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D0CDB89-8C27-4F65-A6DA-888E26BEA33D}" xr6:coauthVersionLast="47" xr6:coauthVersionMax="47" xr10:uidLastSave="{00000000-0000-0000-0000-000000000000}"/>
  <bookViews>
    <workbookView xWindow="0" yWindow="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зона'!$A$1:$H$164</definedName>
    <definedName name="_xlnm._FilterDatabase" localSheetId="5" hidden="1">'Охрана труда'!$A$1:$H$24</definedName>
    <definedName name="_xlnm._FilterDatabase" localSheetId="4" hidden="1">'Рабочее место преподавателя'!$A$1:$H$33</definedName>
    <definedName name="_xlnm._FilterDatabase" localSheetId="3" hidden="1">'Рабочее место учащегося'!$A$1:$H$46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6" i="11"/>
  <c r="G45" i="11"/>
  <c r="G44" i="11"/>
  <c r="G138" i="10"/>
  <c r="G28" i="10"/>
  <c r="G130" i="10"/>
  <c r="G91" i="10"/>
  <c r="G148" i="10"/>
  <c r="G24" i="10"/>
  <c r="G94" i="10"/>
  <c r="G77" i="10"/>
  <c r="G82" i="10"/>
  <c r="G155" i="10"/>
  <c r="G154" i="10"/>
  <c r="G81" i="10"/>
  <c r="G153" i="10"/>
  <c r="G88" i="10"/>
  <c r="G131" i="10"/>
  <c r="G143" i="10"/>
  <c r="G142" i="10"/>
  <c r="G86" i="10"/>
  <c r="G27" i="10"/>
  <c r="G115" i="10"/>
  <c r="G137" i="10"/>
  <c r="G139" i="10"/>
  <c r="G164" i="10"/>
  <c r="G141" i="10"/>
  <c r="G128" i="10"/>
  <c r="G110" i="10"/>
  <c r="G106" i="10"/>
  <c r="G109" i="10"/>
  <c r="G122" i="10"/>
  <c r="G114" i="10"/>
  <c r="G9" i="10"/>
  <c r="G111" i="10"/>
  <c r="G134" i="10"/>
  <c r="G43" i="10"/>
  <c r="G107" i="10"/>
  <c r="G3" i="10"/>
  <c r="G108" i="10"/>
  <c r="G2" i="10"/>
  <c r="G7" i="10"/>
  <c r="G136" i="10"/>
  <c r="G5" i="10"/>
  <c r="G84" i="10"/>
  <c r="G160" i="10"/>
  <c r="G31" i="10"/>
  <c r="G71" i="10"/>
  <c r="G4" i="10"/>
  <c r="G147" i="10"/>
  <c r="G159" i="10"/>
  <c r="G127" i="10"/>
  <c r="G70" i="10"/>
  <c r="G83" i="10"/>
  <c r="G30" i="10"/>
  <c r="G125" i="10"/>
  <c r="G124" i="10"/>
  <c r="G123" i="10"/>
  <c r="G133" i="10"/>
  <c r="G129" i="10"/>
  <c r="G116" i="10"/>
  <c r="G120" i="10"/>
  <c r="G13" i="10"/>
  <c r="G135" i="10"/>
  <c r="G79" i="10"/>
  <c r="G76" i="10"/>
  <c r="G20" i="10"/>
  <c r="G87" i="10"/>
  <c r="G36" i="10"/>
  <c r="G35" i="10"/>
  <c r="G34" i="10"/>
  <c r="G33" i="10"/>
  <c r="G75" i="10"/>
  <c r="G11" i="10"/>
  <c r="G12" i="10"/>
  <c r="G102" i="10"/>
  <c r="G151" i="10"/>
  <c r="G69" i="10"/>
  <c r="G101" i="10"/>
  <c r="G113" i="10"/>
  <c r="G103" i="10"/>
  <c r="G149" i="10"/>
  <c r="G146" i="10"/>
  <c r="G145" i="10"/>
  <c r="G144" i="10"/>
  <c r="G57" i="10"/>
  <c r="G56" i="10"/>
  <c r="G99" i="10"/>
  <c r="G100" i="10"/>
  <c r="G54" i="10"/>
  <c r="G55" i="10"/>
  <c r="G52" i="10"/>
  <c r="G53" i="10"/>
  <c r="G14" i="10"/>
  <c r="G49" i="10"/>
  <c r="G15" i="10"/>
  <c r="G45" i="10"/>
  <c r="G44" i="10"/>
  <c r="G46" i="10"/>
  <c r="G48" i="10"/>
  <c r="G50" i="10"/>
  <c r="G119" i="10"/>
  <c r="G95" i="10"/>
  <c r="G47" i="10"/>
  <c r="G93" i="10"/>
  <c r="G92" i="10"/>
  <c r="G104" i="10"/>
  <c r="G73" i="10"/>
  <c r="G16" i="10"/>
  <c r="G74" i="10"/>
  <c r="G72" i="10"/>
  <c r="G112" i="10"/>
  <c r="G89" i="10"/>
  <c r="G152" i="10"/>
  <c r="G60" i="10"/>
  <c r="G23" i="10"/>
  <c r="G22" i="10"/>
  <c r="G21" i="10"/>
  <c r="G19" i="10"/>
  <c r="G18" i="10"/>
  <c r="G17" i="10"/>
  <c r="G59" i="10"/>
  <c r="G61" i="10"/>
  <c r="G63" i="10"/>
  <c r="G62" i="10"/>
  <c r="G65" i="10"/>
  <c r="G64" i="10"/>
  <c r="G156" i="10"/>
  <c r="G37" i="10"/>
  <c r="G140" i="10"/>
  <c r="G51" i="10"/>
  <c r="G90" i="10"/>
  <c r="G68" i="10"/>
  <c r="G32" i="10"/>
  <c r="G121" i="10"/>
  <c r="G118" i="10"/>
  <c r="G157" i="10"/>
  <c r="G150" i="10"/>
  <c r="G26" i="10"/>
  <c r="G132" i="10"/>
  <c r="G38" i="10"/>
  <c r="G85" i="10"/>
  <c r="G25" i="10"/>
  <c r="G105" i="10"/>
  <c r="G162" i="10"/>
  <c r="G66" i="10"/>
  <c r="G40" i="10"/>
  <c r="G78" i="10"/>
  <c r="G41" i="10"/>
  <c r="G10" i="10"/>
  <c r="G58" i="10"/>
  <c r="G161" i="10"/>
  <c r="G117" i="10"/>
  <c r="G29" i="10"/>
  <c r="G42" i="10"/>
  <c r="G39" i="10"/>
  <c r="G8" i="10"/>
  <c r="G98" i="10"/>
  <c r="G67" i="10"/>
  <c r="G6" i="10"/>
  <c r="G163" i="10"/>
  <c r="G158" i="10"/>
  <c r="G126" i="10"/>
  <c r="G97" i="10"/>
  <c r="G96" i="10"/>
  <c r="G80" i="10"/>
  <c r="G43" i="11"/>
  <c r="G13" i="11"/>
  <c r="G42" i="11"/>
  <c r="G35" i="11"/>
  <c r="G12" i="11"/>
  <c r="G4" i="11"/>
  <c r="G30" i="11"/>
  <c r="G25" i="11"/>
  <c r="G20" i="11"/>
  <c r="G16" i="11"/>
  <c r="G18" i="11"/>
  <c r="G36" i="11"/>
  <c r="G28" i="11"/>
  <c r="G24" i="11"/>
  <c r="G23" i="11"/>
  <c r="G22" i="11"/>
  <c r="G21" i="11"/>
  <c r="G19" i="11"/>
  <c r="G15" i="11"/>
  <c r="G17" i="11"/>
  <c r="G41" i="11"/>
  <c r="G34" i="11"/>
  <c r="G7" i="11"/>
  <c r="G3" i="11"/>
  <c r="G33" i="11"/>
  <c r="G40" i="11"/>
  <c r="G27" i="11"/>
  <c r="G11" i="11"/>
  <c r="G5" i="11"/>
  <c r="G39" i="11"/>
  <c r="G32" i="11"/>
  <c r="G26" i="11"/>
  <c r="G10" i="11"/>
  <c r="G8" i="11"/>
  <c r="G38" i="11"/>
  <c r="G29" i="11"/>
  <c r="G6" i="11"/>
  <c r="G9" i="11"/>
  <c r="G2" i="11"/>
  <c r="G37" i="11"/>
  <c r="G31" i="11"/>
  <c r="G20" i="12"/>
  <c r="G11" i="12"/>
  <c r="G29" i="12"/>
  <c r="G33" i="12"/>
  <c r="G14" i="12"/>
  <c r="G8" i="12"/>
  <c r="G26" i="12"/>
  <c r="G22" i="12"/>
  <c r="G7" i="12"/>
  <c r="G25" i="12"/>
  <c r="G5" i="12"/>
  <c r="G13" i="12"/>
  <c r="G4" i="12"/>
  <c r="G12" i="12"/>
  <c r="G9" i="12"/>
  <c r="G24" i="12"/>
  <c r="G6" i="12"/>
  <c r="G18" i="12"/>
  <c r="G31" i="12"/>
  <c r="G23" i="12"/>
  <c r="G17" i="12"/>
  <c r="G30" i="12"/>
  <c r="G28" i="12"/>
  <c r="G3" i="12"/>
  <c r="G2" i="12"/>
  <c r="G16" i="12"/>
  <c r="G19" i="12"/>
  <c r="G32" i="12"/>
  <c r="G15" i="12"/>
  <c r="G10" i="12"/>
  <c r="G27" i="12"/>
  <c r="G22" i="13"/>
  <c r="G8" i="13"/>
  <c r="G21" i="13"/>
  <c r="G7" i="13"/>
  <c r="G13" i="13"/>
  <c r="G6" i="13"/>
  <c r="G20" i="13"/>
  <c r="G12" i="13"/>
  <c r="G5" i="13"/>
  <c r="G19" i="13"/>
  <c r="G23" i="13"/>
  <c r="G15" i="13"/>
  <c r="G24" i="13"/>
  <c r="G9" i="13"/>
  <c r="G14" i="13"/>
  <c r="G18" i="13"/>
  <c r="G4" i="13"/>
  <c r="G11" i="13"/>
  <c r="G17" i="13"/>
  <c r="G3" i="13"/>
  <c r="G10" i="13"/>
  <c r="G16" i="13"/>
  <c r="C406" i="14"/>
  <c r="C345" i="14"/>
  <c r="C298" i="14"/>
  <c r="C251" i="14"/>
  <c r="C125" i="14"/>
  <c r="C60" i="14"/>
  <c r="C9" i="14"/>
  <c r="J1" i="8"/>
  <c r="G25" i="6"/>
  <c r="G22" i="6"/>
  <c r="G23" i="6"/>
  <c r="G24" i="6"/>
  <c r="G14" i="11" l="1"/>
  <c r="G21" i="12"/>
  <c r="G2" i="13"/>
  <c r="G37" i="6"/>
  <c r="G35" i="6" l="1"/>
</calcChain>
</file>

<file path=xl/sharedStrings.xml><?xml version="1.0" encoding="utf-8"?>
<sst xmlns="http://schemas.openxmlformats.org/spreadsheetml/2006/main" count="3166" uniqueCount="621">
  <si>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</si>
  <si>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</si>
  <si>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</si>
  <si>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</si>
  <si>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</si>
  <si>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</si>
  <si>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</si>
  <si>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</si>
  <si>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</si>
  <si>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</si>
  <si>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</si>
  <si>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</si>
  <si>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</si>
  <si>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</si>
  <si>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</si>
  <si>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</si>
  <si>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</si>
  <si>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</si>
  <si>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</si>
  <si>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</si>
  <si>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</si>
  <si>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</si>
  <si>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</si>
  <si>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</si>
  <si>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</si>
  <si>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</si>
  <si>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</si>
  <si>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</si>
  <si>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</si>
  <si>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</si>
  <si>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</si>
  <si>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</si>
  <si>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</si>
  <si>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</si>
  <si>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</si>
  <si>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</si>
  <si>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</si>
  <si>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</si>
  <si>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</si>
  <si>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</si>
  <si>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</si>
  <si>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</si>
  <si>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</si>
  <si>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</si>
  <si>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</si>
  <si>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</si>
  <si>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</si>
  <si>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</si>
  <si>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</si>
  <si>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</si>
  <si>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</si>
  <si>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</si>
  <si>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</si>
  <si>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</si>
  <si>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</si>
  <si>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</si>
  <si>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</si>
  <si>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</si>
  <si>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</si>
  <si>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</si>
  <si>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</si>
  <si>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</si>
  <si>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</si>
  <si>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</si>
  <si>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</si>
  <si>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</si>
  <si>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</si>
  <si>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</si>
  <si>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</si>
  <si>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</si>
  <si>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</si>
  <si>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</si>
  <si>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</si>
  <si>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</si>
  <si>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</si>
  <si>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</si>
  <si>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</si>
  <si>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</si>
  <si>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</si>
  <si>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</si>
  <si>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Педагогика</t>
  </si>
  <si>
    <t>Белгородская область</t>
  </si>
  <si>
    <t>Областное ГАПОУ «Старооскольский педагогический колледж»</t>
  </si>
  <si>
    <t>Зона цифрового конструирования: робоквантум</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</si>
  <si>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</si>
  <si>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Исследовательская деятельность и техническое творчество</t>
  </si>
  <si>
    <t>Зона имитационных внеурочных занятий</t>
  </si>
  <si>
    <t>44.02.02 Преподавание в начальных классах
44.02.03 Педагогика дополнительного образования
44.02.05 Коррекционная педагогика в начальном образовании
44.02.01 Дошкольное образование
44.02.04 Специальное Дошкольное образование</t>
  </si>
  <si>
    <t>Республика Татарстан</t>
  </si>
  <si>
    <t>ГАПОУ «Арский педагогический колледж им. Г. Тукая»</t>
  </si>
  <si>
    <t>Проектно-исследовательская деятельность в начальной школе</t>
  </si>
  <si>
    <t>44.02.02 Преподавание в начальных классах</t>
  </si>
  <si>
    <t>Самарская область</t>
  </si>
  <si>
    <t>ГАПОУ Самарской области «Тольяттинский социально-педагогический колледж»</t>
  </si>
  <si>
    <t>Лаборатория робототехники и программирования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</si>
  <si>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t>
  </si>
  <si>
    <t>Лаборатория STEM-технологий</t>
  </si>
  <si>
    <t>Томская область</t>
  </si>
  <si>
    <t>Областное ГБПОУ «Томский государственный педагогический колледж»</t>
  </si>
  <si>
    <t>Лаборатория технического творчества (ауд.1-209, 20 раб.мест)</t>
  </si>
  <si>
    <t>Ханты-Мансийский автономный округ — Югра</t>
  </si>
  <si>
    <t>АУ «Ханты-Мансийский технолого-педагогический колледж»</t>
  </si>
  <si>
    <t>3.	Организация исследовательской деятельности в образовательной организации</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</si>
  <si>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</si>
  <si>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Инфраструктурный лист для оснащения образовательного кластера среднего профессионального образования</t>
  </si>
  <si>
    <t>в сфере Педагогика, Белгородская область</t>
  </si>
  <si>
    <t>Основная информация об образовательном кластере СПО:</t>
  </si>
  <si>
    <t>Базовая образовательная организация кластера: Областное ГАПОУ «Старооскольский педагогический колледж»</t>
  </si>
  <si>
    <t xml:space="preserve">Адрес базовой образовательной организации: </t>
  </si>
  <si>
    <t>Старый Оскол м-он Солнечный Дом: 18 
город Старый Оскол микрорайон Солнечный Дом: 18</t>
  </si>
  <si>
    <t>Адрес размещения зоны по виду работ:</t>
  </si>
  <si>
    <t>Старый Оскол м-он Солнечный Дом: 18</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</si>
  <si>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</si>
  <si>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Площадь зоны: 61.5 кв.м.</t>
  </si>
  <si>
    <t>Освещение: Верхнее искусственное освещение</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</si>
  <si>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</si>
  <si>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</si>
  <si>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</si>
  <si>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</si>
  <si>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</si>
  <si>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</si>
  <si>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</si>
  <si>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</si>
  <si>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Планшет</t>
  </si>
  <si>
    <t>Диагональ не менее 10,5", объем оперативной памяти не менее 8 Гб, объем постоянной памяти не менее 128Гб, расширение не менее 1980*1090, предустановленная операционная система, офисный пакет</t>
  </si>
  <si>
    <t>ФБ</t>
  </si>
  <si>
    <t>Многофункциональная интерактивная трибуна</t>
  </si>
  <si>
    <t>Трибуна с интерактивным широкоформатным монитором не менее 22 дюймов, со  встроенной акустической системой, оперативная память не менее 8 Gb,  с предустановленной операционной  системой, офисный пакет</t>
  </si>
  <si>
    <t>Набор по робототехнике</t>
  </si>
  <si>
    <t>Базовый набор. Контейнер для хранения, подключение к компьютеру, программное обеспечение, с двигателем, взаимодействие с мобильным приложением, заводной механизм, радиоуправление, реагирует на движение, с колесами, ходит и ездит. Питание от аккумулятора, батареек.
Данный набор представляет собой роботов начального уровня для детей 5-7 лет. Работает совместно с графической бесплатной программой, управляется через планшет в ручном режиме.
Навыки применения отрабатываются  на производственной практик в дошкольных учреждениях и 1-2 классах начальной школы.
Для формирования навыков применения основ алгоритмизации, как учебной дисциплины "Алгоритмика", которую реализуют студенты на производственной практике</t>
  </si>
  <si>
    <t>Робототехника и программирование. Развивающий конструктор. Расширенная комплектация. Съемный аккумулятор, отсек для батареек.
Данный набор  представляет собой  роботов продвинутого уровня для детей 7-12 лет. Позволяет моделировать физические процессы. Развивает навыки инженерного конструирования у детей. В составе бесплатная разноуровневая среда программирования. 
Для формирования навыков применения основ алгоритмизации, как учебной дисциплины "Алгоритмика", которую реализуют студенты на производственной практике</t>
  </si>
  <si>
    <t>Сейф-тележка</t>
  </si>
  <si>
    <t>Количество планшетов,  не менее 12 шт., ячейки для планшетов не менее 10,5 дюймов,  наличие веб-камеры с углом  обзора  не менее 90 градусов, наличие роутера</t>
  </si>
  <si>
    <t>Шкаф</t>
  </si>
  <si>
    <t>Габариты не менее 90 см *45 см *200 см, материал – экологичный</t>
  </si>
  <si>
    <t>Шкаф широкий полуоткрытый</t>
  </si>
  <si>
    <t>Аудиосистема</t>
  </si>
  <si>
    <t>Формат акустики не менее - 2.0, 20 Вт, беспроводной ПДУ, Bluetooth,  питание - сеть 220 В</t>
  </si>
  <si>
    <t>Конструктор. Базовый набор</t>
  </si>
  <si>
    <t>Набор с микрокомпьютером.
Средний мотор
Комплектация: датчик движения, датчик наклона, строительные элементы, контейнер для хранения деталей</t>
  </si>
  <si>
    <t>В наличии</t>
  </si>
  <si>
    <t>Набор с запасными  частями для конструктора</t>
  </si>
  <si>
    <t>Количество запасных частей не менее 50 штук</t>
  </si>
  <si>
    <t>Базовый набор  по робототехнике</t>
  </si>
  <si>
    <t>Контейнер для хранения, подключение к компьютеру, программное обеспечение, с двигателем, взаимодействие с мобильным приложением, заводной механизм, радиоуправление, реагирует на движение, с колесами, ходит и ездит. Питание от аккумулятора, батареек. Микрокомпьютер  с возможностью перепрограммирования.
Три электрических сервомотора.
2 датчика касания.
Датчик цвета.
Гироскоп.
Ультразвуковой датчик.
Перезаряжаемая батарея.
Соединительные кабели.
Не менее 500 строительных элементов</t>
  </si>
  <si>
    <t>Интерактивный комплекс</t>
  </si>
  <si>
    <t>Интерактивный комплекс  с диагональю не менее 65 дюймов, с мобильной стойкой, с установленной операционной системой и офисным пакетом</t>
  </si>
  <si>
    <t>Квадрокоптер</t>
  </si>
  <si>
    <t>Квадрокоптер- дрон для проведения занятий по дополнительному образованию детей,  со встроенной
камерой, дальность полета не менее
10000 м и максимальной скоростью не менее 64 км/ч
Предназначен для изучение принципов работы и использования квадрокоптеров как региональный компонент в содержание программ.    Предусмотрено овладение навыками работы с квадрокоптерами  в содержание программ   ОП.07 Информатика и ИКТ в профессиональной деятельности, МДК.01.07 Методика обучения технологии с практикумом. Навыки отрабатываются на производственной практике  в учреждениях дополнительного образования и  ИТ-кубах.</t>
  </si>
  <si>
    <t>РД</t>
  </si>
  <si>
    <t>Рабочее место учащегося</t>
  </si>
  <si>
    <t xml:space="preserve">Количество рабочих мест: </t>
  </si>
  <si>
    <t>Персональный компьютер</t>
  </si>
  <si>
    <t>Количество ядер не менее 12, количество потоков не менее 20, оперативная память не менее 16Гб, тип накопителя SSD, объем SSD не менее 500 Гб, блок питания не менее 450 Вт.
Монитор диагональю не более 23,8", разрешение экрана не меньше 1980*1080,  количество USB не менее 2, 
Наличие в комплекте клавиатуры и мыши. Наличие предустановленной операционной системы, офисный пакет.
ПК необходимы для реализации общепрофессиональной дисциплины "Информатика и информационно-коммуникационные технологии
в педагогической деятельности" с целью формирования умений по проектированию урочной и внеурочной деятельности с использованием современных средств</t>
  </si>
  <si>
    <t>шт. (на 1 раб. место)</t>
  </si>
  <si>
    <t>Высота не менее 75 см, длина не менее 60 см, ширина не менее 50 см</t>
  </si>
  <si>
    <t>Стул компьютерный -  7 ростовая группа, высота над полом не менее 450 мм</t>
  </si>
  <si>
    <t>Комплект: Ученический стол + 2 стула</t>
  </si>
  <si>
    <t>Стол  двухместный (7 ростовая группа).  Стул ученический  ростовой (7 ростовая группа) - 2 штуки. Стол: длина не менее 110 см, ширина не менее 50 см, высота не менее 75 см</t>
  </si>
  <si>
    <t>шт. (на 2 раб. места)</t>
  </si>
  <si>
    <t>Диагональ не менее 15", количество ядер не менее 6 штук, частота процессора базовая не менее 2 Гц, накопитель SSD, объем SSD не менее 500 Гб, наличие предустановленной операционной системы, офисный пакет. Подключение к системам виртуальной реальности.
В комплекте с проводной мышью, интерфейс подключения
USB, длина провода не менее 1.5 м.
Использование с целью формирования умений по проектированию внеурочной деятельности с использованием современных средств (интерактивного оборудования, мобильных научных лабораторий, конструкторов, с использованием ресурсов цифровой образовательной среды;
использовать ресурсы сетевой (цифровой) образовательной среды для решения воспитательных задач</t>
  </si>
  <si>
    <t>Количество ядер не не менее 12, количество потоков не менее 20, оперативная память не менее 16Гб, тип накопителя SSD, объем SSD не менее 500 Гб, блок питания не менее 450 Вт. Монитор диагональю не более 23,8", разрешение экрана не меньше 1980*1080, количество HDMI не менее 2,  количество USB не менее 2. Наличие в комплекте клавиатуры и мыши.
Наличие в комплекте клавиатуры и мыши. Наличие предустановленной операционной системы, офисный пакет.</t>
  </si>
  <si>
    <t>Стол офисный</t>
  </si>
  <si>
    <t>Стол преподавателя, угловой,  размеры не менее 1350 мм*900 мм*750 0м</t>
  </si>
  <si>
    <t>Кресло офисное</t>
  </si>
  <si>
    <t>Стул преподавателя, офисный, Тип установки: на колесиках
Каркас металлический, обивка сидения тканевая, спинка - перфорированная</t>
  </si>
  <si>
    <t>МФУ лазерный</t>
  </si>
  <si>
    <t>Цветная печать, формат А3, не менее 1200x600 dpi, не менее 18 стр/мин, автоматическая двусторонняя печать, USB</t>
  </si>
  <si>
    <t>Тумба под МФУ</t>
  </si>
  <si>
    <t>Тумба под МФУ, размер не менее 60 см *50 см *70 см</t>
  </si>
  <si>
    <t>Маска медицинская нестерильная одноразовая - 2шт., Перчатки медицинские нестерильные, размером не менее M  - 2 пары, Устройство для проведения искусственного дыхания "Рот-Устройство-Рот" - 2 шт., Жгут кровоостанавливающий для остановки артериального кровотечения - 1 шт., Бинт марлевый медицинский размером не менее 5 м x 5 см или бинт фиксирующий эластичный нестерильный размером не менее 2 м x 5 см - 2 шт.,  Бинт марлевый медицинский размером не менее 5 м x 10 см или бинт фиксирующий эластичный нестерильный размером не менее 2 м x 10 см - 3 шт., Бинт марлевый медицинский размером не менее 7 м x 14 см или бинт фиксирующий эластичный нестерильный размером не менее 2 м x 14 см - 3 шт., Салфетки медицинские стерильные размером не менее 16 x 13 см N 10 - 2 шт., Лейкопластырь фиксирующий рулонный размером не менее 2 x 500 см - 1 шт., Лейкопластырь бактерицидный размером не менее 1,9 x 7,2 см - 20 шт., Лейкопластырь бактерицидный размером не менее 4 x 10 см - 4 шт., Покрывало спасательное изотермическое размером не менее 160 x 210 см - 1 шт., Ножницы для разрезания перевязочного материала и ткани - 1 шт</t>
  </si>
  <si>
    <t>Класс пожара B,
Масса заряда не менее 1 кг</t>
  </si>
  <si>
    <t>Напольный, загрузка воды - сверху, высотой корпуса от пола до воронки всего не менее 85.5 см</t>
  </si>
  <si>
    <t>44.02.02 Преподавание в начальных классах
44.02.03 Педагогика дополнительного образования
44.02.05 Коррекционная педагогика в начальном образовании
44.02.01 Дошкольное образование
44.02.04 Специальное дошкольное образование</t>
  </si>
  <si>
    <t>Площадь зоны: 55 кв.м.</t>
  </si>
  <si>
    <t>Контур заземления для электропитания и сети слаботочных подключений: Не требуется</t>
  </si>
  <si>
    <t>Интерактивная панель + рельсовая система</t>
  </si>
  <si>
    <t>Диагональ не менее 75", Размер  не менее 1489х918х85 мм. Вес не более 37 кг. Разрешение не менее 3840x2160, частота не менее 60 Hz, не менее 40 касаний, оперативная память не менее 8GB, жесткий диск не менее 128GB,  камера не менее 48 Мп, микрофон, пульт ДУ, 2 стилуса, встраиваемый ПК  (оперативная память не менее  8Гб,  SSD не менее 256Гб, рельсовая система в комплекте, магнитно - маркерная поверхность. Предустановленная операционная система, офисный пакет.
Используется для организации и проведения практических занятий по ПМ.02 Проектирование, реализация и анализ внеурочной деятельности обучающихся и ПМ.03 Воспитательная деятельность, в том числе классное руководство</t>
  </si>
  <si>
    <t>Пульт для презентаций</t>
  </si>
  <si>
    <t>беспроводной презентер полный контроль над демонстрацией слайдов. Возможности: режим полного экрана, выключение экрана/выход, предыдущая страница, следующая страница, включение/выключение устройства, переключение систем.</t>
  </si>
  <si>
    <t>Шкаф для зарядки и
 хранения ноутбуков</t>
  </si>
  <si>
    <t>Габаритные размеры корпуса (ВхШхГ), мм: не менее 904х740х550. Количество ноутбуков,  не менее 30 штук, ячейки для ноутбуков не менее 15". Количество розеток не менее 30 для ноутбуков, не менее 1 для точки доступа. Количество полок под ноутбуки не менее 2 штук</t>
  </si>
  <si>
    <t>Комплект интерактивных программ, материалов и методик</t>
  </si>
  <si>
    <t>Комплект интерактивных программ, материалов и методик  — это средство материально-технического обеспечения образовательных учреждений программами, материалами и методиками для решения задачи патриотического воспитания и всестороннего развития детей в начальной школе. 
В состав комплекта включены методические материалы, книги, плакаты, пособия, настольные игры и тематическое программное обеспечение для установки на  интерактивный сенсорный стол. 
1 лицензия на 1 рабочее место, бессрочная.</t>
  </si>
  <si>
    <t>Веб-камера для образовательных онлайн- трансляций</t>
  </si>
  <si>
    <t>Число мегапикселей матрицы не менее 9 Мп, угол обзора не менее 90 градусов, максимальная частота  не менее 60 кадр/с, количество микрофонов не более 2 штук</t>
  </si>
  <si>
    <t>Интерактивный сенсорный
 стол</t>
  </si>
  <si>
    <t>Размер: не менее 1100х700х660 мм. Подъемно-поворотный механизм с механической регулировкой
Экран:  не менее 32 /43 (UHD 4K) / 50 (UHD 4K) дюйма, сенсорный
Оснащение не менее: процессор не менее 4 ядер частота не менее 2,9 GHz , жесткий диск не менее 240 Gb
Оперативная память не менее 8 Gb 
Программное обеспечение предустановленное.
Отработка навыка использования ИКТ в образовательном и воспитательном процессах: демонстрация графики и видео, позволяющие обучающимся получить более полную информацию об изучаемом предмете; презентация виртуальных моделей объектов; отработка практического навыка использования игровой технологии (логические игры, творческие игры), тренинговых форм преподавания.
Используется при организации и проведении практических занятий по ПМ.02 Проектирование, реализация и анализ внеурочной деятельности обучающихся и ПМ.03 Воспитательная деятельность, в том числе классное руководство, подготовка, организация и проведение демонстрационного экзамена в структуре ГИА</t>
  </si>
  <si>
    <t>Микрофон для проведения мероприятий</t>
  </si>
  <si>
    <t>Комплект микрофонов 
Разъем микрофона
не менее 6.3 мм
Беспроводной. Предназначены для организации и проведения практических занятий по ПМ.02 Проектирование, реализация и анализ внеурочной деятельности обучающихся и ПМ.03 Воспитательная деятельность, в том числе классное руководство. Мероприятия планируется проводить как в учебном кабинете, так и в холле колледжа.</t>
  </si>
  <si>
    <t>ВБ</t>
  </si>
  <si>
    <t>Интерактивный обучающий комплект стендов "Россия – родная страна"</t>
  </si>
  <si>
    <t>В комплекте:
электрифицированный стенд «Россия – родная страна», размеры (ШхВ) - не менее 1800x1200 мм;
информационный стенд «Государственные символы  и президент РФ», размеры (ШхВ) - не менее 700х1200 мм;
информационный стенд «Символ и герб субъекта Российской Федерации», размеры (ШхВ) - не менее 700х1200 мм;
блок питания.
Организация и проведение практических занятий по ПМ.02 Проектирование, реализация и анализ внеурочной деятельности обучающихся и ПМ.03 Воспитательная деятельность, в том числе классное руководство, подготовка.</t>
  </si>
  <si>
    <t>Комплект стеллажей для учебного оборудования</t>
  </si>
  <si>
    <t>Длина/глубина/высота - не менее 1200*400*2000 мм. Состав комплекта - 2 шт.</t>
  </si>
  <si>
    <t>Шкаф для зарядки и
 хранения планшетов</t>
  </si>
  <si>
    <t>Количество планшетов  не менее 30 шт.,
ячейки для  не менее 15"
Количество розеток не менее 30, не менее 1 для точки доступа</t>
  </si>
  <si>
    <t>Наушники с микрофоном</t>
  </si>
  <si>
    <t>Формат звука: стерео.
Сопротивление: не менее 32 Ом.
Длина провода: не более 2000 мм</t>
  </si>
  <si>
    <t>Доска пробковая со стойкой</t>
  </si>
  <si>
    <t>Размер не менее 700 мм*1000 мм</t>
  </si>
  <si>
    <t>Планшет диагональ не менее 11", оперативная память не менее 8ГБ, жесткий диск не менее 128GB, наличие предустановленного ПО обязательно</t>
  </si>
  <si>
    <t>Мышь проводная</t>
  </si>
  <si>
    <t>Тип - проводная, интерфейс подключения
USB, длина провода не менее 1.5 м, оптическая, разрешение сенсора не менее 1000 dpi, количество кнопок не менее
2 штуки, наличие колеса прокрутки</t>
  </si>
  <si>
    <t>Стол двухместный ученический</t>
  </si>
  <si>
    <t>Стол-парта 2-местный не менее  1200 мм х500 мм</t>
  </si>
  <si>
    <t>Ростовая группа - 7 группа</t>
  </si>
  <si>
    <t>Диагональ не менее 15", количество ядер не менее 6 шт, количество потоков не менее 12 шт., частота процессора базовая не менее 2 Гц, твердотельный накопитель SSD, объем SSD не менее 500 Гб, наличие  предустановленной операционной системы, офисный пакет
На ноутбуках устанавливается специализированное программное обеспечение для проведения практических занятий.
Работа на ноутбуках подразумевает:
- оттачивание навыков работы с нормативно правовыми документами, регламентирующими структуру и содержание учебного процесса, так же изучение требований к условиям реализации программ дошкольного и школьного образования
- моделирование и подготовка учебного процесса
формирование целей и задач воспитательно-образовательного процесса, структурирование образовательных программ
- подготовка практических работ, выстраивание алгоритма и построение рабочей программы
- умение работать с прикладными офисными программами, интернет платформами и прочими доступными ресурсами необходимыми для построения учебного процесса</t>
  </si>
  <si>
    <t>Программный продукт для развития навыков</t>
  </si>
  <si>
    <t>Развивающие занятия и игры, не менее 15 тематических блоков, не менее 61 тем для занятий, предназначенных на внимание, память, улучшение навыков в чтении, грамоте, логике, математике.
Программное обеспечение свободно распространяемое, без ограничения  срока действия, на одно рабочее место</t>
  </si>
  <si>
    <t>Стол одноместный ученический модульный</t>
  </si>
  <si>
    <t>Тип - соты, столешница с диагональю не менее 800 мм, высота не менее 700 мм.
Столы предназначены для групповой работы</t>
  </si>
  <si>
    <t>Ростовая группа - 6 группа. Каркас металлический, сиденье и спинка - полипропилен.</t>
  </si>
  <si>
    <t>Мышь компьютерная проводная</t>
  </si>
  <si>
    <t>Тип - проводная, интерфейс подключения
USB, длина провода не менее 1.5 м, оптическая, разрешение сенсора не менее 1000 dpi, количество кнопок не менее
2 штук, наличие колеса прокрутки.
необходима для подключения к ноутбуку</t>
  </si>
  <si>
    <t>Диагональ не менее 15", количество ядер не менее 6 шт, количество потоков не менее 12 штук, частота процессора базовая не менее 2 Гц, твердотельный накопитель SSD, объем SSD не менее 500 Гб, наличие предустановленной операционной системы, офисный пакет.
На ноутбуках устанавливается специализированное программное обеспечение для проведения практических занятий.
Работа на ноутбуках подразумевает:
- оттачивание навыков работы с нормативно правовыми документами, регламентирующими структуру и содержание учебного процесса, так же изучение требований к условиям реализации программ дошкольного и школьного образования
- моделирование и подготовка учебного процесса
формирование целей и задач воспитательно-образовательного процесса, структурирование образовательных программ
- подготовка практических работ, выстраивание алгоритма и построение рабочей программы
- умение работать с прикладными офисными программами, интернет платформами и прочими доступными ресурсами необходимыми для построения учебного процесса</t>
  </si>
  <si>
    <t>Диагональ не менее 17,3
 количество ядер не менее 10, 
количество потоков не менее 12, 
базовая частота не менее 1,3ГГц, 
оперативная память не менее 16 Гб, 
SSD не менее 512Гб</t>
  </si>
  <si>
    <t>МФУ цветное лазерное</t>
  </si>
  <si>
    <t>Цветная печать, A4, 1200x600 dpi, ч/б - не менее 18 стр/мин (А4), АПД,  USB</t>
  </si>
  <si>
    <t>Документ-камера</t>
  </si>
  <si>
    <t>Сенсор	не менее 1/3.2″ 
Частота обновления	не менее 30fps
Зум	цифровой x8 
Оптика	
Фокусный диапазон	не менее 100 mm  
Фокусировка одним нажатием кнопки
Рабочая область	A3
Разрешение	не менее 3280×2464</t>
  </si>
  <si>
    <t>Колонки для ноутбука (комплект)</t>
  </si>
  <si>
    <t>Суммарная мощность: не менее 20 Вт
Поддержка USB-накопителей и SD-карт
Аудиовход
 Управление с помощью кнопок.
Питание от электросети</t>
  </si>
  <si>
    <t>Стол офисный угловой с  тумбой</t>
  </si>
  <si>
    <t>Толщина столешницы, мм:
не менее 22. Ширина, мм:
не менее 1600. Глубина, мм:
не менее 1200
Высота, мм:
не более 760</t>
  </si>
  <si>
    <t>Стул офисный</t>
  </si>
  <si>
    <t>Габариты (мм): не менее 910 × 250 × 655</t>
  </si>
  <si>
    <t>Маска медицинская нестерильная одноразовая - 2шт., Перчатки медицинские нестерильные, размером не менее M - 2 пары, Устройство для проведения искусственного дыхания "Рот-Устройство-Рот" - 2 шт., Жгут кровоостанавливающий для остановки артериального кровотечения - 1 шт., Бинт марлевый медицинский размером не менее 5 м x 5 см или бинт фиксирующий эластичный нестерильный размером не менее 2 м x 5 см - 2 шт., Бинт марлевый медицинский размером не менее 5 м x 10 см или бинт фиксирующий эластичный нестерильный размером не менее 2 м x 10 см - 3 шт., Бинт марлевый медицинский размером не менее 7 м x 14 см или бинт фиксирующий эластичный нестерильный размером не менее 2 м x 14 см - 3 шт., Салфетки медицинские стерильные размером не менее 16 x 13 см N 10 - 2 шт., Лейкопластырь фиксирующий рулонный размером не менее 2 x 500 см - 1 шт., Лейкопластырь бактерицидный размером не менее 1,9 x 7,2 см - 20 шт., Лейкопластырь бактерицидный размером не менее 4 x 10 см - 4 шт., Покрывало спасательное изотермическое размером не менее 160 x 210 см - 1 шт., Ножницы для разрезания перевязочного материала и ткани - 1 шт</t>
  </si>
  <si>
    <t>в сфере Педагогика, Республика Татарстан</t>
  </si>
  <si>
    <t>Базовая образовательная организация кластера: ГАПОУ «Арский педагогический колледж им. Г. Тукая»</t>
  </si>
  <si>
    <t>Арск Вагизовых Дом: 14</t>
  </si>
  <si>
    <t>Площадь зоны: 57 кв.м.</t>
  </si>
  <si>
    <t>Освещение: Верхнее светодиодное освещение (не менее 300 люкс)</t>
  </si>
  <si>
    <t>Мобильный компьютерный класс на ноутбуках в тележке</t>
  </si>
  <si>
    <t>В комплект входит 30 ноутбуков для учащихся и 1 для преподавателя.
Имеется возможность подзарядки
- диагональ не менее 15 дюймов
- количество ядер не менее 2
- оперативная память не менее 8 ГБ
- частота процессора на менее 1.1 ГГц
- объем накопителя не менее 250ГБ
С предустановленной операционной системой и предустановленным пакетом офисных программ.</t>
  </si>
  <si>
    <t>Интерактивный дисплей</t>
  </si>
  <si>
    <t>Диагональ не менее 55 дюймов
Разрешение не менее 3840×2160 
Широкоформатный
Сенсорный экран</t>
  </si>
  <si>
    <t>Стойка для интерактивного оборудования</t>
  </si>
  <si>
    <t>Предназначена для крепления интерактивных и телевизионных панелей
Тип: стойка
Регулировка по высоте - Наличие
Максимальная нагрузка не менее
15 кг</t>
  </si>
  <si>
    <t>Зеркальный фотоаппарат</t>
  </si>
  <si>
    <t>количество мегапикселей не менее 24 МП;
Формат матрицы: APS-C;
Максимальное разрешение записи видеоролика не менее 1920x1080.
Предназначен для фиксации этапов и результатов опытов и проектных работ на уроках окружающего мира в начальной школе.</t>
  </si>
  <si>
    <t>Цветное лазерное МФУ</t>
  </si>
  <si>
    <t>Функции устройства: копир, принтер, сканер;
Формат печати: A4;
Технология печати :лазерная;
Цветность печати: цветная;
Скорость черно-белой печати: не менее 18 стр/мин (А4);
Интерфейс подключения: 
Ethernet (RJ-45), USB.</t>
  </si>
  <si>
    <t>Черно-белое лазерное МФУ</t>
  </si>
  <si>
    <t>Функции устройства: копир, принтер, сканер;
Формат печати: A4;
Технология печати :лазерная;
Цветность печати: черно-белая;
Скорость черно-белой печати: не менее 20 стр/мин (А4);
Интерфейс подключения: 
Ethernet (RJ-45), USB.</t>
  </si>
  <si>
    <t>Радиосистема</t>
  </si>
  <si>
    <t>Вокальная радиосистема с ручным передатчиком;
Вид системы: головная
Комплектация: приемник, микрофон.</t>
  </si>
  <si>
    <t>Рельсовый интерактивный комплект комбинированный с интерактивной панелью</t>
  </si>
  <si>
    <t>Интерактивная панель.
Материал: Сталь.
Диагональ экрана: не менее  75 дюймов.
Разрешение: 4k UltraHD.
Тип сенсора: ИК-рамка на не менее 20 одновременных касаний.
WI-FI адаптер: Да.
Встроенная оперативная память: не менее 8 Gb
Встроенный накопитель: не менее 128 Gb</t>
  </si>
  <si>
    <t>Интерактивная трибуна</t>
  </si>
  <si>
    <t>Диагональ не менее 21,5 дюйма
Материал: Сталь</t>
  </si>
  <si>
    <t>Ламинатор А4</t>
  </si>
  <si>
    <t>Максимальный формат документа
A4;
Скорость ламинирования не менее 20см/мин;
холодное ламинирование - Наличие.</t>
  </si>
  <si>
    <t>Музыкальный центр</t>
  </si>
  <si>
    <t>Тип: аудиосистема;
Беспроводные подключения: Bluetooth;
мощность не менее 120Вт</t>
  </si>
  <si>
    <t>Колонки к компьютеру</t>
  </si>
  <si>
    <t>Тип: колонки;
Мощность не менне 8 Вт; 
Питание: от USB</t>
  </si>
  <si>
    <t>Теллурий (модель Солнце-Земля-Луна)</t>
  </si>
  <si>
    <t>Прибор для наглядной демонстрации годового движения Земли вокруг Солнца и суточного вращения Земли вокруг своей оси.
Материал: пластик</t>
  </si>
  <si>
    <t>Интерактивный глобус с умной ручкой и звездным небом</t>
  </si>
  <si>
    <t>Предназначен для обучения уроков окружающего мира в начальной школе
Количество обучающих тем: не менее 28</t>
  </si>
  <si>
    <t>Цифровой микроскоп</t>
  </si>
  <si>
    <t>Предназначен для проведения лабораторных работ дисциплин: биология, экология, химии, физика и при проектно-исследовательской деятельности в учебных кабинетах.
Материал штатива и основания: Алюминиевый сплав.</t>
  </si>
  <si>
    <t>Комплект лабораторного оборудования Свет и тень</t>
  </si>
  <si>
    <t>В комплект входят: светонепроницаемая коробка, зеркала, пластины прозрачные, экраны проекционные, фонари, призма стеклянная равносторонняя, перископ сборный, радужные очки, лупы с различной степенью увеличения, лабораторная посуда.</t>
  </si>
  <si>
    <t>Комплект лабораторного оборудования тепловые явления</t>
  </si>
  <si>
    <t>В комплект входят: профильный рельс, колба Эрленмейера, термометр и лабораторная посуда.</t>
  </si>
  <si>
    <t>Комплект лабораторного оборудования звук и тон</t>
  </si>
  <si>
    <t>В комплекте: камертоны различных частот, детали для сборки стетоскопа, многоствольная свирель, пластинки для металлофона, набор резинок с подставками для моделирования струн, CD-диски с записью звуков, аксессуары.</t>
  </si>
  <si>
    <t>Комплект лабораторного оборудования наблюдение за погодой</t>
  </si>
  <si>
    <t>В состав комплекта входят: термометры, компасы, анемометр, тренога, флюгер, зеркало, емкости для сбора воды, таблица наблюдений за погодой, аксессуары</t>
  </si>
  <si>
    <t>Комплект лабораторного оборудования давление жидкостей. Схема водопровода</t>
  </si>
  <si>
    <t>Комплект лабораторного оборудования включает в себя: водонапорный бачок со стояком, резервуар для воды.</t>
  </si>
  <si>
    <t>Комплект лабораторного оборудования весовые измерения</t>
  </si>
  <si>
    <t>Комплект лабораторного оборудования: стойка весов 15 шт, коромысло весов 15 шт.</t>
  </si>
  <si>
    <t>Демонстрационная модель. Анатоми человека. Мозг</t>
  </si>
  <si>
    <t>Реалистичная модель головного мозга человека позволяет ознакомиться с его строением. В набор включены детали: полосатое тело, желудочки, внутренняя капсула, височная доля.
Набор входит не менее 30 деталей.</t>
  </si>
  <si>
    <t>Демонстрационная модель. Анатоми человека.Скелет человека</t>
  </si>
  <si>
    <t>Набор содержит элементы для сборки скелета в миниатюре: искусственные кости, суставы, систему кровообращения.
Набор входит не менее 40 деталей.</t>
  </si>
  <si>
    <t>Демонстрационная модель. Анатоми человека.Тело</t>
  </si>
  <si>
    <t>Конструктор для изучения анатомии состоит из имитации частей человеческого тела: позвоночника, почек, грудной клетки, черепа и других элементов. 
Набор входит не менее 30 деталей.</t>
  </si>
  <si>
    <t>Демонстрационный материал сручным насосом. Кровеносная система человека</t>
  </si>
  <si>
    <t>Модель состоит из прозрачного корпуса и трубок, по которым можно прокачивать цветную жидкость с помощью ручного насоса.
Наглядный материал подходит для уроков окружающего мира</t>
  </si>
  <si>
    <t>Детский демонстрационный набор Анатомический модели</t>
  </si>
  <si>
    <t>Набор предназначен для изучения строением тела и организма человека, изучить форму того или иного органа, его предназначение и местонахождение в организме.
в комплект входит не менее 19 деталей</t>
  </si>
  <si>
    <t>Детский демонстрационный набор. Сердце человека в разрезе (анатомическая)</t>
  </si>
  <si>
    <t>Демонстрационная модель знакомит с понятиями из области анатомии, а также их названиями на английском языке.
Комплектация: Демонстрационная модель сердца из двух частей.</t>
  </si>
  <si>
    <t>Комплект лабораторного оборудования Воздух и атмосферное давление</t>
  </si>
  <si>
    <t>Комплект оборудования позволяет провести серию опытов по исследованию основных свойств воздуха.
В комплекте: прозрачные пластиковые емкости, пробирки, воронки, шланги.</t>
  </si>
  <si>
    <t>Цифровая лаборатория</t>
  </si>
  <si>
    <t>Предназначена для практического изучения естественнонаучных дисциплин в начальной школе.
В комплекте: датчики, программное обеспечение, библиотека изображений и методические рекомендации</t>
  </si>
  <si>
    <t>Модульная система экспериментов.</t>
  </si>
  <si>
    <t>Комплект предназначен для демонстрации и проведения лабораторных работ на уроках по предметным областям "Окружающий мир", "Математика. Информатика" в начальной школе
1. Кейс с набором модулей
2. Программное обеспечение 
3. Пособие с инструктивными материалами</t>
  </si>
  <si>
    <t>Образовательный набор. Умная теплица</t>
  </si>
  <si>
    <t>Образовательный набор представляет собой комплект радиоэлектронных компонентов, механических и электромеханических устройств, кабелей и крепежных изделий в различных сочетаниях. К набору прилагается комплект инструкций и методических пособий</t>
  </si>
  <si>
    <t>Магнитный демонстрационный материал. Жизненный цикл бабочки</t>
  </si>
  <si>
    <t>Магниты с реалистичными иллюстрациями моделируют до 9 этапов жизненного цикла бабочки.
Максимальный размер модели более  20*20см</t>
  </si>
  <si>
    <t>Магнитный демонстрационный материал. Жизненный цикл растений</t>
  </si>
  <si>
    <t>Магнитный демонстрационный материал состоит из двух растений: яблони и бобовых растений
Максимальный размер модели более  20*20см</t>
  </si>
  <si>
    <t>Демонстрационная модель в разрезе. Клетка животного</t>
  </si>
  <si>
    <t>Предназначена для обучения анатомии животного. Состав:
Модель клетки животного из мягкой пены - 1 шт.</t>
  </si>
  <si>
    <t>Магнитный демонстрационный материал. Жизненный цикл лягушек</t>
  </si>
  <si>
    <t>Магнитный демонстрационный материал моделирует этапы жизненного цикла лягушки
Размер самого большого предмета  20*20см</t>
  </si>
  <si>
    <t>Настольно – печатная игра.</t>
  </si>
  <si>
    <t>Игра активно развивает память, позволяет объять всю историю России одним взглядом и понять.
В комплекте: игровое поле, карточки квадратные, карточки прямоугольные</t>
  </si>
  <si>
    <t>Набор для экспериментирования. Начальная школа</t>
  </si>
  <si>
    <t>Набор включает: готовые сухие реагенты и растворы во флаконах, посуду, принадлежности для демонстрационных опытов, методическое пособие-руководство,простейшие принадлежности и материалы, которые используются учащимися.</t>
  </si>
  <si>
    <t>Набор магнитных географических пазлов</t>
  </si>
  <si>
    <t>Представляет набор пазлов, собирающихся в полную карту мира, в котором элементами являются страны и регионы в контурах своих границ. Набор позволяет изучать: 1) названия государств и их столиц, 2) национальные флаги, 3) размеры стран и форму их границ, 4) взаимное расположение, соседство стран и регионов, 5) численность населения государств.</t>
  </si>
  <si>
    <t>Коллекция «Минералы и горные породы»</t>
  </si>
  <si>
    <t>Коллекция предназначена для демонстрации на уроках неорганической химии и географии.
Образцы пронумерованы и упакованы в две коробки с ячейками. Пособие комплектуется руководством по эксплуатации и ламинированным вкладышем, содержащим информацию о составе и применении минералов и горных пород.</t>
  </si>
  <si>
    <t>Набор муляжей Корнеплоды и плоды</t>
  </si>
  <si>
    <t>Набор муляжей ‘Корнеплоды и плоды’ предназначен для использования на уроках природоведения и биологии в общеобразовательных учреждениях, а также на уроках изобразительного искусства в детских садах и школах.
Комплектность: 
Образы фруктов и ягод -13шт.
Образы овощей -13шт.</t>
  </si>
  <si>
    <t>Раздаточные образцы полезных ископаемых и металлов</t>
  </si>
  <si>
    <t>В комплекте: образцы минералов, образцы металлов и сплавов, контейнер пластмассовый.</t>
  </si>
  <si>
    <t>Коллекция «Семена к гербарию для начальной школы»</t>
  </si>
  <si>
    <t>В комплекте: семена основных сельскохозяйственных, культурных и дикорастущих растений.</t>
  </si>
  <si>
    <t>Коллекция «Полезные ископаемые»</t>
  </si>
  <si>
    <t>Коллекция предназначена для использования в общеобразовательных учреждениях на уроках химии, географии, естествознания, в качестве демонстрационного материала при изучении тем о полезных ископаемых.
Образцы полезных ископаемых -не менее 18 шт. вида.</t>
  </si>
  <si>
    <t>Коллекция «Кварц в природе»</t>
  </si>
  <si>
    <t>В комплект входят 16 образцов кварца.</t>
  </si>
  <si>
    <t>Коллекция «Гранит и его составные части»</t>
  </si>
  <si>
    <t>В комплект входят 16 образцов гранита.</t>
  </si>
  <si>
    <t>Коллекция «Кальцит в природе»</t>
  </si>
  <si>
    <t>В комплект входят 16 образцов кальцита.</t>
  </si>
  <si>
    <t>Гербарий «Для начальной школы»</t>
  </si>
  <si>
    <t>В комплекте представлены засушенные и приклеенные на гербарные листы части 30 растений.</t>
  </si>
  <si>
    <t>Коллекция «Почва и ее состав»</t>
  </si>
  <si>
    <t>В коллекции представлены образцы почв: чернозёмной, подзолистой, торфо - перегнойной и её составляющие - глина и песок.</t>
  </si>
  <si>
    <t>Гербарий «Деревья и кустарники»</t>
  </si>
  <si>
    <t>Гербарий предназначен для демонстрации на уроках биологии.
Комплектность: 
гербарные листы 
руководство по эксплуатации.</t>
  </si>
  <si>
    <t>Комбинированное наглядное пособие Животные</t>
  </si>
  <si>
    <t>В комплекте: компакт-диск,
раздаточные карточки (5 наборов по 16 карточек формата А-5), брошюра для преподавателя.</t>
  </si>
  <si>
    <t>Комбинированное наглядное пособие Времена года</t>
  </si>
  <si>
    <t>Обучающий набор для изучения времён года и связанных с ними природных изменений.
Набор включает иллюстрации, диафильмы, раздаточные карточки, рассказы.</t>
  </si>
  <si>
    <t>Комбинированное наглядное пособие. Растения</t>
  </si>
  <si>
    <t>Пособие содержит материал, раскрывающий важные понятия (растения, их жизненные формы, деревья, кустарники, травы, дикорастущие и культурные растения).</t>
  </si>
  <si>
    <t>Комбинированное наглядное пособие. От Земли до звезд</t>
  </si>
  <si>
    <t>В комплекте: электронные и печатных материалов по основам астрономии и космонавтики.</t>
  </si>
  <si>
    <t>Набор хим. посуды и принадлежностей для лабораторных работ в начальной школе</t>
  </si>
  <si>
    <t>Набор предназначен для проведения лабораторных работ в начальной школе.
Комплектность: пробирка , стакан с меткой 50 мл , штатив для пробирок на 10 гнезд, колба коническая 50 мл.</t>
  </si>
  <si>
    <t>Набор хим. посуды и принадлежностей для демонстрационных  работ в начальной школе</t>
  </si>
  <si>
    <t>Набор предназначен для проведения демонстрационных работ на уроках в начальной школе. 
Комплектность: чаша кристаллизационная , штатив для пробирок на 10 гнезд , зажим пробирочный , стакан 250мл , стакан 400 мл.</t>
  </si>
  <si>
    <t>Комплект для практических работ. Окружающий мир</t>
  </si>
  <si>
    <t>Набор предназначен для проведения опытов, связанных с живой природой, почвой, водой и воздухом, на уроках «Окружающий мир» 
Набор позволяет провести не менее 6 работ по темам: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t>
  </si>
  <si>
    <t>Комплект для экспериментирования детский. Мои первые опыты. Воздух и вода</t>
  </si>
  <si>
    <t>Набор лабораторного оборудования предназначен для первоначального знакомства с понятиями давление воды и воздуха. С помощью комплекта для экспериментирования можно провести не менее  10 экспериментов.</t>
  </si>
  <si>
    <t>Учебная карта "Карта полушарий"</t>
  </si>
  <si>
    <t>Для уроков окружающего мира в начальной школе.
Формат 140х100 см. Масштаб 1:30 000 000</t>
  </si>
  <si>
    <t>Учебная  карта "Природные зоны России. Начальная школа"</t>
  </si>
  <si>
    <t>Для уроков окружающего мира в начальной школе.
Масштаб 1:6 000 000, формат 140*100 см.</t>
  </si>
  <si>
    <t>Учебная карта "Физическая карта России. Начальная школа"</t>
  </si>
  <si>
    <t>Флюгер демонстрационный</t>
  </si>
  <si>
    <t>Прибор предназначен для демонстрации методики определения направления и скорости ветра при изучении курса географии в условиях учебного кабинета или на школьной метеоплощадке.
Комплектность: основание – 1 шт., стержень с заостренным наконечником – 1 шт., полый стержень с шариком и пластинами со шкалой – 1 шт.</t>
  </si>
  <si>
    <t>Наглядное пособие таблица разрядов и классов</t>
  </si>
  <si>
    <t>В комплект входят: таблицы и плакаты для изучения разрядов и классов чисел.</t>
  </si>
  <si>
    <t>Опорные  таблицы по математике для начальной школы</t>
  </si>
  <si>
    <t>В комплекте: опорные таблицы с текстом и математическими знаками, список таблиц и их содержание.</t>
  </si>
  <si>
    <t>Набор чертежный</t>
  </si>
  <si>
    <t>Для уроков математики в начальной школе.
Набор для черчения содержит линейку, угольник ,транспортир.</t>
  </si>
  <si>
    <t>Линейка метровая</t>
  </si>
  <si>
    <t>Длина: не менее 1000 мм
Длина разметки: не менее1000 мм
Толщина: не менее1.5 мм</t>
  </si>
  <si>
    <t>Циркуль (большой)</t>
  </si>
  <si>
    <t>Для уроков математики в начальной школе.
Разметочный циркуль предназначен  для измерительных работ с пластиком или металлом</t>
  </si>
  <si>
    <t>Наборы разнообразных геометрических фигур</t>
  </si>
  <si>
    <t>В комплект входят разные геометрические фигуры из дерева.</t>
  </si>
  <si>
    <t>Весы чашечные с разновесами</t>
  </si>
  <si>
    <t>Весы учебные предназначены для измерения массы тел с точностью до 0,01 г при выполнении работ по разным разделам курса физики.
Весы обеспечивают взвешивание в пределах от 1 до 200 г, в том числе в режиме с компенсацией веса тары.</t>
  </si>
  <si>
    <t>Весы циферблатные</t>
  </si>
  <si>
    <t>Масса в упаковке, кг: не более 14. Наибольший предел взвешивания, кг: не менее 3.</t>
  </si>
  <si>
    <t>Макет часов</t>
  </si>
  <si>
    <t>Модель предназначена для демонстрации устройства часов и взаимодействия их стрелок и обучения определения текущего времени.</t>
  </si>
  <si>
    <t>Интерактивные наглядные пособия по математике 1 класс</t>
  </si>
  <si>
    <t>Для уроков математики в начальной школе.
пособия предназначены для демонстрации преподавателем дидактического материала на занятиях по Математике с использованием интерактивной доски, мультимедийного проектора и прочих компьютерных демонстрационных комплексов.</t>
  </si>
  <si>
    <t>Интерактивные наглядные пособия по математике 2 класс</t>
  </si>
  <si>
    <t>Интерактивные наглядные пособия по математике 3 класс</t>
  </si>
  <si>
    <t>Интерактивные наглядные пособия по математике 4 класс</t>
  </si>
  <si>
    <t>Модели раздаточные по математике для начальной школы</t>
  </si>
  <si>
    <t>Комплект включает в себя:
1. Модель «Части целого на круге». 
2. Модель «Единицы объема». 
3. Модель «Счеты учебные».
4 .Набор геометрических тел.</t>
  </si>
  <si>
    <t>Демонстрационные пособия по математике для начальной школы</t>
  </si>
  <si>
    <t>Демонстрационные пособия по математике для начальной школы предназначены для использования в начальных классах общеобразовательных учреждений при изучении математики.
Содержание:
Сравнение чисел.
Сумма.
Перестановка слагаемых.
Разность.</t>
  </si>
  <si>
    <t>Математический тренажер текстовые задачи 1-4 класс</t>
  </si>
  <si>
    <t>Пособие позволит ученикам развить навыки решения текстовых задач
Объем: не менее 30 стр.</t>
  </si>
  <si>
    <t>Многоразовые карточки на печатной основе «Арифметика»</t>
  </si>
  <si>
    <t>Для уроков математики в начальной школе.
Карточки используются для тренировки вычислительных навыков с возможностью самопроверки. 
Количество не менее 10 шт.</t>
  </si>
  <si>
    <t>Счетный материал от 1 до 1000</t>
  </si>
  <si>
    <t>Для уроков математики в начальной школе.
В комплекте - красные и синие единичные кубики, палочки-пятерки и десятичные палочки, полусотенные и сотенные пластины, блоки-500 и куб-1000.</t>
  </si>
  <si>
    <t>ВПР по математике 4 класс</t>
  </si>
  <si>
    <t>Книга содержит не менее 20 вариантов типовых заданий Всероссийской проверочной работы (ВПР) за курс начальной школы.</t>
  </si>
  <si>
    <t>Разноуровневые задания по математике 1-4 класс</t>
  </si>
  <si>
    <t>В комплекте разноуровневые задания по математике для начальных классов.</t>
  </si>
  <si>
    <t>Прописи цифр с заданиями по математике</t>
  </si>
  <si>
    <t>Для уроков математики в начальной школе
количество страниц не менее 10 стр.</t>
  </si>
  <si>
    <t>Предназначен для для хранения учебных пособий.
Габариты ящиков не менее 500*200*100 мм. 
Высота отдела с ящиками не менее 70 мм
Высота между полками не менее 300мм</t>
  </si>
  <si>
    <t>Ширина не менее 38 см
Глубина не менее 38 см
Высота не менее 60 см
Профиль каркаса : прямоугольный</t>
  </si>
  <si>
    <t>Ширина не менее 107см
Глубина не менее 52 см
Высота не менее 75 см
Столешница парты изготовлена из ЛДСП.</t>
  </si>
  <si>
    <t>Компьютерная мышь проводная</t>
  </si>
  <si>
    <t>Мышь оптическая проводная: длина кабеля не менее 1,8 м</t>
  </si>
  <si>
    <t>Наушники</t>
  </si>
  <si>
    <t>Проводные наушники. 
Тип крепления: головной убор</t>
  </si>
  <si>
    <t>Габариты не менее 140*70*50 см
Материал: ЛДСП</t>
  </si>
  <si>
    <t>Габариты не менее 50*50*80 см</t>
  </si>
  <si>
    <t>Проводные наушники.
Тип крепления: головной убор</t>
  </si>
  <si>
    <t>Универсальная первой помощи</t>
  </si>
  <si>
    <t>РБ</t>
  </si>
  <si>
    <t>Переносной балон для первичной борьбы с пожарами.</t>
  </si>
  <si>
    <t>Кулер 19 л (холодная/горячая вода)</t>
  </si>
  <si>
    <t>Размещение: напольное</t>
  </si>
  <si>
    <t>Дозатор дезинфецирующих средств на стойке</t>
  </si>
  <si>
    <t>Объем, л - не менее 1
Санитайзер для рук</t>
  </si>
  <si>
    <t>Маски медицинские одноразовые</t>
  </si>
  <si>
    <t>Упаковка, шт - не менее 1000. Число применений: одноразовое применение</t>
  </si>
  <si>
    <t>Упаковка, шт – не менее 100
Число применений: одноразовое применение</t>
  </si>
  <si>
    <t>в сфере Педагогика, Самарская область</t>
  </si>
  <si>
    <t>Базовая образовательная организация кластера: ГАПОУ Самарской области «Тольяттинский социально-педагогический колледж»</t>
  </si>
  <si>
    <t>Тольятти Мурысева Дом: 84</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</si>
  <si>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t>
  </si>
  <si>
    <t>Площадь зоны: 72 кв.м.</t>
  </si>
  <si>
    <t>Освещение: естественное и искусственное</t>
  </si>
  <si>
    <t>Покрытие пола: линолеум</t>
  </si>
  <si>
    <t>стол</t>
  </si>
  <si>
    <t>стол для конструирования и испытания роботов, габариты не менее 2400х1200 мм</t>
  </si>
  <si>
    <t>робототехнический набор</t>
  </si>
  <si>
    <t>Комплект безэкранного робота для обучения программированию</t>
  </si>
  <si>
    <t>Контроллер с полноцветным ЖК дисплеем, динамик, микрофоном, датчиком освещенности, гироскопопом. Встроенный модуль Wi-Fi + Bluetooth с возможностью подключаться к Интернету, использовать функции распознавание речи Съемный контроллер для изучения визуального программирования и программирования на Python, возможность организации сетевого взаимодействия роботов. Роботы должны выполнить задания в автономном и ручном режиме управления, передвигаясь по разметке, перемещая различные объекты на поле.</t>
  </si>
  <si>
    <t>Робототехнический набор предварительного уровня. Не менее 1200 деталей.</t>
  </si>
  <si>
    <t>Интерактивная панель с мобильной стойкой</t>
  </si>
  <si>
    <t>Интерактивная панель: диагональ не менее 75", касаний не менее 40, наличие камеры, наличие микрофон
- Мобильная стойка для панели: Для телевизоров и панелей не менее 32-75", наклон не менее +15/-15, высота не менее 167см, наличие полки для медиаплеера, наличие полки для камеры ВКС, нагрузка не менее 120 кг</t>
  </si>
  <si>
    <t>Мобильный класс на базе ноутбуков</t>
  </si>
  <si>
    <t>Мобильный класс на базе ноутбуков в составе: - Ноутбук ученика 25 шт., Ноутбук преподавателя 1 шт., - Тележка для зарядки ноутбуков, - Программное обеспечение в комплекте на 25 + 1 пользователей: - Операционная система - наличие (бессрочная лицензия), - ПО для управления классом - наличие (бессрочная лицензия), - наушники с микрофоном накладные на каждый ноутбук наличие, - Мышь на каждый ноутбук наличие</t>
  </si>
  <si>
    <t>Магнитно-маркерная доска</t>
  </si>
  <si>
    <t>Магнитно-маркерная доска-флипчарт, стандарт, размер не менее 70х100 см, передвижная</t>
  </si>
  <si>
    <t>Система хранения</t>
  </si>
  <si>
    <t>стеллаж габаритами не менее 700х470х1100  мм</t>
  </si>
  <si>
    <t>Шкаф широкий закрытый 4 дверцы габариты не менее 1000*500*2500 мм</t>
  </si>
  <si>
    <t>стол ученический</t>
  </si>
  <si>
    <t>стол ученический одноместный, габариты не менее  700х500</t>
  </si>
  <si>
    <t>стул ученический</t>
  </si>
  <si>
    <t>стул ученический максимальная нагрузка не менее 120 кг</t>
  </si>
  <si>
    <t>Программное обеспечение для работы с видео</t>
  </si>
  <si>
    <t>Программное обеспечение для работы с видео. 1 лицензия на 1 рабочее место, бессрочная.</t>
  </si>
  <si>
    <t>Антивирусная программа. 1 лицензия на 1 рабочее место, Лицензия до сентября 2025 г.</t>
  </si>
  <si>
    <t>Программное обеспечение для работы со звуком</t>
  </si>
  <si>
    <t>Программное обеспечение для работы со звуком. 1 лицензия на 1 рабочее место, бессрочная.</t>
  </si>
  <si>
    <t>Программное обеспечение для робототехники</t>
  </si>
  <si>
    <t>Программное обеспечение для робототехники. 12 тем для конструкторов</t>
  </si>
  <si>
    <t>Программное обеспечение для робототехники. Работает с помощью программных блоков, которые позволяют составить как простейшие линейные алгоритмы для управления двигателем, так и обработать информацию с датчиков и добавить в проект изображения и звуки.</t>
  </si>
  <si>
    <t>Программируемый детский мини-робот с программным обеспечением. может двигаться вперёд, назад, поворачиваться направо и налево на расстояние 15 см. 3
Способен запомнить более 40 команд</t>
  </si>
  <si>
    <t>Программное обеспечение для создания интерактивных презентаций и занятий</t>
  </si>
  <si>
    <t>Программное обеспечение для создание интерактивных презентаций, работа с интерактивными досками и интерактивными панелями, документ камерой.</t>
  </si>
  <si>
    <t>Стол учительский габариты не менее 1700*1700*750 мм</t>
  </si>
  <si>
    <t>кресло компьютерное</t>
  </si>
  <si>
    <t>кресло компьютерное, нагрузка не менее 100 кг</t>
  </si>
  <si>
    <t>МФУ лазерное формат бумаги не менее А4, цветность печати черно-белая, АПД - наличие</t>
  </si>
  <si>
    <t>Компьютер</t>
  </si>
  <si>
    <t>Компьютер преподавателя в комплекте:
- Системный блок: частота процессора не менее 3,6 Ггц, ОЗУ не менее 8 ГБ, тип ОЗУ не менее DDR4, SSD не менее 512 ГБ
- Монитор: диагональ не менее 23,8"
- Колонки: Акустический тип не менее 2.0, тип электропитания от USB, мощность не менее 6 Вт, частотный диапазон не менее 90 Гц - 20 КГц
- Веб-камера: тип подключения проводная, наличие микрофона, мегапикселей не менее 2 Мп, разрешение не менее 1920 x 1080
- Наличие клавиатуры, мыши
- Операционная система наличие (бессрочная лицензия),
- ПО для управления классом наличие (бессрочная лицензия)</t>
  </si>
  <si>
    <t>огнетушитель</t>
  </si>
  <si>
    <t>порошковый</t>
  </si>
  <si>
    <t>Аптечка для учебных, общеобразовательных учреждений футляр</t>
  </si>
  <si>
    <t>Кулер для воды</t>
  </si>
  <si>
    <t>Площадь зоны: 48 кв.м.</t>
  </si>
  <si>
    <t xml:space="preserve">Контур заземления для электропитания и сети слаботочных подключений: </t>
  </si>
  <si>
    <t>Учебники</t>
  </si>
  <si>
    <t>комплект учебников "Математика" (Школа России) 1-4 класс. В комплекте 8 учебников.</t>
  </si>
  <si>
    <t>STEM-образование. Базовый комплект</t>
  </si>
  <si>
    <t>Образовательный модуль " Дидактическая система"
 - Образовательный модуль "Мультстудия"
 - Образовательный модуль " СТЕМ-Конструирование",
 - Образовательный модуль " Робототехника",
 - Образовательный модуль " Экспериментирование с живой и неживой природой",
 - Образовательный модуль " Математическое развитие"</t>
  </si>
  <si>
    <t>Интерактивная панель с мобильной стойкой.
- Интерактивная панель: диагональ не менее 75", касаний не менее 40, наличие камеры, наличие микрофон
- Мобильная стойка для панели: Для телевизоров и панелей не менее 32-75", наклон не менее +15/-15, высота не менее 167см, наличие полки для медиаплеера, наличие полки для камеры ВКС, нагрузка не менее 120 кг</t>
  </si>
  <si>
    <t>Мобильный класс на основе ноутбуков</t>
  </si>
  <si>
    <t>Мобильный класс на базе ноутбуков в составе: - Ноутбук ученика 25 шт., - Ноутбук преподавателя 1 шт., - Тележка для зарядки ноутбуков, - Программное обеспечение в комплекте на 25 + 1 пользователей: - Операционная система - наличие (бессрочная лицензия), - ПО для управления классом - наличие (бессрочная лицензия), - наушники с микрофоном накладные на каждый ноутбук наличие, - Мышь на каждый ноутбук наличие</t>
  </si>
  <si>
    <t>стол-трапеция одноместный регулируемый по высоте 2-6 группа</t>
  </si>
  <si>
    <t>стул</t>
  </si>
  <si>
    <t>стул ученический с допустимой нагрузкой не менее 100 кг</t>
  </si>
  <si>
    <t>Программное обеспечение для создания интерактивных презентаций. Поддерживает работу с интерактивными досками/панелями, документ камерой</t>
  </si>
  <si>
    <t>компьютер</t>
  </si>
  <si>
    <t>Компьютер преподавателя в комплекте:
- Системный блок: частота процессора не менее 3,6 Ггц, ОЗУ не менее 8 ГБ, тип ОЗУ не менее DDR4, SSD не менее 512 ГБ, HDD не менее 1 ТБ, дискретный видеоадаптер с объем видеопамяти не менее 6 ГБ
- Монитор: диагональ не менее 23,8"
- Колонки: Акустический тип не менее 2.0, тип электропитания от USB, мощность не менее 6 Вт, частотный диапазон не менее 90 Гц - 20 КГц
- Веб-камера: тип подключения проводная, наличие микрофона, мегапикселей не менее 2 Мп, разрешение не менее 1920 x 1080
- Наличие клавиатуры, мыши
- Операционная система наличие (бессрочная лицензия),
- ПО для управления классом наличие (бессрочная лицензия)</t>
  </si>
  <si>
    <t>кресло</t>
  </si>
  <si>
    <t>Углекислотный</t>
  </si>
  <si>
    <t>в сфере Педагогика, Томская область</t>
  </si>
  <si>
    <t>Базовая образовательная организация кластера: Областное ГБПОУ «Томский государственный педагогический колледж»</t>
  </si>
  <si>
    <t>Томск Крылова Дом: 12 Литера: А</t>
  </si>
  <si>
    <t>Площадь зоны: 49 кв.м.</t>
  </si>
  <si>
    <t>Освещение: допустимо верхнее искусственное освещение (не менее 300 люкс)</t>
  </si>
  <si>
    <t>Автономный шлем виртуальной реальности</t>
  </si>
  <si>
    <t>Встроенный аккумулятор, два контроллера. Предназначен для демонстрации результатов 3-Д моделирования и проведения интерактивных заданий</t>
  </si>
  <si>
    <t>Тележка для зарядки/хранения ноутбуков</t>
  </si>
  <si>
    <t>Мобильная тележка для мобильного класса (шкаф для зарядки, хранения и быстрого перемещения) не менее 20 отсеков</t>
  </si>
  <si>
    <t>Аудиторный интерактивный комплекс</t>
  </si>
  <si>
    <t>Не менее 75", не менее 20 касаний, ДУ, 2 стилуса, встраиваемый ПК</t>
  </si>
  <si>
    <t>Диагональ экрана не менне 10,5", ОЗУ не менее 8 ГБ</t>
  </si>
  <si>
    <t>3D принтер</t>
  </si>
  <si>
    <t>Тип пластика для печати - ABS, PLA; скорость не менее 100 мм/с, слой не менее 0.01 мм</t>
  </si>
  <si>
    <t>Образовательный набор для изучения технологий связи (базовый)</t>
  </si>
  <si>
    <t>Конструктор программируемых моделей инженерных систем на базе платы Ардуино. Входит набор радиодеталей, макетная плата, провода.</t>
  </si>
  <si>
    <t>3D принтер - 2</t>
  </si>
  <si>
    <t>Размер печатающей области 21,8x12,3x23,5, скорость печати не менее 200 с\ч. Использует фотополимерную смолу и изготавливает более мелкие детали.</t>
  </si>
  <si>
    <t>Образовательный комплект программируемого квадрокоптера</t>
  </si>
  <si>
    <t>Набор состоит из 5 дронов, которыми можно управлять как поодиночке, так и организованной группой. Разрешение камеры 5 Мп., высота полета - не более 10 м., дальность полета - не более 100 м.; бесколлекторный мотор.</t>
  </si>
  <si>
    <t>Полет не менее 30 мин, скорость не менее 50 км/ч, камера, пульт ДУ</t>
  </si>
  <si>
    <t>Стол (для обучения соревновательной  робототехнике)</t>
  </si>
  <si>
    <t>Длина не менее 2600 мм, ширина не менее 1200 мм.; наличие бортиков</t>
  </si>
  <si>
    <t>Образовательный набор по робототехнике</t>
  </si>
  <si>
    <t>Состав: 3 сервомотора, ультразвуковой датчик, датчик касания, перезаряжаемые аккумуляторы.  Предназначен для сборки роботов, наличие датчиков</t>
  </si>
  <si>
    <t>Базовый набор по робототехнике</t>
  </si>
  <si>
    <t>Образовательная платформа для занятий робототехникой детей в школе и учреждениях доп.образования. Состав: блок управления, 2 мотора, 1 средний мотор, ультразвуковой датчик, датчик касания, датчик света, блоки и детали для сборки робота.</t>
  </si>
  <si>
    <t>Паяльная станция</t>
  </si>
  <si>
    <t>Мощность не менее 75 Вт, керамический нагрев не менее 300°C</t>
  </si>
  <si>
    <t>Ресурсный набор по робототехнике</t>
  </si>
  <si>
    <t>Комплект дополнительных элементов, предназначенный для расширения базового набора, состоящий не менее 800 деталей (наличие гусениц, шестерни)</t>
  </si>
  <si>
    <t>Образовательный набор для изучения технологий связи (расширенный)</t>
  </si>
  <si>
    <t>Конструктор программируемых моделей инженерных систем на базе платы Ардуино. Входит набор радиодеталей, макетная плата, провода. Наличие датчиков и устройств для "умного дома"</t>
  </si>
  <si>
    <t>Образовательный комплект на базе учебного манипулятора</t>
  </si>
  <si>
    <t>Образовательный комплект содержит учебный манипулятор, представляющий собой многофункциональный настольный манипулятор с комплектом  сменных рабочих инструментов. Состав: механическая рука и сервоприводы</t>
  </si>
  <si>
    <t>Образовательный набор для создания шагающего робота</t>
  </si>
  <si>
    <t>Набор состоит не менее 8 сервомоторов, соединительных элементов и конечностей из пластика для создания шагающего робота</t>
  </si>
  <si>
    <t>Станок ЧПУ лазерный</t>
  </si>
  <si>
    <t>Лазер не менее 130 Ватт, длина рабочей области не менее 1400 мм, ширина не менее 900 мм.</t>
  </si>
  <si>
    <t>Тумба для 3D принтера</t>
  </si>
  <si>
    <t>Ширина не менее 1200 мм, глубина не менее 600 мм, высота не менее 700 мм.</t>
  </si>
  <si>
    <t>Шкаф-стеллаж для хранения</t>
  </si>
  <si>
    <t>Ширина не менее 1200 мм, глубина не менее 600 мм, высота не менее 2000 мм.</t>
  </si>
  <si>
    <t>Тележка для хранения и зарядки шлемов  виртуальной реальности</t>
  </si>
  <si>
    <t>Тележка для хранения и зарядки шлемов виртуальной реальности не менее чем на 10 устройств</t>
  </si>
  <si>
    <t>Тележка для зарядки/хранения планшетов</t>
  </si>
  <si>
    <t>Тележка для зарядки и хранения планшетов не менее 10 отсеков</t>
  </si>
  <si>
    <t>ПО для 3D принтера</t>
  </si>
  <si>
    <t>Слайсер для постобработки 3D и вывода на печать</t>
  </si>
  <si>
    <t>Стол для обучающихся</t>
  </si>
  <si>
    <t>Ширина не менее 1200 мм., глубина не менее 600 мм., высота не менее 700 мм.</t>
  </si>
  <si>
    <t>Кресло для обучающегося</t>
  </si>
  <si>
    <t>Высота не менее 800 мм, глубина сидения не менее 400 мм.</t>
  </si>
  <si>
    <t>Ноутбук (с предустановленной ОС и офисным пакетом)</t>
  </si>
  <si>
    <t>Размер ноутбука не менее 15,6", ОЗУ не менее 16 ГБ.
Наличие ОС, офисный пакет для работы на компьютере, 1 лицензия на 1 рабочее место, бессрочная.</t>
  </si>
  <si>
    <t>Персональный компьютер (с предустановленной ОС и офисным пакетом)</t>
  </si>
  <si>
    <t>Системный блок ПК; монитор; клавиатура; мышь компьютерная; тип Системный блок, количество ядер не менее 6, количество потоков не менее 12, частота не менее 2,6, оперативная память не менее 16Gb, твердотельный накопитель SSD не менее 500Gb. Монитор: Диагональ 23,8, разрешение не менее 1980FHD, количество HDMI не менее 2, наличие DP, наличие Type c, количество USB3.0 не менее 2, технология экрана IPS; Клавиатура полноразмерная, проводная, с цифровым блоком; Мышь компьютерная, оптическая, проводная кнопок не менее 2, колесо прокрутки.
Наличие ОС, офисный пакет для работы на компьютере; лицензия  бессрочная.</t>
  </si>
  <si>
    <t>Стол для преподавателя</t>
  </si>
  <si>
    <t>Ширина не менее 1200 мм, глубина не менее 700 мм, высота не менее 700 мм.</t>
  </si>
  <si>
    <t>Кресло для преподавателя</t>
  </si>
  <si>
    <t>Высота не менее 1200 мм, глубина сидения не менее 700 мм.</t>
  </si>
  <si>
    <t>Цветная печать, размер печати не менее A4</t>
  </si>
  <si>
    <t>Ширина не менее 600 мм, глубина не менее 600 мм, высота не менее 700 мм.</t>
  </si>
  <si>
    <t>Аптечка первой помощи работникам.  
Изготовлена в соответствии с приказом Министерства здравоохранения РФ от 24.05.2024 г. №262н.</t>
  </si>
  <si>
    <t>Огнетушитель углекислотный ОУ-3.</t>
  </si>
  <si>
    <t>в сфере Педагогика, Ханты-Мансийский автономный округ — Югра</t>
  </si>
  <si>
    <t>Базовая образовательная организация кластера: АУ «Ханты-Мансийский технолого-педагогический колледж»</t>
  </si>
  <si>
    <t>Ханты-Мансийск Уральская Дом: 13</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</si>
  <si>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</si>
  <si>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67 кв.м.</t>
  </si>
  <si>
    <t>Освещение: Комбинированное</t>
  </si>
  <si>
    <t>Покрытие пола: Линолеум коммерческий</t>
  </si>
  <si>
    <t>Игровой центр для воды и песка</t>
  </si>
  <si>
    <t>Игровой центр для воды и песка включает в себя стол с защитным покрытием и обучающий комплект для исследований и опытов для всех возрастных групп ДОО.
Размер не менее 84х50х60 см. Материал дерево, пластмасса.</t>
  </si>
  <si>
    <t>Мобильный стеллаж с комплектом для исследований и опытов</t>
  </si>
  <si>
    <t>Комплектация:
- универсальный мобильный стеллаж  - не менее  1 шт.
- телескоп - не менее 1 шт.
- пособие Солнечная система 2-в-1 - не менее 1 шт.
- микроскоп - не менее 1 шт.
- гигантская лупа - не менее 6 элементов
- пипетки с подставкой - не менее 1 комплект - не менее  6 элементов
- колбы с подставкой - не менее 1 комплект - не менее 6 элементов
- ёмкости для смешивания и измерения - не менее 1 комплект - не менее 22 элементов
- набор для опытов и исследований - не менее 1 комплект - не менее 22 элемента</t>
  </si>
  <si>
    <t>УМК для инженерно-технического образования детей 5-7 лет</t>
  </si>
  <si>
    <t>Комплектация:
- Универсальный мобильный стеллаж - не менее 1 шт.
-  Мобильный игровой стеллаж не менее 520х460 / система хранения Игротека.
- Оборудование и материалы для проведения более 40 научных опытов.
- Методические рекомендации для педагога и карточки с описаниями опытов - наличие
- Запасные элементы - наличие.</t>
  </si>
  <si>
    <t>УМК для познавательного развития детей</t>
  </si>
  <si>
    <t>Комплектация:
- мобильный стеллаж с магнитно-маркерной поверхностью - не менее 1 шт.
- не менее 38 демонстрационных плакатов с магнитным креплением не менее чем в 19 тубусах.
Материал: полимерный материал, картон, металл..
Размер стеллажа: не менее 560 мм х 350 мм х 1630 мм.
Размер плакатов: не менее 515 мм х 815 мм.</t>
  </si>
  <si>
    <t>Стеллаж с игровым комплектом</t>
  </si>
  <si>
    <t>Комплектация:
- Игровой стеллаж не менее 520 х 460 / система хранения Игротека - не менее 1 шт.
- Комплект для экспериментов Физика. Движение, не менее 20 деталей / Контейнер №1 - не менее 1 шт.
- Комплект для экспериментов Физика. Водная стихия, не менее 32 деталей / Контейнер №1 - не менее 1 шт.
- Комплект для экспериментов Физика. Механизмы, не менее 19 деталей / Контейнер №1 - не менее 1 шт.
- Комплект для экспериментов Физика. Умные магниты, не менее 24 деталей / Контейнер №1 - не менее 1 шт.</t>
  </si>
  <si>
    <t>Модуль "Экспериментирование с живой и неживой природой"</t>
  </si>
  <si>
    <t>Набор для исследований и опытов, включающий:
1.  Набор мерных стаканчиков - не менее 5 шт., 2. Комплект пипеток  (14,5 см, 3 мл) - не менее 6 шт., 3. Комплект мини-пробирок  (d 2,4 cм, высота 10,5 см), подставка, - не менее 14 шт., 4.  Чашка Петри с крышкой односекционная  (d 9 cм, высота 1,5 см) - не менее 6 шт., 5.Чашка Петри с крышкой 3-х секционная (d 9 cм, высота 1,5 см) - не менее 3 шт., 6.  Комплект воронок  (d=4 см) не менее 3 шт., 7.  "Студия Жужжания" (высота 9 см), с батарейками - не менее 1 шт., 8. Стол песок-вода не менее 68х68х43см - не менее 1 шт., 9. Весы с чашами - не менее 1 шт.,
10. Счетные кубики (кубик 1х1х1см, не менее 1000 штук в ведре)., 11. Стаканчик - увеличитель с крышкой (d 45 и 30 мм) - не менее 1 шт., 12. Стаканчик - увеличитель с крышкой (d 45 и 30 мм) - не менее 1 шт., 13. Шестиколор - не менее 1 шт., 14. Цветные LED-прожекторы (не менее 3 шт. в наборе, цвета: красный, зеленый, голубой), 15. Универсальный термометр с передвижными метками - не менее 1 шт., 16. Набор линз и призм (не менее 7 шт.) для изучения отражения и преломления света, 17. Комбинированная лупа (увеличение х2 и х8) - не менее 1 шт.; 18. Вакуумная камера (барокамера) (диаметр 12см, высота 7см) - не менее 1 шт., 19.  Набор для фильтрации воды - не менее 1 шт., 20. Чемоданчик "Магнетизм" - не менее 1 шт., 21. Телескопический стаканчик с крышкой (d45 и 30 мм, увеличитель в 2 и 4 раза) - не менее 1 шт., 22. Набор "Солнечная система", солнце и 8 планет - не менее 1 шт., 23. Набор "Маленький биолог" (колба 30 см, сачок, лупа, пинцет) - не менее 1 шт., 24. Лупа большая, увеличение х2, 23см, d=8см - не менее 1 шт., 25. Бутылка с завинчивающейся крышкой и изогнутой трубочкой (500мл) - не менее 1 шт., 26. Безопасные очки - не менее 1 шт., 27. Магнитная стрелка на подставке (длина стрелки 6 см) с карточками - не менее 1 шт., 28. Круговорот воды. Имитация - не менее 1 шт., 29. Набор "Изучение магнетизма" - не менее 1 шт., 30. Увеличительная шкатулка (размер 3,8х3,8х3,8) - не менее 1 шт., 31. Магнитные блоки - не менее 1 шт., 32. Кубики прозрачные "Кристалл Радуга " не менее 16эл., 4 цвета, р-р кубика (не менее 5х*5х5см), 33. Прозрачные блоки "Радужные постройки" (не менее 36 элементов, не менее 6 двусторонних карточек), 34. Лупа "Любопытный глаз", h-44 см, 35. Изучаю насекомое (совок, лупа, переносная пробирка, универс.ручка) - не менее 1 шт., 36. Набор "Исследователь природы" (не менее 3 лаб.контейнера,ув.стаканчик,конт. с зерк., не менее 2 пинцета), 37. Обсерватория для насекомых  - не менее 1 шт., 38. Телескоп "Маленький ученый" - не менее 1 шт., 39. Чашка с 3-х кратной лупой, h-4 cм - не менее 1 шт., 40. Большая студия жужжания (пинцет, пипетка, 2 стаканчика с лупой) - не менее 1 шт., 41. Малая студия жужжания - не менее 1 шт., 42. Бинокль-коллектор с пинцетом - не менее 1 шт., 43. Стаканчик для ловли мелких насекомых (эксгаустер) (набор из не менее 5-ти шт.), 44. Не менее 12 цветных пинцетов в контейнере. 45. Микроскоп - не менее 1 шт.</t>
  </si>
  <si>
    <t>Цифровая лаборатория 2</t>
  </si>
  <si>
    <t>Состав лаборатории:
Тематический модуль для изучения понятия «Температура» - не менее 1 шт., тематический модуль для изучения понятия «Свет» - не менее 1 шт., тематический модуль для изучения понятия «Электричество» - не менее 1 шт., тематический модуль для изучения понятия «Кислотность» - не менее 1 шт., тематический модуль для изучения понятия «Магнитное поле» - не менее 1 шт., тематический модуль для изучения понятия «Пульс» - не менее 1 шт., тематический модуль для изучения понятия «Сила» - не менее 1 шт., тематический модуль для изучения понятия «Звук» - не менее 1 шт., методическое обеспечение - не менее 1 шт., программное обеспечение - не менее 1 шт., мобильная стойка на колесах - не менее 1 шт. Размер не менее 60х60х170 см.</t>
  </si>
  <si>
    <t>Многофункциональное цветное устройство</t>
  </si>
  <si>
    <t>Печать с SD-карты или подключившись через кабель USB, технология Wi-Fi. Технология струйной печати и не менее 5 раздельных чернильниц , функции сканирования и копирования, поддержка Wi-Fi и облачных приложений и удобный ЖК-дисплей с диагональю не менее 7,5 см</t>
  </si>
  <si>
    <t>Цифровая лаборатория для младших школьников</t>
  </si>
  <si>
    <t>Состав лаборатории:
Модуль "Мультимедийная лаборатория" - не менее 3 шт.
Модуль "Курс логики базовый" - не менее 3 шт.
Модуль "Азбука робототехники" - не менее 3 шт.
Методическое обеспечение - не менее 1 шт.
Программное обеспечение - не менее 1 шт.
Мобильная стойка на колесах - не менее 1 шт. Размер не менее 60х60х170 см.</t>
  </si>
  <si>
    <t>Цифровая лаборатория для начальных классов по естествознанию</t>
  </si>
  <si>
    <t>Состав:
- Набор лабораторного оборудования по разделу «Оптические явления» в системе хранения - не менее 1 шт.
- Набор лабораторного оборудования по разделу «Простейшая механика» в системе хранения - не менее 1 шт.
- Набор лабораторного оборудования по разделу «Химия. Опыты» в системе хранения - не менее 1 шт.
- Набор лабораторного оборудования по разделу «Электрические явления» в системе хранения - не менее 1 шт.
- Набор лабораторного оборудования по разделу «Мыльные пузыри» в системе хранения - не менее 1 шт.
- Соединительный кабель - не менее 1 шт.
- Методическое обеспечение - не менее 1 шт.
- Программное обеспечение - не менее 1 шт.</t>
  </si>
  <si>
    <t>Мобильная стойка на колесах для хранения цифровой лаборатории</t>
  </si>
  <si>
    <t>Размеры и вместимости сопоставлена с цифровой лабораторией не менее 80х80х120</t>
  </si>
  <si>
    <t>Микроскоп цифровой</t>
  </si>
  <si>
    <t>Комплектация:
Микроскоп - не менее 1 шт., объективы: 4х, 10х и 40х (по 1 шт. каждого), окуляр: WF10х - наличие, переходник под окуляр - наличие, съемный ЖК-дисплей со слотом для карты памяти либо веб-камера - не менее 1 шт., USB-кабель - не менее 1 шт., предметный столик с зажимами и координатным перемещением - не менее 1 шт., диск с диафрагмами и пятью цветными фильтрами - не менее 1 шт., встроенные нижний и верхний осветители на светодиодах - не менее 1 шт.</t>
  </si>
  <si>
    <t>Набор микропрепаратов</t>
  </si>
  <si>
    <t>Не менее 20 микропрепаратов для исследовательской деятельности младших школьников</t>
  </si>
  <si>
    <t>Предназначена для организации учебных занятий.
Технические требования:
Матрица не менее 1/4 CMOS 8Мп, разрешение не менее 3264×2448, кронштейн: поворотная стойка, цифровое увеличение до 100x, количество кадров в секунду не менее 30fps, максимальная рабочая область не менее 297×420 мм, встроенный микрофон - наличие, внешняя память SDHC-карты (до 32 ГБ), управление - автоматическая и ручная фокусировка, работа в операционных системах Windows 10 и выше, поддержка USB флеш-дисков - да, интерфейс USB 2.0/VGA/HDMI/DVI
Режим Микроскоп: опционально
Габариты не менее 185х115х320 мм</t>
  </si>
  <si>
    <t>Флипчарт</t>
  </si>
  <si>
    <t>Вид рабочей поверхности:магнитно-маркерная
Ширина рабочей поверхности: не менее 700 мм
Высота рабочей поверхности:не менее 1000 мм
На колесиках - наличие.</t>
  </si>
  <si>
    <t>Набор для экспериментирования</t>
  </si>
  <si>
    <t>Содержит датчики:
- цифровой датчик магнитного поля (диапазон измерений от -40 до +40 мТл) - не менее 1 шт.
- цифровой датчик напряжения (диапазон измерений от -5 до +5 В)  - не менее 1 шт.
- цифровой датчик освещенности (диапазон измерений от 0 до 188000 лк)  - не менее 1 шт.
- цифровой датчик пульса (диапазон измерений от 30 до 150 ударов/мин)  - не менее 1 шт.
- цифровой датчик pH (диапазон измерений от 0 до 14 ед. pH)  - не менее 1 шт.
- цифровой датчик температуры (диапазон измерений от -20 до +110 градусов Цельсия)  - не менее 1 шт.
- цифровой датчик звука  - не менее 1 шт.</t>
  </si>
  <si>
    <t>Стеллаж для оборудования</t>
  </si>
  <si>
    <t>Стеллаж секционный. Габариты не менее 2500х400х2000. 
Материал ЛДСП</t>
  </si>
  <si>
    <t>Интерактивная панель</t>
  </si>
  <si>
    <t>Тип дисплея – LED; Покрытие экрана - Спец стекло ; Диагональ - не менее 65" (163.9 см); Активная поверхность, не менее см - 155.3 x 87.5; Соотношение сторон - не менее 16:9; Разрешение - не менее 4K UHD; Стилус – не менее двух; Габариты, не менее см - 151.6 x 93.2 x 9.5; Панель управления – да; Подключение – USB; Программное обеспечение.</t>
  </si>
  <si>
    <t>Тележка для хранения и зарядки ноутбуков</t>
  </si>
  <si>
    <t>Металлический шкаф, оборудованный передвижными поворотными колесами (не менее 2 из которых со стопором). Внутри корпуса расположены не менее 2 полок, которые разделены сетчатыми перегородками для хранения ноутбуков. Максимальное количество размещаемой техники — 30 шт и более.
Габариты 973х1200х536 мм (не менее)</t>
  </si>
  <si>
    <t>Стол-трансформер ученический</t>
  </si>
  <si>
    <t>Стол трапецеидальный. Материал - ЛДСП, Ножки металлические. Габаритные размеры не менее 70×135×72 см.</t>
  </si>
  <si>
    <t>Конструкция состоит из спинки, сиденья и каркаса с 5-лучевым основанием на колесах. Диаметр хромированной опоры - не менее 540 мм. Для регулировки высоты сиденья - газлифтовый механизм. В спинке размером не менее 245х410 мм необходимо отверстие для вентиляции и удобства переноски. Ширина эргономичного сиденья - не менее 370 мм, глубина - не менее 390 мм. Матированная поверхность спинки и сиденья иметь рельеф.</t>
  </si>
  <si>
    <t>Ноутбук ученический</t>
  </si>
  <si>
    <t>Персональный компьютер (процессор - частота процессора не ниже 1800 МГц, DDR - не ниже 12 ГБ, HDD - HDD+SSD, SSD, объем - не ниже 1128 ГБ, наличие операционной системы, монитор: тип покрытия экрана-матовый,тип матрицы экрана-TFT IPS, TFT SVA, подсветка экрана-светодиодная, наличие оптического привода, LAN/Modem-сетевая карта не ниже 1000 Мбит/c, беспроводная связь, интерфейсы: USB 2.0, USB 3.1 Type Ax2, HDMI, вход микр./вых. на наушники , устройство для чтения флэш-карт, поддержка карт памяти-SD, SDHC, SDXC. Программное обеспечение: Офис для образования (текстовый редактор, редактор презентаций, редактор таблиц)</t>
  </si>
  <si>
    <t>Цифровая лаборатория 1</t>
  </si>
  <si>
    <t>Стол преподавателя</t>
  </si>
  <si>
    <t>Стол эргономичный с приставной тумбой. Материал столешницы - ЛДСП, Материал торцевых поверхностей - Кромка ПВХ, Габаритные размеры (Ш х Г х В) не менее - 1180х1540х750 мм, Материал царги – ЛДСП, Материал каркаса - металл</t>
  </si>
  <si>
    <t>Кресло преподавателя</t>
  </si>
  <si>
    <t>Кресло поворотное, на колесиках, регулируемое по высоте и наклону. Материал сидения и спинки - ткань. Подлокотники - пластик, Крестовина и опоры - металл. Колесики прорезиненые. Габаритные размеры не менее 600х450х100 мм.</t>
  </si>
  <si>
    <t>Ноутбук для преподавателя</t>
  </si>
  <si>
    <t>Аптечка медицинская</t>
  </si>
  <si>
    <t>Пластиковая коробка (футляр) с ручкой габаритами не менее 24*18 см с набором медикаментов перечня не ниже установленного требованиями приказа Минздрава России №261н от 24.05.2024 г.</t>
  </si>
  <si>
    <t>Огнетушители порошковые: с рангом тушения модельного очага пожара не ниже 2А, 55В, С, Е</t>
  </si>
  <si>
    <t>Стол офисный угловой с тумбой</t>
  </si>
  <si>
    <t>Набор с запасными частями для конструктора</t>
  </si>
  <si>
    <t>Шкаф для зарядки и хранения ноутбуков</t>
  </si>
  <si>
    <t>Интерактивный сенсорный стол</t>
  </si>
  <si>
    <t>Шкаф для зарядки и хранения планшетов</t>
  </si>
  <si>
    <t>Набор хим. посуды и принадлежностей для демонстрационных работ в начальной школе</t>
  </si>
  <si>
    <t>Учебная карта "Природные зоны России. Начальная школа"</t>
  </si>
  <si>
    <t>Опорные таблицы по математике для начальной школы</t>
  </si>
  <si>
    <t>Стол (для обучения соревновательной робототехнике)</t>
  </si>
  <si>
    <t>Тележка для хранения и зарядки шлемов виртуальной реальности</t>
  </si>
  <si>
    <t>Стол с бортиками для обучения соревновательной робототехнике</t>
  </si>
  <si>
    <t>Базовая часть</t>
  </si>
  <si>
    <t>Робототехнический набор</t>
  </si>
  <si>
    <t>Тележка для зарядки и хранения ноутбуков и/или планшетов</t>
  </si>
  <si>
    <t>Всероссийская проверочная работа по математике 4 класс</t>
  </si>
  <si>
    <t>Программное обеспечение для 3D принтера</t>
  </si>
  <si>
    <t>3D-принтер</t>
  </si>
  <si>
    <t>Детский демонстрационный набор. Сердце человека в разрезе</t>
  </si>
  <si>
    <t>Фотоаппарат зеркальный</t>
  </si>
  <si>
    <t>Гарнитура компьютерная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</si>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</sst>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u/>
      <sz val="11"/>
      <color theme="10"/>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5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12" fillId="0" borderId="18" xfId="0" applyFont="1" applyBorder="1" applyAlignment="1">
      <alignment horizontal="center" vertical="center" wrapText="1"/>
    </xf>
    <xf numFmtId="0" fontId="28" fillId="0" borderId="18" xfId="5" applyBorder="1" applyAlignment="1">
      <alignment horizontal="center" vertical="center" wrapText="1"/>
    </xf>
    <xf numFmtId="0" fontId="12" fillId="0" borderId="18" xfId="0" applyFont="1" applyBorder="1" applyAlignment="1">
      <alignment horizontal="left" vertical="center" wrapText="1"/>
    </xf>
    <xf numFmtId="0" fontId="12" fillId="0" borderId="8" xfId="0" applyFont="1" applyBorder="1" applyAlignment="1">
      <alignment horizontal="center" vertical="center" wrapText="1"/>
    </xf>
    <xf numFmtId="0" fontId="33" fillId="11" borderId="18" xfId="0" applyFont="1" applyFill="1" applyBorder="1" applyAlignment="1">
      <alignment horizontal="left" vertical="justify" wrapText="1"/>
    </xf>
    <xf numFmtId="0" fontId="32" fillId="0" borderId="18" xfId="0" applyFont="1" applyBorder="1" applyAlignment="1">
      <alignment horizontal="center" vertical="justify" wrapText="1"/>
    </xf>
    <xf numFmtId="0" fontId="34" fillId="0" borderId="18" xfId="0" applyFont="1" applyBorder="1" applyAlignment="1">
      <alignment horizontal="center" vertical="justify"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1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left" vertical="center"/>
    </xf>
    <xf numFmtId="0" fontId="15" fillId="0" borderId="8" xfId="0" applyFont="1" applyBorder="1" applyAlignment="1">
      <alignment horizontal="center" vertical="center"/>
    </xf>
    <xf numFmtId="0" fontId="13" fillId="0" borderId="17" xfId="0" applyFont="1" applyBorder="1" applyAlignment="1">
      <alignment horizontal="center" vertical="center" wrapText="1"/>
    </xf>
    <xf numFmtId="0" fontId="14" fillId="0" borderId="18" xfId="0" applyFont="1" applyBorder="1" applyAlignment="1">
      <alignment horizontal="left" vertical="center" wrapText="1"/>
    </xf>
    <xf numFmtId="0" fontId="15" fillId="2" borderId="18"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2" borderId="3" xfId="0" applyFont="1" applyFill="1" applyBorder="1" applyAlignment="1" applyProtection="1">
      <alignment horizontal="center" vertical="center"/>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9" fillId="10" borderId="19"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1" fillId="5" borderId="18" xfId="0" applyFont="1" applyFill="1" applyBorder="1" applyAlignment="1">
      <alignment vertical="center" wrapText="1"/>
    </xf>
    <xf numFmtId="0" fontId="32" fillId="5" borderId="18" xfId="0" applyFont="1" applyFill="1" applyBorder="1" applyAlignment="1">
      <alignment vertical="center" wrapText="1"/>
    </xf>
    <xf numFmtId="0" fontId="32" fillId="0" borderId="21" xfId="0" applyFont="1" applyBorder="1" applyAlignment="1">
      <alignment horizontal="left"/>
    </xf>
    <xf numFmtId="0" fontId="32" fillId="0" borderId="0" xfId="0" applyFont="1" applyAlignment="1">
      <alignment wrapText="1"/>
    </xf>
    <xf numFmtId="0" fontId="32"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33" fillId="11" borderId="18" xfId="0" applyFont="1" applyFill="1" applyBorder="1" applyAlignment="1">
      <alignment horizontal="left" vertical="justify" wrapText="1"/>
    </xf>
    <xf numFmtId="0" fontId="34" fillId="0" borderId="18" xfId="0" applyFont="1" applyBorder="1" applyAlignment="1">
      <alignment horizontal="center" vertical="justify" wrapText="1"/>
    </xf>
    <xf numFmtId="0" fontId="32" fillId="12" borderId="18" xfId="0" applyFont="1" applyFill="1" applyBorder="1" applyAlignment="1">
      <alignment horizontal="center" vertical="justify" wrapText="1"/>
    </xf>
    <xf numFmtId="0" fontId="32" fillId="0" borderId="18" xfId="0" applyFont="1" applyBorder="1" applyAlignment="1">
      <alignment horizontal="center" vertical="justify" wrapText="1"/>
    </xf>
    <xf numFmtId="0" fontId="34" fillId="12" borderId="18" xfId="0" applyFont="1" applyFill="1" applyBorder="1" applyAlignment="1">
      <alignment horizontal="center" vertical="justify" wrapText="1"/>
    </xf>
    <xf numFmtId="0" fontId="33" fillId="11" borderId="22" xfId="0" applyFont="1" applyFill="1" applyBorder="1" applyAlignment="1">
      <alignment horizontal="left" vertical="justify" wrapText="1"/>
    </xf>
    <xf numFmtId="0" fontId="33" fillId="11" borderId="24" xfId="0" applyFont="1" applyFill="1" applyBorder="1" applyAlignment="1">
      <alignment horizontal="left" vertical="justify" wrapText="1"/>
    </xf>
    <xf numFmtId="0" fontId="33" fillId="11" borderId="23" xfId="0" applyFont="1" applyFill="1" applyBorder="1" applyAlignment="1">
      <alignment horizontal="left" vertical="justify" wrapText="1"/>
    </xf>
    <xf numFmtId="0" fontId="32" fillId="0" borderId="25" xfId="0" applyFont="1" applyBorder="1" applyAlignment="1">
      <alignment wrapText="1"/>
    </xf>
    <xf numFmtId="0" fontId="34" fillId="12" borderId="22" xfId="0" applyFont="1" applyFill="1" applyBorder="1" applyAlignment="1">
      <alignment horizontal="center" vertical="justify" wrapText="1"/>
    </xf>
    <xf numFmtId="0" fontId="34" fillId="12" borderId="23" xfId="0" applyFont="1" applyFill="1" applyBorder="1" applyAlignment="1">
      <alignment horizontal="center" vertical="justify" wrapText="1"/>
    </xf>
    <xf numFmtId="0" fontId="34" fillId="12" borderId="24" xfId="0" applyFont="1" applyFill="1" applyBorder="1" applyAlignment="1">
      <alignment horizontal="center" vertical="justify" wrapText="1"/>
    </xf>
    <xf numFmtId="0" fontId="34" fillId="0" borderId="26" xfId="0" applyFont="1" applyBorder="1" applyAlignment="1">
      <alignment wrapText="1"/>
    </xf>
    <xf numFmtId="0" fontId="32" fillId="12" borderId="22" xfId="0" applyFont="1" applyFill="1" applyBorder="1" applyAlignment="1">
      <alignment horizontal="center" vertical="justify" wrapText="1"/>
    </xf>
    <xf numFmtId="0" fontId="32" fillId="12" borderId="23" xfId="0" applyFont="1" applyFill="1" applyBorder="1" applyAlignment="1">
      <alignment horizontal="center" vertical="justify" wrapText="1"/>
    </xf>
    <xf numFmtId="0" fontId="32" fillId="12" borderId="24" xfId="0" applyFont="1" applyFill="1" applyBorder="1" applyAlignment="1">
      <alignment horizontal="center" vertical="justify" wrapText="1"/>
    </xf>
    <xf numFmtId="0" fontId="32" fillId="0" borderId="22" xfId="0" applyFont="1" applyBorder="1" applyAlignment="1">
      <alignment horizontal="center" vertical="justify" wrapText="1"/>
    </xf>
    <xf numFmtId="0" fontId="32" fillId="0" borderId="23" xfId="0" applyFont="1" applyBorder="1" applyAlignment="1">
      <alignment horizontal="center" vertical="justify" wrapText="1"/>
    </xf>
    <xf numFmtId="0" fontId="32" fillId="0" borderId="24" xfId="0" applyFont="1" applyBorder="1" applyAlignment="1">
      <alignment horizontal="center" vertical="justify" wrapText="1"/>
    </xf>
    <xf numFmtId="0" fontId="34" fillId="0" borderId="22" xfId="0" applyFont="1" applyBorder="1" applyAlignment="1">
      <alignment horizontal="center" vertical="justify" wrapText="1"/>
    </xf>
    <xf numFmtId="0" fontId="34" fillId="0" borderId="23" xfId="0" applyFont="1" applyBorder="1" applyAlignment="1">
      <alignment horizontal="center" vertical="justify" wrapText="1"/>
    </xf>
    <xf numFmtId="0" fontId="34" fillId="0" borderId="24" xfId="0" applyFont="1" applyBorder="1" applyAlignment="1">
      <alignment horizontal="center" vertical="justify" wrapText="1"/>
    </xf>
    <xf numFmtId="0" fontId="35"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626" TargetMode="External"/><Relationship Id="rId2" Type="http://schemas.openxmlformats.org/officeDocument/2006/relationships/hyperlink" Target="https://mtb-spo.firpo.ru/inspector/infrastructure-sheet/622" TargetMode="External"/><Relationship Id="rId1" Type="http://schemas.openxmlformats.org/officeDocument/2006/relationships/hyperlink" Target="https://mtb-spo.firpo.ru/inspector/infrastructure-sheet/622" TargetMode="External"/><Relationship Id="rId4" Type="http://schemas.openxmlformats.org/officeDocument/2006/relationships/hyperlink" Target="https://mtb-spo.firpo.ru/inspector/infrastructure-sheet/62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49" t="s">
        <v>620</v>
      </c>
      <c r="B1" s="149"/>
      <c r="C1" s="149"/>
      <c r="D1" s="149"/>
      <c r="E1" s="149"/>
      <c r="F1" s="149"/>
      <c r="G1" s="149"/>
    </row>
    <row r="2" spans="1:7" ht="21" x14ac:dyDescent="0.3">
      <c r="A2" s="19" t="s">
        <v>44</v>
      </c>
      <c r="B2" s="18" t="s">
        <v>45</v>
      </c>
      <c r="C2" s="93" t="s">
        <v>85</v>
      </c>
      <c r="D2" s="93"/>
      <c r="E2" s="93"/>
      <c r="F2" s="93"/>
      <c r="G2" s="93"/>
    </row>
    <row r="3" spans="1:7" ht="18" x14ac:dyDescent="0.35">
      <c r="A3" s="94" t="s">
        <v>46</v>
      </c>
      <c r="B3" s="95"/>
      <c r="C3" s="96">
        <f>D20</f>
        <v>12</v>
      </c>
      <c r="D3" s="96"/>
      <c r="E3" s="96"/>
      <c r="F3" s="96"/>
      <c r="G3" s="96"/>
    </row>
    <row r="4" spans="1:7" ht="100.2" customHeight="1" x14ac:dyDescent="0.3">
      <c r="A4" s="97" t="s">
        <v>47</v>
      </c>
      <c r="B4" s="98"/>
      <c r="C4" s="99" t="s">
        <v>103</v>
      </c>
      <c r="D4" s="99"/>
      <c r="E4" s="99"/>
      <c r="F4" s="99"/>
      <c r="G4" s="99"/>
    </row>
    <row r="5" spans="1:7" ht="14.4" x14ac:dyDescent="0.3">
      <c r="A5" s="91" t="s">
        <v>12</v>
      </c>
      <c r="B5" s="92"/>
      <c r="C5" s="92"/>
      <c r="D5" s="92"/>
      <c r="E5" s="92"/>
      <c r="F5" s="92"/>
      <c r="G5" s="92"/>
    </row>
    <row r="6" spans="1:7" ht="14.4" x14ac:dyDescent="0.3">
      <c r="A6" s="89" t="s">
        <v>48</v>
      </c>
      <c r="B6" s="90"/>
      <c r="C6" s="90"/>
      <c r="D6" s="90"/>
      <c r="E6" s="90"/>
      <c r="F6" s="90"/>
      <c r="G6" s="90"/>
    </row>
    <row r="7" spans="1:7" ht="14.4" x14ac:dyDescent="0.3">
      <c r="A7" s="89" t="s">
        <v>49</v>
      </c>
      <c r="B7" s="90"/>
      <c r="C7" s="90"/>
      <c r="D7" s="90"/>
      <c r="E7" s="90"/>
      <c r="F7" s="90"/>
      <c r="G7" s="90"/>
    </row>
    <row r="8" spans="1:7" ht="14.4" x14ac:dyDescent="0.3">
      <c r="A8" s="89" t="s">
        <v>50</v>
      </c>
      <c r="B8" s="90"/>
      <c r="C8" s="90"/>
      <c r="D8" s="90"/>
      <c r="E8" s="90"/>
      <c r="F8" s="90"/>
      <c r="G8" s="90"/>
    </row>
    <row r="9" spans="1:7" ht="14.4" x14ac:dyDescent="0.3">
      <c r="A9" s="89" t="s">
        <v>51</v>
      </c>
      <c r="B9" s="90"/>
      <c r="C9" s="90"/>
      <c r="D9" s="90"/>
      <c r="E9" s="90"/>
      <c r="F9" s="90"/>
      <c r="G9" s="90"/>
    </row>
    <row r="10" spans="1:7" ht="14.4" x14ac:dyDescent="0.3">
      <c r="A10" s="89" t="s">
        <v>52</v>
      </c>
      <c r="B10" s="90"/>
      <c r="C10" s="90"/>
      <c r="D10" s="90"/>
      <c r="E10" s="90"/>
      <c r="F10" s="90"/>
      <c r="G10" s="90"/>
    </row>
    <row r="11" spans="1:7" ht="14.4" x14ac:dyDescent="0.3">
      <c r="A11" s="89" t="s">
        <v>53</v>
      </c>
      <c r="B11" s="90"/>
      <c r="C11" s="90"/>
      <c r="D11" s="90"/>
      <c r="E11" s="90"/>
      <c r="F11" s="90"/>
      <c r="G11" s="90"/>
    </row>
    <row r="12" spans="1:7" ht="14.4" x14ac:dyDescent="0.3">
      <c r="A12" s="89" t="s">
        <v>54</v>
      </c>
      <c r="B12" s="90"/>
      <c r="C12" s="90"/>
      <c r="D12" s="90"/>
      <c r="E12" s="90"/>
      <c r="F12" s="90"/>
      <c r="G12" s="90"/>
    </row>
    <row r="13" spans="1:7" ht="14.4" x14ac:dyDescent="0.3">
      <c r="A13" s="104" t="s">
        <v>18</v>
      </c>
      <c r="B13" s="105"/>
      <c r="C13" s="105"/>
      <c r="D13" s="105"/>
      <c r="E13" s="105"/>
      <c r="F13" s="105"/>
      <c r="G13" s="105"/>
    </row>
    <row r="14" spans="1:7" ht="17.399999999999999" x14ac:dyDescent="0.3">
      <c r="A14" s="106" t="s">
        <v>11</v>
      </c>
      <c r="B14" s="107"/>
      <c r="C14" s="107"/>
      <c r="D14" s="107"/>
      <c r="E14" s="103"/>
      <c r="F14" s="103"/>
      <c r="G14" s="107"/>
    </row>
    <row r="15" spans="1:7" s="25" customFormat="1" ht="46.8" x14ac:dyDescent="0.3">
      <c r="A15" s="24" t="s">
        <v>0</v>
      </c>
      <c r="B15" s="24" t="s">
        <v>1</v>
      </c>
      <c r="C15" s="23" t="s">
        <v>9</v>
      </c>
      <c r="D15" s="23" t="s">
        <v>2</v>
      </c>
      <c r="E15" s="30"/>
      <c r="F15" s="31"/>
      <c r="G15" s="26" t="s">
        <v>55</v>
      </c>
    </row>
    <row r="16" spans="1:7" s="25" customFormat="1" ht="31.2" x14ac:dyDescent="0.3">
      <c r="A16" s="46">
        <v>1</v>
      </c>
      <c r="B16" s="11" t="s">
        <v>39</v>
      </c>
      <c r="C16" s="20" t="s">
        <v>15</v>
      </c>
      <c r="D16" s="10" t="s">
        <v>5</v>
      </c>
      <c r="E16" s="32"/>
      <c r="F16" s="33"/>
      <c r="G16" s="17">
        <v>1</v>
      </c>
    </row>
    <row r="17" spans="1:7" s="25" customFormat="1" ht="31.2" x14ac:dyDescent="0.3">
      <c r="A17" s="43">
        <v>2</v>
      </c>
      <c r="B17" s="44" t="s">
        <v>27</v>
      </c>
      <c r="C17" s="45" t="s">
        <v>15</v>
      </c>
      <c r="D17" s="10" t="s">
        <v>5</v>
      </c>
      <c r="E17" s="32"/>
      <c r="F17" s="33"/>
      <c r="G17" s="27">
        <v>1</v>
      </c>
    </row>
    <row r="18" spans="1:7" ht="31.2" x14ac:dyDescent="0.3">
      <c r="A18" s="46">
        <v>3</v>
      </c>
      <c r="B18" s="70" t="s">
        <v>612</v>
      </c>
      <c r="C18" s="45" t="s">
        <v>15</v>
      </c>
      <c r="D18" s="10" t="s">
        <v>5</v>
      </c>
      <c r="E18" s="32"/>
      <c r="F18" s="33"/>
      <c r="G18" s="27">
        <v>1</v>
      </c>
    </row>
    <row r="19" spans="1:7" ht="17.399999999999999" x14ac:dyDescent="0.3">
      <c r="A19" s="111" t="s">
        <v>73</v>
      </c>
      <c r="B19" s="112"/>
      <c r="C19" s="112"/>
      <c r="D19" s="113">
        <v>1</v>
      </c>
      <c r="E19" s="113"/>
      <c r="F19" s="113"/>
      <c r="G19" s="113"/>
    </row>
    <row r="20" spans="1:7" x14ac:dyDescent="0.3">
      <c r="A20" s="108" t="s">
        <v>16</v>
      </c>
      <c r="B20" s="109"/>
      <c r="C20" s="109"/>
      <c r="D20" s="110">
        <v>12</v>
      </c>
      <c r="E20" s="110"/>
      <c r="F20" s="110"/>
      <c r="G20" s="110"/>
    </row>
    <row r="21" spans="1:7" s="25" customFormat="1" ht="46.8" x14ac:dyDescent="0.3">
      <c r="A21" s="24" t="s">
        <v>0</v>
      </c>
      <c r="B21" s="24" t="s">
        <v>1</v>
      </c>
      <c r="C21" s="24" t="s">
        <v>9</v>
      </c>
      <c r="D21" s="24" t="s">
        <v>2</v>
      </c>
      <c r="E21" s="24" t="s">
        <v>56</v>
      </c>
      <c r="F21" s="24" t="s">
        <v>57</v>
      </c>
      <c r="G21" s="24" t="s">
        <v>55</v>
      </c>
    </row>
    <row r="22" spans="1:7" s="25" customFormat="1" ht="93.6" x14ac:dyDescent="0.3">
      <c r="A22" s="46">
        <v>1</v>
      </c>
      <c r="B22" s="11" t="s">
        <v>41</v>
      </c>
      <c r="C22" s="20" t="s">
        <v>69</v>
      </c>
      <c r="D22" s="10" t="s">
        <v>5</v>
      </c>
      <c r="E22" s="28">
        <v>1</v>
      </c>
      <c r="F22" s="28" t="s">
        <v>58</v>
      </c>
      <c r="G22" s="28">
        <f>$D$20*E22/IF(F22="на 1 р.м.",1,IF(F22="на 2 р.м.",2,#VALUE!))</f>
        <v>12</v>
      </c>
    </row>
    <row r="23" spans="1:7" s="25" customFormat="1" ht="46.8" x14ac:dyDescent="0.3">
      <c r="A23" s="46">
        <v>2</v>
      </c>
      <c r="B23" s="70" t="s">
        <v>444</v>
      </c>
      <c r="C23" s="9" t="s">
        <v>72</v>
      </c>
      <c r="D23" s="10" t="s">
        <v>17</v>
      </c>
      <c r="E23" s="28">
        <v>1</v>
      </c>
      <c r="F23" s="28" t="s">
        <v>58</v>
      </c>
      <c r="G23" s="28">
        <f>$D$20*E23/IF(F23="на 1 р.м.",1,IF(F23="на 2 р.м.",2,#VALUE!))</f>
        <v>12</v>
      </c>
    </row>
    <row r="24" spans="1:7" s="25" customFormat="1" ht="31.2" x14ac:dyDescent="0.3">
      <c r="A24" s="47">
        <v>3</v>
      </c>
      <c r="B24" s="56" t="s">
        <v>59</v>
      </c>
      <c r="C24" s="13" t="s">
        <v>15</v>
      </c>
      <c r="D24" s="10" t="s">
        <v>6</v>
      </c>
      <c r="E24" s="28">
        <v>1</v>
      </c>
      <c r="F24" s="28" t="s">
        <v>58</v>
      </c>
      <c r="G24" s="28">
        <f>$D$20*E24/IF(F24="на 1 р.м.",1,IF(F24="на 2 р.м.",2,#VALUE!))</f>
        <v>12</v>
      </c>
    </row>
    <row r="25" spans="1:7" s="25" customFormat="1" ht="31.2" x14ac:dyDescent="0.3">
      <c r="A25" s="46">
        <v>4</v>
      </c>
      <c r="B25" s="60" t="s">
        <v>60</v>
      </c>
      <c r="C25" s="13" t="s">
        <v>15</v>
      </c>
      <c r="D25" s="10" t="s">
        <v>6</v>
      </c>
      <c r="E25" s="28">
        <v>1</v>
      </c>
      <c r="F25" s="28" t="s">
        <v>58</v>
      </c>
      <c r="G25" s="28">
        <f>$D$20*E25/IF(F25="на 1 р.м.",1,IF(F25="на 2 р.м.",2,#VALUE!))</f>
        <v>12</v>
      </c>
    </row>
    <row r="26" spans="1:7" ht="17.399999999999999" x14ac:dyDescent="0.3">
      <c r="A26" s="100" t="s">
        <v>14</v>
      </c>
      <c r="B26" s="101"/>
      <c r="C26" s="101"/>
      <c r="D26" s="101"/>
      <c r="E26" s="102"/>
      <c r="F26" s="102"/>
      <c r="G26" s="101"/>
    </row>
    <row r="27" spans="1:7" s="25" customFormat="1" ht="46.8" x14ac:dyDescent="0.3">
      <c r="A27" s="24" t="s">
        <v>0</v>
      </c>
      <c r="B27" s="24" t="s">
        <v>1</v>
      </c>
      <c r="C27" s="23" t="s">
        <v>9</v>
      </c>
      <c r="D27" s="23" t="s">
        <v>2</v>
      </c>
      <c r="E27" s="30"/>
      <c r="F27" s="31"/>
      <c r="G27" s="26" t="s">
        <v>55</v>
      </c>
    </row>
    <row r="28" spans="1:7" s="25" customFormat="1" ht="31.2" x14ac:dyDescent="0.3">
      <c r="A28" s="49">
        <v>1</v>
      </c>
      <c r="B28" s="11" t="s">
        <v>41</v>
      </c>
      <c r="C28" s="9" t="s">
        <v>15</v>
      </c>
      <c r="D28" s="10" t="s">
        <v>5</v>
      </c>
      <c r="E28" s="34"/>
      <c r="F28" s="35"/>
      <c r="G28" s="17">
        <v>1</v>
      </c>
    </row>
    <row r="29" spans="1:7" s="25" customFormat="1" ht="31.2" x14ac:dyDescent="0.3">
      <c r="A29" s="49">
        <v>2</v>
      </c>
      <c r="B29" s="8" t="s">
        <v>40</v>
      </c>
      <c r="C29" s="9" t="s">
        <v>15</v>
      </c>
      <c r="D29" s="10" t="s">
        <v>6</v>
      </c>
      <c r="E29" s="34"/>
      <c r="F29" s="35"/>
      <c r="G29" s="17">
        <v>1</v>
      </c>
    </row>
    <row r="30" spans="1:7" s="25" customFormat="1" ht="31.2" x14ac:dyDescent="0.3">
      <c r="A30" s="49">
        <v>3</v>
      </c>
      <c r="B30" s="8" t="s">
        <v>23</v>
      </c>
      <c r="C30" s="9" t="s">
        <v>15</v>
      </c>
      <c r="D30" s="10" t="s">
        <v>6</v>
      </c>
      <c r="E30" s="36"/>
      <c r="F30" s="37"/>
      <c r="G30" s="17">
        <v>1</v>
      </c>
    </row>
    <row r="31" spans="1:7" ht="17.399999999999999" x14ac:dyDescent="0.3">
      <c r="A31" s="100" t="s">
        <v>13</v>
      </c>
      <c r="B31" s="101"/>
      <c r="C31" s="101"/>
      <c r="D31" s="101"/>
      <c r="E31" s="103"/>
      <c r="F31" s="103"/>
      <c r="G31" s="101"/>
    </row>
    <row r="32" spans="1:7" s="25" customFormat="1" ht="46.8" x14ac:dyDescent="0.3">
      <c r="A32" s="24" t="s">
        <v>0</v>
      </c>
      <c r="B32" s="24" t="s">
        <v>1</v>
      </c>
      <c r="C32" s="23" t="s">
        <v>9</v>
      </c>
      <c r="D32" s="23" t="s">
        <v>2</v>
      </c>
      <c r="E32" s="30"/>
      <c r="F32" s="31"/>
      <c r="G32" s="26" t="s">
        <v>55</v>
      </c>
    </row>
    <row r="33" spans="1:7" s="25" customFormat="1" ht="31.2" x14ac:dyDescent="0.3">
      <c r="A33" s="49">
        <v>1</v>
      </c>
      <c r="B33" s="11" t="s">
        <v>19</v>
      </c>
      <c r="C33" s="20" t="s">
        <v>15</v>
      </c>
      <c r="D33" s="10" t="s">
        <v>8</v>
      </c>
      <c r="E33" s="32"/>
      <c r="F33" s="33"/>
      <c r="G33" s="29">
        <v>1</v>
      </c>
    </row>
    <row r="34" spans="1:7" s="25" customFormat="1" ht="31.2" x14ac:dyDescent="0.3">
      <c r="A34" s="49">
        <v>2</v>
      </c>
      <c r="B34" s="8" t="s">
        <v>22</v>
      </c>
      <c r="C34" s="20" t="s">
        <v>15</v>
      </c>
      <c r="D34" s="10" t="s">
        <v>8</v>
      </c>
      <c r="E34" s="32"/>
      <c r="F34" s="33"/>
      <c r="G34" s="29">
        <v>1</v>
      </c>
    </row>
    <row r="35" spans="1:7" s="25" customFormat="1" ht="31.2" x14ac:dyDescent="0.3">
      <c r="A35" s="49">
        <v>3</v>
      </c>
      <c r="B35" s="21" t="s">
        <v>34</v>
      </c>
      <c r="C35" s="20" t="s">
        <v>15</v>
      </c>
      <c r="D35" s="10" t="s">
        <v>74</v>
      </c>
      <c r="E35" s="32"/>
      <c r="F35" s="33"/>
      <c r="G35" s="17">
        <f>$C$3</f>
        <v>12</v>
      </c>
    </row>
    <row r="36" spans="1:7" s="25" customFormat="1" ht="31.2" x14ac:dyDescent="0.3">
      <c r="A36" s="49">
        <v>4</v>
      </c>
      <c r="B36" s="11" t="s">
        <v>20</v>
      </c>
      <c r="C36" s="20" t="s">
        <v>15</v>
      </c>
      <c r="D36" s="10" t="s">
        <v>8</v>
      </c>
      <c r="E36" s="38"/>
      <c r="F36" s="39"/>
      <c r="G36" s="29">
        <v>1</v>
      </c>
    </row>
    <row r="37" spans="1:7" s="25" customFormat="1" ht="31.2" x14ac:dyDescent="0.3">
      <c r="A37" s="49">
        <v>5</v>
      </c>
      <c r="B37" s="22" t="s">
        <v>38</v>
      </c>
      <c r="C37" s="20" t="s">
        <v>15</v>
      </c>
      <c r="D37" s="10" t="s">
        <v>74</v>
      </c>
      <c r="E37" s="38"/>
      <c r="F37" s="39"/>
      <c r="G37" s="17">
        <f>$C$3</f>
        <v>12</v>
      </c>
    </row>
    <row r="38" spans="1:7" s="25" customFormat="1" ht="31.2" x14ac:dyDescent="0.3">
      <c r="A38" s="49">
        <v>6</v>
      </c>
      <c r="B38" s="8" t="s">
        <v>21</v>
      </c>
      <c r="C38" s="20" t="s">
        <v>15</v>
      </c>
      <c r="D38" s="10" t="s">
        <v>8</v>
      </c>
      <c r="E38" s="40"/>
      <c r="F38" s="41"/>
      <c r="G38" s="29">
        <v>1</v>
      </c>
    </row>
  </sheetData>
  <sortState xmlns:xlrd2="http://schemas.microsoft.com/office/spreadsheetml/2017/richdata2" ref="B33:G38">
    <sortCondition ref="B33:B38"/>
  </sortState>
  <mergeCells count="22">
    <mergeCell ref="A1:G1"/>
    <mergeCell ref="A26:G26"/>
    <mergeCell ref="A31:G31"/>
    <mergeCell ref="A13:G13"/>
    <mergeCell ref="A14:G14"/>
    <mergeCell ref="A20:C20"/>
    <mergeCell ref="D20:G20"/>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38">
    <cfRule type="cellIs" dxfId="144" priority="88" operator="equal">
      <formula>"Аппаратный тренажер "</formula>
    </cfRule>
  </conditionalFormatting>
  <conditionalFormatting sqref="D16:D18">
    <cfRule type="expression" dxfId="143" priority="15">
      <formula>EXACT("Учебное пособие",D16)</formula>
    </cfRule>
    <cfRule type="expression" dxfId="142" priority="16">
      <formula>EXACT("СИЗ",D16)</formula>
    </cfRule>
    <cfRule type="expression" dxfId="141" priority="17">
      <formula>EXACT("Охрана труда",D16)</formula>
    </cfRule>
    <cfRule type="expression" dxfId="140" priority="18">
      <formula>EXACT("Программное обеспечение",D16)</formula>
    </cfRule>
    <cfRule type="expression" dxfId="139" priority="19">
      <formula>EXACT("Оборудование IT",D16)</formula>
    </cfRule>
    <cfRule type="expression" dxfId="138" priority="20">
      <formula>EXACT("Мебель",D16)</formula>
    </cfRule>
    <cfRule type="expression" dxfId="137" priority="21">
      <formula>EXACT("Оборудование",D16)</formula>
    </cfRule>
  </conditionalFormatting>
  <conditionalFormatting sqref="D22:D25">
    <cfRule type="expression" dxfId="136" priority="29">
      <formula>EXACT("Учебное пособие",D22)</formula>
    </cfRule>
    <cfRule type="expression" dxfId="135" priority="30">
      <formula>EXACT("СИЗ",D22)</formula>
    </cfRule>
    <cfRule type="expression" dxfId="134" priority="31">
      <formula>EXACT("Охрана труда",D22)</formula>
    </cfRule>
    <cfRule type="expression" dxfId="133" priority="32">
      <formula>EXACT("Программное обеспечение",D22)</formula>
    </cfRule>
    <cfRule type="expression" dxfId="132" priority="33">
      <formula>EXACT("Оборудование IT",D22)</formula>
    </cfRule>
    <cfRule type="expression" dxfId="131" priority="34">
      <formula>EXACT("Мебель",D22)</formula>
    </cfRule>
    <cfRule type="expression" dxfId="130" priority="35">
      <formula>EXACT("Оборудование",D22)</formula>
    </cfRule>
  </conditionalFormatting>
  <conditionalFormatting sqref="D28:D30">
    <cfRule type="expression" dxfId="129" priority="36">
      <formula>EXACT("Учебное пособие",D28)</formula>
    </cfRule>
    <cfRule type="expression" dxfId="128" priority="37">
      <formula>EXACT("СИЗ",D28)</formula>
    </cfRule>
    <cfRule type="expression" dxfId="127" priority="38">
      <formula>EXACT("Охрана труда",D28)</formula>
    </cfRule>
    <cfRule type="expression" dxfId="126" priority="39">
      <formula>EXACT("Программное обеспечение",D28)</formula>
    </cfRule>
    <cfRule type="expression" dxfId="125" priority="40">
      <formula>EXACT("Оборудование IT",D28)</formula>
    </cfRule>
    <cfRule type="expression" dxfId="124" priority="41">
      <formula>EXACT("Мебель",D28)</formula>
    </cfRule>
    <cfRule type="expression" dxfId="123" priority="42">
      <formula>EXACT("Оборудование",D28)</formula>
    </cfRule>
  </conditionalFormatting>
  <conditionalFormatting sqref="D33:D38">
    <cfRule type="expression" dxfId="122" priority="43">
      <formula>EXACT("Учебное пособие",D33)</formula>
    </cfRule>
    <cfRule type="expression" dxfId="121" priority="44">
      <formula>EXACT("СИЗ",D33)</formula>
    </cfRule>
    <cfRule type="expression" dxfId="120" priority="45">
      <formula>EXACT("Охрана труда",D33)</formula>
    </cfRule>
    <cfRule type="expression" dxfId="119" priority="46">
      <formula>EXACT("Программное обеспечение",D33)</formula>
    </cfRule>
    <cfRule type="expression" dxfId="118" priority="47">
      <formula>EXACT("Оборудование IT",D33)</formula>
    </cfRule>
    <cfRule type="expression" dxfId="117" priority="48">
      <formula>EXACT("Мебель",D33)</formula>
    </cfRule>
    <cfRule type="expression" dxfId="116" priority="49">
      <formula>EXACT("Оборудование",D33)</formula>
    </cfRule>
  </conditionalFormatting>
  <dataValidations count="2">
    <dataValidation type="list" allowBlank="1" showInputMessage="1" showErrorMessage="1" sqref="F22:F25" xr:uid="{860AB650-7BE1-4DA1-902C-ACE91A8B4EA4}">
      <formula1>"на 1 р.м.,на 2 р.м."</formula1>
    </dataValidation>
    <dataValidation allowBlank="1" showErrorMessage="1" sqref="D19 B2:C18 B20: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D33:D1048576 D16:D18 D28:D31 D3 D22:D26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43"/>
  <sheetViews>
    <sheetView zoomScaleNormal="100" workbookViewId="0">
      <pane ySplit="1" topLeftCell="A2" activePane="bottomLeft" state="frozen"/>
      <selection activeCell="B31" sqref="B31"/>
      <selection pane="bottomLeft" activeCell="B144" sqref="B144"/>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14" t="s">
        <v>6</v>
      </c>
      <c r="B2" s="114"/>
      <c r="C2" s="114"/>
      <c r="D2" s="114"/>
      <c r="E2" s="114"/>
    </row>
    <row r="3" spans="1:5" s="25" customFormat="1" ht="31.2" x14ac:dyDescent="0.3">
      <c r="A3" s="47">
        <v>1</v>
      </c>
      <c r="B3" s="11" t="s">
        <v>30</v>
      </c>
      <c r="C3" s="48" t="s">
        <v>15</v>
      </c>
      <c r="D3" s="10" t="s">
        <v>6</v>
      </c>
      <c r="E3" s="50">
        <v>1</v>
      </c>
    </row>
    <row r="4" spans="1:5" s="25" customFormat="1" ht="31.2" x14ac:dyDescent="0.3">
      <c r="A4" s="47">
        <v>2</v>
      </c>
      <c r="B4" s="11" t="s">
        <v>29</v>
      </c>
      <c r="C4" s="48" t="s">
        <v>15</v>
      </c>
      <c r="D4" s="10" t="s">
        <v>6</v>
      </c>
      <c r="E4" s="50">
        <v>1</v>
      </c>
    </row>
    <row r="5" spans="1:5" s="25" customFormat="1" ht="31.2" x14ac:dyDescent="0.3">
      <c r="A5" s="46">
        <v>3</v>
      </c>
      <c r="B5" s="51" t="s">
        <v>68</v>
      </c>
      <c r="C5" s="20" t="s">
        <v>15</v>
      </c>
      <c r="D5" s="10" t="s">
        <v>6</v>
      </c>
      <c r="E5" s="52">
        <v>1</v>
      </c>
    </row>
    <row r="6" spans="1:5" s="25" customFormat="1" ht="31.2" x14ac:dyDescent="0.3">
      <c r="A6" s="47">
        <v>4</v>
      </c>
      <c r="B6" s="53" t="s">
        <v>37</v>
      </c>
      <c r="C6" s="48" t="s">
        <v>15</v>
      </c>
      <c r="D6" s="10" t="s">
        <v>6</v>
      </c>
      <c r="E6" s="50">
        <v>1</v>
      </c>
    </row>
    <row r="7" spans="1:5" s="25" customFormat="1" ht="31.2" x14ac:dyDescent="0.3">
      <c r="A7" s="47">
        <v>5</v>
      </c>
      <c r="B7" s="8" t="s">
        <v>610</v>
      </c>
      <c r="C7" s="48" t="s">
        <v>15</v>
      </c>
      <c r="D7" s="10" t="s">
        <v>6</v>
      </c>
      <c r="E7" s="55">
        <v>1</v>
      </c>
    </row>
    <row r="8" spans="1:5" s="25" customFormat="1" ht="31.2" x14ac:dyDescent="0.3">
      <c r="A8" s="46">
        <v>6</v>
      </c>
      <c r="B8" s="8" t="s">
        <v>77</v>
      </c>
      <c r="C8" s="13" t="s">
        <v>15</v>
      </c>
      <c r="D8" s="10" t="s">
        <v>6</v>
      </c>
      <c r="E8" s="55">
        <v>1</v>
      </c>
    </row>
    <row r="9" spans="1:5" s="25" customFormat="1" ht="31.2" x14ac:dyDescent="0.3">
      <c r="A9" s="47">
        <v>7</v>
      </c>
      <c r="B9" s="8" t="s">
        <v>78</v>
      </c>
      <c r="C9" s="13" t="s">
        <v>15</v>
      </c>
      <c r="D9" s="10" t="s">
        <v>6</v>
      </c>
      <c r="E9" s="55">
        <v>1</v>
      </c>
    </row>
    <row r="10" spans="1:5" s="25" customFormat="1" ht="31.2" x14ac:dyDescent="0.3">
      <c r="A10" s="46">
        <v>8</v>
      </c>
      <c r="B10" s="54" t="s">
        <v>33</v>
      </c>
      <c r="C10" s="20" t="s">
        <v>15</v>
      </c>
      <c r="D10" s="10" t="s">
        <v>6</v>
      </c>
      <c r="E10" s="55">
        <v>1</v>
      </c>
    </row>
    <row r="11" spans="1:5" s="25" customFormat="1" ht="31.2" x14ac:dyDescent="0.3">
      <c r="A11" s="47">
        <v>9</v>
      </c>
      <c r="B11" s="8" t="s">
        <v>516</v>
      </c>
      <c r="C11" s="20" t="s">
        <v>15</v>
      </c>
      <c r="D11" s="10" t="s">
        <v>6</v>
      </c>
      <c r="E11" s="55">
        <v>1</v>
      </c>
    </row>
    <row r="12" spans="1:5" ht="31.2" x14ac:dyDescent="0.3">
      <c r="A12" s="46">
        <v>10</v>
      </c>
      <c r="B12" s="85" t="s">
        <v>62</v>
      </c>
      <c r="C12" s="20" t="s">
        <v>15</v>
      </c>
      <c r="D12" s="10" t="s">
        <v>6</v>
      </c>
      <c r="E12" s="55">
        <v>1</v>
      </c>
    </row>
    <row r="13" spans="1:5" ht="31.2" x14ac:dyDescent="0.3">
      <c r="A13" s="47">
        <v>11</v>
      </c>
      <c r="B13" s="85" t="s">
        <v>61</v>
      </c>
      <c r="C13" s="20" t="s">
        <v>15</v>
      </c>
      <c r="D13" s="10" t="s">
        <v>6</v>
      </c>
      <c r="E13" s="55">
        <v>1</v>
      </c>
    </row>
    <row r="14" spans="1:5" ht="21" x14ac:dyDescent="0.3">
      <c r="A14" s="114" t="s">
        <v>5</v>
      </c>
      <c r="B14" s="114"/>
      <c r="C14" s="114"/>
      <c r="D14" s="114"/>
      <c r="E14" s="114"/>
    </row>
    <row r="15" spans="1:5" s="25" customFormat="1" ht="31.2" x14ac:dyDescent="0.3">
      <c r="A15" s="47">
        <v>1</v>
      </c>
      <c r="B15" s="56" t="s">
        <v>616</v>
      </c>
      <c r="C15" s="48" t="s">
        <v>15</v>
      </c>
      <c r="D15" s="10" t="s">
        <v>5</v>
      </c>
      <c r="E15" s="57">
        <v>1</v>
      </c>
    </row>
    <row r="16" spans="1:5" s="25" customFormat="1" ht="31.2" x14ac:dyDescent="0.3">
      <c r="A16" s="47">
        <v>2</v>
      </c>
      <c r="B16" s="56" t="s">
        <v>25</v>
      </c>
      <c r="C16" s="48" t="s">
        <v>15</v>
      </c>
      <c r="D16" s="10" t="s">
        <v>5</v>
      </c>
      <c r="E16" s="57">
        <v>1</v>
      </c>
    </row>
    <row r="17" spans="1:5" s="25" customFormat="1" ht="31.2" x14ac:dyDescent="0.3">
      <c r="A17" s="47">
        <v>3</v>
      </c>
      <c r="B17" s="12" t="s">
        <v>24</v>
      </c>
      <c r="C17" s="48" t="s">
        <v>15</v>
      </c>
      <c r="D17" s="10" t="s">
        <v>5</v>
      </c>
      <c r="E17" s="57">
        <v>1</v>
      </c>
    </row>
    <row r="18" spans="1:5" s="25" customFormat="1" ht="31.2" x14ac:dyDescent="0.3">
      <c r="A18" s="47">
        <v>4</v>
      </c>
      <c r="B18" s="56" t="s">
        <v>619</v>
      </c>
      <c r="C18" s="48" t="s">
        <v>15</v>
      </c>
      <c r="D18" s="10" t="s">
        <v>5</v>
      </c>
      <c r="E18" s="57">
        <v>1</v>
      </c>
    </row>
    <row r="19" spans="1:5" s="25" customFormat="1" ht="31.2" x14ac:dyDescent="0.3">
      <c r="A19" s="47">
        <v>5</v>
      </c>
      <c r="B19" s="56" t="s">
        <v>219</v>
      </c>
      <c r="C19" s="48" t="s">
        <v>15</v>
      </c>
      <c r="D19" s="10" t="s">
        <v>5</v>
      </c>
      <c r="E19" s="57">
        <v>1</v>
      </c>
    </row>
    <row r="20" spans="1:5" s="25" customFormat="1" ht="31.2" x14ac:dyDescent="0.3">
      <c r="A20" s="47">
        <v>6</v>
      </c>
      <c r="B20" s="8" t="s">
        <v>249</v>
      </c>
      <c r="C20" s="20" t="s">
        <v>15</v>
      </c>
      <c r="D20" s="10" t="s">
        <v>5</v>
      </c>
      <c r="E20" s="57">
        <v>1</v>
      </c>
    </row>
    <row r="21" spans="1:5" s="25" customFormat="1" ht="31.2" x14ac:dyDescent="0.3">
      <c r="A21" s="47">
        <v>7</v>
      </c>
      <c r="B21" s="8" t="s">
        <v>603</v>
      </c>
      <c r="C21" s="20" t="s">
        <v>15</v>
      </c>
      <c r="D21" s="10" t="s">
        <v>5</v>
      </c>
      <c r="E21" s="57">
        <v>1</v>
      </c>
    </row>
    <row r="22" spans="1:5" s="25" customFormat="1" ht="31.2" x14ac:dyDescent="0.3">
      <c r="A22" s="47">
        <v>8</v>
      </c>
      <c r="B22" s="11" t="s">
        <v>41</v>
      </c>
      <c r="C22" s="13" t="s">
        <v>15</v>
      </c>
      <c r="D22" s="10" t="s">
        <v>5</v>
      </c>
      <c r="E22" s="57">
        <v>1</v>
      </c>
    </row>
    <row r="23" spans="1:5" s="25" customFormat="1" ht="31.2" x14ac:dyDescent="0.3">
      <c r="A23" s="47">
        <v>9</v>
      </c>
      <c r="B23" s="56" t="s">
        <v>27</v>
      </c>
      <c r="C23" s="48" t="s">
        <v>15</v>
      </c>
      <c r="D23" s="10" t="s">
        <v>5</v>
      </c>
      <c r="E23" s="87">
        <v>1</v>
      </c>
    </row>
    <row r="24" spans="1:5" ht="31.2" x14ac:dyDescent="0.3">
      <c r="A24" s="47">
        <v>10</v>
      </c>
      <c r="B24" s="85" t="s">
        <v>28</v>
      </c>
      <c r="C24" s="20" t="s">
        <v>15</v>
      </c>
      <c r="D24" s="10" t="s">
        <v>5</v>
      </c>
      <c r="E24" s="57">
        <v>1</v>
      </c>
    </row>
    <row r="25" spans="1:5" ht="31.2" x14ac:dyDescent="0.3">
      <c r="A25" s="47">
        <v>11</v>
      </c>
      <c r="B25" s="70" t="s">
        <v>26</v>
      </c>
      <c r="C25" s="20" t="s">
        <v>15</v>
      </c>
      <c r="D25" s="10" t="s">
        <v>5</v>
      </c>
      <c r="E25" s="57">
        <v>1</v>
      </c>
    </row>
    <row r="26" spans="1:5" ht="31.2" x14ac:dyDescent="0.3">
      <c r="A26" s="47">
        <v>12</v>
      </c>
      <c r="B26" s="70" t="s">
        <v>123</v>
      </c>
      <c r="C26" s="20" t="s">
        <v>15</v>
      </c>
      <c r="D26" s="10" t="s">
        <v>5</v>
      </c>
      <c r="E26" s="57">
        <v>1</v>
      </c>
    </row>
    <row r="27" spans="1:5" ht="31.2" x14ac:dyDescent="0.3">
      <c r="A27" s="47">
        <v>13</v>
      </c>
      <c r="B27" s="86" t="s">
        <v>43</v>
      </c>
      <c r="C27" s="20" t="s">
        <v>15</v>
      </c>
      <c r="D27" s="10" t="s">
        <v>5</v>
      </c>
      <c r="E27" s="57">
        <v>1</v>
      </c>
    </row>
    <row r="28" spans="1:5" ht="31.2" x14ac:dyDescent="0.3">
      <c r="A28" s="47">
        <v>14</v>
      </c>
      <c r="B28" s="70" t="s">
        <v>178</v>
      </c>
      <c r="C28" s="20" t="s">
        <v>15</v>
      </c>
      <c r="D28" s="10" t="s">
        <v>5</v>
      </c>
      <c r="E28" s="57">
        <v>1</v>
      </c>
    </row>
    <row r="29" spans="1:5" ht="62.4" x14ac:dyDescent="0.3">
      <c r="A29" s="47">
        <v>15</v>
      </c>
      <c r="B29" s="85" t="s">
        <v>613</v>
      </c>
      <c r="C29" s="20" t="s">
        <v>70</v>
      </c>
      <c r="D29" s="10" t="s">
        <v>5</v>
      </c>
      <c r="E29" s="88">
        <v>1</v>
      </c>
    </row>
    <row r="30" spans="1:5" ht="31.2" x14ac:dyDescent="0.3">
      <c r="A30" s="47">
        <v>16</v>
      </c>
      <c r="B30" s="70" t="s">
        <v>609</v>
      </c>
      <c r="C30" s="20" t="s">
        <v>15</v>
      </c>
      <c r="D30" s="10" t="s">
        <v>5</v>
      </c>
      <c r="E30" s="57">
        <v>1</v>
      </c>
    </row>
    <row r="31" spans="1:5" ht="31.2" x14ac:dyDescent="0.3">
      <c r="A31" s="47">
        <v>17</v>
      </c>
      <c r="B31" s="70" t="s">
        <v>565</v>
      </c>
      <c r="C31" s="20" t="s">
        <v>15</v>
      </c>
      <c r="D31" s="10" t="s">
        <v>5</v>
      </c>
      <c r="E31" s="57">
        <v>1</v>
      </c>
    </row>
    <row r="32" spans="1:5" ht="31.2" x14ac:dyDescent="0.3">
      <c r="A32" s="47">
        <v>18</v>
      </c>
      <c r="B32" s="70" t="s">
        <v>567</v>
      </c>
      <c r="C32" s="20" t="s">
        <v>15</v>
      </c>
      <c r="D32" s="10" t="s">
        <v>5</v>
      </c>
      <c r="E32" s="57">
        <v>1</v>
      </c>
    </row>
    <row r="33" spans="1:5" ht="31.2" x14ac:dyDescent="0.3">
      <c r="A33" s="47">
        <v>19</v>
      </c>
      <c r="B33" s="86" t="s">
        <v>42</v>
      </c>
      <c r="C33" s="20" t="s">
        <v>15</v>
      </c>
      <c r="D33" s="10" t="s">
        <v>10</v>
      </c>
      <c r="E33" s="57">
        <v>1</v>
      </c>
    </row>
    <row r="34" spans="1:5" ht="21" x14ac:dyDescent="0.3">
      <c r="A34" s="115" t="s">
        <v>36</v>
      </c>
      <c r="B34" s="116"/>
      <c r="C34" s="116"/>
      <c r="D34" s="116"/>
      <c r="E34" s="117"/>
    </row>
    <row r="35" spans="1:5" ht="31.2" x14ac:dyDescent="0.3">
      <c r="A35" s="46">
        <v>1</v>
      </c>
      <c r="B35" s="70" t="s">
        <v>614</v>
      </c>
      <c r="C35" s="48" t="s">
        <v>15</v>
      </c>
      <c r="D35" s="10" t="s">
        <v>79</v>
      </c>
      <c r="E35" s="57">
        <v>1</v>
      </c>
    </row>
    <row r="36" spans="1:5" ht="31.2" x14ac:dyDescent="0.3">
      <c r="A36" s="46">
        <v>2</v>
      </c>
      <c r="B36" s="70" t="s">
        <v>372</v>
      </c>
      <c r="C36" s="48" t="s">
        <v>15</v>
      </c>
      <c r="D36" s="10" t="s">
        <v>79</v>
      </c>
      <c r="E36" s="57">
        <v>1</v>
      </c>
    </row>
    <row r="37" spans="1:5" ht="31.2" x14ac:dyDescent="0.3">
      <c r="A37" s="46">
        <v>3</v>
      </c>
      <c r="B37" s="70" t="s">
        <v>374</v>
      </c>
      <c r="C37" s="48" t="s">
        <v>15</v>
      </c>
      <c r="D37" s="10" t="s">
        <v>79</v>
      </c>
      <c r="E37" s="57">
        <v>1</v>
      </c>
    </row>
    <row r="38" spans="1:5" ht="31.2" x14ac:dyDescent="0.3">
      <c r="A38" s="46">
        <v>4</v>
      </c>
      <c r="B38" s="70" t="s">
        <v>375</v>
      </c>
      <c r="C38" s="48" t="s">
        <v>15</v>
      </c>
      <c r="D38" s="10" t="s">
        <v>79</v>
      </c>
      <c r="E38" s="57">
        <v>1</v>
      </c>
    </row>
    <row r="39" spans="1:5" ht="31.2" x14ac:dyDescent="0.3">
      <c r="A39" s="46">
        <v>5</v>
      </c>
      <c r="B39" s="70" t="s">
        <v>376</v>
      </c>
      <c r="C39" s="48" t="s">
        <v>15</v>
      </c>
      <c r="D39" s="10" t="s">
        <v>79</v>
      </c>
      <c r="E39" s="57">
        <v>1</v>
      </c>
    </row>
    <row r="40" spans="1:5" ht="31.2" x14ac:dyDescent="0.3">
      <c r="A40" s="46">
        <v>6</v>
      </c>
      <c r="B40" s="70" t="s">
        <v>381</v>
      </c>
      <c r="C40" s="48" t="s">
        <v>15</v>
      </c>
      <c r="D40" s="10" t="s">
        <v>79</v>
      </c>
      <c r="E40" s="57">
        <v>1</v>
      </c>
    </row>
    <row r="41" spans="1:5" ht="31.2" x14ac:dyDescent="0.3">
      <c r="A41" s="46">
        <v>7</v>
      </c>
      <c r="B41" s="70" t="s">
        <v>615</v>
      </c>
      <c r="C41" s="48" t="s">
        <v>15</v>
      </c>
      <c r="D41" s="10" t="s">
        <v>17</v>
      </c>
      <c r="E41" s="57">
        <v>1</v>
      </c>
    </row>
    <row r="42" spans="1:5" ht="31.2" x14ac:dyDescent="0.3">
      <c r="A42" s="46">
        <v>8</v>
      </c>
      <c r="B42" s="70" t="s">
        <v>439</v>
      </c>
      <c r="C42" s="48" t="s">
        <v>15</v>
      </c>
      <c r="D42" s="10" t="s">
        <v>17</v>
      </c>
      <c r="E42" s="57">
        <v>1</v>
      </c>
    </row>
    <row r="43" spans="1:5" ht="31.2" x14ac:dyDescent="0.3">
      <c r="A43" s="46">
        <v>9</v>
      </c>
      <c r="B43" s="70" t="s">
        <v>442</v>
      </c>
      <c r="C43" s="48" t="s">
        <v>15</v>
      </c>
      <c r="D43" s="10" t="s">
        <v>17</v>
      </c>
      <c r="E43" s="57">
        <v>1</v>
      </c>
    </row>
    <row r="44" spans="1:5" ht="31.2" x14ac:dyDescent="0.3">
      <c r="A44" s="46">
        <v>10</v>
      </c>
      <c r="B44" s="70" t="s">
        <v>448</v>
      </c>
      <c r="C44" s="48" t="s">
        <v>15</v>
      </c>
      <c r="D44" s="10" t="s">
        <v>17</v>
      </c>
      <c r="E44" s="57">
        <v>1</v>
      </c>
    </row>
    <row r="45" spans="1:5" ht="31.2" x14ac:dyDescent="0.3">
      <c r="A45" s="46">
        <v>11</v>
      </c>
      <c r="B45" s="70" t="s">
        <v>208</v>
      </c>
      <c r="C45" s="48" t="s">
        <v>15</v>
      </c>
      <c r="D45" s="10" t="s">
        <v>17</v>
      </c>
      <c r="E45" s="57">
        <v>1</v>
      </c>
    </row>
    <row r="46" spans="1:5" ht="31.2" x14ac:dyDescent="0.3">
      <c r="A46" s="46">
        <v>12</v>
      </c>
      <c r="B46" s="70" t="s">
        <v>391</v>
      </c>
      <c r="C46" s="48" t="s">
        <v>15</v>
      </c>
      <c r="D46" s="10" t="s">
        <v>79</v>
      </c>
      <c r="E46" s="57">
        <v>1</v>
      </c>
    </row>
    <row r="47" spans="1:5" ht="31.2" x14ac:dyDescent="0.3">
      <c r="A47" s="46">
        <v>13</v>
      </c>
      <c r="B47" s="70" t="s">
        <v>389</v>
      </c>
      <c r="C47" s="48" t="s">
        <v>15</v>
      </c>
      <c r="D47" s="10" t="s">
        <v>79</v>
      </c>
      <c r="E47" s="57">
        <v>1</v>
      </c>
    </row>
    <row r="48" spans="1:5" ht="31.2" x14ac:dyDescent="0.3">
      <c r="A48" s="46">
        <v>14</v>
      </c>
      <c r="B48" s="70" t="s">
        <v>289</v>
      </c>
      <c r="C48" s="48" t="s">
        <v>15</v>
      </c>
      <c r="D48" s="10" t="s">
        <v>17</v>
      </c>
      <c r="E48" s="57">
        <v>1</v>
      </c>
    </row>
    <row r="49" spans="1:5" ht="21" x14ac:dyDescent="0.3">
      <c r="A49" s="115" t="s">
        <v>10</v>
      </c>
      <c r="B49" s="116"/>
      <c r="C49" s="116"/>
      <c r="D49" s="116"/>
      <c r="E49" s="117"/>
    </row>
    <row r="50" spans="1:5" ht="31.2" x14ac:dyDescent="0.3">
      <c r="A50" s="58">
        <v>1</v>
      </c>
      <c r="B50" s="70" t="s">
        <v>464</v>
      </c>
      <c r="C50" s="48" t="s">
        <v>15</v>
      </c>
      <c r="D50" s="10" t="s">
        <v>10</v>
      </c>
      <c r="E50" s="57">
        <v>1</v>
      </c>
    </row>
    <row r="51" spans="1:5" ht="31.2" x14ac:dyDescent="0.3">
      <c r="A51" s="58">
        <v>2</v>
      </c>
      <c r="B51" s="70" t="s">
        <v>482</v>
      </c>
      <c r="C51" s="48" t="s">
        <v>15</v>
      </c>
      <c r="D51" s="10" t="s">
        <v>10</v>
      </c>
      <c r="E51" s="57">
        <v>1</v>
      </c>
    </row>
    <row r="52" spans="1:5" ht="31.2" x14ac:dyDescent="0.3">
      <c r="A52" s="58">
        <v>3</v>
      </c>
      <c r="B52" s="70" t="s">
        <v>502</v>
      </c>
      <c r="C52" s="48" t="s">
        <v>15</v>
      </c>
      <c r="D52" s="10" t="s">
        <v>10</v>
      </c>
      <c r="E52" s="57">
        <v>1</v>
      </c>
    </row>
    <row r="53" spans="1:5" ht="31.2" x14ac:dyDescent="0.3">
      <c r="A53" s="58">
        <v>4</v>
      </c>
      <c r="B53" s="70" t="s">
        <v>368</v>
      </c>
      <c r="C53" s="48" t="s">
        <v>15</v>
      </c>
      <c r="D53" s="10" t="s">
        <v>10</v>
      </c>
      <c r="E53" s="57">
        <v>1</v>
      </c>
    </row>
    <row r="54" spans="1:5" ht="31.2" x14ac:dyDescent="0.3">
      <c r="A54" s="58">
        <v>5</v>
      </c>
      <c r="B54" s="70" t="s">
        <v>366</v>
      </c>
      <c r="C54" s="48" t="s">
        <v>15</v>
      </c>
      <c r="D54" s="10" t="s">
        <v>10</v>
      </c>
      <c r="E54" s="57">
        <v>1</v>
      </c>
    </row>
    <row r="55" spans="1:5" ht="31.2" x14ac:dyDescent="0.3">
      <c r="A55" s="58">
        <v>6</v>
      </c>
      <c r="B55" s="70" t="s">
        <v>329</v>
      </c>
      <c r="C55" s="48" t="s">
        <v>15</v>
      </c>
      <c r="D55" s="10" t="s">
        <v>10</v>
      </c>
      <c r="E55" s="57">
        <v>1</v>
      </c>
    </row>
    <row r="56" spans="1:5" ht="31.2" x14ac:dyDescent="0.3">
      <c r="A56" s="58">
        <v>7</v>
      </c>
      <c r="B56" s="70" t="s">
        <v>325</v>
      </c>
      <c r="C56" s="48" t="s">
        <v>15</v>
      </c>
      <c r="D56" s="10" t="s">
        <v>10</v>
      </c>
      <c r="E56" s="57">
        <v>1</v>
      </c>
    </row>
    <row r="57" spans="1:5" ht="31.2" x14ac:dyDescent="0.3">
      <c r="A57" s="58">
        <v>8</v>
      </c>
      <c r="B57" s="70" t="s">
        <v>299</v>
      </c>
      <c r="C57" s="48" t="s">
        <v>15</v>
      </c>
      <c r="D57" s="10" t="s">
        <v>10</v>
      </c>
      <c r="E57" s="57">
        <v>1</v>
      </c>
    </row>
    <row r="58" spans="1:5" ht="31.2" x14ac:dyDescent="0.3">
      <c r="A58" s="58">
        <v>9</v>
      </c>
      <c r="B58" s="70" t="s">
        <v>275</v>
      </c>
      <c r="C58" s="48" t="s">
        <v>15</v>
      </c>
      <c r="D58" s="10" t="s">
        <v>10</v>
      </c>
      <c r="E58" s="57">
        <v>1</v>
      </c>
    </row>
    <row r="59" spans="1:5" ht="31.2" x14ac:dyDescent="0.3">
      <c r="A59" s="58">
        <v>10</v>
      </c>
      <c r="B59" s="70" t="s">
        <v>277</v>
      </c>
      <c r="C59" s="48" t="s">
        <v>15</v>
      </c>
      <c r="D59" s="10" t="s">
        <v>10</v>
      </c>
      <c r="E59" s="57">
        <v>1</v>
      </c>
    </row>
    <row r="60" spans="1:5" ht="31.2" x14ac:dyDescent="0.3">
      <c r="A60" s="58">
        <v>11</v>
      </c>
      <c r="B60" s="70" t="s">
        <v>279</v>
      </c>
      <c r="C60" s="48" t="s">
        <v>15</v>
      </c>
      <c r="D60" s="10" t="s">
        <v>10</v>
      </c>
      <c r="E60" s="57">
        <v>1</v>
      </c>
    </row>
    <row r="61" spans="1:5" ht="31.2" x14ac:dyDescent="0.3">
      <c r="A61" s="58">
        <v>12</v>
      </c>
      <c r="B61" s="70" t="s">
        <v>379</v>
      </c>
      <c r="C61" s="48" t="s">
        <v>15</v>
      </c>
      <c r="D61" s="10" t="s">
        <v>10</v>
      </c>
      <c r="E61" s="57">
        <v>1</v>
      </c>
    </row>
    <row r="62" spans="1:5" ht="31.2" x14ac:dyDescent="0.3">
      <c r="A62" s="58">
        <v>13</v>
      </c>
      <c r="B62" s="70" t="s">
        <v>281</v>
      </c>
      <c r="C62" s="48" t="s">
        <v>15</v>
      </c>
      <c r="D62" s="10" t="s">
        <v>10</v>
      </c>
      <c r="E62" s="57">
        <v>1</v>
      </c>
    </row>
    <row r="63" spans="1:5" ht="31.2" x14ac:dyDescent="0.3">
      <c r="A63" s="58">
        <v>14</v>
      </c>
      <c r="B63" s="70" t="s">
        <v>617</v>
      </c>
      <c r="C63" s="48" t="s">
        <v>15</v>
      </c>
      <c r="D63" s="10" t="s">
        <v>10</v>
      </c>
      <c r="E63" s="57">
        <v>1</v>
      </c>
    </row>
    <row r="64" spans="1:5" ht="31.2" x14ac:dyDescent="0.3">
      <c r="A64" s="58">
        <v>15</v>
      </c>
      <c r="B64" s="70" t="s">
        <v>199</v>
      </c>
      <c r="C64" s="48" t="s">
        <v>15</v>
      </c>
      <c r="D64" s="10" t="s">
        <v>10</v>
      </c>
      <c r="E64" s="57">
        <v>1</v>
      </c>
    </row>
    <row r="65" spans="1:5" ht="31.2" x14ac:dyDescent="0.3">
      <c r="A65" s="58">
        <v>16</v>
      </c>
      <c r="B65" s="70" t="s">
        <v>549</v>
      </c>
      <c r="C65" s="48" t="s">
        <v>15</v>
      </c>
      <c r="D65" s="10" t="s">
        <v>10</v>
      </c>
      <c r="E65" s="57">
        <v>1</v>
      </c>
    </row>
    <row r="66" spans="1:5" ht="31.2" x14ac:dyDescent="0.3">
      <c r="A66" s="58">
        <v>17</v>
      </c>
      <c r="B66" s="70" t="s">
        <v>259</v>
      </c>
      <c r="C66" s="48" t="s">
        <v>15</v>
      </c>
      <c r="D66" s="10" t="s">
        <v>10</v>
      </c>
      <c r="E66" s="57">
        <v>1</v>
      </c>
    </row>
    <row r="67" spans="1:5" ht="31.2" x14ac:dyDescent="0.3">
      <c r="A67" s="58">
        <v>18</v>
      </c>
      <c r="B67" s="70" t="s">
        <v>191</v>
      </c>
      <c r="C67" s="48" t="s">
        <v>15</v>
      </c>
      <c r="D67" s="10" t="s">
        <v>10</v>
      </c>
      <c r="E67" s="57">
        <v>1</v>
      </c>
    </row>
    <row r="68" spans="1:5" ht="31.2" x14ac:dyDescent="0.3">
      <c r="A68" s="58">
        <v>19</v>
      </c>
      <c r="B68" s="70" t="s">
        <v>147</v>
      </c>
      <c r="C68" s="48" t="s">
        <v>15</v>
      </c>
      <c r="D68" s="10" t="s">
        <v>10</v>
      </c>
      <c r="E68" s="57">
        <v>1</v>
      </c>
    </row>
    <row r="69" spans="1:5" ht="31.2" x14ac:dyDescent="0.3">
      <c r="A69" s="58">
        <v>20</v>
      </c>
      <c r="B69" s="70" t="s">
        <v>321</v>
      </c>
      <c r="C69" s="48" t="s">
        <v>15</v>
      </c>
      <c r="D69" s="10" t="s">
        <v>10</v>
      </c>
      <c r="E69" s="57">
        <v>1</v>
      </c>
    </row>
    <row r="70" spans="1:5" ht="31.2" x14ac:dyDescent="0.3">
      <c r="A70" s="58">
        <v>21</v>
      </c>
      <c r="B70" s="70" t="s">
        <v>323</v>
      </c>
      <c r="C70" s="48" t="s">
        <v>15</v>
      </c>
      <c r="D70" s="10" t="s">
        <v>10</v>
      </c>
      <c r="E70" s="57">
        <v>1</v>
      </c>
    </row>
    <row r="71" spans="1:5" ht="31.2" x14ac:dyDescent="0.3">
      <c r="A71" s="58">
        <v>22</v>
      </c>
      <c r="B71" s="70" t="s">
        <v>319</v>
      </c>
      <c r="C71" s="48" t="s">
        <v>15</v>
      </c>
      <c r="D71" s="10" t="s">
        <v>10</v>
      </c>
      <c r="E71" s="57">
        <v>1</v>
      </c>
    </row>
    <row r="72" spans="1:5" ht="31.2" x14ac:dyDescent="0.3">
      <c r="A72" s="58">
        <v>23</v>
      </c>
      <c r="B72" s="70" t="s">
        <v>309</v>
      </c>
      <c r="C72" s="48" t="s">
        <v>15</v>
      </c>
      <c r="D72" s="10" t="s">
        <v>10</v>
      </c>
      <c r="E72" s="57">
        <v>1</v>
      </c>
    </row>
    <row r="73" spans="1:5" ht="31.2" x14ac:dyDescent="0.3">
      <c r="A73" s="58">
        <v>24</v>
      </c>
      <c r="B73" s="70" t="s">
        <v>317</v>
      </c>
      <c r="C73" s="48" t="s">
        <v>15</v>
      </c>
      <c r="D73" s="10" t="s">
        <v>10</v>
      </c>
      <c r="E73" s="57">
        <v>1</v>
      </c>
    </row>
    <row r="74" spans="1:5" ht="31.2" x14ac:dyDescent="0.3">
      <c r="A74" s="58">
        <v>25</v>
      </c>
      <c r="B74" s="70" t="s">
        <v>327</v>
      </c>
      <c r="C74" s="48" t="s">
        <v>15</v>
      </c>
      <c r="D74" s="10" t="s">
        <v>10</v>
      </c>
      <c r="E74" s="57">
        <v>1</v>
      </c>
    </row>
    <row r="75" spans="1:5" ht="31.2" x14ac:dyDescent="0.3">
      <c r="A75" s="58">
        <v>26</v>
      </c>
      <c r="B75" s="70" t="s">
        <v>315</v>
      </c>
      <c r="C75" s="48" t="s">
        <v>15</v>
      </c>
      <c r="D75" s="10" t="s">
        <v>10</v>
      </c>
      <c r="E75" s="57">
        <v>1</v>
      </c>
    </row>
    <row r="76" spans="1:5" ht="31.2" x14ac:dyDescent="0.3">
      <c r="A76" s="58">
        <v>27</v>
      </c>
      <c r="B76" s="70" t="s">
        <v>333</v>
      </c>
      <c r="C76" s="48" t="s">
        <v>15</v>
      </c>
      <c r="D76" s="10" t="s">
        <v>10</v>
      </c>
      <c r="E76" s="57">
        <v>1</v>
      </c>
    </row>
    <row r="77" spans="1:5" ht="31.2" x14ac:dyDescent="0.3">
      <c r="A77" s="58">
        <v>28</v>
      </c>
      <c r="B77" s="70" t="s">
        <v>331</v>
      </c>
      <c r="C77" s="48" t="s">
        <v>15</v>
      </c>
      <c r="D77" s="10" t="s">
        <v>10</v>
      </c>
      <c r="E77" s="57">
        <v>1</v>
      </c>
    </row>
    <row r="78" spans="1:5" ht="31.2" x14ac:dyDescent="0.3">
      <c r="A78" s="58">
        <v>29</v>
      </c>
      <c r="B78" s="70" t="s">
        <v>337</v>
      </c>
      <c r="C78" s="48" t="s">
        <v>15</v>
      </c>
      <c r="D78" s="10" t="s">
        <v>10</v>
      </c>
      <c r="E78" s="57">
        <v>1</v>
      </c>
    </row>
    <row r="79" spans="1:5" ht="31.2" x14ac:dyDescent="0.3">
      <c r="A79" s="58">
        <v>30</v>
      </c>
      <c r="B79" s="70" t="s">
        <v>335</v>
      </c>
      <c r="C79" s="48" t="s">
        <v>15</v>
      </c>
      <c r="D79" s="10" t="s">
        <v>10</v>
      </c>
      <c r="E79" s="57">
        <v>1</v>
      </c>
    </row>
    <row r="80" spans="1:5" ht="31.2" x14ac:dyDescent="0.3">
      <c r="A80" s="58">
        <v>31</v>
      </c>
      <c r="B80" s="70" t="s">
        <v>343</v>
      </c>
      <c r="C80" s="48" t="s">
        <v>15</v>
      </c>
      <c r="D80" s="10" t="s">
        <v>10</v>
      </c>
      <c r="E80" s="57">
        <v>1</v>
      </c>
    </row>
    <row r="81" spans="1:5" ht="31.2" x14ac:dyDescent="0.3">
      <c r="A81" s="58">
        <v>32</v>
      </c>
      <c r="B81" s="70" t="s">
        <v>345</v>
      </c>
      <c r="C81" s="48" t="s">
        <v>15</v>
      </c>
      <c r="D81" s="10" t="s">
        <v>10</v>
      </c>
      <c r="E81" s="57">
        <v>1</v>
      </c>
    </row>
    <row r="82" spans="1:5" ht="31.2" x14ac:dyDescent="0.3">
      <c r="A82" s="58">
        <v>33</v>
      </c>
      <c r="B82" s="70" t="s">
        <v>182</v>
      </c>
      <c r="C82" s="48" t="s">
        <v>15</v>
      </c>
      <c r="D82" s="10" t="s">
        <v>10</v>
      </c>
      <c r="E82" s="57">
        <v>1</v>
      </c>
    </row>
    <row r="83" spans="1:5" ht="31.2" x14ac:dyDescent="0.3">
      <c r="A83" s="58">
        <v>34</v>
      </c>
      <c r="B83" s="70" t="s">
        <v>273</v>
      </c>
      <c r="C83" s="48" t="s">
        <v>15</v>
      </c>
      <c r="D83" s="10" t="s">
        <v>10</v>
      </c>
      <c r="E83" s="57">
        <v>1</v>
      </c>
    </row>
    <row r="84" spans="1:5" ht="31.2" x14ac:dyDescent="0.3">
      <c r="A84" s="58">
        <v>35</v>
      </c>
      <c r="B84" s="70" t="s">
        <v>287</v>
      </c>
      <c r="C84" s="48" t="s">
        <v>15</v>
      </c>
      <c r="D84" s="10" t="s">
        <v>10</v>
      </c>
      <c r="E84" s="57">
        <v>1</v>
      </c>
    </row>
    <row r="85" spans="1:5" ht="31.2" x14ac:dyDescent="0.3">
      <c r="A85" s="58">
        <v>36</v>
      </c>
      <c r="B85" s="70" t="s">
        <v>271</v>
      </c>
      <c r="C85" s="48" t="s">
        <v>15</v>
      </c>
      <c r="D85" s="10" t="s">
        <v>10</v>
      </c>
      <c r="E85" s="57">
        <v>1</v>
      </c>
    </row>
    <row r="86" spans="1:5" ht="31.2" x14ac:dyDescent="0.3">
      <c r="A86" s="58">
        <v>37</v>
      </c>
      <c r="B86" s="70" t="s">
        <v>267</v>
      </c>
      <c r="C86" s="48" t="s">
        <v>15</v>
      </c>
      <c r="D86" s="10" t="s">
        <v>10</v>
      </c>
      <c r="E86" s="57">
        <v>1</v>
      </c>
    </row>
    <row r="87" spans="1:5" ht="31.2" x14ac:dyDescent="0.3">
      <c r="A87" s="58">
        <v>38</v>
      </c>
      <c r="B87" s="70" t="s">
        <v>269</v>
      </c>
      <c r="C87" s="48" t="s">
        <v>15</v>
      </c>
      <c r="D87" s="10" t="s">
        <v>10</v>
      </c>
      <c r="E87" s="57">
        <v>1</v>
      </c>
    </row>
    <row r="88" spans="1:5" ht="31.2" x14ac:dyDescent="0.3">
      <c r="A88" s="58">
        <v>39</v>
      </c>
      <c r="B88" s="70" t="s">
        <v>263</v>
      </c>
      <c r="C88" s="48" t="s">
        <v>15</v>
      </c>
      <c r="D88" s="10" t="s">
        <v>10</v>
      </c>
      <c r="E88" s="57">
        <v>1</v>
      </c>
    </row>
    <row r="89" spans="1:5" ht="31.2" x14ac:dyDescent="0.3">
      <c r="A89" s="58">
        <v>40</v>
      </c>
      <c r="B89" s="70" t="s">
        <v>265</v>
      </c>
      <c r="C89" s="48" t="s">
        <v>15</v>
      </c>
      <c r="D89" s="10" t="s">
        <v>10</v>
      </c>
      <c r="E89" s="57">
        <v>1</v>
      </c>
    </row>
    <row r="90" spans="1:5" ht="31.2" x14ac:dyDescent="0.3">
      <c r="A90" s="58">
        <v>41</v>
      </c>
      <c r="B90" s="70" t="s">
        <v>138</v>
      </c>
      <c r="C90" s="48" t="s">
        <v>15</v>
      </c>
      <c r="D90" s="10" t="s">
        <v>10</v>
      </c>
      <c r="E90" s="57">
        <v>1</v>
      </c>
    </row>
    <row r="91" spans="1:5" ht="31.2" x14ac:dyDescent="0.3">
      <c r="A91" s="58">
        <v>42</v>
      </c>
      <c r="B91" s="70" t="s">
        <v>251</v>
      </c>
      <c r="C91" s="48" t="s">
        <v>15</v>
      </c>
      <c r="D91" s="10" t="s">
        <v>10</v>
      </c>
      <c r="E91" s="57">
        <v>1</v>
      </c>
    </row>
    <row r="92" spans="1:5" ht="31.2" x14ac:dyDescent="0.3">
      <c r="A92" s="58">
        <v>43</v>
      </c>
      <c r="B92" s="70" t="s">
        <v>360</v>
      </c>
      <c r="C92" s="48" t="s">
        <v>15</v>
      </c>
      <c r="D92" s="10" t="s">
        <v>10</v>
      </c>
      <c r="E92" s="57">
        <v>1</v>
      </c>
    </row>
    <row r="93" spans="1:5" ht="31.2" x14ac:dyDescent="0.3">
      <c r="A93" s="58">
        <v>44</v>
      </c>
      <c r="B93" s="70" t="s">
        <v>430</v>
      </c>
      <c r="C93" s="48" t="s">
        <v>15</v>
      </c>
      <c r="D93" s="10" t="s">
        <v>10</v>
      </c>
      <c r="E93" s="57">
        <v>1</v>
      </c>
    </row>
    <row r="94" spans="1:5" ht="31.2" x14ac:dyDescent="0.3">
      <c r="A94" s="58">
        <v>45</v>
      </c>
      <c r="B94" s="70" t="s">
        <v>295</v>
      </c>
      <c r="C94" s="48" t="s">
        <v>15</v>
      </c>
      <c r="D94" s="10" t="s">
        <v>10</v>
      </c>
      <c r="E94" s="57">
        <v>1</v>
      </c>
    </row>
    <row r="95" spans="1:5" ht="31.2" x14ac:dyDescent="0.3">
      <c r="A95" s="58">
        <v>46</v>
      </c>
      <c r="B95" s="70" t="s">
        <v>301</v>
      </c>
      <c r="C95" s="48" t="s">
        <v>15</v>
      </c>
      <c r="D95" s="10" t="s">
        <v>10</v>
      </c>
      <c r="E95" s="57">
        <v>1</v>
      </c>
    </row>
    <row r="96" spans="1:5" ht="31.2" x14ac:dyDescent="0.3">
      <c r="A96" s="58">
        <v>47</v>
      </c>
      <c r="B96" s="70" t="s">
        <v>297</v>
      </c>
      <c r="C96" s="48" t="s">
        <v>15</v>
      </c>
      <c r="D96" s="10" t="s">
        <v>10</v>
      </c>
      <c r="E96" s="57">
        <v>1</v>
      </c>
    </row>
    <row r="97" spans="1:5" ht="31.2" x14ac:dyDescent="0.3">
      <c r="A97" s="58">
        <v>48</v>
      </c>
      <c r="B97" s="70" t="s">
        <v>370</v>
      </c>
      <c r="C97" s="48" t="s">
        <v>15</v>
      </c>
      <c r="D97" s="10" t="s">
        <v>10</v>
      </c>
      <c r="E97" s="57">
        <v>1</v>
      </c>
    </row>
    <row r="98" spans="1:5" ht="31.2" x14ac:dyDescent="0.3">
      <c r="A98" s="58">
        <v>49</v>
      </c>
      <c r="B98" s="70" t="s">
        <v>571</v>
      </c>
      <c r="C98" s="48" t="s">
        <v>15</v>
      </c>
      <c r="D98" s="10" t="s">
        <v>10</v>
      </c>
      <c r="E98" s="57">
        <v>1</v>
      </c>
    </row>
    <row r="99" spans="1:5" ht="31.2" x14ac:dyDescent="0.3">
      <c r="A99" s="58">
        <v>50</v>
      </c>
      <c r="B99" s="70" t="s">
        <v>383</v>
      </c>
      <c r="C99" s="48" t="s">
        <v>15</v>
      </c>
      <c r="D99" s="10" t="s">
        <v>10</v>
      </c>
      <c r="E99" s="57">
        <v>1</v>
      </c>
    </row>
    <row r="100" spans="1:5" ht="31.2" x14ac:dyDescent="0.3">
      <c r="A100" s="58">
        <v>51</v>
      </c>
      <c r="B100" s="70" t="s">
        <v>569</v>
      </c>
      <c r="C100" s="48" t="s">
        <v>15</v>
      </c>
      <c r="D100" s="10" t="s">
        <v>10</v>
      </c>
      <c r="E100" s="57">
        <v>1</v>
      </c>
    </row>
    <row r="101" spans="1:5" ht="31.2" x14ac:dyDescent="0.3">
      <c r="A101" s="58">
        <v>52</v>
      </c>
      <c r="B101" s="70" t="s">
        <v>551</v>
      </c>
      <c r="C101" s="48" t="s">
        <v>15</v>
      </c>
      <c r="D101" s="10" t="s">
        <v>10</v>
      </c>
      <c r="E101" s="57">
        <v>1</v>
      </c>
    </row>
    <row r="102" spans="1:5" ht="31.2" x14ac:dyDescent="0.3">
      <c r="A102" s="58">
        <v>53</v>
      </c>
      <c r="B102" s="70" t="s">
        <v>377</v>
      </c>
      <c r="C102" s="48" t="s">
        <v>15</v>
      </c>
      <c r="D102" s="10" t="s">
        <v>10</v>
      </c>
      <c r="E102" s="57">
        <v>1</v>
      </c>
    </row>
    <row r="103" spans="1:5" ht="31.2" x14ac:dyDescent="0.3">
      <c r="A103" s="58">
        <v>54</v>
      </c>
      <c r="B103" s="70" t="s">
        <v>559</v>
      </c>
      <c r="C103" s="48" t="s">
        <v>15</v>
      </c>
      <c r="D103" s="10" t="s">
        <v>10</v>
      </c>
      <c r="E103" s="57">
        <v>1</v>
      </c>
    </row>
    <row r="104" spans="1:5" ht="31.2" x14ac:dyDescent="0.3">
      <c r="A104" s="58">
        <v>55</v>
      </c>
      <c r="B104" s="70" t="s">
        <v>305</v>
      </c>
      <c r="C104" s="48" t="s">
        <v>15</v>
      </c>
      <c r="D104" s="10" t="s">
        <v>10</v>
      </c>
      <c r="E104" s="57">
        <v>1</v>
      </c>
    </row>
    <row r="105" spans="1:5" ht="31.2" x14ac:dyDescent="0.3">
      <c r="A105" s="58">
        <v>56</v>
      </c>
      <c r="B105" s="70" t="s">
        <v>307</v>
      </c>
      <c r="C105" s="48" t="s">
        <v>15</v>
      </c>
      <c r="D105" s="10" t="s">
        <v>10</v>
      </c>
      <c r="E105" s="57">
        <v>1</v>
      </c>
    </row>
    <row r="106" spans="1:5" ht="31.2" x14ac:dyDescent="0.3">
      <c r="A106" s="58">
        <v>57</v>
      </c>
      <c r="B106" s="70" t="s">
        <v>573</v>
      </c>
      <c r="C106" s="48" t="s">
        <v>15</v>
      </c>
      <c r="D106" s="10" t="s">
        <v>10</v>
      </c>
      <c r="E106" s="57">
        <v>1</v>
      </c>
    </row>
    <row r="107" spans="1:5" ht="31.2" x14ac:dyDescent="0.3">
      <c r="A107" s="58">
        <v>58</v>
      </c>
      <c r="B107" s="70" t="s">
        <v>311</v>
      </c>
      <c r="C107" s="48" t="s">
        <v>15</v>
      </c>
      <c r="D107" s="10" t="s">
        <v>10</v>
      </c>
      <c r="E107" s="57">
        <v>1</v>
      </c>
    </row>
    <row r="108" spans="1:5" ht="31.2" x14ac:dyDescent="0.3">
      <c r="A108" s="58">
        <v>59</v>
      </c>
      <c r="B108" s="70" t="s">
        <v>128</v>
      </c>
      <c r="C108" s="48" t="s">
        <v>15</v>
      </c>
      <c r="D108" s="10" t="s">
        <v>10</v>
      </c>
      <c r="E108" s="57">
        <v>1</v>
      </c>
    </row>
    <row r="109" spans="1:5" ht="31.2" x14ac:dyDescent="0.3">
      <c r="A109" s="58">
        <v>60</v>
      </c>
      <c r="B109" s="70" t="s">
        <v>601</v>
      </c>
      <c r="C109" s="48" t="s">
        <v>15</v>
      </c>
      <c r="D109" s="10" t="s">
        <v>10</v>
      </c>
      <c r="E109" s="57">
        <v>1</v>
      </c>
    </row>
    <row r="110" spans="1:5" ht="31.2" x14ac:dyDescent="0.3">
      <c r="A110" s="58">
        <v>61</v>
      </c>
      <c r="B110" s="70" t="s">
        <v>605</v>
      </c>
      <c r="C110" s="48" t="s">
        <v>15</v>
      </c>
      <c r="D110" s="10" t="s">
        <v>10</v>
      </c>
      <c r="E110" s="57">
        <v>1</v>
      </c>
    </row>
    <row r="111" spans="1:5" ht="31.2" x14ac:dyDescent="0.3">
      <c r="A111" s="58">
        <v>62</v>
      </c>
      <c r="B111" s="70" t="s">
        <v>339</v>
      </c>
      <c r="C111" s="48" t="s">
        <v>15</v>
      </c>
      <c r="D111" s="10" t="s">
        <v>10</v>
      </c>
      <c r="E111" s="57">
        <v>1</v>
      </c>
    </row>
    <row r="112" spans="1:5" ht="31.2" x14ac:dyDescent="0.3">
      <c r="A112" s="58">
        <v>63</v>
      </c>
      <c r="B112" s="70" t="s">
        <v>358</v>
      </c>
      <c r="C112" s="48" t="s">
        <v>15</v>
      </c>
      <c r="D112" s="10" t="s">
        <v>10</v>
      </c>
      <c r="E112" s="57">
        <v>1</v>
      </c>
    </row>
    <row r="113" spans="1:5" ht="31.2" x14ac:dyDescent="0.3">
      <c r="A113" s="58">
        <v>64</v>
      </c>
      <c r="B113" s="70" t="s">
        <v>364</v>
      </c>
      <c r="C113" s="48" t="s">
        <v>15</v>
      </c>
      <c r="D113" s="10" t="s">
        <v>10</v>
      </c>
      <c r="E113" s="57">
        <v>1</v>
      </c>
    </row>
    <row r="114" spans="1:5" ht="31.2" x14ac:dyDescent="0.3">
      <c r="A114" s="58">
        <v>65</v>
      </c>
      <c r="B114" s="70" t="s">
        <v>354</v>
      </c>
      <c r="C114" s="48" t="s">
        <v>15</v>
      </c>
      <c r="D114" s="10" t="s">
        <v>10</v>
      </c>
      <c r="E114" s="57">
        <v>1</v>
      </c>
    </row>
    <row r="115" spans="1:5" ht="31.2" x14ac:dyDescent="0.3">
      <c r="A115" s="58">
        <v>66</v>
      </c>
      <c r="B115" s="70" t="s">
        <v>303</v>
      </c>
      <c r="C115" s="48" t="s">
        <v>15</v>
      </c>
      <c r="D115" s="10" t="s">
        <v>10</v>
      </c>
      <c r="E115" s="57">
        <v>1</v>
      </c>
    </row>
    <row r="116" spans="1:5" ht="31.2" x14ac:dyDescent="0.3">
      <c r="A116" s="58">
        <v>67</v>
      </c>
      <c r="B116" s="70" t="s">
        <v>197</v>
      </c>
      <c r="C116" s="48" t="s">
        <v>15</v>
      </c>
      <c r="D116" s="10" t="s">
        <v>10</v>
      </c>
      <c r="E116" s="57">
        <v>1</v>
      </c>
    </row>
    <row r="117" spans="1:5" ht="31.2" x14ac:dyDescent="0.3">
      <c r="A117" s="58">
        <v>68</v>
      </c>
      <c r="B117" s="70" t="s">
        <v>510</v>
      </c>
      <c r="C117" s="48" t="s">
        <v>15</v>
      </c>
      <c r="D117" s="10" t="s">
        <v>10</v>
      </c>
      <c r="E117" s="57">
        <v>1</v>
      </c>
    </row>
    <row r="118" spans="1:5" ht="31.2" x14ac:dyDescent="0.3">
      <c r="A118" s="58">
        <v>69</v>
      </c>
      <c r="B118" s="70" t="s">
        <v>495</v>
      </c>
      <c r="C118" s="48" t="s">
        <v>15</v>
      </c>
      <c r="D118" s="10" t="s">
        <v>10</v>
      </c>
      <c r="E118" s="57">
        <v>1</v>
      </c>
    </row>
    <row r="119" spans="1:5" ht="31.2" x14ac:dyDescent="0.3">
      <c r="A119" s="58">
        <v>70</v>
      </c>
      <c r="B119" s="70" t="s">
        <v>491</v>
      </c>
      <c r="C119" s="48" t="s">
        <v>15</v>
      </c>
      <c r="D119" s="10" t="s">
        <v>10</v>
      </c>
      <c r="E119" s="57">
        <v>1</v>
      </c>
    </row>
    <row r="120" spans="1:5" ht="31.2" x14ac:dyDescent="0.3">
      <c r="A120" s="58">
        <v>71</v>
      </c>
      <c r="B120" s="70" t="s">
        <v>508</v>
      </c>
      <c r="C120" s="48" t="s">
        <v>15</v>
      </c>
      <c r="D120" s="10" t="s">
        <v>10</v>
      </c>
      <c r="E120" s="57">
        <v>1</v>
      </c>
    </row>
    <row r="121" spans="1:5" ht="31.2" x14ac:dyDescent="0.3">
      <c r="A121" s="58">
        <v>72</v>
      </c>
      <c r="B121" s="70" t="s">
        <v>512</v>
      </c>
      <c r="C121" s="48" t="s">
        <v>15</v>
      </c>
      <c r="D121" s="10" t="s">
        <v>10</v>
      </c>
      <c r="E121" s="57">
        <v>1</v>
      </c>
    </row>
    <row r="122" spans="1:5" ht="31.2" x14ac:dyDescent="0.3">
      <c r="A122" s="58">
        <v>73</v>
      </c>
      <c r="B122" s="70" t="s">
        <v>500</v>
      </c>
      <c r="C122" s="48" t="s">
        <v>15</v>
      </c>
      <c r="D122" s="10" t="s">
        <v>10</v>
      </c>
      <c r="E122" s="57">
        <v>1</v>
      </c>
    </row>
    <row r="123" spans="1:5" ht="31.2" x14ac:dyDescent="0.3">
      <c r="A123" s="58">
        <v>74</v>
      </c>
      <c r="B123" s="70" t="s">
        <v>293</v>
      </c>
      <c r="C123" s="48" t="s">
        <v>15</v>
      </c>
      <c r="D123" s="10" t="s">
        <v>10</v>
      </c>
      <c r="E123" s="57">
        <v>1</v>
      </c>
    </row>
    <row r="124" spans="1:5" ht="31.2" x14ac:dyDescent="0.3">
      <c r="A124" s="58">
        <v>75</v>
      </c>
      <c r="B124" s="70" t="s">
        <v>607</v>
      </c>
      <c r="C124" s="48" t="s">
        <v>15</v>
      </c>
      <c r="D124" s="10" t="s">
        <v>10</v>
      </c>
      <c r="E124" s="57">
        <v>1</v>
      </c>
    </row>
    <row r="125" spans="1:5" ht="31.2" x14ac:dyDescent="0.3">
      <c r="A125" s="58">
        <v>76</v>
      </c>
      <c r="B125" s="70" t="s">
        <v>504</v>
      </c>
      <c r="C125" s="48" t="s">
        <v>15</v>
      </c>
      <c r="D125" s="10" t="s">
        <v>10</v>
      </c>
      <c r="E125" s="57">
        <v>1</v>
      </c>
    </row>
    <row r="126" spans="1:5" ht="31.2" x14ac:dyDescent="0.3">
      <c r="A126" s="58">
        <v>77</v>
      </c>
      <c r="B126" s="70" t="s">
        <v>313</v>
      </c>
      <c r="C126" s="48" t="s">
        <v>15</v>
      </c>
      <c r="D126" s="10" t="s">
        <v>10</v>
      </c>
      <c r="E126" s="57">
        <v>1</v>
      </c>
    </row>
    <row r="127" spans="1:5" ht="31.2" x14ac:dyDescent="0.3">
      <c r="A127" s="58">
        <v>78</v>
      </c>
      <c r="B127" s="70" t="s">
        <v>506</v>
      </c>
      <c r="C127" s="48" t="s">
        <v>15</v>
      </c>
      <c r="D127" s="10" t="s">
        <v>10</v>
      </c>
      <c r="E127" s="57">
        <v>1</v>
      </c>
    </row>
    <row r="128" spans="1:5" ht="31.2" x14ac:dyDescent="0.3">
      <c r="A128" s="58">
        <v>79</v>
      </c>
      <c r="B128" s="70" t="s">
        <v>514</v>
      </c>
      <c r="C128" s="48" t="s">
        <v>15</v>
      </c>
      <c r="D128" s="10" t="s">
        <v>10</v>
      </c>
      <c r="E128" s="57">
        <v>1</v>
      </c>
    </row>
    <row r="129" spans="1:5" ht="31.2" x14ac:dyDescent="0.3">
      <c r="A129" s="58">
        <v>80</v>
      </c>
      <c r="B129" s="70" t="s">
        <v>557</v>
      </c>
      <c r="C129" s="48" t="s">
        <v>15</v>
      </c>
      <c r="D129" s="10" t="s">
        <v>10</v>
      </c>
      <c r="E129" s="57">
        <v>1</v>
      </c>
    </row>
    <row r="130" spans="1:5" ht="31.2" x14ac:dyDescent="0.3">
      <c r="A130" s="58">
        <v>81</v>
      </c>
      <c r="B130" s="70" t="s">
        <v>385</v>
      </c>
      <c r="C130" s="48" t="s">
        <v>15</v>
      </c>
      <c r="D130" s="10" t="s">
        <v>10</v>
      </c>
      <c r="E130" s="57">
        <v>1</v>
      </c>
    </row>
    <row r="131" spans="1:5" ht="31.2" x14ac:dyDescent="0.3">
      <c r="A131" s="58">
        <v>82</v>
      </c>
      <c r="B131" s="70" t="s">
        <v>257</v>
      </c>
      <c r="C131" s="48" t="s">
        <v>15</v>
      </c>
      <c r="D131" s="10" t="s">
        <v>10</v>
      </c>
      <c r="E131" s="57">
        <v>1</v>
      </c>
    </row>
    <row r="132" spans="1:5" ht="31.2" x14ac:dyDescent="0.3">
      <c r="A132" s="58">
        <v>83</v>
      </c>
      <c r="B132" s="70" t="s">
        <v>553</v>
      </c>
      <c r="C132" s="48" t="s">
        <v>15</v>
      </c>
      <c r="D132" s="10" t="s">
        <v>10</v>
      </c>
      <c r="E132" s="57">
        <v>1</v>
      </c>
    </row>
    <row r="133" spans="1:5" ht="31.2" x14ac:dyDescent="0.3">
      <c r="A133" s="58">
        <v>84</v>
      </c>
      <c r="B133" s="70" t="s">
        <v>555</v>
      </c>
      <c r="C133" s="48" t="s">
        <v>15</v>
      </c>
      <c r="D133" s="10" t="s">
        <v>10</v>
      </c>
      <c r="E133" s="57">
        <v>1</v>
      </c>
    </row>
    <row r="134" spans="1:5" ht="31.2" x14ac:dyDescent="0.3">
      <c r="A134" s="58">
        <v>85</v>
      </c>
      <c r="B134" s="70" t="s">
        <v>347</v>
      </c>
      <c r="C134" s="48" t="s">
        <v>15</v>
      </c>
      <c r="D134" s="10" t="s">
        <v>10</v>
      </c>
      <c r="E134" s="57">
        <v>1</v>
      </c>
    </row>
    <row r="135" spans="1:5" ht="31.2" x14ac:dyDescent="0.3">
      <c r="A135" s="58">
        <v>86</v>
      </c>
      <c r="B135" s="70" t="s">
        <v>606</v>
      </c>
      <c r="C135" s="48" t="s">
        <v>15</v>
      </c>
      <c r="D135" s="10" t="s">
        <v>10</v>
      </c>
      <c r="E135" s="57">
        <v>1</v>
      </c>
    </row>
    <row r="136" spans="1:5" ht="31.2" x14ac:dyDescent="0.3">
      <c r="A136" s="58">
        <v>87</v>
      </c>
      <c r="B136" s="70" t="s">
        <v>351</v>
      </c>
      <c r="C136" s="48" t="s">
        <v>15</v>
      </c>
      <c r="D136" s="10" t="s">
        <v>10</v>
      </c>
      <c r="E136" s="57">
        <v>1</v>
      </c>
    </row>
    <row r="137" spans="1:5" ht="31.2" x14ac:dyDescent="0.3">
      <c r="A137" s="58">
        <v>88</v>
      </c>
      <c r="B137" s="70" t="s">
        <v>352</v>
      </c>
      <c r="C137" s="48" t="s">
        <v>15</v>
      </c>
      <c r="D137" s="10" t="s">
        <v>10</v>
      </c>
      <c r="E137" s="57">
        <v>1</v>
      </c>
    </row>
    <row r="138" spans="1:5" ht="31.2" x14ac:dyDescent="0.3">
      <c r="A138" s="58">
        <v>89</v>
      </c>
      <c r="B138" s="70" t="s">
        <v>618</v>
      </c>
      <c r="C138" s="48" t="s">
        <v>15</v>
      </c>
      <c r="D138" s="10" t="s">
        <v>10</v>
      </c>
      <c r="E138" s="57">
        <v>1</v>
      </c>
    </row>
    <row r="139" spans="1:5" ht="31.2" x14ac:dyDescent="0.3">
      <c r="A139" s="58">
        <v>90</v>
      </c>
      <c r="B139" s="70" t="s">
        <v>362</v>
      </c>
      <c r="C139" s="48" t="s">
        <v>15</v>
      </c>
      <c r="D139" s="10" t="s">
        <v>10</v>
      </c>
      <c r="E139" s="57">
        <v>1</v>
      </c>
    </row>
    <row r="140" spans="1:5" ht="31.2" x14ac:dyDescent="0.3">
      <c r="A140" s="58">
        <v>91</v>
      </c>
      <c r="B140" s="70" t="s">
        <v>289</v>
      </c>
      <c r="C140" s="48" t="s">
        <v>15</v>
      </c>
      <c r="D140" s="10" t="s">
        <v>10</v>
      </c>
      <c r="E140" s="57">
        <v>1</v>
      </c>
    </row>
    <row r="141" spans="1:5" ht="31.2" x14ac:dyDescent="0.3">
      <c r="A141" s="58">
        <v>92</v>
      </c>
      <c r="B141" s="70" t="s">
        <v>565</v>
      </c>
      <c r="C141" s="48" t="s">
        <v>15</v>
      </c>
      <c r="D141" s="10" t="s">
        <v>10</v>
      </c>
      <c r="E141" s="57">
        <v>1</v>
      </c>
    </row>
    <row r="142" spans="1:5" ht="31.2" x14ac:dyDescent="0.3">
      <c r="A142" s="58">
        <v>93</v>
      </c>
      <c r="B142" s="70" t="s">
        <v>567</v>
      </c>
      <c r="C142" s="48" t="s">
        <v>15</v>
      </c>
      <c r="D142" s="10" t="s">
        <v>10</v>
      </c>
      <c r="E142" s="57">
        <v>1</v>
      </c>
    </row>
    <row r="143" spans="1:5" ht="31.2" x14ac:dyDescent="0.3">
      <c r="A143" s="58">
        <v>94</v>
      </c>
      <c r="B143" s="70" t="s">
        <v>261</v>
      </c>
      <c r="C143" s="48" t="s">
        <v>15</v>
      </c>
      <c r="D143" s="10" t="s">
        <v>10</v>
      </c>
      <c r="E143" s="57">
        <v>1</v>
      </c>
    </row>
  </sheetData>
  <sortState xmlns:xlrd2="http://schemas.microsoft.com/office/spreadsheetml/2017/richdata2" ref="B50:E143">
    <sortCondition ref="B50:B143"/>
  </sortState>
  <mergeCells count="4">
    <mergeCell ref="A2:E2"/>
    <mergeCell ref="A14:E14"/>
    <mergeCell ref="A34:E34"/>
    <mergeCell ref="A49:E49"/>
  </mergeCells>
  <conditionalFormatting sqref="D1:D2">
    <cfRule type="endsWith" dxfId="115" priority="149" operator="endsWith" text="Оборудование">
      <formula>RIGHT(D1,LEN("Оборудование"))="Оборудование"</formula>
    </cfRule>
    <cfRule type="containsText" dxfId="114" priority="150" operator="containsText" text="Программное обеспечение">
      <formula>NOT(ISERROR(SEARCH("Программное обеспечение",D1)))</formula>
    </cfRule>
    <cfRule type="endsWith" dxfId="113" priority="151" operator="endsWith" text="Оборудование IT">
      <formula>RIGHT(D1,LEN("Оборудование IT"))="Оборудование IT"</formula>
    </cfRule>
    <cfRule type="containsText" dxfId="112" priority="152" operator="containsText" text="Мебель">
      <formula>NOT(ISERROR(SEARCH("Мебель",D1)))</formula>
    </cfRule>
  </conditionalFormatting>
  <conditionalFormatting sqref="D3:D13 D50:D143">
    <cfRule type="expression" dxfId="111" priority="92">
      <formula>EXACT("Учебное пособие",D3)</formula>
    </cfRule>
    <cfRule type="expression" dxfId="110" priority="93">
      <formula>EXACT("СИЗ",D3)</formula>
    </cfRule>
    <cfRule type="expression" dxfId="109" priority="94">
      <formula>EXACT("Охрана труда",D3)</formula>
    </cfRule>
    <cfRule type="expression" dxfId="108" priority="95">
      <formula>EXACT("Программное обеспечение",D3)</formula>
    </cfRule>
    <cfRule type="expression" dxfId="107" priority="96">
      <formula>EXACT("Оборудование IT",D3)</formula>
    </cfRule>
    <cfRule type="expression" dxfId="106" priority="97">
      <formula>EXACT("Мебель",D3)</formula>
    </cfRule>
    <cfRule type="expression" dxfId="105" priority="98">
      <formula>EXACT("Оборудование",D3)</formula>
    </cfRule>
  </conditionalFormatting>
  <conditionalFormatting sqref="D14">
    <cfRule type="endsWith" dxfId="104" priority="101" operator="endsWith" text="Оборудование">
      <formula>RIGHT(D14,LEN("Оборудование"))="Оборудование"</formula>
    </cfRule>
    <cfRule type="containsText" dxfId="103" priority="102" operator="containsText" text="Программное обеспечение">
      <formula>NOT(ISERROR(SEARCH("Программное обеспечение",D14)))</formula>
    </cfRule>
    <cfRule type="endsWith" dxfId="102" priority="103" operator="endsWith" text="Оборудование IT">
      <formula>RIGHT(D14,LEN("Оборудование IT"))="Оборудование IT"</formula>
    </cfRule>
    <cfRule type="containsText" dxfId="101" priority="104" operator="containsText" text="Мебель">
      <formula>NOT(ISERROR(SEARCH("Мебель",D14)))</formula>
    </cfRule>
  </conditionalFormatting>
  <conditionalFormatting sqref="D15:D33">
    <cfRule type="expression" dxfId="100" priority="85">
      <formula>EXACT("Учебное пособие",D15)</formula>
    </cfRule>
    <cfRule type="expression" dxfId="99" priority="86">
      <formula>EXACT("СИЗ",D15)</formula>
    </cfRule>
    <cfRule type="expression" dxfId="98" priority="87">
      <formula>EXACT("Охрана труда",D15)</formula>
    </cfRule>
    <cfRule type="expression" dxfId="97" priority="88">
      <formula>EXACT("Программное обеспечение",D15)</formula>
    </cfRule>
    <cfRule type="expression" dxfId="96" priority="89">
      <formula>EXACT("Оборудование IT",D15)</formula>
    </cfRule>
    <cfRule type="expression" dxfId="95" priority="90">
      <formula>EXACT("Мебель",D15)</formula>
    </cfRule>
    <cfRule type="expression" dxfId="94" priority="91">
      <formula>EXACT("Оборудование",D15)</formula>
    </cfRule>
  </conditionalFormatting>
  <conditionalFormatting sqref="D34 D49">
    <cfRule type="containsText" dxfId="93" priority="225" operator="containsText" text="Программное обеспечение">
      <formula>NOT(ISERROR(SEARCH("Программное обеспечение",D34)))</formula>
    </cfRule>
    <cfRule type="endsWith" dxfId="92" priority="226" operator="endsWith" text="Оборудование IT">
      <formula>RIGHT(D34,LEN("Оборудование IT"))="Оборудование IT"</formula>
    </cfRule>
  </conditionalFormatting>
  <conditionalFormatting sqref="D34">
    <cfRule type="containsText" dxfId="91" priority="227" operator="containsText" text="Мебель">
      <formula>NOT(ISERROR(SEARCH("Мебель",D34)))</formula>
    </cfRule>
  </conditionalFormatting>
  <conditionalFormatting sqref="D35:D48">
    <cfRule type="expression" dxfId="90" priority="22">
      <formula>EXACT("Учебное пособие",D35)</formula>
    </cfRule>
    <cfRule type="expression" dxfId="89" priority="23">
      <formula>EXACT("СИЗ",D35)</formula>
    </cfRule>
    <cfRule type="expression" dxfId="88" priority="24">
      <formula>EXACT("Охрана труда",D35)</formula>
    </cfRule>
    <cfRule type="expression" dxfId="87" priority="25">
      <formula>EXACT("Программное обеспечение",D35)</formula>
    </cfRule>
    <cfRule type="expression" dxfId="86" priority="26">
      <formula>EXACT("Оборудование IT",D35)</formula>
    </cfRule>
    <cfRule type="expression" dxfId="85" priority="27">
      <formula>EXACT("Мебель",D35)</formula>
    </cfRule>
    <cfRule type="expression" dxfId="84" priority="28">
      <formula>EXACT("Оборудование",D35)</formula>
    </cfRule>
  </conditionalFormatting>
  <conditionalFormatting sqref="D49 D34">
    <cfRule type="endsWith" dxfId="83" priority="224" operator="endsWith" text="Оборудование">
      <formula>RIGHT(D34,LEN("Оборудование"))="Оборудование"</formula>
    </cfRule>
  </conditionalFormatting>
  <conditionalFormatting sqref="D49">
    <cfRule type="containsText" dxfId="82" priority="170" operator="containsText" text="Мебель">
      <formula>NOT(ISERROR(SEARCH("Мебель",D49)))</formula>
    </cfRule>
    <cfRule type="cellIs" dxfId="81" priority="171" operator="equal">
      <formula>"Техника безопасности"</formula>
    </cfRule>
    <cfRule type="cellIs" dxfId="80" priority="172" operator="equal">
      <formula>"Охрана труда"</formula>
    </cfRule>
    <cfRule type="endsWith" dxfId="79" priority="211" operator="endsWith" text="Оборудование">
      <formula>RIGHT(D49,LEN("Оборудование"))="Оборудование"</formula>
    </cfRule>
    <cfRule type="containsText" dxfId="78" priority="212" operator="containsText" text="Программное обеспечение">
      <formula>NOT(ISERROR(SEARCH("Программное обеспечение",D49)))</formula>
    </cfRule>
    <cfRule type="endsWith" dxfId="77" priority="213" operator="endsWith" text="Оборудование IT">
      <formula>RIGHT(D49,LEN("Оборудование IT"))="Оборудование IT"</formula>
    </cfRule>
    <cfRule type="containsText" dxfId="76" priority="214" operator="containsText" text="Мебель">
      <formula>NOT(ISERROR(SEARCH("Мебель",D49)))</formula>
    </cfRule>
  </conditionalFormatting>
  <conditionalFormatting sqref="D144:D9974">
    <cfRule type="endsWith" dxfId="75" priority="185" operator="endsWith" text="Оборудование">
      <formula>RIGHT(D144,LEN("Оборудование"))="Оборудование"</formula>
    </cfRule>
    <cfRule type="containsText" dxfId="74" priority="186" operator="containsText" text="Программное обеспечение">
      <formula>NOT(ISERROR(SEARCH("Программное обеспечение",D144)))</formula>
    </cfRule>
    <cfRule type="endsWith" dxfId="73" priority="187" operator="endsWith" text="Оборудование IT">
      <formula>RIGHT(D144,LEN("Оборудование IT"))="Оборудование IT"</formula>
    </cfRule>
    <cfRule type="containsText" dxfId="72" priority="188" operator="containsText" text="Мебель">
      <formula>NOT(ISERROR(SEARCH("Мебель",D144)))</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3 B34 B49 B144:B1048576" xr:uid="{B31479A3-79F2-4B88-872D-1D2E816BD980}"/>
    <dataValidation allowBlank="1" showErrorMessage="1" sqref="B10:C13 B24:B33 B35:B48 B50:B143"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D49 D144:D1048576</xm:sqref>
        </x14:dataValidation>
        <x14:dataValidation type="list" allowBlank="1" showInputMessage="1" showErrorMessage="1" xr:uid="{64B009F1-9C6A-4E7B-AA87-D9067D5E25EA}">
          <x14:formula1>
            <xm:f>Виды!$A$1:$A$7</xm:f>
          </x14:formula1>
          <xm:sqref>D15:D33 D35:D48 D3:D13 D50:D143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6"/>
  <sheetViews>
    <sheetView workbookViewId="0">
      <pane ySplit="1" topLeftCell="A54" activePane="bottomLeft" state="frozenSplit"/>
      <selection activeCell="C1" sqref="C1"/>
      <selection pane="bottomLeft" activeCell="C1" sqref="C1"/>
    </sheetView>
  </sheetViews>
  <sheetFormatPr defaultRowHeight="15.6" x14ac:dyDescent="0.3"/>
  <cols>
    <col min="1" max="1" width="32.6640625" style="75" customWidth="1"/>
    <col min="2" max="2" width="100.6640625" style="69" customWidth="1"/>
    <col min="3" max="3" width="25.6640625" style="78" bestFit="1" customWidth="1"/>
    <col min="4" max="4" width="14.44140625" style="78" customWidth="1"/>
    <col min="5" max="5" width="25.6640625" style="78" customWidth="1"/>
    <col min="6" max="6" width="14.33203125" style="78" customWidth="1"/>
    <col min="7" max="7" width="13.88671875" style="68" customWidth="1"/>
    <col min="8" max="8" width="20.88671875" style="68" customWidth="1"/>
    <col min="9" max="16384" width="8.88671875" style="69"/>
  </cols>
  <sheetData>
    <row r="1" spans="1:8" s="82" customFormat="1" ht="31.2" x14ac:dyDescent="0.3">
      <c r="A1" s="6" t="s">
        <v>1</v>
      </c>
      <c r="B1" s="5" t="s">
        <v>9</v>
      </c>
      <c r="C1" s="79" t="s">
        <v>2</v>
      </c>
      <c r="D1" s="80"/>
      <c r="E1" s="81"/>
      <c r="F1" s="6" t="s">
        <v>7</v>
      </c>
      <c r="G1" s="6" t="s">
        <v>31</v>
      </c>
      <c r="H1" s="6" t="s">
        <v>32</v>
      </c>
    </row>
    <row r="2" spans="1:8" x14ac:dyDescent="0.3">
      <c r="A2" s="70" t="s">
        <v>616</v>
      </c>
      <c r="B2" s="71" t="s">
        <v>490</v>
      </c>
      <c r="C2" s="10" t="s">
        <v>5</v>
      </c>
      <c r="D2" s="72"/>
      <c r="E2" s="72"/>
      <c r="F2" s="72">
        <v>1</v>
      </c>
      <c r="G2" s="68">
        <f t="shared" ref="G2:G33" si="0">COUNTIF($A$2:$A$996,A2)</f>
        <v>2</v>
      </c>
      <c r="H2" s="68" t="s">
        <v>35</v>
      </c>
    </row>
    <row r="3" spans="1:8" x14ac:dyDescent="0.3">
      <c r="A3" s="70" t="s">
        <v>616</v>
      </c>
      <c r="B3" s="71" t="s">
        <v>494</v>
      </c>
      <c r="C3" s="10" t="s">
        <v>5</v>
      </c>
      <c r="D3" s="72"/>
      <c r="E3" s="72"/>
      <c r="F3" s="72">
        <v>1</v>
      </c>
      <c r="G3" s="68">
        <f t="shared" si="0"/>
        <v>2</v>
      </c>
      <c r="H3" s="68" t="s">
        <v>35</v>
      </c>
    </row>
    <row r="4" spans="1:8" ht="31.2" x14ac:dyDescent="0.3">
      <c r="A4" s="70" t="s">
        <v>464</v>
      </c>
      <c r="B4" s="71" t="s">
        <v>465</v>
      </c>
      <c r="C4" s="10" t="s">
        <v>10</v>
      </c>
      <c r="D4" s="72"/>
      <c r="E4" s="72"/>
      <c r="F4" s="72">
        <v>1</v>
      </c>
      <c r="G4" s="68">
        <f t="shared" si="0"/>
        <v>1</v>
      </c>
      <c r="H4" s="68" t="s">
        <v>35</v>
      </c>
    </row>
    <row r="5" spans="1:8" ht="31.2" x14ac:dyDescent="0.3">
      <c r="A5" s="70" t="s">
        <v>482</v>
      </c>
      <c r="B5" s="71" t="s">
        <v>483</v>
      </c>
      <c r="C5" s="10" t="s">
        <v>10</v>
      </c>
      <c r="D5" s="72"/>
      <c r="E5" s="72"/>
      <c r="F5" s="72">
        <v>10</v>
      </c>
      <c r="G5" s="68">
        <f t="shared" si="0"/>
        <v>1</v>
      </c>
      <c r="H5" s="68" t="s">
        <v>35</v>
      </c>
    </row>
    <row r="6" spans="1:8" x14ac:dyDescent="0.3">
      <c r="A6" s="70" t="s">
        <v>136</v>
      </c>
      <c r="B6" s="71" t="s">
        <v>137</v>
      </c>
      <c r="C6" s="10" t="s">
        <v>10</v>
      </c>
      <c r="D6" s="72"/>
      <c r="E6" s="72"/>
      <c r="F6" s="72">
        <v>1</v>
      </c>
      <c r="G6" s="68">
        <f t="shared" si="0"/>
        <v>1</v>
      </c>
      <c r="H6" s="68" t="s">
        <v>35</v>
      </c>
    </row>
    <row r="7" spans="1:8" ht="31.2" x14ac:dyDescent="0.3">
      <c r="A7" s="70" t="s">
        <v>486</v>
      </c>
      <c r="B7" s="71" t="s">
        <v>487</v>
      </c>
      <c r="C7" s="10" t="s">
        <v>5</v>
      </c>
      <c r="D7" s="72"/>
      <c r="E7" s="72"/>
      <c r="F7" s="72">
        <v>1</v>
      </c>
      <c r="G7" s="68">
        <f t="shared" si="0"/>
        <v>1</v>
      </c>
      <c r="H7" s="68" t="s">
        <v>35</v>
      </c>
    </row>
    <row r="8" spans="1:8" ht="31.2" x14ac:dyDescent="0.3">
      <c r="A8" s="70" t="s">
        <v>502</v>
      </c>
      <c r="B8" s="71" t="s">
        <v>144</v>
      </c>
      <c r="C8" s="10" t="s">
        <v>10</v>
      </c>
      <c r="D8" s="72"/>
      <c r="E8" s="72"/>
      <c r="F8" s="72">
        <v>3</v>
      </c>
      <c r="G8" s="68">
        <f t="shared" si="0"/>
        <v>2</v>
      </c>
      <c r="H8" s="68" t="s">
        <v>35</v>
      </c>
    </row>
    <row r="9" spans="1:8" ht="31.2" x14ac:dyDescent="0.3">
      <c r="A9" s="70" t="s">
        <v>502</v>
      </c>
      <c r="B9" s="71" t="s">
        <v>503</v>
      </c>
      <c r="C9" s="10" t="s">
        <v>10</v>
      </c>
      <c r="D9" s="72"/>
      <c r="E9" s="72"/>
      <c r="F9" s="72">
        <v>11</v>
      </c>
      <c r="G9" s="68">
        <f t="shared" si="0"/>
        <v>2</v>
      </c>
      <c r="H9" s="68" t="s">
        <v>35</v>
      </c>
    </row>
    <row r="10" spans="1:8" ht="46.8" x14ac:dyDescent="0.3">
      <c r="A10" s="70" t="s">
        <v>184</v>
      </c>
      <c r="B10" s="71" t="s">
        <v>185</v>
      </c>
      <c r="C10" s="10" t="s">
        <v>5</v>
      </c>
      <c r="D10" s="72"/>
      <c r="E10" s="72"/>
      <c r="F10" s="72">
        <v>1</v>
      </c>
      <c r="G10" s="68">
        <f t="shared" si="0"/>
        <v>1</v>
      </c>
      <c r="H10" s="68" t="s">
        <v>35</v>
      </c>
    </row>
    <row r="11" spans="1:8" x14ac:dyDescent="0.3">
      <c r="A11" s="70" t="s">
        <v>368</v>
      </c>
      <c r="B11" s="71" t="s">
        <v>369</v>
      </c>
      <c r="C11" s="10" t="s">
        <v>10</v>
      </c>
      <c r="D11" s="72"/>
      <c r="E11" s="72"/>
      <c r="F11" s="72">
        <v>1</v>
      </c>
      <c r="G11" s="68">
        <f t="shared" si="0"/>
        <v>1</v>
      </c>
      <c r="H11" s="68" t="s">
        <v>35</v>
      </c>
    </row>
    <row r="12" spans="1:8" x14ac:dyDescent="0.3">
      <c r="A12" s="70" t="s">
        <v>366</v>
      </c>
      <c r="B12" s="71" t="s">
        <v>367</v>
      </c>
      <c r="C12" s="10" t="s">
        <v>10</v>
      </c>
      <c r="D12" s="72"/>
      <c r="E12" s="72"/>
      <c r="F12" s="72">
        <v>1</v>
      </c>
      <c r="G12" s="68">
        <f t="shared" si="0"/>
        <v>1</v>
      </c>
      <c r="H12" s="68" t="s">
        <v>35</v>
      </c>
    </row>
    <row r="13" spans="1:8" x14ac:dyDescent="0.3">
      <c r="A13" s="70" t="s">
        <v>387</v>
      </c>
      <c r="B13" s="71" t="s">
        <v>388</v>
      </c>
      <c r="C13" s="10" t="s">
        <v>79</v>
      </c>
      <c r="D13" s="72"/>
      <c r="E13" s="72"/>
      <c r="F13" s="72">
        <v>15</v>
      </c>
      <c r="G13" s="68">
        <f t="shared" si="0"/>
        <v>1</v>
      </c>
      <c r="H13" s="68" t="s">
        <v>35</v>
      </c>
    </row>
    <row r="14" spans="1:8" ht="31.2" x14ac:dyDescent="0.3">
      <c r="A14" s="70" t="s">
        <v>329</v>
      </c>
      <c r="B14" s="71" t="s">
        <v>330</v>
      </c>
      <c r="C14" s="10" t="s">
        <v>10</v>
      </c>
      <c r="D14" s="72"/>
      <c r="E14" s="72"/>
      <c r="F14" s="72">
        <v>1</v>
      </c>
      <c r="G14" s="68">
        <f t="shared" si="0"/>
        <v>1</v>
      </c>
      <c r="H14" s="68" t="s">
        <v>35</v>
      </c>
    </row>
    <row r="15" spans="1:8" ht="31.2" x14ac:dyDescent="0.3">
      <c r="A15" s="70" t="s">
        <v>325</v>
      </c>
      <c r="B15" s="71" t="s">
        <v>326</v>
      </c>
      <c r="C15" s="10" t="s">
        <v>10</v>
      </c>
      <c r="D15" s="72"/>
      <c r="E15" s="72"/>
      <c r="F15" s="72">
        <v>1</v>
      </c>
      <c r="G15" s="68">
        <f t="shared" si="0"/>
        <v>1</v>
      </c>
      <c r="H15" s="68" t="s">
        <v>35</v>
      </c>
    </row>
    <row r="16" spans="1:8" ht="31.2" x14ac:dyDescent="0.3">
      <c r="A16" s="70" t="s">
        <v>299</v>
      </c>
      <c r="B16" s="71" t="s">
        <v>300</v>
      </c>
      <c r="C16" s="10" t="s">
        <v>10</v>
      </c>
      <c r="D16" s="72"/>
      <c r="E16" s="72"/>
      <c r="F16" s="72">
        <v>2</v>
      </c>
      <c r="G16" s="68">
        <f t="shared" si="0"/>
        <v>1</v>
      </c>
      <c r="H16" s="68" t="s">
        <v>35</v>
      </c>
    </row>
    <row r="17" spans="1:8" ht="31.2" x14ac:dyDescent="0.3">
      <c r="A17" s="70" t="s">
        <v>275</v>
      </c>
      <c r="B17" s="71" t="s">
        <v>276</v>
      </c>
      <c r="C17" s="10" t="s">
        <v>10</v>
      </c>
      <c r="D17" s="72"/>
      <c r="E17" s="72"/>
      <c r="F17" s="72">
        <v>2</v>
      </c>
      <c r="G17" s="68">
        <f t="shared" si="0"/>
        <v>1</v>
      </c>
      <c r="H17" s="68" t="s">
        <v>35</v>
      </c>
    </row>
    <row r="18" spans="1:8" ht="46.8" x14ac:dyDescent="0.3">
      <c r="A18" s="70" t="s">
        <v>277</v>
      </c>
      <c r="B18" s="71" t="s">
        <v>278</v>
      </c>
      <c r="C18" s="10" t="s">
        <v>10</v>
      </c>
      <c r="D18" s="72"/>
      <c r="E18" s="72"/>
      <c r="F18" s="72">
        <v>2</v>
      </c>
      <c r="G18" s="68">
        <f t="shared" si="0"/>
        <v>1</v>
      </c>
      <c r="H18" s="68" t="s">
        <v>35</v>
      </c>
    </row>
    <row r="19" spans="1:8" ht="31.2" x14ac:dyDescent="0.3">
      <c r="A19" s="70" t="s">
        <v>279</v>
      </c>
      <c r="B19" s="71" t="s">
        <v>280</v>
      </c>
      <c r="C19" s="10" t="s">
        <v>10</v>
      </c>
      <c r="D19" s="72"/>
      <c r="E19" s="72"/>
      <c r="F19" s="72">
        <v>2</v>
      </c>
      <c r="G19" s="68">
        <f t="shared" si="0"/>
        <v>1</v>
      </c>
      <c r="H19" s="68" t="s">
        <v>35</v>
      </c>
    </row>
    <row r="20" spans="1:8" ht="46.8" x14ac:dyDescent="0.3">
      <c r="A20" s="70" t="s">
        <v>379</v>
      </c>
      <c r="B20" s="71" t="s">
        <v>380</v>
      </c>
      <c r="C20" s="10" t="s">
        <v>10</v>
      </c>
      <c r="D20" s="72"/>
      <c r="E20" s="72"/>
      <c r="F20" s="72">
        <v>1</v>
      </c>
      <c r="G20" s="68">
        <f t="shared" si="0"/>
        <v>1</v>
      </c>
      <c r="H20" s="68" t="s">
        <v>35</v>
      </c>
    </row>
    <row r="21" spans="1:8" ht="46.8" x14ac:dyDescent="0.3">
      <c r="A21" s="70" t="s">
        <v>281</v>
      </c>
      <c r="B21" s="71" t="s">
        <v>282</v>
      </c>
      <c r="C21" s="10" t="s">
        <v>10</v>
      </c>
      <c r="D21" s="72"/>
      <c r="E21" s="72"/>
      <c r="F21" s="72">
        <v>2</v>
      </c>
      <c r="G21" s="68">
        <f t="shared" si="0"/>
        <v>1</v>
      </c>
      <c r="H21" s="68" t="s">
        <v>35</v>
      </c>
    </row>
    <row r="22" spans="1:8" ht="31.2" x14ac:dyDescent="0.3">
      <c r="A22" s="70" t="s">
        <v>283</v>
      </c>
      <c r="B22" s="71" t="s">
        <v>284</v>
      </c>
      <c r="C22" s="10" t="s">
        <v>10</v>
      </c>
      <c r="D22" s="72"/>
      <c r="E22" s="72"/>
      <c r="F22" s="72">
        <v>1</v>
      </c>
      <c r="G22" s="68">
        <f t="shared" si="0"/>
        <v>1</v>
      </c>
      <c r="H22" s="68" t="s">
        <v>35</v>
      </c>
    </row>
    <row r="23" spans="1:8" ht="46.8" x14ac:dyDescent="0.3">
      <c r="A23" s="70" t="s">
        <v>285</v>
      </c>
      <c r="B23" s="71" t="s">
        <v>286</v>
      </c>
      <c r="C23" s="10" t="s">
        <v>10</v>
      </c>
      <c r="D23" s="72"/>
      <c r="E23" s="72"/>
      <c r="F23" s="72">
        <v>1</v>
      </c>
      <c r="G23" s="68">
        <f t="shared" si="0"/>
        <v>1</v>
      </c>
      <c r="H23" s="68" t="s">
        <v>35</v>
      </c>
    </row>
    <row r="24" spans="1:8" x14ac:dyDescent="0.3">
      <c r="A24" s="70" t="s">
        <v>219</v>
      </c>
      <c r="B24" s="71" t="s">
        <v>575</v>
      </c>
      <c r="C24" s="10" t="s">
        <v>5</v>
      </c>
      <c r="D24" s="72"/>
      <c r="E24" s="72"/>
      <c r="F24" s="72">
        <v>2</v>
      </c>
      <c r="G24" s="68">
        <f t="shared" si="0"/>
        <v>1</v>
      </c>
      <c r="H24" s="68" t="s">
        <v>35</v>
      </c>
    </row>
    <row r="25" spans="1:8" x14ac:dyDescent="0.3">
      <c r="A25" s="70" t="s">
        <v>199</v>
      </c>
      <c r="B25" s="71" t="s">
        <v>200</v>
      </c>
      <c r="C25" s="10" t="s">
        <v>10</v>
      </c>
      <c r="D25" s="72"/>
      <c r="E25" s="72"/>
      <c r="F25" s="72">
        <v>1</v>
      </c>
      <c r="G25" s="68">
        <f t="shared" si="0"/>
        <v>1</v>
      </c>
      <c r="H25" s="68" t="s">
        <v>35</v>
      </c>
    </row>
    <row r="26" spans="1:8" x14ac:dyDescent="0.3">
      <c r="A26" s="70" t="s">
        <v>239</v>
      </c>
      <c r="B26" s="71" t="s">
        <v>240</v>
      </c>
      <c r="C26" s="10" t="s">
        <v>10</v>
      </c>
      <c r="D26" s="72"/>
      <c r="E26" s="72"/>
      <c r="F26" s="72">
        <v>1</v>
      </c>
      <c r="G26" s="68">
        <f t="shared" si="0"/>
        <v>1</v>
      </c>
      <c r="H26" s="68" t="s">
        <v>35</v>
      </c>
    </row>
    <row r="27" spans="1:8" x14ac:dyDescent="0.3">
      <c r="A27" s="70" t="s">
        <v>549</v>
      </c>
      <c r="B27" s="71" t="s">
        <v>550</v>
      </c>
      <c r="C27" s="10" t="s">
        <v>10</v>
      </c>
      <c r="D27" s="72"/>
      <c r="E27" s="72"/>
      <c r="F27" s="72">
        <v>1</v>
      </c>
      <c r="G27" s="68">
        <f t="shared" si="0"/>
        <v>1</v>
      </c>
      <c r="H27" s="68" t="s">
        <v>35</v>
      </c>
    </row>
    <row r="28" spans="1:8" x14ac:dyDescent="0.3">
      <c r="A28" s="70" t="s">
        <v>582</v>
      </c>
      <c r="B28" s="71" t="s">
        <v>583</v>
      </c>
      <c r="C28" s="10" t="s">
        <v>5</v>
      </c>
      <c r="D28" s="72"/>
      <c r="E28" s="72"/>
      <c r="F28" s="72">
        <v>1</v>
      </c>
      <c r="G28" s="68">
        <f t="shared" si="0"/>
        <v>1</v>
      </c>
      <c r="H28" s="68" t="s">
        <v>35</v>
      </c>
    </row>
    <row r="29" spans="1:8" ht="31.2" x14ac:dyDescent="0.3">
      <c r="A29" s="70" t="s">
        <v>176</v>
      </c>
      <c r="B29" s="71" t="s">
        <v>177</v>
      </c>
      <c r="C29" s="10" t="s">
        <v>5</v>
      </c>
      <c r="D29" s="72"/>
      <c r="E29" s="72"/>
      <c r="F29" s="72">
        <v>1</v>
      </c>
      <c r="G29" s="68">
        <f t="shared" si="0"/>
        <v>1</v>
      </c>
      <c r="H29" s="68" t="s">
        <v>35</v>
      </c>
    </row>
    <row r="30" spans="1:8" ht="31.2" x14ac:dyDescent="0.3">
      <c r="A30" s="70" t="s">
        <v>426</v>
      </c>
      <c r="B30" s="71" t="s">
        <v>427</v>
      </c>
      <c r="C30" s="10" t="s">
        <v>5</v>
      </c>
      <c r="D30" s="72"/>
      <c r="E30" s="72"/>
      <c r="F30" s="72">
        <v>1</v>
      </c>
      <c r="G30" s="68">
        <f t="shared" si="0"/>
        <v>2</v>
      </c>
      <c r="H30" s="68" t="s">
        <v>35</v>
      </c>
    </row>
    <row r="31" spans="1:8" ht="31.2" x14ac:dyDescent="0.3">
      <c r="A31" s="70" t="s">
        <v>426</v>
      </c>
      <c r="B31" s="71" t="s">
        <v>466</v>
      </c>
      <c r="C31" s="10" t="s">
        <v>5</v>
      </c>
      <c r="D31" s="72"/>
      <c r="E31" s="72"/>
      <c r="F31" s="72">
        <v>1</v>
      </c>
      <c r="G31" s="68">
        <f t="shared" si="0"/>
        <v>2</v>
      </c>
      <c r="H31" s="68" t="s">
        <v>35</v>
      </c>
    </row>
    <row r="32" spans="1:8" x14ac:dyDescent="0.3">
      <c r="A32" s="70" t="s">
        <v>249</v>
      </c>
      <c r="B32" s="71" t="s">
        <v>250</v>
      </c>
      <c r="C32" s="10" t="s">
        <v>5</v>
      </c>
      <c r="D32" s="72"/>
      <c r="E32" s="72"/>
      <c r="F32" s="72">
        <v>1</v>
      </c>
      <c r="G32" s="68">
        <f t="shared" si="0"/>
        <v>1</v>
      </c>
      <c r="H32" s="68" t="s">
        <v>35</v>
      </c>
    </row>
    <row r="33" spans="1:8" ht="31.2" x14ac:dyDescent="0.3">
      <c r="A33" s="70" t="s">
        <v>372</v>
      </c>
      <c r="B33" s="71" t="s">
        <v>373</v>
      </c>
      <c r="C33" s="10" t="s">
        <v>79</v>
      </c>
      <c r="D33" s="72"/>
      <c r="E33" s="72"/>
      <c r="F33" s="72">
        <v>1</v>
      </c>
      <c r="G33" s="68">
        <f t="shared" si="0"/>
        <v>1</v>
      </c>
      <c r="H33" s="68" t="s">
        <v>35</v>
      </c>
    </row>
    <row r="34" spans="1:8" ht="31.2" x14ac:dyDescent="0.3">
      <c r="A34" s="70" t="s">
        <v>374</v>
      </c>
      <c r="B34" s="71" t="s">
        <v>373</v>
      </c>
      <c r="C34" s="10" t="s">
        <v>79</v>
      </c>
      <c r="D34" s="72"/>
      <c r="E34" s="72"/>
      <c r="F34" s="72">
        <v>1</v>
      </c>
      <c r="G34" s="68">
        <f t="shared" ref="G34:G65" si="1">COUNTIF($A$2:$A$996,A34)</f>
        <v>1</v>
      </c>
      <c r="H34" s="68" t="s">
        <v>35</v>
      </c>
    </row>
    <row r="35" spans="1:8" ht="31.2" x14ac:dyDescent="0.3">
      <c r="A35" s="70" t="s">
        <v>375</v>
      </c>
      <c r="B35" s="71" t="s">
        <v>373</v>
      </c>
      <c r="C35" s="10" t="s">
        <v>79</v>
      </c>
      <c r="D35" s="72"/>
      <c r="E35" s="72"/>
      <c r="F35" s="72">
        <v>1</v>
      </c>
      <c r="G35" s="68">
        <f t="shared" si="1"/>
        <v>1</v>
      </c>
      <c r="H35" s="68" t="s">
        <v>35</v>
      </c>
    </row>
    <row r="36" spans="1:8" ht="31.2" x14ac:dyDescent="0.3">
      <c r="A36" s="70" t="s">
        <v>376</v>
      </c>
      <c r="B36" s="71" t="s">
        <v>373</v>
      </c>
      <c r="C36" s="10" t="s">
        <v>79</v>
      </c>
      <c r="D36" s="72"/>
      <c r="E36" s="72"/>
      <c r="F36" s="72">
        <v>1</v>
      </c>
      <c r="G36" s="68">
        <f t="shared" si="1"/>
        <v>1</v>
      </c>
      <c r="H36" s="68" t="s">
        <v>35</v>
      </c>
    </row>
    <row r="37" spans="1:8" ht="31.2" x14ac:dyDescent="0.3">
      <c r="A37" s="70" t="s">
        <v>259</v>
      </c>
      <c r="B37" s="71" t="s">
        <v>260</v>
      </c>
      <c r="C37" s="10" t="s">
        <v>10</v>
      </c>
      <c r="D37" s="72"/>
      <c r="E37" s="72"/>
      <c r="F37" s="72">
        <v>2</v>
      </c>
      <c r="G37" s="68">
        <f t="shared" si="1"/>
        <v>1</v>
      </c>
      <c r="H37" s="68" t="s">
        <v>35</v>
      </c>
    </row>
    <row r="38" spans="1:8" x14ac:dyDescent="0.3">
      <c r="A38" s="70" t="s">
        <v>235</v>
      </c>
      <c r="B38" s="71" t="s">
        <v>236</v>
      </c>
      <c r="C38" s="10" t="s">
        <v>5</v>
      </c>
      <c r="D38" s="72"/>
      <c r="E38" s="72"/>
      <c r="F38" s="72">
        <v>1</v>
      </c>
      <c r="G38" s="68">
        <f t="shared" si="1"/>
        <v>1</v>
      </c>
      <c r="H38" s="68" t="s">
        <v>35</v>
      </c>
    </row>
    <row r="39" spans="1:8" x14ac:dyDescent="0.3">
      <c r="A39" s="70" t="s">
        <v>145</v>
      </c>
      <c r="B39" s="71" t="s">
        <v>146</v>
      </c>
      <c r="C39" s="10" t="s">
        <v>5</v>
      </c>
      <c r="D39" s="72"/>
      <c r="E39" s="72"/>
      <c r="F39" s="72">
        <v>1</v>
      </c>
      <c r="G39" s="68">
        <f t="shared" si="1"/>
        <v>1</v>
      </c>
      <c r="H39" s="68" t="s">
        <v>35</v>
      </c>
    </row>
    <row r="40" spans="1:8" ht="46.8" x14ac:dyDescent="0.3">
      <c r="A40" s="70" t="s">
        <v>191</v>
      </c>
      <c r="B40" s="71" t="s">
        <v>192</v>
      </c>
      <c r="C40" s="10" t="s">
        <v>10</v>
      </c>
      <c r="D40" s="72"/>
      <c r="E40" s="72"/>
      <c r="F40" s="72">
        <v>1</v>
      </c>
      <c r="G40" s="68">
        <f t="shared" si="1"/>
        <v>1</v>
      </c>
      <c r="H40" s="68" t="s">
        <v>35</v>
      </c>
    </row>
    <row r="41" spans="1:8" x14ac:dyDescent="0.3">
      <c r="A41" s="70" t="s">
        <v>603</v>
      </c>
      <c r="B41" s="71" t="s">
        <v>187</v>
      </c>
      <c r="C41" s="10" t="s">
        <v>5</v>
      </c>
      <c r="D41" s="72"/>
      <c r="E41" s="72"/>
      <c r="F41" s="72">
        <v>1</v>
      </c>
      <c r="G41" s="68">
        <f t="shared" si="1"/>
        <v>1</v>
      </c>
      <c r="H41" s="68" t="s">
        <v>35</v>
      </c>
    </row>
    <row r="42" spans="1:8" x14ac:dyDescent="0.3">
      <c r="A42" s="70" t="s">
        <v>147</v>
      </c>
      <c r="B42" s="71" t="s">
        <v>148</v>
      </c>
      <c r="C42" s="10" t="s">
        <v>10</v>
      </c>
      <c r="D42" s="72"/>
      <c r="E42" s="72"/>
      <c r="F42" s="72">
        <v>1</v>
      </c>
      <c r="G42" s="68">
        <f t="shared" si="1"/>
        <v>2</v>
      </c>
      <c r="H42" s="68" t="s">
        <v>35</v>
      </c>
    </row>
    <row r="43" spans="1:8" x14ac:dyDescent="0.3">
      <c r="A43" s="70" t="s">
        <v>147</v>
      </c>
      <c r="B43" s="71" t="s">
        <v>497</v>
      </c>
      <c r="C43" s="10" t="s">
        <v>10</v>
      </c>
      <c r="D43" s="72"/>
      <c r="E43" s="72"/>
      <c r="F43" s="72">
        <v>6</v>
      </c>
      <c r="G43" s="68">
        <f t="shared" si="1"/>
        <v>2</v>
      </c>
      <c r="H43" s="68" t="s">
        <v>35</v>
      </c>
    </row>
    <row r="44" spans="1:8" ht="31.2" x14ac:dyDescent="0.3">
      <c r="A44" s="70" t="s">
        <v>321</v>
      </c>
      <c r="B44" s="71" t="s">
        <v>322</v>
      </c>
      <c r="C44" s="10" t="s">
        <v>10</v>
      </c>
      <c r="D44" s="72"/>
      <c r="E44" s="72"/>
      <c r="F44" s="72">
        <v>1</v>
      </c>
      <c r="G44" s="68">
        <f t="shared" si="1"/>
        <v>1</v>
      </c>
      <c r="H44" s="68" t="s">
        <v>35</v>
      </c>
    </row>
    <row r="45" spans="1:8" x14ac:dyDescent="0.3">
      <c r="A45" s="70" t="s">
        <v>323</v>
      </c>
      <c r="B45" s="71" t="s">
        <v>324</v>
      </c>
      <c r="C45" s="10" t="s">
        <v>10</v>
      </c>
      <c r="D45" s="72"/>
      <c r="E45" s="72"/>
      <c r="F45" s="72">
        <v>1</v>
      </c>
      <c r="G45" s="68">
        <f t="shared" si="1"/>
        <v>1</v>
      </c>
      <c r="H45" s="68" t="s">
        <v>35</v>
      </c>
    </row>
    <row r="46" spans="1:8" x14ac:dyDescent="0.3">
      <c r="A46" s="70" t="s">
        <v>319</v>
      </c>
      <c r="B46" s="71" t="s">
        <v>320</v>
      </c>
      <c r="C46" s="10" t="s">
        <v>10</v>
      </c>
      <c r="D46" s="72"/>
      <c r="E46" s="72"/>
      <c r="F46" s="72">
        <v>1</v>
      </c>
      <c r="G46" s="68">
        <f t="shared" si="1"/>
        <v>1</v>
      </c>
      <c r="H46" s="68" t="s">
        <v>35</v>
      </c>
    </row>
    <row r="47" spans="1:8" ht="31.2" x14ac:dyDescent="0.3">
      <c r="A47" s="70" t="s">
        <v>309</v>
      </c>
      <c r="B47" s="71" t="s">
        <v>310</v>
      </c>
      <c r="C47" s="10" t="s">
        <v>10</v>
      </c>
      <c r="D47" s="72"/>
      <c r="E47" s="72"/>
      <c r="F47" s="72">
        <v>1</v>
      </c>
      <c r="G47" s="68">
        <f t="shared" si="1"/>
        <v>1</v>
      </c>
      <c r="H47" s="68" t="s">
        <v>35</v>
      </c>
    </row>
    <row r="48" spans="1:8" ht="31.2" x14ac:dyDescent="0.3">
      <c r="A48" s="70" t="s">
        <v>317</v>
      </c>
      <c r="B48" s="71" t="s">
        <v>318</v>
      </c>
      <c r="C48" s="10" t="s">
        <v>10</v>
      </c>
      <c r="D48" s="72"/>
      <c r="E48" s="72"/>
      <c r="F48" s="72">
        <v>1</v>
      </c>
      <c r="G48" s="68">
        <f t="shared" si="1"/>
        <v>1</v>
      </c>
      <c r="H48" s="68" t="s">
        <v>35</v>
      </c>
    </row>
    <row r="49" spans="1:8" x14ac:dyDescent="0.3">
      <c r="A49" s="70" t="s">
        <v>327</v>
      </c>
      <c r="B49" s="71" t="s">
        <v>328</v>
      </c>
      <c r="C49" s="10" t="s">
        <v>10</v>
      </c>
      <c r="D49" s="72"/>
      <c r="E49" s="72"/>
      <c r="F49" s="72">
        <v>1</v>
      </c>
      <c r="G49" s="68">
        <f t="shared" si="1"/>
        <v>1</v>
      </c>
      <c r="H49" s="68" t="s">
        <v>35</v>
      </c>
    </row>
    <row r="50" spans="1:8" ht="31.2" x14ac:dyDescent="0.3">
      <c r="A50" s="70" t="s">
        <v>315</v>
      </c>
      <c r="B50" s="71" t="s">
        <v>316</v>
      </c>
      <c r="C50" s="10" t="s">
        <v>10</v>
      </c>
      <c r="D50" s="72"/>
      <c r="E50" s="72"/>
      <c r="F50" s="72">
        <v>1</v>
      </c>
      <c r="G50" s="68">
        <f t="shared" si="1"/>
        <v>1</v>
      </c>
      <c r="H50" s="68" t="s">
        <v>35</v>
      </c>
    </row>
    <row r="51" spans="1:8" x14ac:dyDescent="0.3">
      <c r="A51" s="70" t="s">
        <v>255</v>
      </c>
      <c r="B51" s="71" t="s">
        <v>256</v>
      </c>
      <c r="C51" s="10" t="s">
        <v>5</v>
      </c>
      <c r="D51" s="72"/>
      <c r="E51" s="72"/>
      <c r="F51" s="72">
        <v>1</v>
      </c>
      <c r="G51" s="68">
        <f t="shared" si="1"/>
        <v>1</v>
      </c>
      <c r="H51" s="68" t="s">
        <v>35</v>
      </c>
    </row>
    <row r="52" spans="1:8" ht="31.2" x14ac:dyDescent="0.3">
      <c r="A52" s="70" t="s">
        <v>333</v>
      </c>
      <c r="B52" s="71" t="s">
        <v>334</v>
      </c>
      <c r="C52" s="10" t="s">
        <v>10</v>
      </c>
      <c r="D52" s="72"/>
      <c r="E52" s="72"/>
      <c r="F52" s="72">
        <v>1</v>
      </c>
      <c r="G52" s="68">
        <f t="shared" si="1"/>
        <v>1</v>
      </c>
      <c r="H52" s="68" t="s">
        <v>35</v>
      </c>
    </row>
    <row r="53" spans="1:8" ht="31.2" x14ac:dyDescent="0.3">
      <c r="A53" s="70" t="s">
        <v>331</v>
      </c>
      <c r="B53" s="71" t="s">
        <v>332</v>
      </c>
      <c r="C53" s="10" t="s">
        <v>10</v>
      </c>
      <c r="D53" s="72"/>
      <c r="E53" s="72"/>
      <c r="F53" s="72">
        <v>1</v>
      </c>
      <c r="G53" s="68">
        <f t="shared" si="1"/>
        <v>1</v>
      </c>
      <c r="H53" s="68" t="s">
        <v>35</v>
      </c>
    </row>
    <row r="54" spans="1:8" ht="31.2" x14ac:dyDescent="0.3">
      <c r="A54" s="70" t="s">
        <v>337</v>
      </c>
      <c r="B54" s="71" t="s">
        <v>338</v>
      </c>
      <c r="C54" s="10" t="s">
        <v>10</v>
      </c>
      <c r="D54" s="72"/>
      <c r="E54" s="72"/>
      <c r="F54" s="72">
        <v>1</v>
      </c>
      <c r="G54" s="68">
        <f t="shared" si="1"/>
        <v>1</v>
      </c>
      <c r="H54" s="68" t="s">
        <v>35</v>
      </c>
    </row>
    <row r="55" spans="1:8" ht="31.2" x14ac:dyDescent="0.3">
      <c r="A55" s="70" t="s">
        <v>335</v>
      </c>
      <c r="B55" s="71" t="s">
        <v>336</v>
      </c>
      <c r="C55" s="10" t="s">
        <v>10</v>
      </c>
      <c r="D55" s="72"/>
      <c r="E55" s="72"/>
      <c r="F55" s="72">
        <v>1</v>
      </c>
      <c r="G55" s="68">
        <f t="shared" si="1"/>
        <v>1</v>
      </c>
      <c r="H55" s="68" t="s">
        <v>35</v>
      </c>
    </row>
    <row r="56" spans="1:8" ht="31.2" x14ac:dyDescent="0.3">
      <c r="A56" s="70" t="s">
        <v>343</v>
      </c>
      <c r="B56" s="71" t="s">
        <v>344</v>
      </c>
      <c r="C56" s="10" t="s">
        <v>10</v>
      </c>
      <c r="D56" s="72"/>
      <c r="E56" s="72"/>
      <c r="F56" s="72">
        <v>2</v>
      </c>
      <c r="G56" s="68">
        <f t="shared" si="1"/>
        <v>1</v>
      </c>
      <c r="H56" s="68" t="s">
        <v>35</v>
      </c>
    </row>
    <row r="57" spans="1:8" ht="62.4" x14ac:dyDescent="0.3">
      <c r="A57" s="70" t="s">
        <v>345</v>
      </c>
      <c r="B57" s="71" t="s">
        <v>346</v>
      </c>
      <c r="C57" s="10" t="s">
        <v>10</v>
      </c>
      <c r="D57" s="72"/>
      <c r="E57" s="72"/>
      <c r="F57" s="72">
        <v>1</v>
      </c>
      <c r="G57" s="68">
        <f t="shared" si="1"/>
        <v>1</v>
      </c>
      <c r="H57" s="68" t="s">
        <v>35</v>
      </c>
    </row>
    <row r="58" spans="1:8" ht="46.8" x14ac:dyDescent="0.3">
      <c r="A58" s="70" t="s">
        <v>182</v>
      </c>
      <c r="B58" s="71" t="s">
        <v>183</v>
      </c>
      <c r="C58" s="10" t="s">
        <v>10</v>
      </c>
      <c r="D58" s="72"/>
      <c r="E58" s="72"/>
      <c r="F58" s="72">
        <v>1</v>
      </c>
      <c r="G58" s="68">
        <f t="shared" si="1"/>
        <v>1</v>
      </c>
      <c r="H58" s="68" t="s">
        <v>35</v>
      </c>
    </row>
    <row r="59" spans="1:8" ht="46.8" x14ac:dyDescent="0.3">
      <c r="A59" s="70" t="s">
        <v>273</v>
      </c>
      <c r="B59" s="71" t="s">
        <v>274</v>
      </c>
      <c r="C59" s="10" t="s">
        <v>10</v>
      </c>
      <c r="D59" s="72"/>
      <c r="E59" s="72"/>
      <c r="F59" s="72">
        <v>1</v>
      </c>
      <c r="G59" s="68">
        <f t="shared" si="1"/>
        <v>1</v>
      </c>
      <c r="H59" s="68" t="s">
        <v>35</v>
      </c>
    </row>
    <row r="60" spans="1:8" ht="46.8" x14ac:dyDescent="0.3">
      <c r="A60" s="70" t="s">
        <v>287</v>
      </c>
      <c r="B60" s="71" t="s">
        <v>288</v>
      </c>
      <c r="C60" s="10" t="s">
        <v>10</v>
      </c>
      <c r="D60" s="72"/>
      <c r="E60" s="72"/>
      <c r="F60" s="72">
        <v>1</v>
      </c>
      <c r="G60" s="68">
        <f t="shared" si="1"/>
        <v>1</v>
      </c>
      <c r="H60" s="68" t="s">
        <v>35</v>
      </c>
    </row>
    <row r="61" spans="1:8" ht="46.8" x14ac:dyDescent="0.3">
      <c r="A61" s="70" t="s">
        <v>271</v>
      </c>
      <c r="B61" s="71" t="s">
        <v>272</v>
      </c>
      <c r="C61" s="10" t="s">
        <v>10</v>
      </c>
      <c r="D61" s="72"/>
      <c r="E61" s="72"/>
      <c r="F61" s="72">
        <v>1</v>
      </c>
      <c r="G61" s="68">
        <f t="shared" si="1"/>
        <v>1</v>
      </c>
      <c r="H61" s="68" t="s">
        <v>35</v>
      </c>
    </row>
    <row r="62" spans="1:8" ht="31.2" x14ac:dyDescent="0.3">
      <c r="A62" s="70" t="s">
        <v>267</v>
      </c>
      <c r="B62" s="71" t="s">
        <v>268</v>
      </c>
      <c r="C62" s="10" t="s">
        <v>10</v>
      </c>
      <c r="D62" s="72"/>
      <c r="E62" s="72"/>
      <c r="F62" s="72">
        <v>1</v>
      </c>
      <c r="G62" s="68">
        <f t="shared" si="1"/>
        <v>1</v>
      </c>
      <c r="H62" s="68" t="s">
        <v>35</v>
      </c>
    </row>
    <row r="63" spans="1:8" ht="46.8" x14ac:dyDescent="0.3">
      <c r="A63" s="70" t="s">
        <v>269</v>
      </c>
      <c r="B63" s="71" t="s">
        <v>270</v>
      </c>
      <c r="C63" s="10" t="s">
        <v>10</v>
      </c>
      <c r="D63" s="72"/>
      <c r="E63" s="72"/>
      <c r="F63" s="72">
        <v>1</v>
      </c>
      <c r="G63" s="68">
        <f t="shared" si="1"/>
        <v>1</v>
      </c>
      <c r="H63" s="68" t="s">
        <v>35</v>
      </c>
    </row>
    <row r="64" spans="1:8" ht="31.2" x14ac:dyDescent="0.3">
      <c r="A64" s="70" t="s">
        <v>263</v>
      </c>
      <c r="B64" s="71" t="s">
        <v>264</v>
      </c>
      <c r="C64" s="10" t="s">
        <v>10</v>
      </c>
      <c r="D64" s="72"/>
      <c r="E64" s="72"/>
      <c r="F64" s="72">
        <v>1</v>
      </c>
      <c r="G64" s="68">
        <f t="shared" si="1"/>
        <v>1</v>
      </c>
      <c r="H64" s="68" t="s">
        <v>35</v>
      </c>
    </row>
    <row r="65" spans="1:8" ht="31.2" x14ac:dyDescent="0.3">
      <c r="A65" s="70" t="s">
        <v>265</v>
      </c>
      <c r="B65" s="71" t="s">
        <v>266</v>
      </c>
      <c r="C65" s="10" t="s">
        <v>10</v>
      </c>
      <c r="D65" s="72"/>
      <c r="E65" s="72"/>
      <c r="F65" s="72">
        <v>1</v>
      </c>
      <c r="G65" s="68">
        <f t="shared" si="1"/>
        <v>1</v>
      </c>
      <c r="H65" s="68" t="s">
        <v>35</v>
      </c>
    </row>
    <row r="66" spans="1:8" ht="31.2" x14ac:dyDescent="0.3">
      <c r="A66" s="70" t="s">
        <v>193</v>
      </c>
      <c r="B66" s="71" t="s">
        <v>194</v>
      </c>
      <c r="C66" s="10" t="s">
        <v>6</v>
      </c>
      <c r="D66" s="72"/>
      <c r="E66" s="72"/>
      <c r="F66" s="72">
        <v>2</v>
      </c>
      <c r="G66" s="68">
        <f t="shared" ref="G66:G97" si="2">COUNTIF($A$2:$A$996,A66)</f>
        <v>1</v>
      </c>
      <c r="H66" s="68" t="s">
        <v>35</v>
      </c>
    </row>
    <row r="67" spans="1:8" x14ac:dyDescent="0.3">
      <c r="A67" s="70" t="s">
        <v>138</v>
      </c>
      <c r="B67" s="71" t="s">
        <v>139</v>
      </c>
      <c r="C67" s="10" t="s">
        <v>10</v>
      </c>
      <c r="D67" s="72"/>
      <c r="E67" s="72"/>
      <c r="F67" s="72">
        <v>6</v>
      </c>
      <c r="G67" s="68">
        <f t="shared" si="2"/>
        <v>1</v>
      </c>
      <c r="H67" s="68" t="s">
        <v>35</v>
      </c>
    </row>
    <row r="68" spans="1:8" x14ac:dyDescent="0.3">
      <c r="A68" s="70" t="s">
        <v>251</v>
      </c>
      <c r="B68" s="71" t="s">
        <v>252</v>
      </c>
      <c r="C68" s="10" t="s">
        <v>10</v>
      </c>
      <c r="D68" s="72"/>
      <c r="E68" s="72"/>
      <c r="F68" s="72">
        <v>1</v>
      </c>
      <c r="G68" s="68">
        <f t="shared" si="2"/>
        <v>1</v>
      </c>
      <c r="H68" s="68" t="s">
        <v>35</v>
      </c>
    </row>
    <row r="69" spans="1:8" x14ac:dyDescent="0.3">
      <c r="A69" s="70" t="s">
        <v>360</v>
      </c>
      <c r="B69" s="71" t="s">
        <v>361</v>
      </c>
      <c r="C69" s="10" t="s">
        <v>10</v>
      </c>
      <c r="D69" s="72"/>
      <c r="E69" s="72"/>
      <c r="F69" s="72">
        <v>3</v>
      </c>
      <c r="G69" s="68">
        <f t="shared" si="2"/>
        <v>1</v>
      </c>
      <c r="H69" s="68" t="s">
        <v>35</v>
      </c>
    </row>
    <row r="70" spans="1:8" x14ac:dyDescent="0.3">
      <c r="A70" s="70" t="s">
        <v>430</v>
      </c>
      <c r="B70" s="71" t="s">
        <v>431</v>
      </c>
      <c r="C70" s="10" t="s">
        <v>10</v>
      </c>
      <c r="D70" s="72"/>
      <c r="E70" s="72"/>
      <c r="F70" s="72">
        <v>1</v>
      </c>
      <c r="G70" s="68">
        <f t="shared" si="2"/>
        <v>2</v>
      </c>
      <c r="H70" s="68" t="s">
        <v>35</v>
      </c>
    </row>
    <row r="71" spans="1:8" x14ac:dyDescent="0.3">
      <c r="A71" s="70" t="s">
        <v>430</v>
      </c>
      <c r="B71" s="71" t="s">
        <v>431</v>
      </c>
      <c r="C71" s="10" t="s">
        <v>10</v>
      </c>
      <c r="D71" s="72"/>
      <c r="E71" s="72"/>
      <c r="F71" s="72">
        <v>1</v>
      </c>
      <c r="G71" s="68">
        <f t="shared" si="2"/>
        <v>2</v>
      </c>
      <c r="H71" s="68" t="s">
        <v>35</v>
      </c>
    </row>
    <row r="72" spans="1:8" ht="46.8" x14ac:dyDescent="0.3">
      <c r="A72" s="70" t="s">
        <v>295</v>
      </c>
      <c r="B72" s="71" t="s">
        <v>296</v>
      </c>
      <c r="C72" s="10" t="s">
        <v>10</v>
      </c>
      <c r="D72" s="72"/>
      <c r="E72" s="72"/>
      <c r="F72" s="72">
        <v>2</v>
      </c>
      <c r="G72" s="68">
        <f t="shared" si="2"/>
        <v>1</v>
      </c>
      <c r="H72" s="68" t="s">
        <v>35</v>
      </c>
    </row>
    <row r="73" spans="1:8" ht="46.8" x14ac:dyDescent="0.3">
      <c r="A73" s="70" t="s">
        <v>301</v>
      </c>
      <c r="B73" s="71" t="s">
        <v>302</v>
      </c>
      <c r="C73" s="10" t="s">
        <v>10</v>
      </c>
      <c r="D73" s="72"/>
      <c r="E73" s="72"/>
      <c r="F73" s="72">
        <v>2</v>
      </c>
      <c r="G73" s="68">
        <f t="shared" si="2"/>
        <v>1</v>
      </c>
      <c r="H73" s="68" t="s">
        <v>35</v>
      </c>
    </row>
    <row r="74" spans="1:8" ht="46.8" x14ac:dyDescent="0.3">
      <c r="A74" s="70" t="s">
        <v>297</v>
      </c>
      <c r="B74" s="71" t="s">
        <v>298</v>
      </c>
      <c r="C74" s="10" t="s">
        <v>10</v>
      </c>
      <c r="D74" s="72"/>
      <c r="E74" s="72"/>
      <c r="F74" s="72">
        <v>2</v>
      </c>
      <c r="G74" s="68">
        <f t="shared" si="2"/>
        <v>1</v>
      </c>
      <c r="H74" s="68" t="s">
        <v>35</v>
      </c>
    </row>
    <row r="75" spans="1:8" x14ac:dyDescent="0.3">
      <c r="A75" s="70" t="s">
        <v>370</v>
      </c>
      <c r="B75" s="71" t="s">
        <v>371</v>
      </c>
      <c r="C75" s="10" t="s">
        <v>10</v>
      </c>
      <c r="D75" s="72"/>
      <c r="E75" s="72"/>
      <c r="F75" s="72">
        <v>3</v>
      </c>
      <c r="G75" s="68">
        <f t="shared" si="2"/>
        <v>1</v>
      </c>
      <c r="H75" s="68" t="s">
        <v>35</v>
      </c>
    </row>
    <row r="76" spans="1:8" ht="31.2" x14ac:dyDescent="0.3">
      <c r="A76" s="70" t="s">
        <v>381</v>
      </c>
      <c r="B76" s="71" t="s">
        <v>382</v>
      </c>
      <c r="C76" s="10" t="s">
        <v>79</v>
      </c>
      <c r="D76" s="72"/>
      <c r="E76" s="72"/>
      <c r="F76" s="72">
        <v>15</v>
      </c>
      <c r="G76" s="68">
        <f t="shared" si="2"/>
        <v>1</v>
      </c>
      <c r="H76" s="68" t="s">
        <v>35</v>
      </c>
    </row>
    <row r="77" spans="1:8" x14ac:dyDescent="0.3">
      <c r="A77" s="70" t="s">
        <v>571</v>
      </c>
      <c r="B77" s="71" t="s">
        <v>572</v>
      </c>
      <c r="C77" s="10" t="s">
        <v>10</v>
      </c>
      <c r="D77" s="72"/>
      <c r="E77" s="72"/>
      <c r="F77" s="72">
        <v>3</v>
      </c>
      <c r="G77" s="68">
        <f t="shared" si="2"/>
        <v>1</v>
      </c>
      <c r="H77" s="68" t="s">
        <v>35</v>
      </c>
    </row>
    <row r="78" spans="1:8" ht="31.2" x14ac:dyDescent="0.3">
      <c r="A78" s="70" t="s">
        <v>188</v>
      </c>
      <c r="B78" s="71" t="s">
        <v>189</v>
      </c>
      <c r="C78" s="10" t="s">
        <v>5</v>
      </c>
      <c r="D78" s="72"/>
      <c r="E78" s="72"/>
      <c r="F78" s="72">
        <v>2</v>
      </c>
      <c r="G78" s="68">
        <f t="shared" si="2"/>
        <v>1</v>
      </c>
      <c r="H78" s="68" t="s">
        <v>35</v>
      </c>
    </row>
    <row r="79" spans="1:8" ht="31.2" x14ac:dyDescent="0.3">
      <c r="A79" s="70" t="s">
        <v>383</v>
      </c>
      <c r="B79" s="71" t="s">
        <v>384</v>
      </c>
      <c r="C79" s="10" t="s">
        <v>10</v>
      </c>
      <c r="D79" s="72"/>
      <c r="E79" s="72"/>
      <c r="F79" s="72">
        <v>2</v>
      </c>
      <c r="G79" s="68">
        <f t="shared" si="2"/>
        <v>1</v>
      </c>
      <c r="H79" s="68" t="s">
        <v>35</v>
      </c>
    </row>
    <row r="80" spans="1:8" ht="31.2" x14ac:dyDescent="0.3">
      <c r="A80" s="70" t="s">
        <v>126</v>
      </c>
      <c r="B80" s="71" t="s">
        <v>127</v>
      </c>
      <c r="C80" s="10" t="s">
        <v>5</v>
      </c>
      <c r="D80" s="72"/>
      <c r="E80" s="72"/>
      <c r="F80" s="72">
        <v>1</v>
      </c>
      <c r="G80" s="68">
        <f t="shared" si="2"/>
        <v>1</v>
      </c>
      <c r="H80" s="68" t="s">
        <v>35</v>
      </c>
    </row>
    <row r="81" spans="1:8" ht="31.2" x14ac:dyDescent="0.3">
      <c r="A81" s="70" t="s">
        <v>563</v>
      </c>
      <c r="B81" s="71" t="s">
        <v>564</v>
      </c>
      <c r="C81" s="10" t="s">
        <v>5</v>
      </c>
      <c r="D81" s="72"/>
      <c r="E81" s="72"/>
      <c r="F81" s="72">
        <v>1</v>
      </c>
      <c r="G81" s="68">
        <f t="shared" si="2"/>
        <v>1</v>
      </c>
      <c r="H81" s="68" t="s">
        <v>35</v>
      </c>
    </row>
    <row r="82" spans="1:8" ht="46.8" x14ac:dyDescent="0.3">
      <c r="A82" s="70" t="s">
        <v>569</v>
      </c>
      <c r="B82" s="71" t="s">
        <v>570</v>
      </c>
      <c r="C82" s="10" t="s">
        <v>10</v>
      </c>
      <c r="D82" s="72"/>
      <c r="E82" s="72"/>
      <c r="F82" s="72">
        <v>1</v>
      </c>
      <c r="G82" s="68">
        <f t="shared" si="2"/>
        <v>1</v>
      </c>
      <c r="H82" s="68" t="s">
        <v>35</v>
      </c>
    </row>
    <row r="83" spans="1:8" ht="31.2" x14ac:dyDescent="0.3">
      <c r="A83" s="70" t="s">
        <v>428</v>
      </c>
      <c r="B83" s="71" t="s">
        <v>429</v>
      </c>
      <c r="C83" s="10" t="s">
        <v>5</v>
      </c>
      <c r="D83" s="72"/>
      <c r="E83" s="72"/>
      <c r="F83" s="72">
        <v>1</v>
      </c>
      <c r="G83" s="68">
        <f t="shared" si="2"/>
        <v>1</v>
      </c>
      <c r="H83" s="68" t="s">
        <v>35</v>
      </c>
    </row>
    <row r="84" spans="1:8" ht="31.2" x14ac:dyDescent="0.3">
      <c r="A84" s="70" t="s">
        <v>467</v>
      </c>
      <c r="B84" s="71" t="s">
        <v>468</v>
      </c>
      <c r="C84" s="10" t="s">
        <v>5</v>
      </c>
      <c r="D84" s="72"/>
      <c r="E84" s="72"/>
      <c r="F84" s="72">
        <v>1</v>
      </c>
      <c r="G84" s="68">
        <f t="shared" si="2"/>
        <v>1</v>
      </c>
      <c r="H84" s="68" t="s">
        <v>35</v>
      </c>
    </row>
    <row r="85" spans="1:8" ht="31.2" x14ac:dyDescent="0.3">
      <c r="A85" s="70" t="s">
        <v>233</v>
      </c>
      <c r="B85" s="71" t="s">
        <v>234</v>
      </c>
      <c r="C85" s="10" t="s">
        <v>5</v>
      </c>
      <c r="D85" s="72"/>
      <c r="E85" s="72"/>
      <c r="F85" s="72">
        <v>1</v>
      </c>
      <c r="G85" s="68">
        <f t="shared" si="2"/>
        <v>1</v>
      </c>
      <c r="H85" s="68" t="s">
        <v>35</v>
      </c>
    </row>
    <row r="86" spans="1:8" ht="46.8" x14ac:dyDescent="0.3">
      <c r="A86" s="70" t="s">
        <v>551</v>
      </c>
      <c r="B86" s="71" t="s">
        <v>552</v>
      </c>
      <c r="C86" s="10" t="s">
        <v>10</v>
      </c>
      <c r="D86" s="72"/>
      <c r="E86" s="72"/>
      <c r="F86" s="72">
        <v>1</v>
      </c>
      <c r="G86" s="68">
        <f t="shared" si="2"/>
        <v>1</v>
      </c>
      <c r="H86" s="68" t="s">
        <v>35</v>
      </c>
    </row>
    <row r="87" spans="1:8" ht="46.8" x14ac:dyDescent="0.3">
      <c r="A87" s="70" t="s">
        <v>377</v>
      </c>
      <c r="B87" s="71" t="s">
        <v>378</v>
      </c>
      <c r="C87" s="10" t="s">
        <v>10</v>
      </c>
      <c r="D87" s="72"/>
      <c r="E87" s="72"/>
      <c r="F87" s="72">
        <v>1</v>
      </c>
      <c r="G87" s="68">
        <f t="shared" si="2"/>
        <v>1</v>
      </c>
      <c r="H87" s="68" t="s">
        <v>35</v>
      </c>
    </row>
    <row r="88" spans="1:8" ht="31.2" x14ac:dyDescent="0.3">
      <c r="A88" s="70" t="s">
        <v>559</v>
      </c>
      <c r="B88" s="71" t="s">
        <v>560</v>
      </c>
      <c r="C88" s="10" t="s">
        <v>10</v>
      </c>
      <c r="D88" s="72"/>
      <c r="E88" s="72"/>
      <c r="F88" s="72">
        <v>1</v>
      </c>
      <c r="G88" s="68">
        <f t="shared" si="2"/>
        <v>1</v>
      </c>
      <c r="H88" s="68" t="s">
        <v>35</v>
      </c>
    </row>
    <row r="89" spans="1:8" ht="31.2" x14ac:dyDescent="0.3">
      <c r="A89" s="70" t="s">
        <v>291</v>
      </c>
      <c r="B89" s="71" t="s">
        <v>292</v>
      </c>
      <c r="C89" s="10" t="s">
        <v>10</v>
      </c>
      <c r="D89" s="72"/>
      <c r="E89" s="72"/>
      <c r="F89" s="72">
        <v>1</v>
      </c>
      <c r="G89" s="68">
        <f t="shared" si="2"/>
        <v>1</v>
      </c>
      <c r="H89" s="68" t="s">
        <v>35</v>
      </c>
    </row>
    <row r="90" spans="1:8" x14ac:dyDescent="0.3">
      <c r="A90" s="70" t="s">
        <v>253</v>
      </c>
      <c r="B90" s="71" t="s">
        <v>254</v>
      </c>
      <c r="C90" s="10" t="s">
        <v>5</v>
      </c>
      <c r="D90" s="72"/>
      <c r="E90" s="72"/>
      <c r="F90" s="72">
        <v>1</v>
      </c>
      <c r="G90" s="68">
        <f t="shared" si="2"/>
        <v>1</v>
      </c>
      <c r="H90" s="68" t="s">
        <v>35</v>
      </c>
    </row>
    <row r="91" spans="1:8" ht="31.2" x14ac:dyDescent="0.3">
      <c r="A91" s="70" t="s">
        <v>578</v>
      </c>
      <c r="B91" s="71" t="s">
        <v>579</v>
      </c>
      <c r="C91" s="10" t="s">
        <v>10</v>
      </c>
      <c r="D91" s="72"/>
      <c r="E91" s="72"/>
      <c r="F91" s="72">
        <v>1</v>
      </c>
      <c r="G91" s="68">
        <f t="shared" si="2"/>
        <v>1</v>
      </c>
      <c r="H91" s="68" t="s">
        <v>35</v>
      </c>
    </row>
    <row r="92" spans="1:8" ht="46.8" x14ac:dyDescent="0.3">
      <c r="A92" s="70" t="s">
        <v>305</v>
      </c>
      <c r="B92" s="71" t="s">
        <v>306</v>
      </c>
      <c r="C92" s="10" t="s">
        <v>10</v>
      </c>
      <c r="D92" s="72"/>
      <c r="E92" s="72"/>
      <c r="F92" s="72">
        <v>1</v>
      </c>
      <c r="G92" s="68">
        <f t="shared" si="2"/>
        <v>1</v>
      </c>
      <c r="H92" s="68" t="s">
        <v>35</v>
      </c>
    </row>
    <row r="93" spans="1:8" ht="31.2" x14ac:dyDescent="0.3">
      <c r="A93" s="70" t="s">
        <v>307</v>
      </c>
      <c r="B93" s="71" t="s">
        <v>308</v>
      </c>
      <c r="C93" s="10" t="s">
        <v>10</v>
      </c>
      <c r="D93" s="72"/>
      <c r="E93" s="72"/>
      <c r="F93" s="72">
        <v>3</v>
      </c>
      <c r="G93" s="68">
        <f t="shared" si="2"/>
        <v>1</v>
      </c>
      <c r="H93" s="68" t="s">
        <v>35</v>
      </c>
    </row>
    <row r="94" spans="1:8" x14ac:dyDescent="0.3">
      <c r="A94" s="70" t="s">
        <v>573</v>
      </c>
      <c r="B94" s="71" t="s">
        <v>574</v>
      </c>
      <c r="C94" s="10" t="s">
        <v>10</v>
      </c>
      <c r="D94" s="72"/>
      <c r="E94" s="72"/>
      <c r="F94" s="72">
        <v>6</v>
      </c>
      <c r="G94" s="68">
        <f t="shared" si="2"/>
        <v>1</v>
      </c>
      <c r="H94" s="68" t="s">
        <v>35</v>
      </c>
    </row>
    <row r="95" spans="1:8" ht="31.2" x14ac:dyDescent="0.3">
      <c r="A95" s="70" t="s">
        <v>311</v>
      </c>
      <c r="B95" s="71" t="s">
        <v>312</v>
      </c>
      <c r="C95" s="10" t="s">
        <v>10</v>
      </c>
      <c r="D95" s="72"/>
      <c r="E95" s="72"/>
      <c r="F95" s="72">
        <v>1</v>
      </c>
      <c r="G95" s="68">
        <f t="shared" si="2"/>
        <v>1</v>
      </c>
      <c r="H95" s="68" t="s">
        <v>35</v>
      </c>
    </row>
    <row r="96" spans="1:8" x14ac:dyDescent="0.3">
      <c r="A96" s="70" t="s">
        <v>128</v>
      </c>
      <c r="B96" s="71" t="s">
        <v>129</v>
      </c>
      <c r="C96" s="10" t="s">
        <v>10</v>
      </c>
      <c r="D96" s="72"/>
      <c r="E96" s="72"/>
      <c r="F96" s="72">
        <v>6</v>
      </c>
      <c r="G96" s="68">
        <f t="shared" si="2"/>
        <v>2</v>
      </c>
      <c r="H96" s="68" t="s">
        <v>35</v>
      </c>
    </row>
    <row r="97" spans="1:8" x14ac:dyDescent="0.3">
      <c r="A97" s="70" t="s">
        <v>128</v>
      </c>
      <c r="B97" s="71" t="s">
        <v>130</v>
      </c>
      <c r="C97" s="10" t="s">
        <v>10</v>
      </c>
      <c r="D97" s="72"/>
      <c r="E97" s="72"/>
      <c r="F97" s="72">
        <v>6</v>
      </c>
      <c r="G97" s="68">
        <f t="shared" si="2"/>
        <v>2</v>
      </c>
      <c r="H97" s="68" t="s">
        <v>35</v>
      </c>
    </row>
    <row r="98" spans="1:8" ht="31.2" x14ac:dyDescent="0.3">
      <c r="A98" s="70" t="s">
        <v>601</v>
      </c>
      <c r="B98" s="71" t="s">
        <v>142</v>
      </c>
      <c r="C98" s="10" t="s">
        <v>10</v>
      </c>
      <c r="D98" s="72"/>
      <c r="E98" s="72"/>
      <c r="F98" s="72">
        <v>2</v>
      </c>
      <c r="G98" s="68">
        <f t="shared" ref="G98:G129" si="3">COUNTIF($A$2:$A$996,A98)</f>
        <v>1</v>
      </c>
      <c r="H98" s="68" t="s">
        <v>35</v>
      </c>
    </row>
    <row r="99" spans="1:8" ht="62.4" x14ac:dyDescent="0.3">
      <c r="A99" s="70" t="s">
        <v>605</v>
      </c>
      <c r="B99" s="71" t="s">
        <v>342</v>
      </c>
      <c r="C99" s="10" t="s">
        <v>10</v>
      </c>
      <c r="D99" s="72"/>
      <c r="E99" s="72"/>
      <c r="F99" s="72">
        <v>2</v>
      </c>
      <c r="G99" s="68">
        <f t="shared" si="3"/>
        <v>1</v>
      </c>
      <c r="H99" s="68" t="s">
        <v>35</v>
      </c>
    </row>
    <row r="100" spans="1:8" ht="62.4" x14ac:dyDescent="0.3">
      <c r="A100" s="70" t="s">
        <v>339</v>
      </c>
      <c r="B100" s="71" t="s">
        <v>340</v>
      </c>
      <c r="C100" s="10" t="s">
        <v>10</v>
      </c>
      <c r="D100" s="72"/>
      <c r="E100" s="72"/>
      <c r="F100" s="72">
        <v>2</v>
      </c>
      <c r="G100" s="68">
        <f t="shared" si="3"/>
        <v>1</v>
      </c>
      <c r="H100" s="68" t="s">
        <v>35</v>
      </c>
    </row>
    <row r="101" spans="1:8" x14ac:dyDescent="0.3">
      <c r="A101" s="70" t="s">
        <v>358</v>
      </c>
      <c r="B101" s="71" t="s">
        <v>359</v>
      </c>
      <c r="C101" s="10" t="s">
        <v>10</v>
      </c>
      <c r="D101" s="72"/>
      <c r="E101" s="72"/>
      <c r="F101" s="72">
        <v>5</v>
      </c>
      <c r="G101" s="68">
        <f t="shared" si="3"/>
        <v>1</v>
      </c>
      <c r="H101" s="68" t="s">
        <v>35</v>
      </c>
    </row>
    <row r="102" spans="1:8" ht="31.2" x14ac:dyDescent="0.3">
      <c r="A102" s="70" t="s">
        <v>364</v>
      </c>
      <c r="B102" s="71" t="s">
        <v>365</v>
      </c>
      <c r="C102" s="10" t="s">
        <v>10</v>
      </c>
      <c r="D102" s="72"/>
      <c r="E102" s="72"/>
      <c r="F102" s="72">
        <v>5</v>
      </c>
      <c r="G102" s="68">
        <f t="shared" si="3"/>
        <v>1</v>
      </c>
      <c r="H102" s="68" t="s">
        <v>35</v>
      </c>
    </row>
    <row r="103" spans="1:8" ht="31.2" x14ac:dyDescent="0.3">
      <c r="A103" s="70" t="s">
        <v>354</v>
      </c>
      <c r="B103" s="71" t="s">
        <v>355</v>
      </c>
      <c r="C103" s="10" t="s">
        <v>10</v>
      </c>
      <c r="D103" s="72"/>
      <c r="E103" s="72"/>
      <c r="F103" s="72">
        <v>2</v>
      </c>
      <c r="G103" s="68">
        <f t="shared" si="3"/>
        <v>1</v>
      </c>
      <c r="H103" s="68" t="s">
        <v>35</v>
      </c>
    </row>
    <row r="104" spans="1:8" x14ac:dyDescent="0.3">
      <c r="A104" s="70" t="s">
        <v>303</v>
      </c>
      <c r="B104" s="71" t="s">
        <v>304</v>
      </c>
      <c r="C104" s="10" t="s">
        <v>10</v>
      </c>
      <c r="D104" s="72"/>
      <c r="E104" s="72"/>
      <c r="F104" s="72">
        <v>2</v>
      </c>
      <c r="G104" s="68">
        <f t="shared" si="3"/>
        <v>1</v>
      </c>
      <c r="H104" s="68" t="s">
        <v>35</v>
      </c>
    </row>
    <row r="105" spans="1:8" x14ac:dyDescent="0.3">
      <c r="A105" s="70" t="s">
        <v>197</v>
      </c>
      <c r="B105" s="71" t="s">
        <v>198</v>
      </c>
      <c r="C105" s="10" t="s">
        <v>10</v>
      </c>
      <c r="D105" s="72"/>
      <c r="E105" s="72"/>
      <c r="F105" s="72">
        <v>2</v>
      </c>
      <c r="G105" s="68">
        <f t="shared" si="3"/>
        <v>1</v>
      </c>
      <c r="H105" s="68" t="s">
        <v>35</v>
      </c>
    </row>
    <row r="106" spans="1:8" ht="31.2" x14ac:dyDescent="0.3">
      <c r="A106" s="70" t="s">
        <v>510</v>
      </c>
      <c r="B106" s="71" t="s">
        <v>511</v>
      </c>
      <c r="C106" s="10" t="s">
        <v>10</v>
      </c>
      <c r="D106" s="72"/>
      <c r="E106" s="72"/>
      <c r="F106" s="72">
        <v>1</v>
      </c>
      <c r="G106" s="68">
        <f t="shared" si="3"/>
        <v>1</v>
      </c>
      <c r="H106" s="68" t="s">
        <v>35</v>
      </c>
    </row>
    <row r="107" spans="1:8" ht="46.8" x14ac:dyDescent="0.3">
      <c r="A107" s="70" t="s">
        <v>495</v>
      </c>
      <c r="B107" s="71" t="s">
        <v>496</v>
      </c>
      <c r="C107" s="10" t="s">
        <v>10</v>
      </c>
      <c r="D107" s="72"/>
      <c r="E107" s="72"/>
      <c r="F107" s="72">
        <v>2</v>
      </c>
      <c r="G107" s="68">
        <f t="shared" si="3"/>
        <v>1</v>
      </c>
      <c r="H107" s="68" t="s">
        <v>35</v>
      </c>
    </row>
    <row r="108" spans="1:8" ht="46.8" x14ac:dyDescent="0.3">
      <c r="A108" s="70" t="s">
        <v>491</v>
      </c>
      <c r="B108" s="71" t="s">
        <v>492</v>
      </c>
      <c r="C108" s="10" t="s">
        <v>10</v>
      </c>
      <c r="D108" s="72"/>
      <c r="E108" s="72"/>
      <c r="F108" s="72">
        <v>20</v>
      </c>
      <c r="G108" s="68">
        <f t="shared" si="3"/>
        <v>1</v>
      </c>
      <c r="H108" s="68" t="s">
        <v>35</v>
      </c>
    </row>
    <row r="109" spans="1:8" ht="46.8" x14ac:dyDescent="0.3">
      <c r="A109" s="70" t="s">
        <v>508</v>
      </c>
      <c r="B109" s="71" t="s">
        <v>509</v>
      </c>
      <c r="C109" s="10" t="s">
        <v>10</v>
      </c>
      <c r="D109" s="72"/>
      <c r="E109" s="72"/>
      <c r="F109" s="72">
        <v>20</v>
      </c>
      <c r="G109" s="68">
        <f t="shared" si="3"/>
        <v>1</v>
      </c>
      <c r="H109" s="68" t="s">
        <v>35</v>
      </c>
    </row>
    <row r="110" spans="1:8" ht="31.2" x14ac:dyDescent="0.3">
      <c r="A110" s="70" t="s">
        <v>512</v>
      </c>
      <c r="B110" s="71" t="s">
        <v>513</v>
      </c>
      <c r="C110" s="10" t="s">
        <v>10</v>
      </c>
      <c r="D110" s="72"/>
      <c r="E110" s="72"/>
      <c r="F110" s="72">
        <v>2</v>
      </c>
      <c r="G110" s="68">
        <f t="shared" si="3"/>
        <v>1</v>
      </c>
      <c r="H110" s="68" t="s">
        <v>35</v>
      </c>
    </row>
    <row r="111" spans="1:8" ht="31.2" x14ac:dyDescent="0.3">
      <c r="A111" s="70" t="s">
        <v>500</v>
      </c>
      <c r="B111" s="71" t="s">
        <v>501</v>
      </c>
      <c r="C111" s="10" t="s">
        <v>10</v>
      </c>
      <c r="D111" s="72"/>
      <c r="E111" s="72"/>
      <c r="F111" s="72">
        <v>11</v>
      </c>
      <c r="G111" s="68">
        <f t="shared" si="3"/>
        <v>1</v>
      </c>
      <c r="H111" s="68" t="s">
        <v>35</v>
      </c>
    </row>
    <row r="112" spans="1:8" ht="31.2" x14ac:dyDescent="0.3">
      <c r="A112" s="70" t="s">
        <v>293</v>
      </c>
      <c r="B112" s="71" t="s">
        <v>294</v>
      </c>
      <c r="C112" s="10" t="s">
        <v>10</v>
      </c>
      <c r="D112" s="72"/>
      <c r="E112" s="72"/>
      <c r="F112" s="72">
        <v>1</v>
      </c>
      <c r="G112" s="68">
        <f t="shared" si="3"/>
        <v>1</v>
      </c>
      <c r="H112" s="68" t="s">
        <v>35</v>
      </c>
    </row>
    <row r="113" spans="1:8" ht="46.8" x14ac:dyDescent="0.3">
      <c r="A113" s="70" t="s">
        <v>607</v>
      </c>
      <c r="B113" s="71" t="s">
        <v>357</v>
      </c>
      <c r="C113" s="10" t="s">
        <v>10</v>
      </c>
      <c r="D113" s="72"/>
      <c r="E113" s="72"/>
      <c r="F113" s="72">
        <v>1</v>
      </c>
      <c r="G113" s="68">
        <f t="shared" si="3"/>
        <v>1</v>
      </c>
      <c r="H113" s="68" t="s">
        <v>35</v>
      </c>
    </row>
    <row r="114" spans="1:8" x14ac:dyDescent="0.3">
      <c r="A114" s="70" t="s">
        <v>504</v>
      </c>
      <c r="B114" s="71" t="s">
        <v>505</v>
      </c>
      <c r="C114" s="10" t="s">
        <v>10</v>
      </c>
      <c r="D114" s="72"/>
      <c r="E114" s="72"/>
      <c r="F114" s="72">
        <v>11</v>
      </c>
      <c r="G114" s="68">
        <f t="shared" si="3"/>
        <v>1</v>
      </c>
      <c r="H114" s="68" t="s">
        <v>35</v>
      </c>
    </row>
    <row r="115" spans="1:8" ht="31.2" x14ac:dyDescent="0.3">
      <c r="A115" s="70" t="s">
        <v>524</v>
      </c>
      <c r="B115" s="71" t="s">
        <v>525</v>
      </c>
      <c r="C115" s="10" t="s">
        <v>17</v>
      </c>
      <c r="D115" s="72"/>
      <c r="E115" s="72"/>
      <c r="F115" s="72">
        <v>2</v>
      </c>
      <c r="G115" s="68">
        <f t="shared" si="3"/>
        <v>1</v>
      </c>
      <c r="H115" s="68" t="s">
        <v>35</v>
      </c>
    </row>
    <row r="116" spans="1:8" ht="31.2" x14ac:dyDescent="0.3">
      <c r="A116" s="70" t="s">
        <v>391</v>
      </c>
      <c r="B116" s="71" t="s">
        <v>392</v>
      </c>
      <c r="C116" s="10" t="s">
        <v>79</v>
      </c>
      <c r="D116" s="72"/>
      <c r="E116" s="72"/>
      <c r="F116" s="72">
        <v>15</v>
      </c>
      <c r="G116" s="68">
        <f t="shared" si="3"/>
        <v>1</v>
      </c>
      <c r="H116" s="68" t="s">
        <v>35</v>
      </c>
    </row>
    <row r="117" spans="1:8" x14ac:dyDescent="0.3">
      <c r="A117" s="70" t="s">
        <v>178</v>
      </c>
      <c r="B117" s="71" t="s">
        <v>179</v>
      </c>
      <c r="C117" s="10" t="s">
        <v>5</v>
      </c>
      <c r="D117" s="73"/>
      <c r="E117" s="74"/>
      <c r="F117" s="72">
        <v>1</v>
      </c>
      <c r="G117" s="68">
        <f t="shared" si="3"/>
        <v>1</v>
      </c>
      <c r="H117" s="68" t="s">
        <v>35</v>
      </c>
    </row>
    <row r="118" spans="1:8" x14ac:dyDescent="0.3">
      <c r="A118" s="70" t="s">
        <v>245</v>
      </c>
      <c r="B118" s="71" t="s">
        <v>246</v>
      </c>
      <c r="C118" s="10" t="s">
        <v>5</v>
      </c>
      <c r="D118" s="73"/>
      <c r="E118" s="74"/>
      <c r="F118" s="72">
        <v>1</v>
      </c>
      <c r="G118" s="68">
        <f t="shared" si="3"/>
        <v>1</v>
      </c>
      <c r="H118" s="68" t="s">
        <v>35</v>
      </c>
    </row>
    <row r="119" spans="1:8" ht="31.2" x14ac:dyDescent="0.3">
      <c r="A119" s="70" t="s">
        <v>313</v>
      </c>
      <c r="B119" s="71" t="s">
        <v>314</v>
      </c>
      <c r="C119" s="10" t="s">
        <v>10</v>
      </c>
      <c r="D119" s="73"/>
      <c r="E119" s="74"/>
      <c r="F119" s="72">
        <v>1</v>
      </c>
      <c r="G119" s="68">
        <f t="shared" si="3"/>
        <v>1</v>
      </c>
      <c r="H119" s="68" t="s">
        <v>35</v>
      </c>
    </row>
    <row r="120" spans="1:8" ht="31.2" x14ac:dyDescent="0.3">
      <c r="A120" s="70" t="s">
        <v>389</v>
      </c>
      <c r="B120" s="71" t="s">
        <v>390</v>
      </c>
      <c r="C120" s="10" t="s">
        <v>79</v>
      </c>
      <c r="D120" s="73"/>
      <c r="E120" s="74"/>
      <c r="F120" s="72">
        <v>15</v>
      </c>
      <c r="G120" s="68">
        <f t="shared" si="3"/>
        <v>1</v>
      </c>
      <c r="H120" s="68" t="s">
        <v>35</v>
      </c>
    </row>
    <row r="121" spans="1:8" ht="46.8" x14ac:dyDescent="0.3">
      <c r="A121" s="70" t="s">
        <v>247</v>
      </c>
      <c r="B121" s="71" t="s">
        <v>248</v>
      </c>
      <c r="C121" s="10" t="s">
        <v>5</v>
      </c>
      <c r="D121" s="73"/>
      <c r="E121" s="74"/>
      <c r="F121" s="72">
        <v>1</v>
      </c>
      <c r="G121" s="68">
        <f t="shared" si="3"/>
        <v>1</v>
      </c>
      <c r="H121" s="68" t="s">
        <v>35</v>
      </c>
    </row>
    <row r="122" spans="1:8" ht="31.2" x14ac:dyDescent="0.3">
      <c r="A122" s="70" t="s">
        <v>506</v>
      </c>
      <c r="B122" s="71" t="s">
        <v>507</v>
      </c>
      <c r="C122" s="10" t="s">
        <v>10</v>
      </c>
      <c r="D122" s="73"/>
      <c r="E122" s="74"/>
      <c r="F122" s="72">
        <v>10</v>
      </c>
      <c r="G122" s="68">
        <f t="shared" si="3"/>
        <v>1</v>
      </c>
      <c r="H122" s="68" t="s">
        <v>35</v>
      </c>
    </row>
    <row r="123" spans="1:8" hidden="1" x14ac:dyDescent="0.3">
      <c r="A123" s="70" t="s">
        <v>422</v>
      </c>
      <c r="B123" s="71" t="s">
        <v>423</v>
      </c>
      <c r="C123" s="10" t="s">
        <v>5</v>
      </c>
      <c r="D123" s="72"/>
      <c r="E123" s="72"/>
      <c r="F123" s="72">
        <v>2</v>
      </c>
      <c r="G123" s="68">
        <f t="shared" si="3"/>
        <v>3</v>
      </c>
      <c r="H123" s="68" t="s">
        <v>611</v>
      </c>
    </row>
    <row r="124" spans="1:8" hidden="1" x14ac:dyDescent="0.3">
      <c r="A124" s="70" t="s">
        <v>422</v>
      </c>
      <c r="B124" s="71" t="s">
        <v>424</v>
      </c>
      <c r="C124" s="10" t="s">
        <v>5</v>
      </c>
      <c r="D124" s="72"/>
      <c r="E124" s="72"/>
      <c r="F124" s="72">
        <v>2</v>
      </c>
      <c r="G124" s="68">
        <f t="shared" si="3"/>
        <v>3</v>
      </c>
      <c r="H124" s="68" t="s">
        <v>611</v>
      </c>
    </row>
    <row r="125" spans="1:8" hidden="1" x14ac:dyDescent="0.3">
      <c r="A125" s="70" t="s">
        <v>422</v>
      </c>
      <c r="B125" s="71" t="s">
        <v>425</v>
      </c>
      <c r="C125" s="10" t="s">
        <v>5</v>
      </c>
      <c r="D125" s="72"/>
      <c r="E125" s="72"/>
      <c r="F125" s="72">
        <v>2</v>
      </c>
      <c r="G125" s="68">
        <f t="shared" si="3"/>
        <v>3</v>
      </c>
      <c r="H125" s="68" t="s">
        <v>611</v>
      </c>
    </row>
    <row r="126" spans="1:8" x14ac:dyDescent="0.3">
      <c r="A126" s="70" t="s">
        <v>131</v>
      </c>
      <c r="B126" s="71" t="s">
        <v>132</v>
      </c>
      <c r="C126" s="10" t="s">
        <v>10</v>
      </c>
      <c r="D126" s="72"/>
      <c r="E126" s="72"/>
      <c r="F126" s="72">
        <v>1</v>
      </c>
      <c r="G126" s="68">
        <f t="shared" si="3"/>
        <v>1</v>
      </c>
      <c r="H126" s="68" t="s">
        <v>35</v>
      </c>
    </row>
    <row r="127" spans="1:8" x14ac:dyDescent="0.3">
      <c r="A127" s="70" t="s">
        <v>432</v>
      </c>
      <c r="B127" s="71" t="s">
        <v>433</v>
      </c>
      <c r="C127" s="10" t="s">
        <v>6</v>
      </c>
      <c r="D127" s="72"/>
      <c r="E127" s="72"/>
      <c r="F127" s="72">
        <v>4</v>
      </c>
      <c r="G127" s="68">
        <f t="shared" si="3"/>
        <v>1</v>
      </c>
      <c r="H127" s="68" t="s">
        <v>35</v>
      </c>
    </row>
    <row r="128" spans="1:8" x14ac:dyDescent="0.3">
      <c r="A128" s="70" t="s">
        <v>514</v>
      </c>
      <c r="B128" s="71" t="s">
        <v>515</v>
      </c>
      <c r="C128" s="10" t="s">
        <v>10</v>
      </c>
      <c r="D128" s="72"/>
      <c r="E128" s="72"/>
      <c r="F128" s="72">
        <v>1</v>
      </c>
      <c r="G128" s="68">
        <f t="shared" si="3"/>
        <v>1</v>
      </c>
      <c r="H128" s="68" t="s">
        <v>35</v>
      </c>
    </row>
    <row r="129" spans="1:8" x14ac:dyDescent="0.3">
      <c r="A129" s="70" t="s">
        <v>37</v>
      </c>
      <c r="B129" s="71" t="s">
        <v>393</v>
      </c>
      <c r="C129" s="10" t="s">
        <v>6</v>
      </c>
      <c r="D129" s="72"/>
      <c r="E129" s="72"/>
      <c r="F129" s="72">
        <v>5</v>
      </c>
      <c r="G129" s="68">
        <f t="shared" si="3"/>
        <v>1</v>
      </c>
      <c r="H129" s="68" t="s">
        <v>35</v>
      </c>
    </row>
    <row r="130" spans="1:8" x14ac:dyDescent="0.3">
      <c r="A130" s="70" t="s">
        <v>580</v>
      </c>
      <c r="B130" s="71" t="s">
        <v>581</v>
      </c>
      <c r="C130" s="10" t="s">
        <v>6</v>
      </c>
      <c r="D130" s="72"/>
      <c r="E130" s="72"/>
      <c r="F130" s="72">
        <v>2</v>
      </c>
      <c r="G130" s="68">
        <f t="shared" ref="G130:G164" si="4">COUNTIF($A$2:$A$996,A130)</f>
        <v>1</v>
      </c>
      <c r="H130" s="68" t="s">
        <v>35</v>
      </c>
    </row>
    <row r="131" spans="1:8" x14ac:dyDescent="0.3">
      <c r="A131" s="70" t="s">
        <v>557</v>
      </c>
      <c r="B131" s="71" t="s">
        <v>558</v>
      </c>
      <c r="C131" s="10" t="s">
        <v>10</v>
      </c>
      <c r="D131" s="72"/>
      <c r="E131" s="72"/>
      <c r="F131" s="72">
        <v>1</v>
      </c>
      <c r="G131" s="68">
        <f t="shared" si="4"/>
        <v>1</v>
      </c>
      <c r="H131" s="68" t="s">
        <v>35</v>
      </c>
    </row>
    <row r="132" spans="1:8" ht="31.2" x14ac:dyDescent="0.3">
      <c r="A132" s="70" t="s">
        <v>237</v>
      </c>
      <c r="B132" s="71" t="s">
        <v>238</v>
      </c>
      <c r="C132" s="10" t="s">
        <v>5</v>
      </c>
      <c r="D132" s="72"/>
      <c r="E132" s="72"/>
      <c r="F132" s="72">
        <v>1</v>
      </c>
      <c r="G132" s="68">
        <f t="shared" si="4"/>
        <v>1</v>
      </c>
      <c r="H132" s="68" t="s">
        <v>35</v>
      </c>
    </row>
    <row r="133" spans="1:8" x14ac:dyDescent="0.3">
      <c r="A133" s="70" t="s">
        <v>420</v>
      </c>
      <c r="B133" s="71" t="s">
        <v>421</v>
      </c>
      <c r="C133" s="10" t="s">
        <v>6</v>
      </c>
      <c r="D133" s="72"/>
      <c r="E133" s="72"/>
      <c r="F133" s="72">
        <v>1</v>
      </c>
      <c r="G133" s="68">
        <f t="shared" si="4"/>
        <v>1</v>
      </c>
      <c r="H133" s="68" t="s">
        <v>35</v>
      </c>
    </row>
    <row r="134" spans="1:8" ht="46.8" x14ac:dyDescent="0.3">
      <c r="A134" s="70" t="s">
        <v>608</v>
      </c>
      <c r="B134" s="71" t="s">
        <v>499</v>
      </c>
      <c r="C134" s="10" t="s">
        <v>6</v>
      </c>
      <c r="D134" s="72"/>
      <c r="E134" s="72"/>
      <c r="F134" s="72">
        <v>1</v>
      </c>
      <c r="G134" s="68">
        <f t="shared" si="4"/>
        <v>1</v>
      </c>
      <c r="H134" s="68" t="s">
        <v>35</v>
      </c>
    </row>
    <row r="135" spans="1:8" x14ac:dyDescent="0.3">
      <c r="A135" s="70" t="s">
        <v>385</v>
      </c>
      <c r="B135" s="71" t="s">
        <v>386</v>
      </c>
      <c r="C135" s="10" t="s">
        <v>10</v>
      </c>
      <c r="D135" s="72"/>
      <c r="E135" s="72"/>
      <c r="F135" s="72">
        <v>2</v>
      </c>
      <c r="G135" s="68">
        <f t="shared" si="4"/>
        <v>1</v>
      </c>
      <c r="H135" s="68" t="s">
        <v>35</v>
      </c>
    </row>
    <row r="136" spans="1:8" ht="31.2" x14ac:dyDescent="0.3">
      <c r="A136" s="70" t="s">
        <v>484</v>
      </c>
      <c r="B136" s="71" t="s">
        <v>485</v>
      </c>
      <c r="C136" s="10" t="s">
        <v>10</v>
      </c>
      <c r="D136" s="72"/>
      <c r="E136" s="72"/>
      <c r="F136" s="72">
        <v>1</v>
      </c>
      <c r="G136" s="68">
        <f t="shared" si="4"/>
        <v>1</v>
      </c>
      <c r="H136" s="68" t="s">
        <v>35</v>
      </c>
    </row>
    <row r="137" spans="1:8" ht="31.2" x14ac:dyDescent="0.3">
      <c r="A137" s="70" t="s">
        <v>522</v>
      </c>
      <c r="B137" s="71" t="s">
        <v>523</v>
      </c>
      <c r="C137" s="10" t="s">
        <v>5</v>
      </c>
      <c r="D137" s="72"/>
      <c r="E137" s="72"/>
      <c r="F137" s="72">
        <v>1</v>
      </c>
      <c r="G137" s="68">
        <f t="shared" si="4"/>
        <v>1</v>
      </c>
      <c r="H137" s="68" t="s">
        <v>35</v>
      </c>
    </row>
    <row r="138" spans="1:8" ht="31.2" x14ac:dyDescent="0.3">
      <c r="A138" s="70" t="s">
        <v>584</v>
      </c>
      <c r="B138" s="71" t="s">
        <v>585</v>
      </c>
      <c r="C138" s="10" t="s">
        <v>10</v>
      </c>
      <c r="D138" s="72"/>
      <c r="E138" s="72"/>
      <c r="F138" s="72">
        <v>1</v>
      </c>
      <c r="G138" s="68">
        <f t="shared" si="4"/>
        <v>1</v>
      </c>
      <c r="H138" s="68" t="s">
        <v>35</v>
      </c>
    </row>
    <row r="139" spans="1:8" ht="46.8" x14ac:dyDescent="0.3">
      <c r="A139" s="70" t="s">
        <v>609</v>
      </c>
      <c r="B139" s="71" t="s">
        <v>521</v>
      </c>
      <c r="C139" s="10" t="s">
        <v>10</v>
      </c>
      <c r="D139" s="72"/>
      <c r="E139" s="72"/>
      <c r="F139" s="72">
        <v>1</v>
      </c>
      <c r="G139" s="68">
        <f t="shared" si="4"/>
        <v>1</v>
      </c>
      <c r="H139" s="68" t="s">
        <v>35</v>
      </c>
    </row>
    <row r="140" spans="1:8" ht="31.2" x14ac:dyDescent="0.3">
      <c r="A140" s="70" t="s">
        <v>257</v>
      </c>
      <c r="B140" s="71" t="s">
        <v>258</v>
      </c>
      <c r="C140" s="10" t="s">
        <v>10</v>
      </c>
      <c r="D140" s="72"/>
      <c r="E140" s="72"/>
      <c r="F140" s="72">
        <v>2</v>
      </c>
      <c r="G140" s="68">
        <f t="shared" si="4"/>
        <v>1</v>
      </c>
      <c r="H140" s="68" t="s">
        <v>35</v>
      </c>
    </row>
    <row r="141" spans="1:8" x14ac:dyDescent="0.3">
      <c r="A141" s="70" t="s">
        <v>516</v>
      </c>
      <c r="B141" s="71" t="s">
        <v>517</v>
      </c>
      <c r="C141" s="10" t="s">
        <v>6</v>
      </c>
      <c r="D141" s="72"/>
      <c r="E141" s="72"/>
      <c r="F141" s="72">
        <v>2</v>
      </c>
      <c r="G141" s="68">
        <f t="shared" si="4"/>
        <v>1</v>
      </c>
      <c r="H141" s="68" t="s">
        <v>35</v>
      </c>
    </row>
    <row r="142" spans="1:8" ht="46.8" x14ac:dyDescent="0.3">
      <c r="A142" s="70" t="s">
        <v>553</v>
      </c>
      <c r="B142" s="71" t="s">
        <v>554</v>
      </c>
      <c r="C142" s="10" t="s">
        <v>10</v>
      </c>
      <c r="D142" s="72"/>
      <c r="E142" s="72"/>
      <c r="F142" s="72">
        <v>1</v>
      </c>
      <c r="G142" s="68">
        <f t="shared" si="4"/>
        <v>1</v>
      </c>
      <c r="H142" s="68" t="s">
        <v>35</v>
      </c>
    </row>
    <row r="143" spans="1:8" ht="31.2" x14ac:dyDescent="0.3">
      <c r="A143" s="70" t="s">
        <v>555</v>
      </c>
      <c r="B143" s="71" t="s">
        <v>556</v>
      </c>
      <c r="C143" s="10" t="s">
        <v>10</v>
      </c>
      <c r="D143" s="72"/>
      <c r="E143" s="72"/>
      <c r="F143" s="72">
        <v>1</v>
      </c>
      <c r="G143" s="68">
        <f t="shared" si="4"/>
        <v>1</v>
      </c>
      <c r="H143" s="68" t="s">
        <v>35</v>
      </c>
    </row>
    <row r="144" spans="1:8" ht="31.2" x14ac:dyDescent="0.3">
      <c r="A144" s="70" t="s">
        <v>347</v>
      </c>
      <c r="B144" s="71" t="s">
        <v>348</v>
      </c>
      <c r="C144" s="10" t="s">
        <v>10</v>
      </c>
      <c r="D144" s="72"/>
      <c r="E144" s="72"/>
      <c r="F144" s="72">
        <v>2</v>
      </c>
      <c r="G144" s="68">
        <f t="shared" si="4"/>
        <v>1</v>
      </c>
      <c r="H144" s="68" t="s">
        <v>35</v>
      </c>
    </row>
    <row r="145" spans="1:8" ht="31.2" x14ac:dyDescent="0.3">
      <c r="A145" s="70" t="s">
        <v>606</v>
      </c>
      <c r="B145" s="71" t="s">
        <v>350</v>
      </c>
      <c r="C145" s="10" t="s">
        <v>10</v>
      </c>
      <c r="D145" s="72"/>
      <c r="E145" s="72"/>
      <c r="F145" s="72">
        <v>2</v>
      </c>
      <c r="G145" s="68">
        <f t="shared" si="4"/>
        <v>1</v>
      </c>
      <c r="H145" s="68" t="s">
        <v>35</v>
      </c>
    </row>
    <row r="146" spans="1:8" ht="31.2" x14ac:dyDescent="0.3">
      <c r="A146" s="70" t="s">
        <v>351</v>
      </c>
      <c r="B146" s="71" t="s">
        <v>350</v>
      </c>
      <c r="C146" s="10" t="s">
        <v>10</v>
      </c>
      <c r="D146" s="72"/>
      <c r="E146" s="72"/>
      <c r="F146" s="72">
        <v>2</v>
      </c>
      <c r="G146" s="68">
        <f t="shared" si="4"/>
        <v>1</v>
      </c>
      <c r="H146" s="68" t="s">
        <v>35</v>
      </c>
    </row>
    <row r="147" spans="1:8" x14ac:dyDescent="0.3">
      <c r="A147" s="70" t="s">
        <v>462</v>
      </c>
      <c r="B147" s="71" t="s">
        <v>463</v>
      </c>
      <c r="C147" s="10" t="s">
        <v>79</v>
      </c>
      <c r="D147" s="72"/>
      <c r="E147" s="72"/>
      <c r="F147" s="72">
        <v>14</v>
      </c>
      <c r="G147" s="68">
        <f t="shared" si="4"/>
        <v>1</v>
      </c>
      <c r="H147" s="68" t="s">
        <v>35</v>
      </c>
    </row>
    <row r="148" spans="1:8" x14ac:dyDescent="0.3">
      <c r="A148" s="70" t="s">
        <v>576</v>
      </c>
      <c r="B148" s="71" t="s">
        <v>577</v>
      </c>
      <c r="C148" s="10" t="s">
        <v>6</v>
      </c>
      <c r="D148" s="72"/>
      <c r="E148" s="72"/>
      <c r="F148" s="72">
        <v>2</v>
      </c>
      <c r="G148" s="68">
        <f t="shared" si="4"/>
        <v>1</v>
      </c>
      <c r="H148" s="68" t="s">
        <v>35</v>
      </c>
    </row>
    <row r="149" spans="1:8" x14ac:dyDescent="0.3">
      <c r="A149" s="70" t="s">
        <v>352</v>
      </c>
      <c r="B149" s="71" t="s">
        <v>353</v>
      </c>
      <c r="C149" s="10" t="s">
        <v>10</v>
      </c>
      <c r="D149" s="72"/>
      <c r="E149" s="72"/>
      <c r="F149" s="72">
        <v>1</v>
      </c>
      <c r="G149" s="68">
        <f t="shared" si="4"/>
        <v>1</v>
      </c>
      <c r="H149" s="68" t="s">
        <v>35</v>
      </c>
    </row>
    <row r="150" spans="1:8" x14ac:dyDescent="0.3">
      <c r="A150" s="70" t="s">
        <v>241</v>
      </c>
      <c r="B150" s="71" t="s">
        <v>242</v>
      </c>
      <c r="C150" s="10" t="s">
        <v>5</v>
      </c>
      <c r="D150" s="72"/>
      <c r="E150" s="72"/>
      <c r="F150" s="72">
        <v>1</v>
      </c>
      <c r="G150" s="68">
        <f t="shared" si="4"/>
        <v>1</v>
      </c>
      <c r="H150" s="68" t="s">
        <v>35</v>
      </c>
    </row>
    <row r="151" spans="1:8" x14ac:dyDescent="0.3">
      <c r="A151" s="70" t="s">
        <v>362</v>
      </c>
      <c r="B151" s="71" t="s">
        <v>363</v>
      </c>
      <c r="C151" s="10" t="s">
        <v>10</v>
      </c>
      <c r="D151" s="72"/>
      <c r="E151" s="72"/>
      <c r="F151" s="72">
        <v>5</v>
      </c>
      <c r="G151" s="68">
        <f t="shared" si="4"/>
        <v>1</v>
      </c>
      <c r="H151" s="68" t="s">
        <v>35</v>
      </c>
    </row>
    <row r="152" spans="1:8" x14ac:dyDescent="0.3">
      <c r="A152" s="70" t="s">
        <v>289</v>
      </c>
      <c r="B152" s="71" t="s">
        <v>290</v>
      </c>
      <c r="C152" s="10" t="s">
        <v>10</v>
      </c>
      <c r="D152" s="72"/>
      <c r="E152" s="72"/>
      <c r="F152" s="72">
        <v>1</v>
      </c>
      <c r="G152" s="68">
        <f t="shared" si="4"/>
        <v>1</v>
      </c>
      <c r="H152" s="68" t="s">
        <v>35</v>
      </c>
    </row>
    <row r="153" spans="1:8" ht="31.2" x14ac:dyDescent="0.3">
      <c r="A153" s="70" t="s">
        <v>561</v>
      </c>
      <c r="B153" s="71" t="s">
        <v>562</v>
      </c>
      <c r="C153" s="10" t="s">
        <v>17</v>
      </c>
      <c r="D153" s="72"/>
      <c r="E153" s="72"/>
      <c r="F153" s="72">
        <v>4</v>
      </c>
      <c r="G153" s="68">
        <f t="shared" si="4"/>
        <v>1</v>
      </c>
      <c r="H153" s="68" t="s">
        <v>35</v>
      </c>
    </row>
    <row r="154" spans="1:8" ht="31.2" x14ac:dyDescent="0.3">
      <c r="A154" s="70" t="s">
        <v>565</v>
      </c>
      <c r="B154" s="71" t="s">
        <v>566</v>
      </c>
      <c r="C154" s="10" t="s">
        <v>10</v>
      </c>
      <c r="D154" s="72"/>
      <c r="E154" s="72"/>
      <c r="F154" s="72">
        <v>1</v>
      </c>
      <c r="G154" s="68">
        <f t="shared" si="4"/>
        <v>1</v>
      </c>
      <c r="H154" s="68" t="s">
        <v>35</v>
      </c>
    </row>
    <row r="155" spans="1:8" ht="46.8" x14ac:dyDescent="0.3">
      <c r="A155" s="70" t="s">
        <v>567</v>
      </c>
      <c r="B155" s="71" t="s">
        <v>568</v>
      </c>
      <c r="C155" s="10" t="s">
        <v>10</v>
      </c>
      <c r="D155" s="72"/>
      <c r="E155" s="72"/>
      <c r="F155" s="72">
        <v>1</v>
      </c>
      <c r="G155" s="68">
        <f t="shared" si="4"/>
        <v>1</v>
      </c>
      <c r="H155" s="68" t="s">
        <v>35</v>
      </c>
    </row>
    <row r="156" spans="1:8" x14ac:dyDescent="0.3">
      <c r="A156" s="70" t="s">
        <v>261</v>
      </c>
      <c r="B156" s="71" t="s">
        <v>262</v>
      </c>
      <c r="C156" s="10" t="s">
        <v>10</v>
      </c>
      <c r="D156" s="72"/>
      <c r="E156" s="72"/>
      <c r="F156" s="72">
        <v>2</v>
      </c>
      <c r="G156" s="68">
        <f t="shared" si="4"/>
        <v>1</v>
      </c>
      <c r="H156" s="68" t="s">
        <v>35</v>
      </c>
    </row>
    <row r="157" spans="1:8" x14ac:dyDescent="0.3">
      <c r="A157" s="70" t="s">
        <v>243</v>
      </c>
      <c r="B157" s="71" t="s">
        <v>244</v>
      </c>
      <c r="C157" s="10" t="s">
        <v>5</v>
      </c>
      <c r="D157" s="72"/>
      <c r="E157" s="72"/>
      <c r="F157" s="72">
        <v>1</v>
      </c>
      <c r="G157" s="68">
        <f t="shared" si="4"/>
        <v>1</v>
      </c>
      <c r="H157" s="68" t="s">
        <v>35</v>
      </c>
    </row>
    <row r="158" spans="1:8" hidden="1" x14ac:dyDescent="0.3">
      <c r="A158" s="70" t="s">
        <v>133</v>
      </c>
      <c r="B158" s="71" t="s">
        <v>134</v>
      </c>
      <c r="C158" s="10" t="s">
        <v>6</v>
      </c>
      <c r="D158" s="72"/>
      <c r="E158" s="72"/>
      <c r="F158" s="72">
        <v>1</v>
      </c>
      <c r="G158" s="68">
        <f t="shared" si="4"/>
        <v>3</v>
      </c>
      <c r="H158" s="68" t="s">
        <v>35</v>
      </c>
    </row>
    <row r="159" spans="1:8" hidden="1" x14ac:dyDescent="0.3">
      <c r="A159" s="70" t="s">
        <v>133</v>
      </c>
      <c r="B159" s="71" t="s">
        <v>434</v>
      </c>
      <c r="C159" s="10" t="s">
        <v>6</v>
      </c>
      <c r="D159" s="72"/>
      <c r="E159" s="72"/>
      <c r="F159" s="72">
        <v>2</v>
      </c>
      <c r="G159" s="68">
        <f t="shared" si="4"/>
        <v>3</v>
      </c>
      <c r="H159" s="68" t="s">
        <v>35</v>
      </c>
    </row>
    <row r="160" spans="1:8" hidden="1" x14ac:dyDescent="0.3">
      <c r="A160" s="70" t="s">
        <v>133</v>
      </c>
      <c r="B160" s="71" t="s">
        <v>434</v>
      </c>
      <c r="C160" s="10" t="s">
        <v>6</v>
      </c>
      <c r="D160" s="72"/>
      <c r="E160" s="72"/>
      <c r="F160" s="72">
        <v>2</v>
      </c>
      <c r="G160" s="68">
        <f t="shared" si="4"/>
        <v>3</v>
      </c>
      <c r="H160" s="68" t="s">
        <v>35</v>
      </c>
    </row>
    <row r="161" spans="1:8" ht="31.2" x14ac:dyDescent="0.3">
      <c r="A161" s="70" t="s">
        <v>602</v>
      </c>
      <c r="B161" s="71" t="s">
        <v>181</v>
      </c>
      <c r="C161" s="10" t="s">
        <v>5</v>
      </c>
      <c r="D161" s="72"/>
      <c r="E161" s="72"/>
      <c r="F161" s="72">
        <v>1</v>
      </c>
      <c r="G161" s="68">
        <f t="shared" si="4"/>
        <v>1</v>
      </c>
      <c r="H161" s="68" t="s">
        <v>35</v>
      </c>
    </row>
    <row r="162" spans="1:8" ht="31.2" x14ac:dyDescent="0.3">
      <c r="A162" s="70" t="s">
        <v>604</v>
      </c>
      <c r="B162" s="71" t="s">
        <v>196</v>
      </c>
      <c r="C162" s="10" t="s">
        <v>10</v>
      </c>
      <c r="D162" s="72"/>
      <c r="E162" s="72"/>
      <c r="F162" s="72">
        <v>1</v>
      </c>
      <c r="G162" s="68">
        <f t="shared" si="4"/>
        <v>1</v>
      </c>
    </row>
    <row r="163" spans="1:8" x14ac:dyDescent="0.3">
      <c r="A163" s="70" t="s">
        <v>135</v>
      </c>
      <c r="B163" s="71" t="s">
        <v>134</v>
      </c>
      <c r="C163" s="10" t="s">
        <v>6</v>
      </c>
      <c r="D163" s="72"/>
      <c r="E163" s="72"/>
      <c r="F163" s="72">
        <v>1</v>
      </c>
      <c r="G163" s="68">
        <f t="shared" si="4"/>
        <v>1</v>
      </c>
      <c r="H163" s="68" t="s">
        <v>35</v>
      </c>
    </row>
    <row r="164" spans="1:8" x14ac:dyDescent="0.3">
      <c r="A164" s="70" t="s">
        <v>518</v>
      </c>
      <c r="B164" s="71" t="s">
        <v>519</v>
      </c>
      <c r="C164" s="10" t="s">
        <v>6</v>
      </c>
      <c r="D164" s="72"/>
      <c r="E164" s="72"/>
      <c r="F164" s="72">
        <v>2</v>
      </c>
      <c r="G164" s="68">
        <f t="shared" si="4"/>
        <v>1</v>
      </c>
      <c r="H164" s="68" t="s">
        <v>35</v>
      </c>
    </row>
    <row r="165" spans="1:8" x14ac:dyDescent="0.3">
      <c r="C165" s="77"/>
    </row>
    <row r="166" spans="1:8" x14ac:dyDescent="0.3">
      <c r="C166" s="77"/>
    </row>
    <row r="167" spans="1:8" x14ac:dyDescent="0.3">
      <c r="C167" s="77"/>
    </row>
    <row r="168" spans="1:8" x14ac:dyDescent="0.3">
      <c r="C168" s="77"/>
    </row>
    <row r="169" spans="1:8" x14ac:dyDescent="0.3">
      <c r="C169" s="77"/>
    </row>
    <row r="170" spans="1:8" x14ac:dyDescent="0.3">
      <c r="C170" s="77"/>
    </row>
    <row r="171" spans="1:8" x14ac:dyDescent="0.3">
      <c r="C171" s="77"/>
    </row>
    <row r="172" spans="1:8" x14ac:dyDescent="0.3">
      <c r="C172" s="77"/>
    </row>
    <row r="173" spans="1:8" x14ac:dyDescent="0.3">
      <c r="C173" s="77"/>
    </row>
    <row r="174" spans="1:8" x14ac:dyDescent="0.3">
      <c r="C174" s="77"/>
    </row>
    <row r="175" spans="1:8" x14ac:dyDescent="0.3">
      <c r="C175" s="77"/>
    </row>
    <row r="176" spans="1:8"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sheetData>
  <autoFilter ref="A1:H164" xr:uid="{B23CC546-2D1F-4D77-8557-6B74FEFF857B}">
    <filterColumn colId="6">
      <filters>
        <filter val="1"/>
        <filter val="2"/>
      </filters>
    </filterColumn>
    <sortState xmlns:xlrd2="http://schemas.microsoft.com/office/spreadsheetml/2017/richdata2" ref="A7:H161">
      <sortCondition ref="A2:A164"/>
    </sortState>
  </autoFilter>
  <conditionalFormatting sqref="C2:C164">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165:C996">
    <cfRule type="expression" dxfId="64" priority="8">
      <formula>EXACT("Учебные пособия",C165)</formula>
    </cfRule>
    <cfRule type="expression" dxfId="63" priority="9">
      <formula>EXACT("Техника безопасности",C165)</formula>
    </cfRule>
    <cfRule type="expression" dxfId="62" priority="10">
      <formula>EXACT("Охрана труда",C165)</formula>
    </cfRule>
    <cfRule type="expression" dxfId="61" priority="11">
      <formula>EXACT("Программное обеспечение",C165)</formula>
    </cfRule>
    <cfRule type="expression" dxfId="60" priority="12">
      <formula>EXACT("Оборудование IT",C165)</formula>
    </cfRule>
    <cfRule type="expression" dxfId="59" priority="13">
      <formula>EXACT("Мебель",C165)</formula>
    </cfRule>
    <cfRule type="expression" dxfId="58" priority="14">
      <formula>EXACT("Оборудование",C165)</formula>
    </cfRule>
  </conditionalFormatting>
  <conditionalFormatting sqref="G2:G164">
    <cfRule type="colorScale" priority="335">
      <colorScale>
        <cfvo type="min"/>
        <cfvo type="percentile" val="50"/>
        <cfvo type="max"/>
        <color rgb="FFF8696B"/>
        <color rgb="FFFFEB84"/>
        <color rgb="FF63BE7B"/>
      </colorScale>
    </cfRule>
  </conditionalFormatting>
  <conditionalFormatting sqref="H2:H164">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164" xr:uid="{D21DAE20-EAB0-4C6B-AEC9-307264B14F56}">
      <formula1>"Базовая часть, Вариативная часть"</formula1>
    </dataValidation>
    <dataValidation allowBlank="1" showErrorMessage="1" sqref="A2:B164" xr:uid="{A292E549-A1C6-4834-881D-3551DBA1BD4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8" activePane="bottomLeft" state="frozenSplit"/>
      <selection activeCell="C1" sqref="C1"/>
      <selection pane="bottomLeft" activeCell="C1" sqref="C1"/>
    </sheetView>
  </sheetViews>
  <sheetFormatPr defaultRowHeight="15.6" x14ac:dyDescent="0.3"/>
  <cols>
    <col min="1" max="1" width="32.6640625" style="75" customWidth="1"/>
    <col min="2" max="2" width="100.6640625" style="69" customWidth="1"/>
    <col min="3" max="3" width="25.6640625" style="78" bestFit="1" customWidth="1"/>
    <col min="4" max="4" width="14.44140625" style="78" customWidth="1"/>
    <col min="5" max="5" width="25.6640625" style="78" customWidth="1"/>
    <col min="6" max="6" width="14.33203125" style="78" customWidth="1"/>
    <col min="7" max="7" width="13.88671875" style="68" customWidth="1"/>
    <col min="8" max="8" width="20.88671875" style="68" customWidth="1"/>
    <col min="9" max="16384" width="8.88671875" style="69"/>
  </cols>
  <sheetData>
    <row r="1" spans="1:8" s="82" customFormat="1" ht="31.2" x14ac:dyDescent="0.3">
      <c r="A1" s="6" t="s">
        <v>1</v>
      </c>
      <c r="B1" s="5" t="s">
        <v>9</v>
      </c>
      <c r="C1" s="84" t="s">
        <v>2</v>
      </c>
      <c r="D1" s="6" t="s">
        <v>4</v>
      </c>
      <c r="E1" s="6" t="s">
        <v>3</v>
      </c>
      <c r="F1" s="6" t="s">
        <v>7</v>
      </c>
      <c r="G1" s="6" t="s">
        <v>31</v>
      </c>
      <c r="H1" s="6" t="s">
        <v>32</v>
      </c>
    </row>
    <row r="2" spans="1:8" ht="31.2" hidden="1" x14ac:dyDescent="0.3">
      <c r="A2" s="70" t="s">
        <v>157</v>
      </c>
      <c r="B2" s="71" t="s">
        <v>158</v>
      </c>
      <c r="C2" s="10" t="s">
        <v>6</v>
      </c>
      <c r="D2" s="72">
        <v>1</v>
      </c>
      <c r="E2" s="72" t="s">
        <v>159</v>
      </c>
      <c r="F2" s="72">
        <v>10</v>
      </c>
      <c r="G2" s="83">
        <f t="shared" ref="G2:G43" si="0">COUNTIF($A$2:$A$999,A2)</f>
        <v>1</v>
      </c>
      <c r="H2" s="83" t="s">
        <v>35</v>
      </c>
    </row>
    <row r="3" spans="1:8" hidden="1" x14ac:dyDescent="0.3">
      <c r="A3" s="70" t="s">
        <v>396</v>
      </c>
      <c r="B3" s="71" t="s">
        <v>397</v>
      </c>
      <c r="C3" s="10" t="s">
        <v>5</v>
      </c>
      <c r="D3" s="72">
        <v>1</v>
      </c>
      <c r="E3" s="72" t="s">
        <v>154</v>
      </c>
      <c r="F3" s="72">
        <v>30</v>
      </c>
      <c r="G3" s="83">
        <f t="shared" si="0"/>
        <v>1</v>
      </c>
      <c r="H3" s="83" t="s">
        <v>35</v>
      </c>
    </row>
    <row r="4" spans="1:8" hidden="1" x14ac:dyDescent="0.3">
      <c r="A4" s="70" t="s">
        <v>528</v>
      </c>
      <c r="B4" s="71" t="s">
        <v>529</v>
      </c>
      <c r="C4" s="10" t="s">
        <v>6</v>
      </c>
      <c r="D4" s="72">
        <v>1</v>
      </c>
      <c r="E4" s="72" t="s">
        <v>154</v>
      </c>
      <c r="F4" s="72">
        <v>20</v>
      </c>
      <c r="G4" s="83">
        <f t="shared" si="0"/>
        <v>1</v>
      </c>
      <c r="H4" s="83" t="s">
        <v>35</v>
      </c>
    </row>
    <row r="5" spans="1:8" hidden="1" x14ac:dyDescent="0.3">
      <c r="A5" s="70" t="s">
        <v>213</v>
      </c>
      <c r="B5" s="71" t="s">
        <v>214</v>
      </c>
      <c r="C5" s="10" t="s">
        <v>5</v>
      </c>
      <c r="D5" s="72">
        <v>1</v>
      </c>
      <c r="E5" s="72" t="s">
        <v>154</v>
      </c>
      <c r="F5" s="72">
        <v>6</v>
      </c>
      <c r="G5" s="83">
        <f t="shared" si="0"/>
        <v>1</v>
      </c>
      <c r="H5" s="83" t="s">
        <v>35</v>
      </c>
    </row>
    <row r="6" spans="1:8" hidden="1" x14ac:dyDescent="0.3">
      <c r="A6" s="70" t="s">
        <v>202</v>
      </c>
      <c r="B6" s="71" t="s">
        <v>203</v>
      </c>
      <c r="C6" s="10" t="s">
        <v>5</v>
      </c>
      <c r="D6" s="72">
        <v>1</v>
      </c>
      <c r="E6" s="72" t="s">
        <v>154</v>
      </c>
      <c r="F6" s="72">
        <v>24</v>
      </c>
      <c r="G6" s="83">
        <f t="shared" si="0"/>
        <v>1</v>
      </c>
      <c r="H6" s="83" t="s">
        <v>35</v>
      </c>
    </row>
    <row r="7" spans="1:8" hidden="1" x14ac:dyDescent="0.3">
      <c r="A7" s="70" t="s">
        <v>398</v>
      </c>
      <c r="B7" s="71" t="s">
        <v>399</v>
      </c>
      <c r="C7" s="10" t="s">
        <v>5</v>
      </c>
      <c r="D7" s="72">
        <v>1</v>
      </c>
      <c r="E7" s="72" t="s">
        <v>154</v>
      </c>
      <c r="F7" s="72">
        <v>30</v>
      </c>
      <c r="G7" s="83">
        <f t="shared" si="0"/>
        <v>1</v>
      </c>
      <c r="H7" s="83" t="s">
        <v>35</v>
      </c>
    </row>
    <row r="8" spans="1:8" x14ac:dyDescent="0.3">
      <c r="A8" s="70" t="s">
        <v>197</v>
      </c>
      <c r="B8" s="71" t="s">
        <v>198</v>
      </c>
      <c r="C8" s="10" t="s">
        <v>10</v>
      </c>
      <c r="D8" s="72">
        <v>1</v>
      </c>
      <c r="E8" s="72" t="s">
        <v>154</v>
      </c>
      <c r="F8" s="72">
        <v>24</v>
      </c>
      <c r="G8" s="83">
        <f t="shared" si="0"/>
        <v>1</v>
      </c>
      <c r="H8" s="83" t="s">
        <v>35</v>
      </c>
    </row>
    <row r="9" spans="1:8" hidden="1" x14ac:dyDescent="0.3">
      <c r="A9" s="70" t="s">
        <v>26</v>
      </c>
      <c r="B9" s="71" t="s">
        <v>160</v>
      </c>
      <c r="C9" s="10" t="s">
        <v>5</v>
      </c>
      <c r="D9" s="72">
        <v>1</v>
      </c>
      <c r="E9" s="72" t="s">
        <v>159</v>
      </c>
      <c r="F9" s="72">
        <v>10</v>
      </c>
      <c r="G9" s="83">
        <f t="shared" si="0"/>
        <v>3</v>
      </c>
      <c r="H9" s="83" t="s">
        <v>35</v>
      </c>
    </row>
    <row r="10" spans="1:8" hidden="1" x14ac:dyDescent="0.3">
      <c r="A10" s="70" t="s">
        <v>26</v>
      </c>
      <c r="B10" s="71" t="s">
        <v>207</v>
      </c>
      <c r="C10" s="10" t="s">
        <v>5</v>
      </c>
      <c r="D10" s="72">
        <v>1</v>
      </c>
      <c r="E10" s="72" t="s">
        <v>154</v>
      </c>
      <c r="F10" s="72">
        <v>24</v>
      </c>
      <c r="G10" s="83">
        <f t="shared" si="0"/>
        <v>3</v>
      </c>
      <c r="H10" s="83" t="s">
        <v>35</v>
      </c>
    </row>
    <row r="11" spans="1:8" hidden="1" x14ac:dyDescent="0.3">
      <c r="A11" s="70" t="s">
        <v>26</v>
      </c>
      <c r="B11" s="71" t="s">
        <v>215</v>
      </c>
      <c r="C11" s="10" t="s">
        <v>5</v>
      </c>
      <c r="D11" s="72">
        <v>1</v>
      </c>
      <c r="E11" s="72" t="s">
        <v>154</v>
      </c>
      <c r="F11" s="72">
        <v>6</v>
      </c>
      <c r="G11" s="83">
        <f t="shared" si="0"/>
        <v>3</v>
      </c>
      <c r="H11" s="83" t="s">
        <v>35</v>
      </c>
    </row>
    <row r="12" spans="1:8" ht="31.2" hidden="1" x14ac:dyDescent="0.3">
      <c r="A12" s="70" t="s">
        <v>530</v>
      </c>
      <c r="B12" s="71" t="s">
        <v>531</v>
      </c>
      <c r="C12" s="10" t="s">
        <v>5</v>
      </c>
      <c r="D12" s="72">
        <v>1</v>
      </c>
      <c r="E12" s="72" t="s">
        <v>154</v>
      </c>
      <c r="F12" s="72">
        <v>20</v>
      </c>
      <c r="G12" s="83">
        <f t="shared" si="0"/>
        <v>1</v>
      </c>
      <c r="H12" s="83" t="s">
        <v>35</v>
      </c>
    </row>
    <row r="13" spans="1:8" hidden="1" x14ac:dyDescent="0.3">
      <c r="A13" s="70" t="s">
        <v>589</v>
      </c>
      <c r="B13" s="71" t="s">
        <v>590</v>
      </c>
      <c r="C13" s="10" t="s">
        <v>5</v>
      </c>
      <c r="D13" s="72">
        <v>1</v>
      </c>
      <c r="E13" s="72" t="s">
        <v>154</v>
      </c>
      <c r="F13" s="72">
        <v>13</v>
      </c>
      <c r="G13" s="83">
        <f t="shared" si="0"/>
        <v>1</v>
      </c>
      <c r="H13" s="83" t="s">
        <v>35</v>
      </c>
    </row>
    <row r="14" spans="1:8" hidden="1" x14ac:dyDescent="0.3">
      <c r="A14" s="70" t="s">
        <v>152</v>
      </c>
      <c r="B14" s="71" t="s">
        <v>153</v>
      </c>
      <c r="C14" s="10" t="s">
        <v>5</v>
      </c>
      <c r="D14" s="72">
        <v>1</v>
      </c>
      <c r="E14" s="72" t="s">
        <v>154</v>
      </c>
      <c r="F14" s="72">
        <v>12</v>
      </c>
      <c r="G14" s="83">
        <f t="shared" si="0"/>
        <v>1</v>
      </c>
      <c r="H14" s="83" t="s">
        <v>35</v>
      </c>
    </row>
    <row r="15" spans="1:8" ht="31.2" hidden="1" x14ac:dyDescent="0.3">
      <c r="A15" s="70" t="s">
        <v>17</v>
      </c>
      <c r="B15" s="71" t="s">
        <v>441</v>
      </c>
      <c r="C15" s="10" t="s">
        <v>17</v>
      </c>
      <c r="D15" s="72">
        <v>1</v>
      </c>
      <c r="E15" s="72" t="s">
        <v>154</v>
      </c>
      <c r="F15" s="72">
        <v>26</v>
      </c>
      <c r="G15" s="83">
        <f t="shared" si="0"/>
        <v>2</v>
      </c>
      <c r="H15" s="83"/>
    </row>
    <row r="16" spans="1:8" ht="31.2" hidden="1" x14ac:dyDescent="0.3">
      <c r="A16" s="70" t="s">
        <v>17</v>
      </c>
      <c r="B16" s="71" t="s">
        <v>441</v>
      </c>
      <c r="C16" s="10" t="s">
        <v>17</v>
      </c>
      <c r="D16" s="72">
        <v>1</v>
      </c>
      <c r="E16" s="72" t="s">
        <v>154</v>
      </c>
      <c r="F16" s="72">
        <v>26</v>
      </c>
      <c r="G16" s="83">
        <f t="shared" si="0"/>
        <v>2</v>
      </c>
      <c r="H16" s="83"/>
    </row>
    <row r="17" spans="1:8" ht="31.2" hidden="1" x14ac:dyDescent="0.3">
      <c r="A17" s="70" t="s">
        <v>439</v>
      </c>
      <c r="B17" s="71" t="s">
        <v>440</v>
      </c>
      <c r="C17" s="10" t="s">
        <v>17</v>
      </c>
      <c r="D17" s="72">
        <v>1</v>
      </c>
      <c r="E17" s="72" t="s">
        <v>154</v>
      </c>
      <c r="F17" s="72">
        <v>26</v>
      </c>
      <c r="G17" s="83">
        <f t="shared" si="0"/>
        <v>2</v>
      </c>
      <c r="H17" s="83" t="s">
        <v>35</v>
      </c>
    </row>
    <row r="18" spans="1:8" ht="31.2" hidden="1" x14ac:dyDescent="0.3">
      <c r="A18" s="70" t="s">
        <v>439</v>
      </c>
      <c r="B18" s="71" t="s">
        <v>440</v>
      </c>
      <c r="C18" s="10" t="s">
        <v>17</v>
      </c>
      <c r="D18" s="72">
        <v>1</v>
      </c>
      <c r="E18" s="72" t="s">
        <v>154</v>
      </c>
      <c r="F18" s="72">
        <v>26</v>
      </c>
      <c r="G18" s="83">
        <f t="shared" si="0"/>
        <v>2</v>
      </c>
      <c r="H18" s="83" t="s">
        <v>35</v>
      </c>
    </row>
    <row r="19" spans="1:8" ht="31.2" hidden="1" x14ac:dyDescent="0.3">
      <c r="A19" s="70" t="s">
        <v>442</v>
      </c>
      <c r="B19" s="71" t="s">
        <v>443</v>
      </c>
      <c r="C19" s="10" t="s">
        <v>17</v>
      </c>
      <c r="D19" s="72">
        <v>1</v>
      </c>
      <c r="E19" s="72" t="s">
        <v>154</v>
      </c>
      <c r="F19" s="72">
        <v>26</v>
      </c>
      <c r="G19" s="83">
        <f t="shared" si="0"/>
        <v>2</v>
      </c>
      <c r="H19" s="83" t="s">
        <v>35</v>
      </c>
    </row>
    <row r="20" spans="1:8" ht="31.2" hidden="1" x14ac:dyDescent="0.3">
      <c r="A20" s="70" t="s">
        <v>442</v>
      </c>
      <c r="B20" s="71" t="s">
        <v>443</v>
      </c>
      <c r="C20" s="10" t="s">
        <v>17</v>
      </c>
      <c r="D20" s="72">
        <v>1</v>
      </c>
      <c r="E20" s="72" t="s">
        <v>154</v>
      </c>
      <c r="F20" s="72">
        <v>26</v>
      </c>
      <c r="G20" s="83">
        <f t="shared" si="0"/>
        <v>2</v>
      </c>
      <c r="H20" s="83" t="s">
        <v>35</v>
      </c>
    </row>
    <row r="21" spans="1:8" ht="31.2" hidden="1" x14ac:dyDescent="0.3">
      <c r="A21" s="70" t="s">
        <v>444</v>
      </c>
      <c r="B21" s="71" t="s">
        <v>445</v>
      </c>
      <c r="C21" s="10" t="s">
        <v>17</v>
      </c>
      <c r="D21" s="72">
        <v>1</v>
      </c>
      <c r="E21" s="72" t="s">
        <v>154</v>
      </c>
      <c r="F21" s="72">
        <v>26</v>
      </c>
      <c r="G21" s="83">
        <f t="shared" si="0"/>
        <v>3</v>
      </c>
      <c r="H21" s="83" t="s">
        <v>611</v>
      </c>
    </row>
    <row r="22" spans="1:8" ht="31.2" hidden="1" x14ac:dyDescent="0.3">
      <c r="A22" s="70" t="s">
        <v>444</v>
      </c>
      <c r="B22" s="71" t="s">
        <v>446</v>
      </c>
      <c r="C22" s="10" t="s">
        <v>17</v>
      </c>
      <c r="D22" s="72">
        <v>1</v>
      </c>
      <c r="E22" s="72" t="s">
        <v>154</v>
      </c>
      <c r="F22" s="72">
        <v>26</v>
      </c>
      <c r="G22" s="83">
        <f t="shared" si="0"/>
        <v>3</v>
      </c>
      <c r="H22" s="83" t="s">
        <v>611</v>
      </c>
    </row>
    <row r="23" spans="1:8" ht="31.2" hidden="1" x14ac:dyDescent="0.3">
      <c r="A23" s="70" t="s">
        <v>444</v>
      </c>
      <c r="B23" s="71" t="s">
        <v>447</v>
      </c>
      <c r="C23" s="10" t="s">
        <v>17</v>
      </c>
      <c r="D23" s="72">
        <v>1</v>
      </c>
      <c r="E23" s="72" t="s">
        <v>154</v>
      </c>
      <c r="F23" s="72">
        <v>26</v>
      </c>
      <c r="G23" s="83">
        <f t="shared" si="0"/>
        <v>3</v>
      </c>
      <c r="H23" s="83" t="s">
        <v>611</v>
      </c>
    </row>
    <row r="24" spans="1:8" ht="46.8" hidden="1" x14ac:dyDescent="0.3">
      <c r="A24" s="70" t="s">
        <v>448</v>
      </c>
      <c r="B24" s="71" t="s">
        <v>449</v>
      </c>
      <c r="C24" s="10" t="s">
        <v>17</v>
      </c>
      <c r="D24" s="72">
        <v>1</v>
      </c>
      <c r="E24" s="72" t="s">
        <v>154</v>
      </c>
      <c r="F24" s="72">
        <v>26</v>
      </c>
      <c r="G24" s="83">
        <f t="shared" si="0"/>
        <v>2</v>
      </c>
      <c r="H24" s="83" t="s">
        <v>35</v>
      </c>
    </row>
    <row r="25" spans="1:8" ht="46.8" hidden="1" x14ac:dyDescent="0.3">
      <c r="A25" s="70" t="s">
        <v>448</v>
      </c>
      <c r="B25" s="71" t="s">
        <v>472</v>
      </c>
      <c r="C25" s="10" t="s">
        <v>17</v>
      </c>
      <c r="D25" s="72">
        <v>1</v>
      </c>
      <c r="E25" s="72" t="s">
        <v>154</v>
      </c>
      <c r="F25" s="72">
        <v>26</v>
      </c>
      <c r="G25" s="83">
        <f t="shared" si="0"/>
        <v>2</v>
      </c>
      <c r="H25" s="83" t="s">
        <v>35</v>
      </c>
    </row>
    <row r="26" spans="1:8" ht="31.2" hidden="1" x14ac:dyDescent="0.3">
      <c r="A26" s="70" t="s">
        <v>208</v>
      </c>
      <c r="B26" s="71" t="s">
        <v>209</v>
      </c>
      <c r="C26" s="10" t="s">
        <v>17</v>
      </c>
      <c r="D26" s="72">
        <v>1</v>
      </c>
      <c r="E26" s="72" t="s">
        <v>154</v>
      </c>
      <c r="F26" s="72">
        <v>24</v>
      </c>
      <c r="G26" s="83">
        <f t="shared" si="0"/>
        <v>2</v>
      </c>
      <c r="H26" s="83" t="s">
        <v>35</v>
      </c>
    </row>
    <row r="27" spans="1:8" ht="31.2" hidden="1" x14ac:dyDescent="0.3">
      <c r="A27" s="70" t="s">
        <v>208</v>
      </c>
      <c r="B27" s="71" t="s">
        <v>209</v>
      </c>
      <c r="C27" s="10" t="s">
        <v>17</v>
      </c>
      <c r="D27" s="72">
        <v>1</v>
      </c>
      <c r="E27" s="72" t="s">
        <v>154</v>
      </c>
      <c r="F27" s="72">
        <v>6</v>
      </c>
      <c r="G27" s="83">
        <f t="shared" si="0"/>
        <v>2</v>
      </c>
      <c r="H27" s="83" t="s">
        <v>35</v>
      </c>
    </row>
    <row r="28" spans="1:8" hidden="1" x14ac:dyDescent="0.3">
      <c r="A28" s="70" t="s">
        <v>420</v>
      </c>
      <c r="B28" s="71" t="s">
        <v>469</v>
      </c>
      <c r="C28" s="10" t="s">
        <v>6</v>
      </c>
      <c r="D28" s="72">
        <v>1</v>
      </c>
      <c r="E28" s="72" t="s">
        <v>154</v>
      </c>
      <c r="F28" s="72">
        <v>26</v>
      </c>
      <c r="G28" s="83">
        <f t="shared" si="0"/>
        <v>1</v>
      </c>
      <c r="H28" s="83" t="s">
        <v>35</v>
      </c>
    </row>
    <row r="29" spans="1:8" hidden="1" x14ac:dyDescent="0.3">
      <c r="A29" s="70" t="s">
        <v>204</v>
      </c>
      <c r="B29" s="71" t="s">
        <v>205</v>
      </c>
      <c r="C29" s="10" t="s">
        <v>6</v>
      </c>
      <c r="D29" s="72">
        <v>1</v>
      </c>
      <c r="E29" s="72" t="s">
        <v>159</v>
      </c>
      <c r="F29" s="72">
        <v>12</v>
      </c>
      <c r="G29" s="83">
        <f t="shared" si="0"/>
        <v>1</v>
      </c>
      <c r="H29" s="83" t="s">
        <v>35</v>
      </c>
    </row>
    <row r="30" spans="1:8" hidden="1" x14ac:dyDescent="0.3">
      <c r="A30" s="70" t="s">
        <v>526</v>
      </c>
      <c r="B30" s="71" t="s">
        <v>527</v>
      </c>
      <c r="C30" s="10" t="s">
        <v>6</v>
      </c>
      <c r="D30" s="72">
        <v>1</v>
      </c>
      <c r="E30" s="72" t="s">
        <v>159</v>
      </c>
      <c r="F30" s="72">
        <v>10</v>
      </c>
      <c r="G30" s="83">
        <f t="shared" si="0"/>
        <v>1</v>
      </c>
      <c r="H30" s="83" t="s">
        <v>35</v>
      </c>
    </row>
    <row r="31" spans="1:8" hidden="1" x14ac:dyDescent="0.3">
      <c r="A31" s="70" t="s">
        <v>59</v>
      </c>
      <c r="B31" s="71" t="s">
        <v>155</v>
      </c>
      <c r="C31" s="10" t="s">
        <v>6</v>
      </c>
      <c r="D31" s="72">
        <v>1</v>
      </c>
      <c r="E31" s="72" t="s">
        <v>154</v>
      </c>
      <c r="F31" s="72">
        <v>12</v>
      </c>
      <c r="G31" s="83">
        <f t="shared" si="0"/>
        <v>1</v>
      </c>
      <c r="H31" s="83" t="s">
        <v>35</v>
      </c>
    </row>
    <row r="32" spans="1:8" ht="31.2" hidden="1" x14ac:dyDescent="0.3">
      <c r="A32" s="70" t="s">
        <v>210</v>
      </c>
      <c r="B32" s="71" t="s">
        <v>211</v>
      </c>
      <c r="C32" s="10" t="s">
        <v>6</v>
      </c>
      <c r="D32" s="72">
        <v>1</v>
      </c>
      <c r="E32" s="72" t="s">
        <v>154</v>
      </c>
      <c r="F32" s="72">
        <v>6</v>
      </c>
      <c r="G32" s="83">
        <f t="shared" si="0"/>
        <v>1</v>
      </c>
      <c r="H32" s="83" t="s">
        <v>35</v>
      </c>
    </row>
    <row r="33" spans="1:8" hidden="1" x14ac:dyDescent="0.3">
      <c r="A33" s="70" t="s">
        <v>77</v>
      </c>
      <c r="B33" s="71" t="s">
        <v>395</v>
      </c>
      <c r="C33" s="10" t="s">
        <v>6</v>
      </c>
      <c r="D33" s="72">
        <v>1</v>
      </c>
      <c r="E33" s="72" t="s">
        <v>159</v>
      </c>
      <c r="F33" s="72">
        <v>15</v>
      </c>
      <c r="G33" s="83">
        <f t="shared" si="0"/>
        <v>2</v>
      </c>
      <c r="H33" s="83" t="s">
        <v>35</v>
      </c>
    </row>
    <row r="34" spans="1:8" hidden="1" x14ac:dyDescent="0.3">
      <c r="A34" s="70" t="s">
        <v>435</v>
      </c>
      <c r="B34" s="71" t="s">
        <v>436</v>
      </c>
      <c r="C34" s="10" t="s">
        <v>6</v>
      </c>
      <c r="D34" s="72">
        <v>1</v>
      </c>
      <c r="E34" s="72" t="s">
        <v>154</v>
      </c>
      <c r="F34" s="72">
        <v>26</v>
      </c>
      <c r="G34" s="83">
        <f t="shared" si="0"/>
        <v>2</v>
      </c>
      <c r="H34" s="83" t="s">
        <v>35</v>
      </c>
    </row>
    <row r="35" spans="1:8" hidden="1" x14ac:dyDescent="0.3">
      <c r="A35" s="70" t="s">
        <v>586</v>
      </c>
      <c r="B35" s="71" t="s">
        <v>587</v>
      </c>
      <c r="C35" s="10" t="s">
        <v>6</v>
      </c>
      <c r="D35" s="72">
        <v>1</v>
      </c>
      <c r="E35" s="72" t="s">
        <v>154</v>
      </c>
      <c r="F35" s="72">
        <v>13</v>
      </c>
      <c r="G35" s="83">
        <f t="shared" si="0"/>
        <v>1</v>
      </c>
      <c r="H35" s="83" t="s">
        <v>35</v>
      </c>
    </row>
    <row r="36" spans="1:8" hidden="1" x14ac:dyDescent="0.3">
      <c r="A36" s="70" t="s">
        <v>470</v>
      </c>
      <c r="B36" s="71" t="s">
        <v>471</v>
      </c>
      <c r="C36" s="10" t="s">
        <v>6</v>
      </c>
      <c r="D36" s="72">
        <v>1</v>
      </c>
      <c r="E36" s="72" t="s">
        <v>154</v>
      </c>
      <c r="F36" s="72">
        <v>26</v>
      </c>
      <c r="G36" s="83">
        <f t="shared" si="0"/>
        <v>1</v>
      </c>
      <c r="H36" s="83" t="s">
        <v>35</v>
      </c>
    </row>
    <row r="37" spans="1:8" hidden="1" x14ac:dyDescent="0.3">
      <c r="A37" s="70" t="s">
        <v>60</v>
      </c>
      <c r="B37" s="71" t="s">
        <v>156</v>
      </c>
      <c r="C37" s="10" t="s">
        <v>6</v>
      </c>
      <c r="D37" s="72">
        <v>1</v>
      </c>
      <c r="E37" s="72" t="s">
        <v>154</v>
      </c>
      <c r="F37" s="72">
        <v>12</v>
      </c>
      <c r="G37" s="83">
        <f t="shared" si="0"/>
        <v>1</v>
      </c>
      <c r="H37" s="83" t="s">
        <v>35</v>
      </c>
    </row>
    <row r="38" spans="1:8" hidden="1" x14ac:dyDescent="0.3">
      <c r="A38" s="70" t="s">
        <v>78</v>
      </c>
      <c r="B38" s="71" t="s">
        <v>206</v>
      </c>
      <c r="C38" s="10" t="s">
        <v>6</v>
      </c>
      <c r="D38" s="72">
        <v>1</v>
      </c>
      <c r="E38" s="72" t="s">
        <v>154</v>
      </c>
      <c r="F38" s="72">
        <v>24</v>
      </c>
      <c r="G38" s="83">
        <f t="shared" si="0"/>
        <v>5</v>
      </c>
      <c r="H38" s="83" t="s">
        <v>35</v>
      </c>
    </row>
    <row r="39" spans="1:8" hidden="1" x14ac:dyDescent="0.3">
      <c r="A39" s="70" t="s">
        <v>78</v>
      </c>
      <c r="B39" s="71" t="s">
        <v>212</v>
      </c>
      <c r="C39" s="10" t="s">
        <v>6</v>
      </c>
      <c r="D39" s="72">
        <v>1</v>
      </c>
      <c r="E39" s="72" t="s">
        <v>154</v>
      </c>
      <c r="F39" s="72">
        <v>6</v>
      </c>
      <c r="G39" s="83">
        <f t="shared" si="0"/>
        <v>5</v>
      </c>
      <c r="H39" s="83" t="s">
        <v>35</v>
      </c>
    </row>
    <row r="40" spans="1:8" hidden="1" x14ac:dyDescent="0.3">
      <c r="A40" s="70" t="s">
        <v>78</v>
      </c>
      <c r="B40" s="71" t="s">
        <v>394</v>
      </c>
      <c r="C40" s="10" t="s">
        <v>6</v>
      </c>
      <c r="D40" s="72">
        <v>1</v>
      </c>
      <c r="E40" s="72" t="s">
        <v>154</v>
      </c>
      <c r="F40" s="72">
        <v>30</v>
      </c>
      <c r="G40" s="83">
        <f t="shared" si="0"/>
        <v>5</v>
      </c>
      <c r="H40" s="83" t="s">
        <v>35</v>
      </c>
    </row>
    <row r="41" spans="1:8" hidden="1" x14ac:dyDescent="0.3">
      <c r="A41" s="70" t="s">
        <v>437</v>
      </c>
      <c r="B41" s="71" t="s">
        <v>438</v>
      </c>
      <c r="C41" s="10" t="s">
        <v>6</v>
      </c>
      <c r="D41" s="72">
        <v>1</v>
      </c>
      <c r="E41" s="72" t="s">
        <v>154</v>
      </c>
      <c r="F41" s="72">
        <v>26</v>
      </c>
      <c r="G41" s="83">
        <f t="shared" si="0"/>
        <v>5</v>
      </c>
      <c r="H41" s="83" t="s">
        <v>35</v>
      </c>
    </row>
    <row r="42" spans="1:8" hidden="1" x14ac:dyDescent="0.3">
      <c r="A42" s="70" t="s">
        <v>78</v>
      </c>
      <c r="B42" s="71" t="s">
        <v>588</v>
      </c>
      <c r="C42" s="10" t="s">
        <v>6</v>
      </c>
      <c r="D42" s="72">
        <v>1</v>
      </c>
      <c r="E42" s="72" t="s">
        <v>154</v>
      </c>
      <c r="F42" s="72">
        <v>13</v>
      </c>
      <c r="G42" s="83">
        <f t="shared" si="0"/>
        <v>5</v>
      </c>
      <c r="H42" s="83" t="s">
        <v>35</v>
      </c>
    </row>
    <row r="43" spans="1:8" x14ac:dyDescent="0.3">
      <c r="A43" s="70" t="s">
        <v>591</v>
      </c>
      <c r="B43" s="71" t="s">
        <v>562</v>
      </c>
      <c r="C43" s="10" t="s">
        <v>10</v>
      </c>
      <c r="D43" s="72">
        <v>1</v>
      </c>
      <c r="E43" s="72" t="s">
        <v>154</v>
      </c>
      <c r="F43" s="72">
        <v>13</v>
      </c>
      <c r="G43" s="83">
        <f t="shared" si="0"/>
        <v>1</v>
      </c>
      <c r="H43" s="83" t="s">
        <v>35</v>
      </c>
    </row>
    <row r="44" spans="1:8" hidden="1" x14ac:dyDescent="0.3">
      <c r="A44" s="70" t="s">
        <v>123</v>
      </c>
      <c r="B44" s="71" t="s">
        <v>124</v>
      </c>
      <c r="C44" s="10" t="s">
        <v>5</v>
      </c>
      <c r="D44" s="72"/>
      <c r="E44" s="72"/>
      <c r="F44" s="72">
        <v>12</v>
      </c>
      <c r="G44" s="68">
        <f>COUNTIF($A$44:$A$46,A44)</f>
        <v>3</v>
      </c>
      <c r="H44" s="68" t="s">
        <v>35</v>
      </c>
    </row>
    <row r="45" spans="1:8" hidden="1" x14ac:dyDescent="0.3">
      <c r="A45" s="70" t="s">
        <v>123</v>
      </c>
      <c r="B45" s="71" t="s">
        <v>201</v>
      </c>
      <c r="C45" s="10" t="s">
        <v>5</v>
      </c>
      <c r="D45" s="72"/>
      <c r="E45" s="72"/>
      <c r="F45" s="72">
        <v>26</v>
      </c>
      <c r="G45" s="68">
        <f>COUNTIF($A$44:$A$46,A45)</f>
        <v>3</v>
      </c>
      <c r="H45" s="68" t="s">
        <v>35</v>
      </c>
    </row>
    <row r="46" spans="1:8" hidden="1" x14ac:dyDescent="0.3">
      <c r="A46" s="70" t="s">
        <v>123</v>
      </c>
      <c r="B46" s="71" t="s">
        <v>488</v>
      </c>
      <c r="C46" s="10" t="s">
        <v>5</v>
      </c>
      <c r="D46" s="72"/>
      <c r="E46" s="72"/>
      <c r="F46" s="72">
        <v>10</v>
      </c>
      <c r="G46" s="68">
        <f>COUNTIF($A$44:$A$46,A46)</f>
        <v>3</v>
      </c>
      <c r="H46" s="68" t="s">
        <v>35</v>
      </c>
    </row>
    <row r="47" spans="1:8" x14ac:dyDescent="0.3">
      <c r="C47" s="77"/>
    </row>
    <row r="48" spans="1:8"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46"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42">
      <sortCondition ref="A2:A43"/>
    </sortState>
  </autoFilter>
  <conditionalFormatting sqref="C2:C46">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47:C999">
    <cfRule type="expression" dxfId="48" priority="18">
      <formula>EXACT("Учебные пособия",C47)</formula>
    </cfRule>
    <cfRule type="expression" dxfId="47" priority="19">
      <formula>EXACT("Техника безопасности",C47)</formula>
    </cfRule>
    <cfRule type="expression" dxfId="46" priority="20">
      <formula>EXACT("Охрана труда",C47)</formula>
    </cfRule>
    <cfRule type="expression" dxfId="45" priority="21">
      <formula>EXACT("Программное обеспечение",C47)</formula>
    </cfRule>
    <cfRule type="expression" dxfId="44" priority="22">
      <formula>EXACT("Оборудование IT",C47)</formula>
    </cfRule>
    <cfRule type="expression" dxfId="43" priority="23">
      <formula>EXACT("Мебель",C47)</formula>
    </cfRule>
    <cfRule type="expression" dxfId="42" priority="24">
      <formula>EXACT("Оборудование",C47)</formula>
    </cfRule>
  </conditionalFormatting>
  <conditionalFormatting sqref="G2:G43">
    <cfRule type="colorScale" priority="345">
      <colorScale>
        <cfvo type="min"/>
        <cfvo type="percentile" val="50"/>
        <cfvo type="max"/>
        <color rgb="FFF8696B"/>
        <color rgb="FFFFEB84"/>
        <color rgb="FF63BE7B"/>
      </colorScale>
    </cfRule>
  </conditionalFormatting>
  <conditionalFormatting sqref="G44:G46">
    <cfRule type="colorScale" priority="10">
      <colorScale>
        <cfvo type="min"/>
        <cfvo type="percentile" val="50"/>
        <cfvo type="max"/>
        <color rgb="FFF8696B"/>
        <color rgb="FFFFEB84"/>
        <color rgb="FF63BE7B"/>
      </colorScale>
    </cfRule>
  </conditionalFormatting>
  <conditionalFormatting sqref="H2:H46">
    <cfRule type="cellIs" dxfId="41" priority="8" operator="equal">
      <formula>"Вариативная часть"</formula>
    </cfRule>
    <cfRule type="cellIs" dxfId="40" priority="9" operator="equal">
      <formula>"Базовая часть"</formula>
    </cfRule>
  </conditionalFormatting>
  <dataValidations count="2">
    <dataValidation type="list" allowBlank="1" showInputMessage="1" showErrorMessage="1" sqref="H2:H46" xr:uid="{3116E6BD-2D16-4A6F-A5C8-481532240C5E}">
      <formula1>"Базовая часть, Вариативная часть"</formula1>
    </dataValidation>
    <dataValidation allowBlank="1" showErrorMessage="1" sqref="A2:B46" xr:uid="{9728C0B4-41A4-4539-BDA9-65D501CF78A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016950-E175-413D-8BEB-C1259C1FF6F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Split"/>
      <selection activeCell="C1" sqref="C1"/>
      <selection pane="bottomLeft" activeCell="C1" sqref="C1"/>
    </sheetView>
  </sheetViews>
  <sheetFormatPr defaultRowHeight="15.6" x14ac:dyDescent="0.3"/>
  <cols>
    <col min="1" max="1" width="32.6640625" style="75" customWidth="1"/>
    <col min="2" max="2" width="100.6640625" style="69" customWidth="1"/>
    <col min="3" max="3" width="20.44140625" style="78" customWidth="1"/>
    <col min="4" max="4" width="14.44140625" style="78" customWidth="1"/>
    <col min="5" max="5" width="25.6640625" style="78" customWidth="1"/>
    <col min="6" max="6" width="14.33203125" style="78" customWidth="1"/>
    <col min="7" max="7" width="13.88671875" style="68" customWidth="1"/>
    <col min="8" max="8" width="20.88671875" style="68" customWidth="1"/>
    <col min="9" max="16384" width="8.88671875" style="69"/>
  </cols>
  <sheetData>
    <row r="1" spans="1:8" s="82" customFormat="1" ht="31.2" x14ac:dyDescent="0.3">
      <c r="A1" s="6" t="s">
        <v>1</v>
      </c>
      <c r="B1" s="5" t="s">
        <v>9</v>
      </c>
      <c r="C1" s="79" t="s">
        <v>2</v>
      </c>
      <c r="D1" s="80"/>
      <c r="E1" s="81"/>
      <c r="F1" s="6" t="s">
        <v>7</v>
      </c>
      <c r="G1" s="5" t="s">
        <v>31</v>
      </c>
      <c r="H1" s="6" t="s">
        <v>32</v>
      </c>
    </row>
    <row r="2" spans="1:8" x14ac:dyDescent="0.3">
      <c r="A2" s="70" t="s">
        <v>219</v>
      </c>
      <c r="B2" s="71" t="s">
        <v>220</v>
      </c>
      <c r="C2" s="10" t="s">
        <v>5</v>
      </c>
      <c r="D2" s="72"/>
      <c r="E2" s="72"/>
      <c r="F2" s="72">
        <v>1</v>
      </c>
      <c r="G2" s="68">
        <f t="shared" ref="G2:G33" si="0">COUNTIF($A$2:$A$999,A2)</f>
        <v>1</v>
      </c>
      <c r="H2" s="68" t="s">
        <v>35</v>
      </c>
    </row>
    <row r="3" spans="1:8" ht="31.2" x14ac:dyDescent="0.3">
      <c r="A3" s="70" t="s">
        <v>221</v>
      </c>
      <c r="B3" s="71" t="s">
        <v>222</v>
      </c>
      <c r="C3" s="10" t="s">
        <v>5</v>
      </c>
      <c r="D3" s="72"/>
      <c r="E3" s="72"/>
      <c r="F3" s="72">
        <v>1</v>
      </c>
      <c r="G3" s="68">
        <f t="shared" si="0"/>
        <v>1</v>
      </c>
      <c r="H3" s="68" t="s">
        <v>35</v>
      </c>
    </row>
    <row r="4" spans="1:8" x14ac:dyDescent="0.3">
      <c r="A4" s="70" t="s">
        <v>454</v>
      </c>
      <c r="B4" s="71" t="s">
        <v>455</v>
      </c>
      <c r="C4" s="10" t="s">
        <v>5</v>
      </c>
      <c r="D4" s="72"/>
      <c r="E4" s="72"/>
      <c r="F4" s="72">
        <v>1</v>
      </c>
      <c r="G4" s="68">
        <f t="shared" si="0"/>
        <v>2</v>
      </c>
      <c r="H4" s="68" t="s">
        <v>35</v>
      </c>
    </row>
    <row r="5" spans="1:8" x14ac:dyDescent="0.3">
      <c r="A5" s="70" t="s">
        <v>473</v>
      </c>
      <c r="B5" s="71" t="s">
        <v>474</v>
      </c>
      <c r="C5" s="10" t="s">
        <v>5</v>
      </c>
      <c r="D5" s="72"/>
      <c r="E5" s="72"/>
      <c r="F5" s="72">
        <v>1</v>
      </c>
      <c r="G5" s="68">
        <f t="shared" si="0"/>
        <v>2</v>
      </c>
      <c r="H5" s="68" t="s">
        <v>35</v>
      </c>
    </row>
    <row r="6" spans="1:8" x14ac:dyDescent="0.3">
      <c r="A6" s="70" t="s">
        <v>396</v>
      </c>
      <c r="B6" s="71" t="s">
        <v>397</v>
      </c>
      <c r="C6" s="10" t="s">
        <v>5</v>
      </c>
      <c r="D6" s="72"/>
      <c r="E6" s="72"/>
      <c r="F6" s="72">
        <v>1</v>
      </c>
      <c r="G6" s="68">
        <f t="shared" si="0"/>
        <v>1</v>
      </c>
      <c r="H6" s="68" t="s">
        <v>35</v>
      </c>
    </row>
    <row r="7" spans="1:8" x14ac:dyDescent="0.3">
      <c r="A7" s="70" t="s">
        <v>475</v>
      </c>
      <c r="B7" s="71" t="s">
        <v>452</v>
      </c>
      <c r="C7" s="10" t="s">
        <v>6</v>
      </c>
      <c r="D7" s="72"/>
      <c r="E7" s="72"/>
      <c r="F7" s="72">
        <v>1</v>
      </c>
      <c r="G7" s="68">
        <f t="shared" si="0"/>
        <v>1</v>
      </c>
      <c r="H7" s="68" t="s">
        <v>35</v>
      </c>
    </row>
    <row r="8" spans="1:8" x14ac:dyDescent="0.3">
      <c r="A8" s="70" t="s">
        <v>536</v>
      </c>
      <c r="B8" s="71" t="s">
        <v>537</v>
      </c>
      <c r="C8" s="10" t="s">
        <v>6</v>
      </c>
      <c r="D8" s="72"/>
      <c r="E8" s="72"/>
      <c r="F8" s="72">
        <v>1</v>
      </c>
      <c r="G8" s="68">
        <f t="shared" si="0"/>
        <v>1</v>
      </c>
      <c r="H8" s="68" t="s">
        <v>35</v>
      </c>
    </row>
    <row r="9" spans="1:8" x14ac:dyDescent="0.3">
      <c r="A9" s="70" t="s">
        <v>451</v>
      </c>
      <c r="B9" s="71" t="s">
        <v>452</v>
      </c>
      <c r="C9" s="10" t="s">
        <v>6</v>
      </c>
      <c r="D9" s="72"/>
      <c r="E9" s="72"/>
      <c r="F9" s="72">
        <v>1</v>
      </c>
      <c r="G9" s="68">
        <f t="shared" si="0"/>
        <v>1</v>
      </c>
      <c r="H9" s="68" t="s">
        <v>35</v>
      </c>
    </row>
    <row r="10" spans="1:8" x14ac:dyDescent="0.3">
      <c r="A10" s="70" t="s">
        <v>164</v>
      </c>
      <c r="B10" s="71" t="s">
        <v>165</v>
      </c>
      <c r="C10" s="10" t="s">
        <v>6</v>
      </c>
      <c r="D10" s="72"/>
      <c r="E10" s="72"/>
      <c r="F10" s="72">
        <v>1</v>
      </c>
      <c r="G10" s="68">
        <f t="shared" si="0"/>
        <v>1</v>
      </c>
      <c r="H10" s="68" t="s">
        <v>35</v>
      </c>
    </row>
    <row r="11" spans="1:8" x14ac:dyDescent="0.3">
      <c r="A11" s="70" t="s">
        <v>594</v>
      </c>
      <c r="B11" s="71" t="s">
        <v>595</v>
      </c>
      <c r="C11" s="10" t="s">
        <v>6</v>
      </c>
      <c r="D11" s="72"/>
      <c r="E11" s="72"/>
      <c r="F11" s="72">
        <v>1</v>
      </c>
      <c r="G11" s="68">
        <f t="shared" si="0"/>
        <v>1</v>
      </c>
      <c r="H11" s="68" t="s">
        <v>35</v>
      </c>
    </row>
    <row r="12" spans="1:8" x14ac:dyDescent="0.3">
      <c r="A12" s="70" t="s">
        <v>27</v>
      </c>
      <c r="B12" s="71" t="s">
        <v>453</v>
      </c>
      <c r="C12" s="10" t="s">
        <v>5</v>
      </c>
      <c r="D12" s="72"/>
      <c r="E12" s="72"/>
      <c r="F12" s="72">
        <v>1</v>
      </c>
      <c r="G12" s="68">
        <f t="shared" si="0"/>
        <v>3</v>
      </c>
      <c r="H12" s="68" t="s">
        <v>35</v>
      </c>
    </row>
    <row r="13" spans="1:8" x14ac:dyDescent="0.3">
      <c r="A13" s="70" t="s">
        <v>27</v>
      </c>
      <c r="B13" s="71" t="s">
        <v>453</v>
      </c>
      <c r="C13" s="10" t="s">
        <v>5</v>
      </c>
      <c r="D13" s="72"/>
      <c r="E13" s="72"/>
      <c r="F13" s="72">
        <v>1</v>
      </c>
      <c r="G13" s="68">
        <f t="shared" si="0"/>
        <v>3</v>
      </c>
      <c r="H13" s="68" t="s">
        <v>35</v>
      </c>
    </row>
    <row r="14" spans="1:8" x14ac:dyDescent="0.3">
      <c r="A14" s="70" t="s">
        <v>27</v>
      </c>
      <c r="B14" s="71" t="s">
        <v>538</v>
      </c>
      <c r="C14" s="10" t="s">
        <v>5</v>
      </c>
      <c r="D14" s="72"/>
      <c r="E14" s="72"/>
      <c r="F14" s="72">
        <v>1</v>
      </c>
      <c r="G14" s="68">
        <f t="shared" si="0"/>
        <v>3</v>
      </c>
      <c r="H14" s="68" t="s">
        <v>35</v>
      </c>
    </row>
    <row r="15" spans="1:8" x14ac:dyDescent="0.3">
      <c r="A15" s="70" t="s">
        <v>166</v>
      </c>
      <c r="B15" s="71" t="s">
        <v>167</v>
      </c>
      <c r="C15" s="10" t="s">
        <v>5</v>
      </c>
      <c r="D15" s="72"/>
      <c r="E15" s="72"/>
      <c r="F15" s="72">
        <v>1</v>
      </c>
      <c r="G15" s="68">
        <f t="shared" si="0"/>
        <v>1</v>
      </c>
      <c r="H15" s="68" t="s">
        <v>35</v>
      </c>
    </row>
    <row r="16" spans="1:8" x14ac:dyDescent="0.3">
      <c r="A16" s="70" t="s">
        <v>217</v>
      </c>
      <c r="B16" s="71" t="s">
        <v>218</v>
      </c>
      <c r="C16" s="10" t="s">
        <v>5</v>
      </c>
      <c r="D16" s="72"/>
      <c r="E16" s="72"/>
      <c r="F16" s="72">
        <v>1</v>
      </c>
      <c r="G16" s="68">
        <f t="shared" si="0"/>
        <v>1</v>
      </c>
      <c r="H16" s="68" t="s">
        <v>35</v>
      </c>
    </row>
    <row r="17" spans="1:8" x14ac:dyDescent="0.3">
      <c r="A17" s="70" t="s">
        <v>202</v>
      </c>
      <c r="B17" s="71" t="s">
        <v>203</v>
      </c>
      <c r="C17" s="10" t="s">
        <v>5</v>
      </c>
      <c r="D17" s="72"/>
      <c r="E17" s="72"/>
      <c r="F17" s="72">
        <v>1</v>
      </c>
      <c r="G17" s="68">
        <f t="shared" si="0"/>
        <v>1</v>
      </c>
      <c r="H17" s="68" t="s">
        <v>35</v>
      </c>
    </row>
    <row r="18" spans="1:8" x14ac:dyDescent="0.3">
      <c r="A18" s="70" t="s">
        <v>398</v>
      </c>
      <c r="B18" s="71" t="s">
        <v>402</v>
      </c>
      <c r="C18" s="10" t="s">
        <v>5</v>
      </c>
      <c r="D18" s="72"/>
      <c r="E18" s="72"/>
      <c r="F18" s="72">
        <v>1</v>
      </c>
      <c r="G18" s="68">
        <f t="shared" si="0"/>
        <v>1</v>
      </c>
      <c r="H18" s="68" t="s">
        <v>35</v>
      </c>
    </row>
    <row r="19" spans="1:8" x14ac:dyDescent="0.3">
      <c r="A19" s="70" t="s">
        <v>26</v>
      </c>
      <c r="B19" s="71" t="s">
        <v>216</v>
      </c>
      <c r="C19" s="10" t="s">
        <v>5</v>
      </c>
      <c r="D19" s="72"/>
      <c r="E19" s="72"/>
      <c r="F19" s="72">
        <v>1</v>
      </c>
      <c r="G19" s="68">
        <f t="shared" si="0"/>
        <v>1</v>
      </c>
      <c r="H19" s="68" t="s">
        <v>35</v>
      </c>
    </row>
    <row r="20" spans="1:8" x14ac:dyDescent="0.3">
      <c r="A20" s="70" t="s">
        <v>596</v>
      </c>
      <c r="B20" s="71" t="s">
        <v>590</v>
      </c>
      <c r="C20" s="10" t="s">
        <v>5</v>
      </c>
      <c r="D20" s="72"/>
      <c r="E20" s="72"/>
      <c r="F20" s="72">
        <v>1</v>
      </c>
      <c r="G20" s="68">
        <f t="shared" si="0"/>
        <v>1</v>
      </c>
      <c r="H20" s="68" t="s">
        <v>35</v>
      </c>
    </row>
    <row r="21" spans="1:8" x14ac:dyDescent="0.3">
      <c r="A21" s="70" t="s">
        <v>152</v>
      </c>
      <c r="B21" s="71" t="s">
        <v>161</v>
      </c>
      <c r="C21" s="10" t="s">
        <v>5</v>
      </c>
      <c r="D21" s="72"/>
      <c r="E21" s="72"/>
      <c r="F21" s="72">
        <v>1</v>
      </c>
      <c r="G21" s="68">
        <f t="shared" si="0"/>
        <v>1</v>
      </c>
      <c r="H21" s="68" t="s">
        <v>35</v>
      </c>
    </row>
    <row r="22" spans="1:8" ht="46.8" x14ac:dyDescent="0.3">
      <c r="A22" s="70" t="s">
        <v>532</v>
      </c>
      <c r="B22" s="71" t="s">
        <v>533</v>
      </c>
      <c r="C22" s="10" t="s">
        <v>5</v>
      </c>
      <c r="D22" s="73"/>
      <c r="E22" s="74"/>
      <c r="F22" s="72">
        <v>1</v>
      </c>
      <c r="G22" s="68">
        <f t="shared" si="0"/>
        <v>1</v>
      </c>
      <c r="H22" s="68" t="s">
        <v>35</v>
      </c>
    </row>
    <row r="23" spans="1:8" x14ac:dyDescent="0.3">
      <c r="A23" s="70" t="s">
        <v>40</v>
      </c>
      <c r="B23" s="71" t="s">
        <v>400</v>
      </c>
      <c r="C23" s="10" t="s">
        <v>6</v>
      </c>
      <c r="D23" s="73"/>
      <c r="E23" s="74"/>
      <c r="F23" s="72">
        <v>1</v>
      </c>
      <c r="G23" s="68">
        <f t="shared" si="0"/>
        <v>3</v>
      </c>
      <c r="H23" s="68" t="s">
        <v>35</v>
      </c>
    </row>
    <row r="24" spans="1:8" x14ac:dyDescent="0.3">
      <c r="A24" s="70" t="s">
        <v>420</v>
      </c>
      <c r="B24" s="71" t="s">
        <v>450</v>
      </c>
      <c r="C24" s="10" t="s">
        <v>6</v>
      </c>
      <c r="D24" s="73"/>
      <c r="E24" s="74"/>
      <c r="F24" s="72">
        <v>1</v>
      </c>
      <c r="G24" s="68">
        <f t="shared" si="0"/>
        <v>3</v>
      </c>
      <c r="H24" s="68" t="s">
        <v>35</v>
      </c>
    </row>
    <row r="25" spans="1:8" x14ac:dyDescent="0.3">
      <c r="A25" s="70" t="s">
        <v>420</v>
      </c>
      <c r="B25" s="71" t="s">
        <v>450</v>
      </c>
      <c r="C25" s="10" t="s">
        <v>6</v>
      </c>
      <c r="D25" s="73"/>
      <c r="E25" s="74"/>
      <c r="F25" s="72">
        <v>1</v>
      </c>
      <c r="G25" s="68">
        <f t="shared" si="0"/>
        <v>3</v>
      </c>
      <c r="H25" s="68" t="s">
        <v>35</v>
      </c>
    </row>
    <row r="26" spans="1:8" x14ac:dyDescent="0.3">
      <c r="A26" s="70" t="s">
        <v>534</v>
      </c>
      <c r="B26" s="71" t="s">
        <v>535</v>
      </c>
      <c r="C26" s="10" t="s">
        <v>6</v>
      </c>
      <c r="D26" s="72"/>
      <c r="E26" s="72"/>
      <c r="F26" s="72">
        <v>1</v>
      </c>
      <c r="G26" s="68">
        <f t="shared" si="0"/>
        <v>1</v>
      </c>
      <c r="H26" s="68" t="s">
        <v>35</v>
      </c>
    </row>
    <row r="27" spans="1:8" x14ac:dyDescent="0.3">
      <c r="A27" s="70" t="s">
        <v>162</v>
      </c>
      <c r="B27" s="71" t="s">
        <v>163</v>
      </c>
      <c r="C27" s="10" t="s">
        <v>6</v>
      </c>
      <c r="D27" s="72"/>
      <c r="E27" s="72"/>
      <c r="F27" s="72">
        <v>1</v>
      </c>
      <c r="G27" s="68">
        <f t="shared" si="0"/>
        <v>1</v>
      </c>
      <c r="H27" s="68" t="s">
        <v>35</v>
      </c>
    </row>
    <row r="28" spans="1:8" x14ac:dyDescent="0.3">
      <c r="A28" s="70" t="s">
        <v>600</v>
      </c>
      <c r="B28" s="71" t="s">
        <v>224</v>
      </c>
      <c r="C28" s="10" t="s">
        <v>6</v>
      </c>
      <c r="D28" s="72"/>
      <c r="E28" s="72"/>
      <c r="F28" s="72">
        <v>1</v>
      </c>
      <c r="G28" s="68">
        <f t="shared" si="0"/>
        <v>1</v>
      </c>
      <c r="H28" s="68" t="s">
        <v>35</v>
      </c>
    </row>
    <row r="29" spans="1:8" x14ac:dyDescent="0.3">
      <c r="A29" s="70" t="s">
        <v>592</v>
      </c>
      <c r="B29" s="71" t="s">
        <v>593</v>
      </c>
      <c r="C29" s="10" t="s">
        <v>6</v>
      </c>
      <c r="D29" s="72"/>
      <c r="E29" s="72"/>
      <c r="F29" s="72">
        <v>1</v>
      </c>
      <c r="G29" s="68">
        <f t="shared" si="0"/>
        <v>1</v>
      </c>
      <c r="H29" s="68" t="s">
        <v>35</v>
      </c>
    </row>
    <row r="30" spans="1:8" x14ac:dyDescent="0.3">
      <c r="A30" s="70" t="s">
        <v>225</v>
      </c>
      <c r="B30" s="71" t="s">
        <v>226</v>
      </c>
      <c r="C30" s="10" t="s">
        <v>6</v>
      </c>
      <c r="D30" s="72"/>
      <c r="E30" s="72"/>
      <c r="F30" s="72">
        <v>1</v>
      </c>
      <c r="G30" s="68">
        <f t="shared" si="0"/>
        <v>2</v>
      </c>
      <c r="H30" s="68" t="s">
        <v>35</v>
      </c>
    </row>
    <row r="31" spans="1:8" x14ac:dyDescent="0.3">
      <c r="A31" s="70" t="s">
        <v>225</v>
      </c>
      <c r="B31" s="71" t="s">
        <v>401</v>
      </c>
      <c r="C31" s="10" t="s">
        <v>6</v>
      </c>
      <c r="D31" s="72"/>
      <c r="E31" s="72"/>
      <c r="F31" s="72">
        <v>1</v>
      </c>
      <c r="G31" s="68">
        <f t="shared" si="0"/>
        <v>2</v>
      </c>
      <c r="H31" s="68" t="s">
        <v>35</v>
      </c>
    </row>
    <row r="32" spans="1:8" x14ac:dyDescent="0.3">
      <c r="A32" s="70" t="s">
        <v>168</v>
      </c>
      <c r="B32" s="71" t="s">
        <v>169</v>
      </c>
      <c r="C32" s="10" t="s">
        <v>6</v>
      </c>
      <c r="D32" s="72"/>
      <c r="E32" s="72"/>
      <c r="F32" s="72">
        <v>1</v>
      </c>
      <c r="G32" s="68">
        <f t="shared" si="0"/>
        <v>2</v>
      </c>
      <c r="H32" s="68" t="s">
        <v>35</v>
      </c>
    </row>
    <row r="33" spans="1:8" x14ac:dyDescent="0.3">
      <c r="A33" s="70" t="s">
        <v>168</v>
      </c>
      <c r="B33" s="71" t="s">
        <v>539</v>
      </c>
      <c r="C33" s="10" t="s">
        <v>6</v>
      </c>
      <c r="D33" s="72"/>
      <c r="E33" s="72"/>
      <c r="F33" s="72">
        <v>1</v>
      </c>
      <c r="G33" s="68">
        <f t="shared" si="0"/>
        <v>2</v>
      </c>
      <c r="H33" s="68" t="s">
        <v>35</v>
      </c>
    </row>
    <row r="34" spans="1:8" x14ac:dyDescent="0.3">
      <c r="C34" s="77"/>
    </row>
    <row r="35" spans="1:8" x14ac:dyDescent="0.3">
      <c r="C35" s="77"/>
    </row>
    <row r="36" spans="1:8" x14ac:dyDescent="0.3">
      <c r="C36" s="77"/>
    </row>
    <row r="37" spans="1:8" x14ac:dyDescent="0.3">
      <c r="C37" s="77"/>
    </row>
    <row r="38" spans="1:8" x14ac:dyDescent="0.3">
      <c r="C38" s="77"/>
    </row>
    <row r="39" spans="1:8" x14ac:dyDescent="0.3">
      <c r="C39" s="77"/>
    </row>
    <row r="40" spans="1:8" x14ac:dyDescent="0.3">
      <c r="C40" s="77"/>
    </row>
    <row r="41" spans="1:8" x14ac:dyDescent="0.3">
      <c r="C41" s="77"/>
    </row>
    <row r="42" spans="1:8" x14ac:dyDescent="0.3">
      <c r="C42" s="77"/>
    </row>
    <row r="43" spans="1:8" x14ac:dyDescent="0.3">
      <c r="C43" s="77"/>
    </row>
    <row r="44" spans="1:8" x14ac:dyDescent="0.3">
      <c r="C44" s="77"/>
    </row>
    <row r="45" spans="1:8" x14ac:dyDescent="0.3">
      <c r="C45" s="77"/>
    </row>
    <row r="46" spans="1:8" x14ac:dyDescent="0.3">
      <c r="C46" s="77"/>
    </row>
    <row r="47" spans="1:8" x14ac:dyDescent="0.3">
      <c r="C47" s="77"/>
    </row>
    <row r="48" spans="1:8"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33" xr:uid="{97F10251-FDCB-4286-A465-C747F863DD76}">
    <sortState xmlns:xlrd2="http://schemas.microsoft.com/office/spreadsheetml/2017/richdata2" ref="A2:H33">
      <sortCondition ref="A2:A33"/>
    </sortState>
  </autoFilter>
  <conditionalFormatting sqref="C2:C33">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34:C999">
    <cfRule type="expression" dxfId="32" priority="8">
      <formula>EXACT("Учебные пособия",C34)</formula>
    </cfRule>
    <cfRule type="expression" dxfId="31" priority="9">
      <formula>EXACT("Техника безопасности",C34)</formula>
    </cfRule>
    <cfRule type="expression" dxfId="30" priority="10">
      <formula>EXACT("Охрана труда",C34)</formula>
    </cfRule>
    <cfRule type="expression" dxfId="29" priority="11">
      <formula>EXACT("Программное обеспечение",C34)</formula>
    </cfRule>
    <cfRule type="expression" dxfId="28" priority="12">
      <formula>EXACT("Оборудование IT",C34)</formula>
    </cfRule>
    <cfRule type="expression" dxfId="27" priority="13">
      <formula>EXACT("Мебель",C34)</formula>
    </cfRule>
    <cfRule type="expression" dxfId="26" priority="14">
      <formula>EXACT("Оборудование",C34)</formula>
    </cfRule>
  </conditionalFormatting>
  <conditionalFormatting sqref="G2:G33">
    <cfRule type="colorScale" priority="336">
      <colorScale>
        <cfvo type="min"/>
        <cfvo type="percentile" val="50"/>
        <cfvo type="max"/>
        <color rgb="FFF8696B"/>
        <color rgb="FFFFEB84"/>
        <color rgb="FF63BE7B"/>
      </colorScale>
    </cfRule>
  </conditionalFormatting>
  <conditionalFormatting sqref="H2:H33">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33" xr:uid="{512806FB-9C28-446C-B2DB-622B7C79F8B0}">
      <formula1>"Базовая часть, Вариативная часть"</formula1>
    </dataValidation>
    <dataValidation allowBlank="1" showErrorMessage="1" sqref="A2:B33" xr:uid="{1403173B-5891-4781-A908-18BA54B86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0E781A-A324-4523-9045-E415FA166FC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Split"/>
      <selection activeCell="C1" sqref="C1"/>
      <selection pane="bottomLeft" activeCell="C1" sqref="C1"/>
    </sheetView>
  </sheetViews>
  <sheetFormatPr defaultRowHeight="15.6" x14ac:dyDescent="0.3"/>
  <cols>
    <col min="1" max="1" width="32.6640625" style="75" customWidth="1"/>
    <col min="2" max="2" width="100.6640625" style="69" customWidth="1"/>
    <col min="3" max="3" width="29.33203125" style="78" customWidth="1"/>
    <col min="4" max="4" width="14.44140625" style="78" customWidth="1"/>
    <col min="5" max="5" width="25.6640625" style="78" customWidth="1"/>
    <col min="6" max="6" width="14.33203125" style="78" customWidth="1"/>
    <col min="7" max="7" width="13.88671875" style="68" customWidth="1"/>
    <col min="8" max="8" width="20.88671875" style="68" customWidth="1"/>
    <col min="9" max="16384" width="8.88671875" style="69"/>
  </cols>
  <sheetData>
    <row r="1" spans="1:8" s="82" customFormat="1" ht="31.2" x14ac:dyDescent="0.3">
      <c r="A1" s="6" t="s">
        <v>1</v>
      </c>
      <c r="B1" s="5" t="s">
        <v>9</v>
      </c>
      <c r="C1" s="79" t="s">
        <v>2</v>
      </c>
      <c r="D1" s="80"/>
      <c r="E1" s="81"/>
      <c r="F1" s="6" t="s">
        <v>7</v>
      </c>
      <c r="G1" s="6" t="s">
        <v>31</v>
      </c>
      <c r="H1" s="6" t="s">
        <v>32</v>
      </c>
    </row>
    <row r="2" spans="1:8" x14ac:dyDescent="0.3">
      <c r="A2" s="70" t="s">
        <v>19</v>
      </c>
      <c r="B2" s="71" t="s">
        <v>170</v>
      </c>
      <c r="C2" s="10" t="s">
        <v>8</v>
      </c>
      <c r="D2" s="72"/>
      <c r="E2" s="72"/>
      <c r="F2" s="72">
        <v>1</v>
      </c>
      <c r="G2" s="68">
        <f t="shared" ref="G2:G24" si="0">COUNTIF($A$2:$A$999,A2)</f>
        <v>6</v>
      </c>
      <c r="H2" s="68" t="s">
        <v>35</v>
      </c>
    </row>
    <row r="3" spans="1:8" x14ac:dyDescent="0.3">
      <c r="A3" s="70" t="s">
        <v>19</v>
      </c>
      <c r="B3" s="71" t="s">
        <v>227</v>
      </c>
      <c r="C3" s="10" t="s">
        <v>8</v>
      </c>
      <c r="D3" s="72"/>
      <c r="E3" s="72"/>
      <c r="F3" s="72">
        <v>1</v>
      </c>
      <c r="G3" s="68">
        <f t="shared" si="0"/>
        <v>6</v>
      </c>
      <c r="H3" s="68" t="s">
        <v>35</v>
      </c>
    </row>
    <row r="4" spans="1:8" x14ac:dyDescent="0.3">
      <c r="A4" s="70" t="s">
        <v>19</v>
      </c>
      <c r="B4" s="71" t="s">
        <v>403</v>
      </c>
      <c r="C4" s="10" t="s">
        <v>8</v>
      </c>
      <c r="D4" s="72"/>
      <c r="E4" s="72"/>
      <c r="F4" s="72">
        <v>1</v>
      </c>
      <c r="G4" s="68">
        <f t="shared" si="0"/>
        <v>6</v>
      </c>
      <c r="H4" s="68" t="s">
        <v>35</v>
      </c>
    </row>
    <row r="5" spans="1:8" x14ac:dyDescent="0.3">
      <c r="A5" s="70" t="s">
        <v>19</v>
      </c>
      <c r="B5" s="71" t="s">
        <v>458</v>
      </c>
      <c r="C5" s="10" t="s">
        <v>8</v>
      </c>
      <c r="D5" s="72"/>
      <c r="E5" s="72"/>
      <c r="F5" s="72">
        <v>1</v>
      </c>
      <c r="G5" s="68">
        <f t="shared" si="0"/>
        <v>6</v>
      </c>
      <c r="H5" s="68" t="s">
        <v>35</v>
      </c>
    </row>
    <row r="6" spans="1:8" x14ac:dyDescent="0.3">
      <c r="A6" s="70" t="s">
        <v>19</v>
      </c>
      <c r="B6" s="71" t="s">
        <v>458</v>
      </c>
      <c r="C6" s="10" t="s">
        <v>8</v>
      </c>
      <c r="D6" s="72"/>
      <c r="E6" s="72"/>
      <c r="F6" s="72">
        <v>1</v>
      </c>
      <c r="G6" s="68">
        <f t="shared" si="0"/>
        <v>6</v>
      </c>
      <c r="H6" s="68" t="s">
        <v>35</v>
      </c>
    </row>
    <row r="7" spans="1:8" x14ac:dyDescent="0.3">
      <c r="A7" s="70" t="s">
        <v>19</v>
      </c>
      <c r="B7" s="71" t="s">
        <v>540</v>
      </c>
      <c r="C7" s="10" t="s">
        <v>8</v>
      </c>
      <c r="D7" s="72"/>
      <c r="E7" s="72"/>
      <c r="F7" s="72">
        <v>1</v>
      </c>
      <c r="G7" s="68">
        <f t="shared" si="0"/>
        <v>6</v>
      </c>
      <c r="H7" s="68" t="s">
        <v>35</v>
      </c>
    </row>
    <row r="8" spans="1:8" x14ac:dyDescent="0.3">
      <c r="A8" s="70" t="s">
        <v>597</v>
      </c>
      <c r="B8" s="71" t="s">
        <v>598</v>
      </c>
      <c r="C8" s="10" t="s">
        <v>8</v>
      </c>
      <c r="D8" s="72"/>
      <c r="E8" s="72"/>
      <c r="F8" s="72">
        <v>1</v>
      </c>
      <c r="G8" s="68">
        <f t="shared" si="0"/>
        <v>1</v>
      </c>
      <c r="H8" s="68" t="s">
        <v>35</v>
      </c>
    </row>
    <row r="9" spans="1:8" ht="31.2" x14ac:dyDescent="0.3">
      <c r="A9" s="70" t="s">
        <v>408</v>
      </c>
      <c r="B9" s="71" t="s">
        <v>407</v>
      </c>
      <c r="C9" s="10" t="s">
        <v>8</v>
      </c>
      <c r="D9" s="72"/>
      <c r="E9" s="72"/>
      <c r="F9" s="72">
        <v>1</v>
      </c>
      <c r="G9" s="68">
        <f t="shared" si="0"/>
        <v>1</v>
      </c>
      <c r="H9" s="68" t="s">
        <v>35</v>
      </c>
    </row>
    <row r="10" spans="1:8" x14ac:dyDescent="0.3">
      <c r="A10" s="70" t="s">
        <v>22</v>
      </c>
      <c r="B10" s="71" t="s">
        <v>172</v>
      </c>
      <c r="C10" s="10" t="s">
        <v>8</v>
      </c>
      <c r="D10" s="72"/>
      <c r="E10" s="72"/>
      <c r="F10" s="72">
        <v>1</v>
      </c>
      <c r="G10" s="68">
        <f t="shared" si="0"/>
        <v>4</v>
      </c>
      <c r="H10" s="68" t="s">
        <v>35</v>
      </c>
    </row>
    <row r="11" spans="1:8" x14ac:dyDescent="0.3">
      <c r="A11" s="70" t="s">
        <v>22</v>
      </c>
      <c r="B11" s="71" t="s">
        <v>172</v>
      </c>
      <c r="C11" s="10" t="s">
        <v>8</v>
      </c>
      <c r="D11" s="72"/>
      <c r="E11" s="72"/>
      <c r="F11" s="72">
        <v>1</v>
      </c>
      <c r="G11" s="68">
        <f t="shared" si="0"/>
        <v>4</v>
      </c>
      <c r="H11" s="68" t="s">
        <v>35</v>
      </c>
    </row>
    <row r="12" spans="1:8" x14ac:dyDescent="0.3">
      <c r="A12" s="70" t="s">
        <v>22</v>
      </c>
      <c r="B12" s="71" t="s">
        <v>459</v>
      </c>
      <c r="C12" s="10" t="s">
        <v>8</v>
      </c>
      <c r="D12" s="72"/>
      <c r="E12" s="72"/>
      <c r="F12" s="72">
        <v>1</v>
      </c>
      <c r="G12" s="68">
        <f t="shared" si="0"/>
        <v>4</v>
      </c>
      <c r="H12" s="68" t="s">
        <v>35</v>
      </c>
    </row>
    <row r="13" spans="1:8" x14ac:dyDescent="0.3">
      <c r="A13" s="70" t="s">
        <v>22</v>
      </c>
      <c r="B13" s="71" t="s">
        <v>459</v>
      </c>
      <c r="C13" s="10" t="s">
        <v>8</v>
      </c>
      <c r="D13" s="72"/>
      <c r="E13" s="72"/>
      <c r="F13" s="72">
        <v>1</v>
      </c>
      <c r="G13" s="68">
        <f t="shared" si="0"/>
        <v>4</v>
      </c>
      <c r="H13" s="68" t="s">
        <v>35</v>
      </c>
    </row>
    <row r="14" spans="1:8" ht="31.2" x14ac:dyDescent="0.3">
      <c r="A14" s="70" t="s">
        <v>406</v>
      </c>
      <c r="B14" s="71" t="s">
        <v>407</v>
      </c>
      <c r="C14" s="10" t="s">
        <v>8</v>
      </c>
      <c r="D14" s="72"/>
      <c r="E14" s="72"/>
      <c r="F14" s="72">
        <v>1</v>
      </c>
      <c r="G14" s="68">
        <f t="shared" si="0"/>
        <v>1</v>
      </c>
      <c r="H14" s="68" t="s">
        <v>35</v>
      </c>
    </row>
    <row r="15" spans="1:8" ht="31.2" x14ac:dyDescent="0.3">
      <c r="A15" s="70" t="s">
        <v>410</v>
      </c>
      <c r="B15" s="71" t="s">
        <v>411</v>
      </c>
      <c r="C15" s="10" t="s">
        <v>8</v>
      </c>
      <c r="D15" s="72"/>
      <c r="E15" s="72"/>
      <c r="F15" s="72">
        <v>1</v>
      </c>
      <c r="G15" s="68">
        <f t="shared" si="0"/>
        <v>1</v>
      </c>
      <c r="H15" s="68" t="s">
        <v>35</v>
      </c>
    </row>
    <row r="16" spans="1:8" x14ac:dyDescent="0.3">
      <c r="A16" s="70" t="s">
        <v>20</v>
      </c>
      <c r="B16" s="71" t="s">
        <v>171</v>
      </c>
      <c r="C16" s="10" t="s">
        <v>8</v>
      </c>
      <c r="D16" s="72"/>
      <c r="E16" s="72"/>
      <c r="F16" s="72">
        <v>1</v>
      </c>
      <c r="G16" s="68">
        <f t="shared" si="0"/>
        <v>7</v>
      </c>
      <c r="H16" s="68" t="s">
        <v>35</v>
      </c>
    </row>
    <row r="17" spans="1:8" x14ac:dyDescent="0.3">
      <c r="A17" s="70" t="s">
        <v>20</v>
      </c>
      <c r="B17" s="71" t="s">
        <v>171</v>
      </c>
      <c r="C17" s="10" t="s">
        <v>8</v>
      </c>
      <c r="D17" s="72"/>
      <c r="E17" s="72"/>
      <c r="F17" s="72">
        <v>1</v>
      </c>
      <c r="G17" s="68">
        <f t="shared" si="0"/>
        <v>7</v>
      </c>
      <c r="H17" s="68" t="s">
        <v>35</v>
      </c>
    </row>
    <row r="18" spans="1:8" x14ac:dyDescent="0.3">
      <c r="A18" s="70" t="s">
        <v>20</v>
      </c>
      <c r="B18" s="71" t="s">
        <v>405</v>
      </c>
      <c r="C18" s="10" t="s">
        <v>8</v>
      </c>
      <c r="D18" s="73"/>
      <c r="E18" s="74"/>
      <c r="F18" s="72">
        <v>1</v>
      </c>
      <c r="G18" s="68">
        <f t="shared" si="0"/>
        <v>7</v>
      </c>
      <c r="H18" s="68" t="s">
        <v>35</v>
      </c>
    </row>
    <row r="19" spans="1:8" x14ac:dyDescent="0.3">
      <c r="A19" s="70" t="s">
        <v>456</v>
      </c>
      <c r="B19" s="71" t="s">
        <v>457</v>
      </c>
      <c r="C19" s="10" t="s">
        <v>8</v>
      </c>
      <c r="D19" s="73"/>
      <c r="E19" s="74"/>
      <c r="F19" s="72">
        <v>1</v>
      </c>
      <c r="G19" s="68">
        <f t="shared" si="0"/>
        <v>7</v>
      </c>
      <c r="H19" s="68" t="s">
        <v>35</v>
      </c>
    </row>
    <row r="20" spans="1:8" x14ac:dyDescent="0.3">
      <c r="A20" s="70" t="s">
        <v>456</v>
      </c>
      <c r="B20" s="71" t="s">
        <v>476</v>
      </c>
      <c r="C20" s="10" t="s">
        <v>8</v>
      </c>
      <c r="D20" s="73"/>
      <c r="E20" s="74"/>
      <c r="F20" s="72">
        <v>1</v>
      </c>
      <c r="G20" s="68">
        <f t="shared" si="0"/>
        <v>7</v>
      </c>
      <c r="H20" s="68" t="s">
        <v>35</v>
      </c>
    </row>
    <row r="21" spans="1:8" x14ac:dyDescent="0.3">
      <c r="A21" s="70" t="s">
        <v>20</v>
      </c>
      <c r="B21" s="71" t="s">
        <v>541</v>
      </c>
      <c r="C21" s="10" t="s">
        <v>8</v>
      </c>
      <c r="D21" s="72"/>
      <c r="E21" s="72"/>
      <c r="F21" s="72">
        <v>1</v>
      </c>
      <c r="G21" s="68">
        <f t="shared" si="0"/>
        <v>7</v>
      </c>
      <c r="H21" s="68" t="s">
        <v>35</v>
      </c>
    </row>
    <row r="22" spans="1:8" x14ac:dyDescent="0.3">
      <c r="A22" s="70" t="s">
        <v>20</v>
      </c>
      <c r="B22" s="71" t="s">
        <v>599</v>
      </c>
      <c r="C22" s="10" t="s">
        <v>8</v>
      </c>
      <c r="D22" s="72"/>
      <c r="E22" s="72"/>
      <c r="F22" s="72">
        <v>1</v>
      </c>
      <c r="G22" s="68">
        <f t="shared" si="0"/>
        <v>7</v>
      </c>
      <c r="H22" s="68" t="s">
        <v>35</v>
      </c>
    </row>
    <row r="23" spans="1:8" x14ac:dyDescent="0.3">
      <c r="A23" s="70" t="s">
        <v>38</v>
      </c>
      <c r="B23" s="71" t="s">
        <v>412</v>
      </c>
      <c r="C23" s="10" t="s">
        <v>8</v>
      </c>
      <c r="D23" s="72"/>
      <c r="E23" s="72"/>
      <c r="F23" s="72">
        <v>1</v>
      </c>
      <c r="G23" s="68">
        <f t="shared" si="0"/>
        <v>1</v>
      </c>
      <c r="H23" s="68" t="s">
        <v>35</v>
      </c>
    </row>
    <row r="24" spans="1:8" x14ac:dyDescent="0.3">
      <c r="A24" s="70" t="s">
        <v>21</v>
      </c>
      <c r="B24" s="71" t="s">
        <v>409</v>
      </c>
      <c r="C24" s="10" t="s">
        <v>8</v>
      </c>
      <c r="D24" s="72"/>
      <c r="E24" s="72"/>
      <c r="F24" s="72">
        <v>1</v>
      </c>
      <c r="G24" s="68">
        <f t="shared" si="0"/>
        <v>1</v>
      </c>
      <c r="H24" s="68" t="s">
        <v>35</v>
      </c>
    </row>
    <row r="25" spans="1:8" x14ac:dyDescent="0.3">
      <c r="B25" s="76"/>
      <c r="C25" s="77"/>
    </row>
    <row r="26" spans="1:8" x14ac:dyDescent="0.3">
      <c r="B26" s="76"/>
      <c r="C26" s="77"/>
    </row>
    <row r="27" spans="1:8" x14ac:dyDescent="0.3">
      <c r="B27" s="76"/>
      <c r="C27" s="77"/>
    </row>
    <row r="28" spans="1:8" x14ac:dyDescent="0.3">
      <c r="B28" s="76"/>
      <c r="C28" s="77"/>
    </row>
    <row r="29" spans="1:8" x14ac:dyDescent="0.3">
      <c r="B29" s="76"/>
      <c r="C29" s="77"/>
    </row>
    <row r="30" spans="1:8" x14ac:dyDescent="0.3">
      <c r="B30" s="76"/>
      <c r="C30" s="77"/>
    </row>
    <row r="31" spans="1:8" x14ac:dyDescent="0.3">
      <c r="B31" s="76"/>
      <c r="C31" s="77"/>
    </row>
    <row r="32" spans="1:8" x14ac:dyDescent="0.3">
      <c r="B32" s="76"/>
      <c r="C32" s="77"/>
    </row>
    <row r="33" spans="2:3" x14ac:dyDescent="0.3">
      <c r="B33" s="76"/>
      <c r="C33" s="77"/>
    </row>
    <row r="34" spans="2:3" x14ac:dyDescent="0.3">
      <c r="B34" s="76"/>
      <c r="C34" s="77"/>
    </row>
    <row r="35" spans="2:3" x14ac:dyDescent="0.3">
      <c r="B35" s="76"/>
      <c r="C35" s="77"/>
    </row>
    <row r="36" spans="2:3" x14ac:dyDescent="0.3">
      <c r="B36" s="76"/>
      <c r="C36" s="77"/>
    </row>
    <row r="37" spans="2:3" x14ac:dyDescent="0.3">
      <c r="B37" s="76"/>
      <c r="C37" s="77"/>
    </row>
    <row r="38" spans="2:3" x14ac:dyDescent="0.3">
      <c r="B38" s="76"/>
      <c r="C38" s="77"/>
    </row>
    <row r="39" spans="2:3" x14ac:dyDescent="0.3">
      <c r="C39" s="77"/>
    </row>
    <row r="40" spans="2:3" x14ac:dyDescent="0.3">
      <c r="C40" s="77"/>
    </row>
    <row r="41" spans="2:3" x14ac:dyDescent="0.3">
      <c r="C41" s="77"/>
    </row>
    <row r="42" spans="2:3" x14ac:dyDescent="0.3">
      <c r="C42" s="77"/>
    </row>
    <row r="43" spans="2:3" x14ac:dyDescent="0.3">
      <c r="C43" s="77"/>
    </row>
    <row r="44" spans="2:3" x14ac:dyDescent="0.3">
      <c r="C44" s="77"/>
    </row>
    <row r="45" spans="2:3" x14ac:dyDescent="0.3">
      <c r="C45" s="77"/>
    </row>
    <row r="46" spans="2:3" x14ac:dyDescent="0.3">
      <c r="C46" s="77"/>
    </row>
    <row r="47" spans="2:3" x14ac:dyDescent="0.3">
      <c r="C47" s="77"/>
    </row>
    <row r="48" spans="2: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24" xr:uid="{6E043B89-60E6-4362-A6B7-D2324202873B}">
    <sortState xmlns:xlrd2="http://schemas.microsoft.com/office/spreadsheetml/2017/richdata2" ref="A2:H24">
      <sortCondition ref="A2:A24"/>
    </sortState>
  </autoFilter>
  <conditionalFormatting sqref="C2:C24">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5:C999">
    <cfRule type="expression" dxfId="16" priority="8">
      <formula>EXACT("Учебные пособия",C25)</formula>
    </cfRule>
    <cfRule type="expression" dxfId="15" priority="9">
      <formula>EXACT("Техника безопасности",C25)</formula>
    </cfRule>
    <cfRule type="expression" dxfId="14" priority="10">
      <formula>EXACT("Охрана труда",C25)</formula>
    </cfRule>
    <cfRule type="expression" dxfId="13" priority="11">
      <formula>EXACT("Программное обеспечение",C25)</formula>
    </cfRule>
    <cfRule type="expression" dxfId="12" priority="12">
      <formula>EXACT("Оборудование IT",C25)</formula>
    </cfRule>
    <cfRule type="expression" dxfId="11" priority="13">
      <formula>EXACT("Мебель",C25)</formula>
    </cfRule>
    <cfRule type="expression" dxfId="10" priority="14">
      <formula>EXACT("Оборудование",C25)</formula>
    </cfRule>
  </conditionalFormatting>
  <conditionalFormatting sqref="G2:G24">
    <cfRule type="colorScale" priority="337">
      <colorScale>
        <cfvo type="min"/>
        <cfvo type="percentile" val="50"/>
        <cfvo type="max"/>
        <color rgb="FFF8696B"/>
        <color rgb="FFFFEB84"/>
        <color rgb="FF63BE7B"/>
      </colorScale>
    </cfRule>
  </conditionalFormatting>
  <conditionalFormatting sqref="H2:H2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4" xr:uid="{63DF161B-E35F-483F-8E35-4E4D558296A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E46B5E8-958E-4C63-B8EB-62AE30A91C9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8"/>
  <sheetViews>
    <sheetView workbookViewId="0">
      <selection activeCell="C1" sqref="C1"/>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9" t="s">
        <v>71</v>
      </c>
      <c r="B1" s="59" t="s">
        <v>63</v>
      </c>
      <c r="C1" s="59" t="s">
        <v>64</v>
      </c>
      <c r="D1" s="59" t="s">
        <v>75</v>
      </c>
      <c r="E1" s="59" t="s">
        <v>65</v>
      </c>
      <c r="F1" s="59" t="s">
        <v>76</v>
      </c>
      <c r="G1" s="59" t="s">
        <v>45</v>
      </c>
      <c r="H1" s="59" t="s">
        <v>66</v>
      </c>
      <c r="I1" s="59" t="s">
        <v>67</v>
      </c>
      <c r="J1" s="42" t="str">
        <f>_xlfn.TEXTJOIN("
",TRUE,H2:H99)</f>
        <v>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44.02.03 Педагогика дополнительного образования
44.02.05 Коррекционная педагогика в начальном образовании
44.02.01 Дошкольное образование
44.02.04 Специальное Дошкольное образование
44.02.02 Преподавание в начальных классах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v>
      </c>
    </row>
    <row r="2" spans="1:10" ht="69" x14ac:dyDescent="0.3">
      <c r="A2" s="61" t="s">
        <v>80</v>
      </c>
      <c r="B2" s="61">
        <v>2025</v>
      </c>
      <c r="C2" s="61" t="s">
        <v>81</v>
      </c>
      <c r="D2" s="61">
        <v>622</v>
      </c>
      <c r="E2" s="62" t="s">
        <v>82</v>
      </c>
      <c r="F2" s="61">
        <v>3</v>
      </c>
      <c r="G2" s="61" t="s">
        <v>83</v>
      </c>
      <c r="H2" s="63" t="s">
        <v>84</v>
      </c>
      <c r="I2" s="61" t="s">
        <v>85</v>
      </c>
    </row>
    <row r="3" spans="1:10" ht="69" x14ac:dyDescent="0.3">
      <c r="A3" s="61" t="s">
        <v>80</v>
      </c>
      <c r="B3" s="61">
        <v>2025</v>
      </c>
      <c r="C3" s="61" t="s">
        <v>81</v>
      </c>
      <c r="D3" s="61">
        <v>622</v>
      </c>
      <c r="E3" s="62" t="s">
        <v>82</v>
      </c>
      <c r="F3" s="61">
        <v>6</v>
      </c>
      <c r="G3" s="61" t="s">
        <v>86</v>
      </c>
      <c r="H3" s="63" t="s">
        <v>87</v>
      </c>
      <c r="I3" s="61" t="s">
        <v>85</v>
      </c>
    </row>
    <row r="4" spans="1:10" ht="27.6" x14ac:dyDescent="0.3">
      <c r="A4" s="61" t="s">
        <v>80</v>
      </c>
      <c r="B4" s="61">
        <v>2025</v>
      </c>
      <c r="C4" s="61" t="s">
        <v>88</v>
      </c>
      <c r="D4" s="61">
        <v>626</v>
      </c>
      <c r="E4" s="62" t="s">
        <v>89</v>
      </c>
      <c r="F4" s="61">
        <v>1</v>
      </c>
      <c r="G4" s="61" t="s">
        <v>90</v>
      </c>
      <c r="H4" s="63" t="s">
        <v>91</v>
      </c>
      <c r="I4" s="64" t="s">
        <v>85</v>
      </c>
    </row>
    <row r="5" spans="1:10" ht="55.2" x14ac:dyDescent="0.3">
      <c r="A5" s="61" t="s">
        <v>80</v>
      </c>
      <c r="B5" s="61">
        <v>2025</v>
      </c>
      <c r="C5" s="61" t="s">
        <v>92</v>
      </c>
      <c r="D5" s="61">
        <v>627</v>
      </c>
      <c r="E5" s="62" t="s">
        <v>93</v>
      </c>
      <c r="F5" s="61">
        <v>1</v>
      </c>
      <c r="G5" s="61" t="s">
        <v>94</v>
      </c>
      <c r="H5" s="63" t="s">
        <v>95</v>
      </c>
      <c r="I5" s="61" t="s">
        <v>85</v>
      </c>
    </row>
    <row r="6" spans="1:10" ht="55.2" x14ac:dyDescent="0.3">
      <c r="A6" s="61" t="s">
        <v>80</v>
      </c>
      <c r="B6" s="61">
        <v>2025</v>
      </c>
      <c r="C6" s="61" t="s">
        <v>92</v>
      </c>
      <c r="D6" s="61">
        <v>627</v>
      </c>
      <c r="E6" s="62" t="s">
        <v>93</v>
      </c>
      <c r="F6" s="61">
        <v>2</v>
      </c>
      <c r="G6" s="61" t="s">
        <v>96</v>
      </c>
      <c r="H6" s="63" t="s">
        <v>95</v>
      </c>
      <c r="I6" s="61" t="s">
        <v>85</v>
      </c>
    </row>
    <row r="7" spans="1:10" ht="55.2" x14ac:dyDescent="0.3">
      <c r="A7" s="61" t="s">
        <v>80</v>
      </c>
      <c r="B7" s="61">
        <v>2025</v>
      </c>
      <c r="C7" s="61" t="s">
        <v>97</v>
      </c>
      <c r="D7" s="61">
        <v>629</v>
      </c>
      <c r="E7" s="62" t="s">
        <v>98</v>
      </c>
      <c r="F7" s="61">
        <v>2</v>
      </c>
      <c r="G7" s="61" t="s">
        <v>99</v>
      </c>
      <c r="H7" s="63" t="s">
        <v>95</v>
      </c>
      <c r="I7" s="61" t="s">
        <v>85</v>
      </c>
    </row>
    <row r="8" spans="1:10" ht="82.8" x14ac:dyDescent="0.3">
      <c r="A8" s="61" t="s">
        <v>80</v>
      </c>
      <c r="B8" s="61">
        <v>2025</v>
      </c>
      <c r="C8" s="61" t="s">
        <v>100</v>
      </c>
      <c r="D8" s="61">
        <v>630</v>
      </c>
      <c r="E8" s="62" t="s">
        <v>101</v>
      </c>
      <c r="F8" s="61">
        <v>3</v>
      </c>
      <c r="G8" s="61" t="s">
        <v>102</v>
      </c>
      <c r="H8" s="63" t="s">
        <v>103</v>
      </c>
      <c r="I8" s="61" t="s">
        <v>85</v>
      </c>
    </row>
  </sheetData>
  <conditionalFormatting sqref="D2:D8">
    <cfRule type="colorScale" priority="2">
      <colorScale>
        <cfvo type="min"/>
        <cfvo type="percentile" val="50"/>
        <cfvo type="max"/>
        <color rgb="FF63BE7B"/>
        <color rgb="FFFFEB84"/>
        <color rgb="FFF8696B"/>
      </colorScale>
    </cfRule>
  </conditionalFormatting>
  <conditionalFormatting sqref="I2:I8">
    <cfRule type="containsText" dxfId="7" priority="1" operator="containsText" text="(2024)">
      <formula>NOT(ISERROR(SEARCH("(2024)",I2)))</formula>
    </cfRule>
  </conditionalFormatting>
  <hyperlinks>
    <hyperlink ref="E2" r:id="rId1" xr:uid="{62C0C345-D667-424F-BD17-41A38FB99BAF}"/>
    <hyperlink ref="E3" r:id="rId2" xr:uid="{45A1F10C-7CE0-4B53-9486-BD9B48D6B34F}"/>
    <hyperlink ref="E4" r:id="rId3" xr:uid="{EFE2D754-4A0C-4C70-8B3C-ED0254AB0D05}"/>
    <hyperlink ref="E5:E6" r:id="rId4" display="ГАПОУ Самарской области «Тольяттинский социально-педагогический колледж»" xr:uid="{F67C0AA4-A2D5-4E01-95A8-3F91CD02EC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53"/>
  <sheetViews>
    <sheetView topLeftCell="A99" workbookViewId="0">
      <selection activeCell="C1" sqref="C1"/>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18" t="s">
        <v>104</v>
      </c>
      <c r="B1" s="118"/>
      <c r="C1" s="118"/>
      <c r="D1" s="118"/>
      <c r="E1" s="118"/>
      <c r="F1" s="118"/>
      <c r="G1" s="118"/>
      <c r="H1" s="118"/>
    </row>
    <row r="2" spans="1:8" ht="21" customHeight="1" x14ac:dyDescent="0.3">
      <c r="A2" s="119" t="s">
        <v>105</v>
      </c>
      <c r="B2" s="119"/>
      <c r="C2" s="119"/>
      <c r="D2" s="119"/>
      <c r="E2" s="119"/>
      <c r="F2" s="119"/>
      <c r="G2" s="119"/>
      <c r="H2" s="119"/>
    </row>
    <row r="3" spans="1:8" ht="15.75" customHeight="1" x14ac:dyDescent="0.3">
      <c r="A3" s="120" t="s">
        <v>106</v>
      </c>
      <c r="B3" s="120"/>
      <c r="C3" s="120"/>
      <c r="D3" s="120"/>
      <c r="E3" s="120"/>
      <c r="F3" s="120"/>
      <c r="G3" s="120"/>
      <c r="H3" s="120"/>
    </row>
    <row r="4" spans="1:8" ht="15" customHeight="1" x14ac:dyDescent="0.3">
      <c r="A4" s="121" t="s">
        <v>107</v>
      </c>
      <c r="B4" s="121"/>
      <c r="C4" s="121"/>
      <c r="D4" s="121"/>
      <c r="E4" s="121"/>
      <c r="F4" s="121"/>
      <c r="G4" s="121"/>
      <c r="H4" s="121"/>
    </row>
    <row r="5" spans="1:8" ht="15" customHeight="1" x14ac:dyDescent="0.3">
      <c r="A5" s="121" t="s">
        <v>108</v>
      </c>
      <c r="B5" s="121"/>
      <c r="C5" s="121"/>
      <c r="D5" s="121"/>
      <c r="E5" s="121"/>
      <c r="F5" s="121"/>
      <c r="G5" s="121"/>
      <c r="H5" s="121"/>
    </row>
    <row r="6" spans="1:8" ht="15" customHeight="1" x14ac:dyDescent="0.3">
      <c r="A6" s="122" t="s">
        <v>109</v>
      </c>
      <c r="B6" s="122"/>
      <c r="C6" s="122"/>
      <c r="D6" s="122"/>
      <c r="E6" s="122"/>
      <c r="F6" s="122"/>
      <c r="G6" s="122"/>
      <c r="H6" s="122"/>
    </row>
    <row r="7" spans="1:8" ht="18.600000000000001" x14ac:dyDescent="0.3">
      <c r="A7" s="65">
        <v>3</v>
      </c>
      <c r="B7" s="65" t="s">
        <v>45</v>
      </c>
      <c r="C7" s="127" t="s">
        <v>83</v>
      </c>
      <c r="D7" s="127"/>
      <c r="E7" s="127"/>
      <c r="F7" s="127"/>
      <c r="G7" s="127"/>
      <c r="H7" s="127"/>
    </row>
    <row r="8" spans="1:8" ht="18.600000000000001" x14ac:dyDescent="0.3">
      <c r="A8" s="127" t="s">
        <v>110</v>
      </c>
      <c r="B8" s="127"/>
      <c r="C8" s="127" t="s">
        <v>111</v>
      </c>
      <c r="D8" s="127"/>
      <c r="E8" s="127"/>
      <c r="F8" s="127"/>
      <c r="G8" s="127"/>
      <c r="H8" s="127"/>
    </row>
    <row r="9" spans="1:8" ht="18.600000000000001" x14ac:dyDescent="0.3">
      <c r="A9" s="127" t="s">
        <v>46</v>
      </c>
      <c r="B9" s="127"/>
      <c r="C9" s="127">
        <f>D36+D42</f>
        <v>32</v>
      </c>
      <c r="D9" s="127"/>
      <c r="E9" s="127"/>
      <c r="F9" s="127"/>
      <c r="G9" s="127"/>
      <c r="H9" s="127"/>
    </row>
    <row r="10" spans="1:8" ht="18.600000000000001" x14ac:dyDescent="0.3">
      <c r="A10" s="127" t="s">
        <v>47</v>
      </c>
      <c r="B10" s="127"/>
      <c r="C10" s="127" t="s">
        <v>112</v>
      </c>
      <c r="D10" s="127"/>
      <c r="E10" s="127"/>
      <c r="F10" s="127"/>
      <c r="G10" s="127"/>
      <c r="H10" s="127"/>
    </row>
    <row r="11" spans="1:8" x14ac:dyDescent="0.3">
      <c r="A11" s="123" t="s">
        <v>12</v>
      </c>
      <c r="B11" s="123"/>
      <c r="C11" s="123"/>
      <c r="D11" s="124"/>
      <c r="E11" s="123"/>
      <c r="F11" s="123"/>
      <c r="G11" s="123"/>
      <c r="H11" s="124"/>
    </row>
    <row r="12" spans="1:8" x14ac:dyDescent="0.3">
      <c r="A12" s="125" t="s">
        <v>113</v>
      </c>
      <c r="B12" s="125"/>
      <c r="C12" s="125"/>
      <c r="D12" s="126"/>
      <c r="E12" s="125"/>
      <c r="F12" s="125"/>
      <c r="G12" s="125"/>
      <c r="H12" s="126"/>
    </row>
    <row r="13" spans="1:8" x14ac:dyDescent="0.3">
      <c r="A13" s="125" t="s">
        <v>114</v>
      </c>
      <c r="B13" s="125"/>
      <c r="C13" s="125"/>
      <c r="D13" s="126"/>
      <c r="E13" s="125"/>
      <c r="F13" s="125"/>
      <c r="G13" s="125"/>
      <c r="H13" s="126"/>
    </row>
    <row r="14" spans="1:8" x14ac:dyDescent="0.3">
      <c r="A14" s="125" t="s">
        <v>115</v>
      </c>
      <c r="B14" s="125"/>
      <c r="C14" s="125"/>
      <c r="D14" s="126"/>
      <c r="E14" s="125"/>
      <c r="F14" s="125"/>
      <c r="G14" s="125"/>
      <c r="H14" s="126"/>
    </row>
    <row r="15" spans="1:8" x14ac:dyDescent="0.3">
      <c r="A15" s="125" t="s">
        <v>116</v>
      </c>
      <c r="B15" s="125"/>
      <c r="C15" s="125"/>
      <c r="D15" s="126"/>
      <c r="E15" s="125"/>
      <c r="F15" s="125"/>
      <c r="G15" s="125"/>
      <c r="H15" s="126"/>
    </row>
    <row r="16" spans="1:8" x14ac:dyDescent="0.3">
      <c r="A16" s="125" t="s">
        <v>117</v>
      </c>
      <c r="B16" s="125"/>
      <c r="C16" s="125"/>
      <c r="D16" s="126"/>
      <c r="E16" s="125"/>
      <c r="F16" s="125"/>
      <c r="G16" s="125"/>
      <c r="H16" s="126"/>
    </row>
    <row r="17" spans="1:8" x14ac:dyDescent="0.3">
      <c r="A17" s="125" t="s">
        <v>118</v>
      </c>
      <c r="B17" s="125"/>
      <c r="C17" s="125"/>
      <c r="D17" s="126"/>
      <c r="E17" s="125"/>
      <c r="F17" s="125"/>
      <c r="G17" s="125"/>
      <c r="H17" s="126"/>
    </row>
    <row r="18" spans="1:8" x14ac:dyDescent="0.3">
      <c r="A18" s="125" t="s">
        <v>119</v>
      </c>
      <c r="B18" s="125"/>
      <c r="C18" s="125"/>
      <c r="D18" s="126"/>
      <c r="E18" s="125"/>
      <c r="F18" s="125"/>
      <c r="G18" s="125"/>
      <c r="H18" s="126"/>
    </row>
    <row r="19" spans="1:8" x14ac:dyDescent="0.3">
      <c r="A19" s="125" t="s">
        <v>120</v>
      </c>
      <c r="B19" s="125"/>
      <c r="C19" s="125"/>
      <c r="D19" s="126"/>
      <c r="E19" s="125"/>
      <c r="F19" s="125"/>
      <c r="G19" s="125"/>
      <c r="H19" s="126"/>
    </row>
    <row r="20" spans="1:8" x14ac:dyDescent="0.3">
      <c r="A20" s="129" t="s">
        <v>11</v>
      </c>
      <c r="B20" s="129"/>
      <c r="C20" s="129"/>
      <c r="D20" s="129"/>
      <c r="E20" s="129"/>
      <c r="F20" s="129"/>
      <c r="G20" s="129"/>
      <c r="H20" s="129"/>
    </row>
    <row r="21" spans="1:8" ht="41.4" x14ac:dyDescent="0.3">
      <c r="A21" s="66" t="s">
        <v>0</v>
      </c>
      <c r="B21" s="66" t="s">
        <v>121</v>
      </c>
      <c r="C21" s="66" t="s">
        <v>9</v>
      </c>
      <c r="D21" s="130" t="s">
        <v>2</v>
      </c>
      <c r="E21" s="130"/>
      <c r="F21" s="130"/>
      <c r="G21" s="66" t="s">
        <v>55</v>
      </c>
      <c r="H21" s="66" t="s">
        <v>122</v>
      </c>
    </row>
    <row r="22" spans="1:8" ht="69" x14ac:dyDescent="0.3">
      <c r="A22" s="67">
        <v>1</v>
      </c>
      <c r="B22" s="67" t="s">
        <v>123</v>
      </c>
      <c r="C22" s="67" t="s">
        <v>124</v>
      </c>
      <c r="D22" s="128" t="s">
        <v>5</v>
      </c>
      <c r="E22" s="128"/>
      <c r="F22" s="128"/>
      <c r="G22" s="67">
        <v>12</v>
      </c>
      <c r="H22" s="67" t="s">
        <v>125</v>
      </c>
    </row>
    <row r="23" spans="1:8" ht="69" x14ac:dyDescent="0.3">
      <c r="A23" s="67">
        <v>2</v>
      </c>
      <c r="B23" s="67" t="s">
        <v>126</v>
      </c>
      <c r="C23" s="67" t="s">
        <v>127</v>
      </c>
      <c r="D23" s="128" t="s">
        <v>5</v>
      </c>
      <c r="E23" s="128"/>
      <c r="F23" s="128"/>
      <c r="G23" s="67">
        <v>1</v>
      </c>
      <c r="H23" s="67" t="s">
        <v>125</v>
      </c>
    </row>
    <row r="24" spans="1:8" ht="262.2" x14ac:dyDescent="0.3">
      <c r="A24" s="67">
        <v>3</v>
      </c>
      <c r="B24" s="67" t="s">
        <v>128</v>
      </c>
      <c r="C24" s="67" t="s">
        <v>129</v>
      </c>
      <c r="D24" s="128" t="s">
        <v>5</v>
      </c>
      <c r="E24" s="128"/>
      <c r="F24" s="128"/>
      <c r="G24" s="67">
        <v>6</v>
      </c>
      <c r="H24" s="67" t="s">
        <v>125</v>
      </c>
    </row>
    <row r="25" spans="1:8" ht="193.2" x14ac:dyDescent="0.3">
      <c r="A25" s="67">
        <v>4</v>
      </c>
      <c r="B25" s="67" t="s">
        <v>128</v>
      </c>
      <c r="C25" s="67" t="s">
        <v>130</v>
      </c>
      <c r="D25" s="128" t="s">
        <v>5</v>
      </c>
      <c r="E25" s="128"/>
      <c r="F25" s="128"/>
      <c r="G25" s="67">
        <v>6</v>
      </c>
      <c r="H25" s="67" t="s">
        <v>125</v>
      </c>
    </row>
    <row r="26" spans="1:8" ht="55.2" x14ac:dyDescent="0.3">
      <c r="A26" s="67">
        <v>5</v>
      </c>
      <c r="B26" s="67" t="s">
        <v>131</v>
      </c>
      <c r="C26" s="67" t="s">
        <v>132</v>
      </c>
      <c r="D26" s="128" t="s">
        <v>10</v>
      </c>
      <c r="E26" s="128"/>
      <c r="F26" s="128"/>
      <c r="G26" s="67">
        <v>1</v>
      </c>
      <c r="H26" s="67" t="s">
        <v>125</v>
      </c>
    </row>
    <row r="27" spans="1:8" ht="27.6" x14ac:dyDescent="0.3">
      <c r="A27" s="67">
        <v>6</v>
      </c>
      <c r="B27" s="67" t="s">
        <v>133</v>
      </c>
      <c r="C27" s="67" t="s">
        <v>134</v>
      </c>
      <c r="D27" s="128" t="s">
        <v>6</v>
      </c>
      <c r="E27" s="128"/>
      <c r="F27" s="128"/>
      <c r="G27" s="67">
        <v>1</v>
      </c>
      <c r="H27" s="67" t="s">
        <v>125</v>
      </c>
    </row>
    <row r="28" spans="1:8" ht="27.6" x14ac:dyDescent="0.3">
      <c r="A28" s="67">
        <v>7</v>
      </c>
      <c r="B28" s="67" t="s">
        <v>135</v>
      </c>
      <c r="C28" s="67" t="s">
        <v>134</v>
      </c>
      <c r="D28" s="128" t="s">
        <v>6</v>
      </c>
      <c r="E28" s="128"/>
      <c r="F28" s="128"/>
      <c r="G28" s="67">
        <v>1</v>
      </c>
      <c r="H28" s="67" t="s">
        <v>125</v>
      </c>
    </row>
    <row r="29" spans="1:8" ht="27.6" x14ac:dyDescent="0.3">
      <c r="A29" s="67">
        <v>8</v>
      </c>
      <c r="B29" s="67" t="s">
        <v>136</v>
      </c>
      <c r="C29" s="67" t="s">
        <v>137</v>
      </c>
      <c r="D29" s="128" t="s">
        <v>10</v>
      </c>
      <c r="E29" s="128"/>
      <c r="F29" s="128"/>
      <c r="G29" s="67">
        <v>1</v>
      </c>
      <c r="H29" s="67" t="s">
        <v>125</v>
      </c>
    </row>
    <row r="30" spans="1:8" ht="69" x14ac:dyDescent="0.3">
      <c r="A30" s="67">
        <v>9</v>
      </c>
      <c r="B30" s="67" t="s">
        <v>138</v>
      </c>
      <c r="C30" s="67" t="s">
        <v>139</v>
      </c>
      <c r="D30" s="128" t="s">
        <v>5</v>
      </c>
      <c r="E30" s="128"/>
      <c r="F30" s="128"/>
      <c r="G30" s="67">
        <v>6</v>
      </c>
      <c r="H30" s="67" t="s">
        <v>140</v>
      </c>
    </row>
    <row r="31" spans="1:8" x14ac:dyDescent="0.3">
      <c r="A31" s="67">
        <v>10</v>
      </c>
      <c r="B31" s="67" t="s">
        <v>141</v>
      </c>
      <c r="C31" s="67" t="s">
        <v>142</v>
      </c>
      <c r="D31" s="128" t="s">
        <v>10</v>
      </c>
      <c r="E31" s="128"/>
      <c r="F31" s="128"/>
      <c r="G31" s="67">
        <v>2</v>
      </c>
      <c r="H31" s="67" t="s">
        <v>140</v>
      </c>
    </row>
    <row r="32" spans="1:8" ht="220.8" x14ac:dyDescent="0.3">
      <c r="A32" s="67">
        <v>11</v>
      </c>
      <c r="B32" s="67" t="s">
        <v>143</v>
      </c>
      <c r="C32" s="67" t="s">
        <v>144</v>
      </c>
      <c r="D32" s="128" t="s">
        <v>5</v>
      </c>
      <c r="E32" s="128"/>
      <c r="F32" s="128"/>
      <c r="G32" s="67">
        <v>3</v>
      </c>
      <c r="H32" s="67" t="s">
        <v>140</v>
      </c>
    </row>
    <row r="33" spans="1:8" ht="41.4" x14ac:dyDescent="0.3">
      <c r="A33" s="67">
        <v>12</v>
      </c>
      <c r="B33" s="67" t="s">
        <v>145</v>
      </c>
      <c r="C33" s="67" t="s">
        <v>146</v>
      </c>
      <c r="D33" s="128" t="s">
        <v>5</v>
      </c>
      <c r="E33" s="128"/>
      <c r="F33" s="128"/>
      <c r="G33" s="67">
        <v>1</v>
      </c>
      <c r="H33" s="67" t="s">
        <v>140</v>
      </c>
    </row>
    <row r="34" spans="1:8" ht="207" x14ac:dyDescent="0.3">
      <c r="A34" s="67">
        <v>13</v>
      </c>
      <c r="B34" s="67" t="s">
        <v>147</v>
      </c>
      <c r="C34" s="67" t="s">
        <v>148</v>
      </c>
      <c r="D34" s="128" t="s">
        <v>5</v>
      </c>
      <c r="E34" s="128"/>
      <c r="F34" s="128"/>
      <c r="G34" s="67">
        <v>1</v>
      </c>
      <c r="H34" s="67" t="s">
        <v>149</v>
      </c>
    </row>
    <row r="35" spans="1:8" x14ac:dyDescent="0.3">
      <c r="A35" s="129" t="s">
        <v>150</v>
      </c>
      <c r="B35" s="129"/>
      <c r="C35" s="129"/>
      <c r="D35" s="129"/>
      <c r="E35" s="129"/>
      <c r="F35" s="129"/>
      <c r="G35" s="129"/>
      <c r="H35" s="129"/>
    </row>
    <row r="36" spans="1:8" x14ac:dyDescent="0.3">
      <c r="A36" s="131" t="s">
        <v>151</v>
      </c>
      <c r="B36" s="131"/>
      <c r="C36" s="131"/>
      <c r="D36" s="131">
        <v>12</v>
      </c>
      <c r="E36" s="131"/>
      <c r="F36" s="131"/>
      <c r="G36" s="131"/>
      <c r="H36" s="131"/>
    </row>
    <row r="37" spans="1:8" ht="41.4" x14ac:dyDescent="0.3">
      <c r="A37" s="66" t="s">
        <v>0</v>
      </c>
      <c r="B37" s="66" t="s">
        <v>121</v>
      </c>
      <c r="C37" s="66" t="s">
        <v>9</v>
      </c>
      <c r="D37" s="66" t="s">
        <v>2</v>
      </c>
      <c r="E37" s="66" t="s">
        <v>56</v>
      </c>
      <c r="F37" s="66" t="s">
        <v>57</v>
      </c>
      <c r="G37" s="66" t="s">
        <v>55</v>
      </c>
      <c r="H37" s="66" t="s">
        <v>122</v>
      </c>
    </row>
    <row r="38" spans="1:8" ht="234.6" x14ac:dyDescent="0.3">
      <c r="A38" s="67">
        <v>1</v>
      </c>
      <c r="B38" s="67" t="s">
        <v>152</v>
      </c>
      <c r="C38" s="67" t="s">
        <v>153</v>
      </c>
      <c r="D38" s="67" t="s">
        <v>5</v>
      </c>
      <c r="E38" s="67">
        <v>1</v>
      </c>
      <c r="F38" s="67" t="s">
        <v>154</v>
      </c>
      <c r="G38" s="67">
        <v>12</v>
      </c>
      <c r="H38" s="67" t="s">
        <v>125</v>
      </c>
    </row>
    <row r="39" spans="1:8" ht="27.6" x14ac:dyDescent="0.3">
      <c r="A39" s="67">
        <v>2</v>
      </c>
      <c r="B39" s="67" t="s">
        <v>59</v>
      </c>
      <c r="C39" s="67" t="s">
        <v>155</v>
      </c>
      <c r="D39" s="67" t="s">
        <v>6</v>
      </c>
      <c r="E39" s="67">
        <v>1</v>
      </c>
      <c r="F39" s="67" t="s">
        <v>154</v>
      </c>
      <c r="G39" s="67">
        <v>12</v>
      </c>
      <c r="H39" s="67" t="s">
        <v>125</v>
      </c>
    </row>
    <row r="40" spans="1:8" ht="27.6" x14ac:dyDescent="0.3">
      <c r="A40" s="67">
        <v>3</v>
      </c>
      <c r="B40" s="67" t="s">
        <v>60</v>
      </c>
      <c r="C40" s="67" t="s">
        <v>156</v>
      </c>
      <c r="D40" s="67" t="s">
        <v>6</v>
      </c>
      <c r="E40" s="67">
        <v>1</v>
      </c>
      <c r="F40" s="67" t="s">
        <v>154</v>
      </c>
      <c r="G40" s="67">
        <v>12</v>
      </c>
      <c r="H40" s="67" t="s">
        <v>125</v>
      </c>
    </row>
    <row r="41" spans="1:8" x14ac:dyDescent="0.3">
      <c r="A41" s="129" t="s">
        <v>150</v>
      </c>
      <c r="B41" s="129"/>
      <c r="C41" s="129"/>
      <c r="D41" s="129"/>
      <c r="E41" s="129"/>
      <c r="F41" s="129"/>
      <c r="G41" s="129"/>
      <c r="H41" s="129"/>
    </row>
    <row r="42" spans="1:8" x14ac:dyDescent="0.3">
      <c r="A42" s="131" t="s">
        <v>151</v>
      </c>
      <c r="B42" s="131"/>
      <c r="C42" s="131"/>
      <c r="D42" s="131">
        <v>20</v>
      </c>
      <c r="E42" s="131"/>
      <c r="F42" s="131"/>
      <c r="G42" s="131"/>
      <c r="H42" s="131"/>
    </row>
    <row r="43" spans="1:8" ht="41.4" x14ac:dyDescent="0.3">
      <c r="A43" s="66" t="s">
        <v>0</v>
      </c>
      <c r="B43" s="66" t="s">
        <v>121</v>
      </c>
      <c r="C43" s="66" t="s">
        <v>9</v>
      </c>
      <c r="D43" s="66" t="s">
        <v>2</v>
      </c>
      <c r="E43" s="66" t="s">
        <v>56</v>
      </c>
      <c r="F43" s="66" t="s">
        <v>57</v>
      </c>
      <c r="G43" s="66" t="s">
        <v>55</v>
      </c>
      <c r="H43" s="66" t="s">
        <v>122</v>
      </c>
    </row>
    <row r="44" spans="1:8" ht="55.2" x14ac:dyDescent="0.3">
      <c r="A44" s="67">
        <v>1</v>
      </c>
      <c r="B44" s="67" t="s">
        <v>157</v>
      </c>
      <c r="C44" s="67" t="s">
        <v>158</v>
      </c>
      <c r="D44" s="67" t="s">
        <v>6</v>
      </c>
      <c r="E44" s="67">
        <v>1</v>
      </c>
      <c r="F44" s="67" t="s">
        <v>159</v>
      </c>
      <c r="G44" s="67">
        <v>10</v>
      </c>
      <c r="H44" s="67" t="s">
        <v>125</v>
      </c>
    </row>
    <row r="45" spans="1:8" ht="262.2" x14ac:dyDescent="0.3">
      <c r="A45" s="67">
        <v>2</v>
      </c>
      <c r="B45" s="67" t="s">
        <v>26</v>
      </c>
      <c r="C45" s="67" t="s">
        <v>160</v>
      </c>
      <c r="D45" s="67" t="s">
        <v>5</v>
      </c>
      <c r="E45" s="67">
        <v>1</v>
      </c>
      <c r="F45" s="67" t="s">
        <v>159</v>
      </c>
      <c r="G45" s="67">
        <v>10</v>
      </c>
      <c r="H45" s="67" t="s">
        <v>125</v>
      </c>
    </row>
    <row r="46" spans="1:8" x14ac:dyDescent="0.3">
      <c r="A46" s="129" t="s">
        <v>14</v>
      </c>
      <c r="B46" s="129"/>
      <c r="C46" s="129"/>
      <c r="D46" s="129"/>
      <c r="E46" s="129"/>
      <c r="F46" s="129"/>
      <c r="G46" s="129"/>
      <c r="H46" s="129"/>
    </row>
    <row r="47" spans="1:8" ht="41.4" x14ac:dyDescent="0.3">
      <c r="A47" s="66" t="s">
        <v>0</v>
      </c>
      <c r="B47" s="66" t="s">
        <v>121</v>
      </c>
      <c r="C47" s="66" t="s">
        <v>9</v>
      </c>
      <c r="D47" s="130" t="s">
        <v>2</v>
      </c>
      <c r="E47" s="130"/>
      <c r="F47" s="130"/>
      <c r="G47" s="66" t="s">
        <v>55</v>
      </c>
      <c r="H47" s="66" t="s">
        <v>122</v>
      </c>
    </row>
    <row r="48" spans="1:8" ht="151.80000000000001" x14ac:dyDescent="0.3">
      <c r="A48" s="67">
        <v>1</v>
      </c>
      <c r="B48" s="67" t="s">
        <v>152</v>
      </c>
      <c r="C48" s="67" t="s">
        <v>161</v>
      </c>
      <c r="D48" s="128" t="s">
        <v>5</v>
      </c>
      <c r="E48" s="128"/>
      <c r="F48" s="128"/>
      <c r="G48" s="67">
        <v>1</v>
      </c>
      <c r="H48" s="67" t="s">
        <v>125</v>
      </c>
    </row>
    <row r="49" spans="1:8" ht="27.6" x14ac:dyDescent="0.3">
      <c r="A49" s="67">
        <v>2</v>
      </c>
      <c r="B49" s="67" t="s">
        <v>162</v>
      </c>
      <c r="C49" s="67" t="s">
        <v>163</v>
      </c>
      <c r="D49" s="128" t="s">
        <v>6</v>
      </c>
      <c r="E49" s="128"/>
      <c r="F49" s="128"/>
      <c r="G49" s="67">
        <v>1</v>
      </c>
      <c r="H49" s="67" t="s">
        <v>125</v>
      </c>
    </row>
    <row r="50" spans="1:8" ht="55.2" x14ac:dyDescent="0.3">
      <c r="A50" s="67">
        <v>3</v>
      </c>
      <c r="B50" s="67" t="s">
        <v>164</v>
      </c>
      <c r="C50" s="67" t="s">
        <v>165</v>
      </c>
      <c r="D50" s="128" t="s">
        <v>6</v>
      </c>
      <c r="E50" s="128"/>
      <c r="F50" s="128"/>
      <c r="G50" s="67">
        <v>1</v>
      </c>
      <c r="H50" s="67" t="s">
        <v>125</v>
      </c>
    </row>
    <row r="51" spans="1:8" ht="41.4" x14ac:dyDescent="0.3">
      <c r="A51" s="67">
        <v>4</v>
      </c>
      <c r="B51" s="67" t="s">
        <v>166</v>
      </c>
      <c r="C51" s="67" t="s">
        <v>167</v>
      </c>
      <c r="D51" s="128" t="s">
        <v>5</v>
      </c>
      <c r="E51" s="128"/>
      <c r="F51" s="128"/>
      <c r="G51" s="67">
        <v>1</v>
      </c>
      <c r="H51" s="67" t="s">
        <v>125</v>
      </c>
    </row>
    <row r="52" spans="1:8" ht="27.6" x14ac:dyDescent="0.3">
      <c r="A52" s="67">
        <v>5</v>
      </c>
      <c r="B52" s="67" t="s">
        <v>168</v>
      </c>
      <c r="C52" s="67" t="s">
        <v>169</v>
      </c>
      <c r="D52" s="128" t="s">
        <v>6</v>
      </c>
      <c r="E52" s="128"/>
      <c r="F52" s="128"/>
      <c r="G52" s="67">
        <v>1</v>
      </c>
      <c r="H52" s="67" t="s">
        <v>125</v>
      </c>
    </row>
    <row r="53" spans="1:8" x14ac:dyDescent="0.3">
      <c r="A53" s="129" t="s">
        <v>13</v>
      </c>
      <c r="B53" s="129"/>
      <c r="C53" s="129"/>
      <c r="D53" s="129"/>
      <c r="E53" s="129"/>
      <c r="F53" s="129"/>
      <c r="G53" s="129"/>
      <c r="H53" s="129"/>
    </row>
    <row r="54" spans="1:8" ht="41.4" x14ac:dyDescent="0.3">
      <c r="A54" s="66" t="s">
        <v>0</v>
      </c>
      <c r="B54" s="66" t="s">
        <v>121</v>
      </c>
      <c r="C54" s="66" t="s">
        <v>9</v>
      </c>
      <c r="D54" s="130" t="s">
        <v>2</v>
      </c>
      <c r="E54" s="130"/>
      <c r="F54" s="130"/>
      <c r="G54" s="66" t="s">
        <v>55</v>
      </c>
      <c r="H54" s="66" t="s">
        <v>122</v>
      </c>
    </row>
    <row r="55" spans="1:8" ht="331.2" x14ac:dyDescent="0.3">
      <c r="A55" s="67">
        <v>1</v>
      </c>
      <c r="B55" s="67" t="s">
        <v>19</v>
      </c>
      <c r="C55" s="67" t="s">
        <v>170</v>
      </c>
      <c r="D55" s="128" t="s">
        <v>8</v>
      </c>
      <c r="E55" s="128"/>
      <c r="F55" s="128"/>
      <c r="G55" s="67">
        <v>1</v>
      </c>
      <c r="H55" s="67" t="s">
        <v>140</v>
      </c>
    </row>
    <row r="56" spans="1:8" ht="27.6" x14ac:dyDescent="0.3">
      <c r="A56" s="67">
        <v>2</v>
      </c>
      <c r="B56" s="67" t="s">
        <v>20</v>
      </c>
      <c r="C56" s="67" t="s">
        <v>171</v>
      </c>
      <c r="D56" s="128" t="s">
        <v>8</v>
      </c>
      <c r="E56" s="128"/>
      <c r="F56" s="128"/>
      <c r="G56" s="67">
        <v>1</v>
      </c>
      <c r="H56" s="67" t="s">
        <v>140</v>
      </c>
    </row>
    <row r="57" spans="1:8" ht="27.6" x14ac:dyDescent="0.3">
      <c r="A57" s="67">
        <v>3</v>
      </c>
      <c r="B57" s="67" t="s">
        <v>22</v>
      </c>
      <c r="C57" s="67" t="s">
        <v>172</v>
      </c>
      <c r="D57" s="128" t="s">
        <v>8</v>
      </c>
      <c r="E57" s="128"/>
      <c r="F57" s="128"/>
      <c r="G57" s="67">
        <v>1</v>
      </c>
      <c r="H57" s="67" t="s">
        <v>140</v>
      </c>
    </row>
    <row r="58" spans="1:8" ht="18.600000000000001" x14ac:dyDescent="0.3">
      <c r="A58" s="65">
        <v>6</v>
      </c>
      <c r="B58" s="65" t="s">
        <v>45</v>
      </c>
      <c r="C58" s="127" t="s">
        <v>86</v>
      </c>
      <c r="D58" s="127"/>
      <c r="E58" s="127"/>
      <c r="F58" s="127"/>
      <c r="G58" s="127"/>
      <c r="H58" s="127"/>
    </row>
    <row r="59" spans="1:8" ht="18.600000000000001" x14ac:dyDescent="0.3">
      <c r="A59" s="127" t="s">
        <v>110</v>
      </c>
      <c r="B59" s="127"/>
      <c r="C59" s="127" t="s">
        <v>111</v>
      </c>
      <c r="D59" s="127"/>
      <c r="E59" s="127"/>
      <c r="F59" s="127"/>
      <c r="G59" s="127"/>
      <c r="H59" s="127"/>
    </row>
    <row r="60" spans="1:8" ht="18.600000000000001" x14ac:dyDescent="0.3">
      <c r="A60" s="127" t="s">
        <v>46</v>
      </c>
      <c r="B60" s="127"/>
      <c r="C60" s="127">
        <f>D87+D96</f>
        <v>30</v>
      </c>
      <c r="D60" s="127"/>
      <c r="E60" s="127"/>
      <c r="F60" s="127"/>
      <c r="G60" s="127"/>
      <c r="H60" s="127"/>
    </row>
    <row r="61" spans="1:8" ht="18.600000000000001" x14ac:dyDescent="0.3">
      <c r="A61" s="127" t="s">
        <v>47</v>
      </c>
      <c r="B61" s="127"/>
      <c r="C61" s="127" t="s">
        <v>173</v>
      </c>
      <c r="D61" s="127"/>
      <c r="E61" s="127"/>
      <c r="F61" s="127"/>
      <c r="G61" s="127"/>
      <c r="H61" s="127"/>
    </row>
    <row r="62" spans="1:8" x14ac:dyDescent="0.3">
      <c r="A62" s="123" t="s">
        <v>12</v>
      </c>
      <c r="B62" s="123"/>
      <c r="C62" s="123"/>
      <c r="D62" s="124"/>
      <c r="E62" s="123"/>
      <c r="F62" s="123"/>
      <c r="G62" s="123"/>
      <c r="H62" s="124"/>
    </row>
    <row r="63" spans="1:8" x14ac:dyDescent="0.3">
      <c r="A63" s="125" t="s">
        <v>174</v>
      </c>
      <c r="B63" s="125"/>
      <c r="C63" s="125"/>
      <c r="D63" s="126"/>
      <c r="E63" s="125"/>
      <c r="F63" s="125"/>
      <c r="G63" s="125"/>
      <c r="H63" s="126"/>
    </row>
    <row r="64" spans="1:8" x14ac:dyDescent="0.3">
      <c r="A64" s="125" t="s">
        <v>114</v>
      </c>
      <c r="B64" s="125"/>
      <c r="C64" s="125"/>
      <c r="D64" s="126"/>
      <c r="E64" s="125"/>
      <c r="F64" s="125"/>
      <c r="G64" s="125"/>
      <c r="H64" s="126"/>
    </row>
    <row r="65" spans="1:8" x14ac:dyDescent="0.3">
      <c r="A65" s="125" t="s">
        <v>115</v>
      </c>
      <c r="B65" s="125"/>
      <c r="C65" s="125"/>
      <c r="D65" s="126"/>
      <c r="E65" s="125"/>
      <c r="F65" s="125"/>
      <c r="G65" s="125"/>
      <c r="H65" s="126"/>
    </row>
    <row r="66" spans="1:8" x14ac:dyDescent="0.3">
      <c r="A66" s="125" t="s">
        <v>116</v>
      </c>
      <c r="B66" s="125"/>
      <c r="C66" s="125"/>
      <c r="D66" s="126"/>
      <c r="E66" s="125"/>
      <c r="F66" s="125"/>
      <c r="G66" s="125"/>
      <c r="H66" s="126"/>
    </row>
    <row r="67" spans="1:8" x14ac:dyDescent="0.3">
      <c r="A67" s="125" t="s">
        <v>175</v>
      </c>
      <c r="B67" s="125"/>
      <c r="C67" s="125"/>
      <c r="D67" s="126"/>
      <c r="E67" s="125"/>
      <c r="F67" s="125"/>
      <c r="G67" s="125"/>
      <c r="H67" s="126"/>
    </row>
    <row r="68" spans="1:8" x14ac:dyDescent="0.3">
      <c r="A68" s="125" t="s">
        <v>118</v>
      </c>
      <c r="B68" s="125"/>
      <c r="C68" s="125"/>
      <c r="D68" s="126"/>
      <c r="E68" s="125"/>
      <c r="F68" s="125"/>
      <c r="G68" s="125"/>
      <c r="H68" s="126"/>
    </row>
    <row r="69" spans="1:8" x14ac:dyDescent="0.3">
      <c r="A69" s="125" t="s">
        <v>119</v>
      </c>
      <c r="B69" s="125"/>
      <c r="C69" s="125"/>
      <c r="D69" s="126"/>
      <c r="E69" s="125"/>
      <c r="F69" s="125"/>
      <c r="G69" s="125"/>
      <c r="H69" s="126"/>
    </row>
    <row r="70" spans="1:8" x14ac:dyDescent="0.3">
      <c r="A70" s="125" t="s">
        <v>120</v>
      </c>
      <c r="B70" s="125"/>
      <c r="C70" s="125"/>
      <c r="D70" s="126"/>
      <c r="E70" s="125"/>
      <c r="F70" s="125"/>
      <c r="G70" s="125"/>
      <c r="H70" s="126"/>
    </row>
    <row r="71" spans="1:8" x14ac:dyDescent="0.3">
      <c r="A71" s="129" t="s">
        <v>11</v>
      </c>
      <c r="B71" s="129"/>
      <c r="C71" s="129"/>
      <c r="D71" s="129"/>
      <c r="E71" s="129"/>
      <c r="F71" s="129"/>
      <c r="G71" s="129"/>
      <c r="H71" s="129"/>
    </row>
    <row r="72" spans="1:8" ht="41.4" x14ac:dyDescent="0.3">
      <c r="A72" s="66" t="s">
        <v>0</v>
      </c>
      <c r="B72" s="66" t="s">
        <v>121</v>
      </c>
      <c r="C72" s="66" t="s">
        <v>9</v>
      </c>
      <c r="D72" s="130" t="s">
        <v>2</v>
      </c>
      <c r="E72" s="130"/>
      <c r="F72" s="130"/>
      <c r="G72" s="66" t="s">
        <v>55</v>
      </c>
      <c r="H72" s="66" t="s">
        <v>122</v>
      </c>
    </row>
    <row r="73" spans="1:8" ht="207" x14ac:dyDescent="0.3">
      <c r="A73" s="67">
        <v>1</v>
      </c>
      <c r="B73" s="67" t="s">
        <v>176</v>
      </c>
      <c r="C73" s="67" t="s">
        <v>177</v>
      </c>
      <c r="D73" s="128" t="s">
        <v>5</v>
      </c>
      <c r="E73" s="128"/>
      <c r="F73" s="128"/>
      <c r="G73" s="67">
        <v>1</v>
      </c>
      <c r="H73" s="67" t="s">
        <v>125</v>
      </c>
    </row>
    <row r="74" spans="1:8" ht="82.8" x14ac:dyDescent="0.3">
      <c r="A74" s="67">
        <v>2</v>
      </c>
      <c r="B74" s="67" t="s">
        <v>178</v>
      </c>
      <c r="C74" s="67" t="s">
        <v>179</v>
      </c>
      <c r="D74" s="128" t="s">
        <v>5</v>
      </c>
      <c r="E74" s="128"/>
      <c r="F74" s="128"/>
      <c r="G74" s="67">
        <v>1</v>
      </c>
      <c r="H74" s="67" t="s">
        <v>125</v>
      </c>
    </row>
    <row r="75" spans="1:8" ht="82.8" x14ac:dyDescent="0.3">
      <c r="A75" s="67">
        <v>3</v>
      </c>
      <c r="B75" s="67" t="s">
        <v>180</v>
      </c>
      <c r="C75" s="67" t="s">
        <v>181</v>
      </c>
      <c r="D75" s="128" t="s">
        <v>5</v>
      </c>
      <c r="E75" s="128"/>
      <c r="F75" s="128"/>
      <c r="G75" s="67">
        <v>1</v>
      </c>
      <c r="H75" s="67" t="s">
        <v>125</v>
      </c>
    </row>
    <row r="76" spans="1:8" ht="165.6" x14ac:dyDescent="0.3">
      <c r="A76" s="67">
        <v>4</v>
      </c>
      <c r="B76" s="67" t="s">
        <v>182</v>
      </c>
      <c r="C76" s="67" t="s">
        <v>183</v>
      </c>
      <c r="D76" s="128" t="s">
        <v>10</v>
      </c>
      <c r="E76" s="128"/>
      <c r="F76" s="128"/>
      <c r="G76" s="67">
        <v>1</v>
      </c>
      <c r="H76" s="67" t="s">
        <v>125</v>
      </c>
    </row>
    <row r="77" spans="1:8" ht="55.2" x14ac:dyDescent="0.3">
      <c r="A77" s="67">
        <v>5</v>
      </c>
      <c r="B77" s="67" t="s">
        <v>184</v>
      </c>
      <c r="C77" s="67" t="s">
        <v>185</v>
      </c>
      <c r="D77" s="128" t="s">
        <v>5</v>
      </c>
      <c r="E77" s="128"/>
      <c r="F77" s="128"/>
      <c r="G77" s="67">
        <v>1</v>
      </c>
      <c r="H77" s="67" t="s">
        <v>140</v>
      </c>
    </row>
    <row r="78" spans="1:8" ht="372.6" x14ac:dyDescent="0.3">
      <c r="A78" s="67">
        <v>6</v>
      </c>
      <c r="B78" s="67" t="s">
        <v>186</v>
      </c>
      <c r="C78" s="67" t="s">
        <v>187</v>
      </c>
      <c r="D78" s="128" t="s">
        <v>5</v>
      </c>
      <c r="E78" s="128"/>
      <c r="F78" s="128"/>
      <c r="G78" s="67">
        <v>1</v>
      </c>
      <c r="H78" s="67" t="s">
        <v>125</v>
      </c>
    </row>
    <row r="79" spans="1:8" ht="138" x14ac:dyDescent="0.3">
      <c r="A79" s="67">
        <v>7</v>
      </c>
      <c r="B79" s="67" t="s">
        <v>188</v>
      </c>
      <c r="C79" s="67" t="s">
        <v>189</v>
      </c>
      <c r="D79" s="128" t="s">
        <v>5</v>
      </c>
      <c r="E79" s="128"/>
      <c r="F79" s="128"/>
      <c r="G79" s="67">
        <v>2</v>
      </c>
      <c r="H79" s="67" t="s">
        <v>190</v>
      </c>
    </row>
    <row r="80" spans="1:8" ht="207" x14ac:dyDescent="0.3">
      <c r="A80" s="67">
        <v>8</v>
      </c>
      <c r="B80" s="67" t="s">
        <v>191</v>
      </c>
      <c r="C80" s="67" t="s">
        <v>192</v>
      </c>
      <c r="D80" s="128" t="s">
        <v>10</v>
      </c>
      <c r="E80" s="128"/>
      <c r="F80" s="128"/>
      <c r="G80" s="67">
        <v>1</v>
      </c>
      <c r="H80" s="67" t="s">
        <v>125</v>
      </c>
    </row>
    <row r="81" spans="1:8" ht="27.6" x14ac:dyDescent="0.3">
      <c r="A81" s="67">
        <v>9</v>
      </c>
      <c r="B81" s="67" t="s">
        <v>193</v>
      </c>
      <c r="C81" s="67" t="s">
        <v>194</v>
      </c>
      <c r="D81" s="128" t="s">
        <v>6</v>
      </c>
      <c r="E81" s="128"/>
      <c r="F81" s="128"/>
      <c r="G81" s="67">
        <v>2</v>
      </c>
      <c r="H81" s="67" t="s">
        <v>125</v>
      </c>
    </row>
    <row r="82" spans="1:8" ht="55.2" x14ac:dyDescent="0.3">
      <c r="A82" s="67">
        <v>10</v>
      </c>
      <c r="B82" s="67" t="s">
        <v>195</v>
      </c>
      <c r="C82" s="67" t="s">
        <v>196</v>
      </c>
      <c r="D82" s="128" t="s">
        <v>10</v>
      </c>
      <c r="E82" s="128"/>
      <c r="F82" s="128"/>
      <c r="G82" s="67">
        <v>1</v>
      </c>
      <c r="H82" s="67" t="s">
        <v>140</v>
      </c>
    </row>
    <row r="83" spans="1:8" ht="41.4" x14ac:dyDescent="0.3">
      <c r="A83" s="67">
        <v>11</v>
      </c>
      <c r="B83" s="67" t="s">
        <v>197</v>
      </c>
      <c r="C83" s="67" t="s">
        <v>198</v>
      </c>
      <c r="D83" s="128" t="s">
        <v>10</v>
      </c>
      <c r="E83" s="128"/>
      <c r="F83" s="128"/>
      <c r="G83" s="67">
        <v>2</v>
      </c>
      <c r="H83" s="67" t="s">
        <v>140</v>
      </c>
    </row>
    <row r="84" spans="1:8" x14ac:dyDescent="0.3">
      <c r="A84" s="67">
        <v>12</v>
      </c>
      <c r="B84" s="67" t="s">
        <v>199</v>
      </c>
      <c r="C84" s="67" t="s">
        <v>200</v>
      </c>
      <c r="D84" s="128" t="s">
        <v>10</v>
      </c>
      <c r="E84" s="128"/>
      <c r="F84" s="128"/>
      <c r="G84" s="67">
        <v>1</v>
      </c>
      <c r="H84" s="67" t="s">
        <v>140</v>
      </c>
    </row>
    <row r="85" spans="1:8" ht="41.4" x14ac:dyDescent="0.3">
      <c r="A85" s="67">
        <v>13</v>
      </c>
      <c r="B85" s="67" t="s">
        <v>123</v>
      </c>
      <c r="C85" s="67" t="s">
        <v>201</v>
      </c>
      <c r="D85" s="128" t="s">
        <v>5</v>
      </c>
      <c r="E85" s="128"/>
      <c r="F85" s="128"/>
      <c r="G85" s="67">
        <v>26</v>
      </c>
      <c r="H85" s="67" t="s">
        <v>140</v>
      </c>
    </row>
    <row r="86" spans="1:8" x14ac:dyDescent="0.3">
      <c r="A86" s="129" t="s">
        <v>150</v>
      </c>
      <c r="B86" s="129"/>
      <c r="C86" s="129"/>
      <c r="D86" s="129"/>
      <c r="E86" s="129"/>
      <c r="F86" s="129"/>
      <c r="G86" s="129"/>
      <c r="H86" s="129"/>
    </row>
    <row r="87" spans="1:8" x14ac:dyDescent="0.3">
      <c r="A87" s="131" t="s">
        <v>151</v>
      </c>
      <c r="B87" s="131"/>
      <c r="C87" s="131"/>
      <c r="D87" s="131">
        <v>24</v>
      </c>
      <c r="E87" s="131"/>
      <c r="F87" s="131"/>
      <c r="G87" s="131"/>
      <c r="H87" s="131"/>
    </row>
    <row r="88" spans="1:8" ht="41.4" x14ac:dyDescent="0.3">
      <c r="A88" s="66" t="s">
        <v>0</v>
      </c>
      <c r="B88" s="66" t="s">
        <v>121</v>
      </c>
      <c r="C88" s="66" t="s">
        <v>9</v>
      </c>
      <c r="D88" s="66" t="s">
        <v>2</v>
      </c>
      <c r="E88" s="66" t="s">
        <v>56</v>
      </c>
      <c r="F88" s="66" t="s">
        <v>57</v>
      </c>
      <c r="G88" s="66" t="s">
        <v>55</v>
      </c>
      <c r="H88" s="66" t="s">
        <v>122</v>
      </c>
    </row>
    <row r="89" spans="1:8" ht="69" x14ac:dyDescent="0.3">
      <c r="A89" s="67">
        <v>1</v>
      </c>
      <c r="B89" s="67" t="s">
        <v>202</v>
      </c>
      <c r="C89" s="67" t="s">
        <v>203</v>
      </c>
      <c r="D89" s="67" t="s">
        <v>5</v>
      </c>
      <c r="E89" s="67">
        <v>1</v>
      </c>
      <c r="F89" s="67" t="s">
        <v>154</v>
      </c>
      <c r="G89" s="67">
        <v>24</v>
      </c>
      <c r="H89" s="67" t="s">
        <v>125</v>
      </c>
    </row>
    <row r="90" spans="1:8" ht="27.6" x14ac:dyDescent="0.3">
      <c r="A90" s="67">
        <v>2</v>
      </c>
      <c r="B90" s="67" t="s">
        <v>204</v>
      </c>
      <c r="C90" s="67" t="s">
        <v>205</v>
      </c>
      <c r="D90" s="67" t="s">
        <v>6</v>
      </c>
      <c r="E90" s="67">
        <v>1</v>
      </c>
      <c r="F90" s="67" t="s">
        <v>159</v>
      </c>
      <c r="G90" s="67">
        <v>12</v>
      </c>
      <c r="H90" s="67" t="s">
        <v>125</v>
      </c>
    </row>
    <row r="91" spans="1:8" ht="27.6" x14ac:dyDescent="0.3">
      <c r="A91" s="67">
        <v>3</v>
      </c>
      <c r="B91" s="67" t="s">
        <v>78</v>
      </c>
      <c r="C91" s="67" t="s">
        <v>206</v>
      </c>
      <c r="D91" s="67" t="s">
        <v>6</v>
      </c>
      <c r="E91" s="67">
        <v>1</v>
      </c>
      <c r="F91" s="67" t="s">
        <v>154</v>
      </c>
      <c r="G91" s="67">
        <v>24</v>
      </c>
      <c r="H91" s="67" t="s">
        <v>125</v>
      </c>
    </row>
    <row r="92" spans="1:8" ht="41.4" x14ac:dyDescent="0.3">
      <c r="A92" s="67">
        <v>4</v>
      </c>
      <c r="B92" s="67" t="s">
        <v>197</v>
      </c>
      <c r="C92" s="67" t="s">
        <v>198</v>
      </c>
      <c r="D92" s="67" t="s">
        <v>10</v>
      </c>
      <c r="E92" s="67">
        <v>1</v>
      </c>
      <c r="F92" s="67" t="s">
        <v>154</v>
      </c>
      <c r="G92" s="67">
        <v>24</v>
      </c>
      <c r="H92" s="67" t="s">
        <v>140</v>
      </c>
    </row>
    <row r="93" spans="1:8" ht="358.8" x14ac:dyDescent="0.3">
      <c r="A93" s="67">
        <v>5</v>
      </c>
      <c r="B93" s="67" t="s">
        <v>26</v>
      </c>
      <c r="C93" s="67" t="s">
        <v>207</v>
      </c>
      <c r="D93" s="67" t="s">
        <v>5</v>
      </c>
      <c r="E93" s="67">
        <v>1</v>
      </c>
      <c r="F93" s="67" t="s">
        <v>154</v>
      </c>
      <c r="G93" s="67">
        <v>24</v>
      </c>
      <c r="H93" s="67" t="s">
        <v>125</v>
      </c>
    </row>
    <row r="94" spans="1:8" ht="96.6" x14ac:dyDescent="0.3">
      <c r="A94" s="67">
        <v>6</v>
      </c>
      <c r="B94" s="67" t="s">
        <v>208</v>
      </c>
      <c r="C94" s="67" t="s">
        <v>209</v>
      </c>
      <c r="D94" s="67" t="s">
        <v>17</v>
      </c>
      <c r="E94" s="67">
        <v>1</v>
      </c>
      <c r="F94" s="67" t="s">
        <v>154</v>
      </c>
      <c r="G94" s="67">
        <v>24</v>
      </c>
      <c r="H94" s="67" t="s">
        <v>140</v>
      </c>
    </row>
    <row r="95" spans="1:8" x14ac:dyDescent="0.3">
      <c r="A95" s="129" t="s">
        <v>150</v>
      </c>
      <c r="B95" s="129"/>
      <c r="C95" s="129"/>
      <c r="D95" s="129"/>
      <c r="E95" s="129"/>
      <c r="F95" s="129"/>
      <c r="G95" s="129"/>
      <c r="H95" s="129"/>
    </row>
    <row r="96" spans="1:8" x14ac:dyDescent="0.3">
      <c r="A96" s="131" t="s">
        <v>151</v>
      </c>
      <c r="B96" s="131"/>
      <c r="C96" s="131"/>
      <c r="D96" s="131">
        <v>6</v>
      </c>
      <c r="E96" s="131"/>
      <c r="F96" s="131"/>
      <c r="G96" s="131"/>
      <c r="H96" s="131"/>
    </row>
    <row r="97" spans="1:8" ht="41.4" x14ac:dyDescent="0.3">
      <c r="A97" s="66" t="s">
        <v>0</v>
      </c>
      <c r="B97" s="66" t="s">
        <v>121</v>
      </c>
      <c r="C97" s="66" t="s">
        <v>9</v>
      </c>
      <c r="D97" s="66" t="s">
        <v>2</v>
      </c>
      <c r="E97" s="66" t="s">
        <v>56</v>
      </c>
      <c r="F97" s="66" t="s">
        <v>57</v>
      </c>
      <c r="G97" s="66" t="s">
        <v>55</v>
      </c>
      <c r="H97" s="66" t="s">
        <v>122</v>
      </c>
    </row>
    <row r="98" spans="1:8" ht="41.4" x14ac:dyDescent="0.3">
      <c r="A98" s="67">
        <v>1</v>
      </c>
      <c r="B98" s="67" t="s">
        <v>210</v>
      </c>
      <c r="C98" s="67" t="s">
        <v>211</v>
      </c>
      <c r="D98" s="67" t="s">
        <v>6</v>
      </c>
      <c r="E98" s="67">
        <v>1</v>
      </c>
      <c r="F98" s="67" t="s">
        <v>154</v>
      </c>
      <c r="G98" s="67">
        <v>6</v>
      </c>
      <c r="H98" s="67" t="s">
        <v>125</v>
      </c>
    </row>
    <row r="99" spans="1:8" ht="27.6" x14ac:dyDescent="0.3">
      <c r="A99" s="67">
        <v>2</v>
      </c>
      <c r="B99" s="67" t="s">
        <v>78</v>
      </c>
      <c r="C99" s="67" t="s">
        <v>212</v>
      </c>
      <c r="D99" s="67" t="s">
        <v>6</v>
      </c>
      <c r="E99" s="67">
        <v>1</v>
      </c>
      <c r="F99" s="67" t="s">
        <v>154</v>
      </c>
      <c r="G99" s="67">
        <v>6</v>
      </c>
      <c r="H99" s="67" t="s">
        <v>125</v>
      </c>
    </row>
    <row r="100" spans="1:8" ht="82.8" x14ac:dyDescent="0.3">
      <c r="A100" s="67">
        <v>3</v>
      </c>
      <c r="B100" s="67" t="s">
        <v>213</v>
      </c>
      <c r="C100" s="67" t="s">
        <v>214</v>
      </c>
      <c r="D100" s="67" t="s">
        <v>5</v>
      </c>
      <c r="E100" s="67">
        <v>1</v>
      </c>
      <c r="F100" s="67" t="s">
        <v>154</v>
      </c>
      <c r="G100" s="67">
        <v>6</v>
      </c>
      <c r="H100" s="67" t="s">
        <v>125</v>
      </c>
    </row>
    <row r="101" spans="1:8" ht="358.8" x14ac:dyDescent="0.3">
      <c r="A101" s="67">
        <v>4</v>
      </c>
      <c r="B101" s="67" t="s">
        <v>26</v>
      </c>
      <c r="C101" s="67" t="s">
        <v>215</v>
      </c>
      <c r="D101" s="67" t="s">
        <v>5</v>
      </c>
      <c r="E101" s="67">
        <v>1</v>
      </c>
      <c r="F101" s="67" t="s">
        <v>154</v>
      </c>
      <c r="G101" s="67">
        <v>6</v>
      </c>
      <c r="H101" s="67" t="s">
        <v>125</v>
      </c>
    </row>
    <row r="102" spans="1:8" ht="96.6" x14ac:dyDescent="0.3">
      <c r="A102" s="67">
        <v>5</v>
      </c>
      <c r="B102" s="67" t="s">
        <v>208</v>
      </c>
      <c r="C102" s="67" t="s">
        <v>209</v>
      </c>
      <c r="D102" s="67" t="s">
        <v>17</v>
      </c>
      <c r="E102" s="67">
        <v>1</v>
      </c>
      <c r="F102" s="67" t="s">
        <v>154</v>
      </c>
      <c r="G102" s="67">
        <v>6</v>
      </c>
      <c r="H102" s="67" t="s">
        <v>140</v>
      </c>
    </row>
    <row r="103" spans="1:8" x14ac:dyDescent="0.3">
      <c r="A103" s="129" t="s">
        <v>14</v>
      </c>
      <c r="B103" s="129"/>
      <c r="C103" s="129"/>
      <c r="D103" s="129"/>
      <c r="E103" s="129"/>
      <c r="F103" s="129"/>
      <c r="G103" s="129"/>
      <c r="H103" s="129"/>
    </row>
    <row r="104" spans="1:8" ht="41.4" x14ac:dyDescent="0.3">
      <c r="A104" s="66" t="s">
        <v>0</v>
      </c>
      <c r="B104" s="66" t="s">
        <v>121</v>
      </c>
      <c r="C104" s="66" t="s">
        <v>9</v>
      </c>
      <c r="D104" s="130" t="s">
        <v>2</v>
      </c>
      <c r="E104" s="130"/>
      <c r="F104" s="130"/>
      <c r="G104" s="66" t="s">
        <v>55</v>
      </c>
      <c r="H104" s="66" t="s">
        <v>122</v>
      </c>
    </row>
    <row r="105" spans="1:8" ht="82.8" x14ac:dyDescent="0.3">
      <c r="A105" s="67">
        <v>1</v>
      </c>
      <c r="B105" s="67" t="s">
        <v>26</v>
      </c>
      <c r="C105" s="67" t="s">
        <v>216</v>
      </c>
      <c r="D105" s="128" t="s">
        <v>5</v>
      </c>
      <c r="E105" s="128"/>
      <c r="F105" s="128"/>
      <c r="G105" s="67">
        <v>1</v>
      </c>
      <c r="H105" s="67" t="s">
        <v>125</v>
      </c>
    </row>
    <row r="106" spans="1:8" ht="27.6" x14ac:dyDescent="0.3">
      <c r="A106" s="67">
        <v>2</v>
      </c>
      <c r="B106" s="67" t="s">
        <v>217</v>
      </c>
      <c r="C106" s="67" t="s">
        <v>218</v>
      </c>
      <c r="D106" s="128" t="s">
        <v>5</v>
      </c>
      <c r="E106" s="128"/>
      <c r="F106" s="128"/>
      <c r="G106" s="67">
        <v>1</v>
      </c>
      <c r="H106" s="67" t="s">
        <v>125</v>
      </c>
    </row>
    <row r="107" spans="1:8" ht="110.4" x14ac:dyDescent="0.3">
      <c r="A107" s="67">
        <v>3</v>
      </c>
      <c r="B107" s="67" t="s">
        <v>219</v>
      </c>
      <c r="C107" s="67" t="s">
        <v>220</v>
      </c>
      <c r="D107" s="128" t="s">
        <v>5</v>
      </c>
      <c r="E107" s="128"/>
      <c r="F107" s="128"/>
      <c r="G107" s="67">
        <v>1</v>
      </c>
      <c r="H107" s="67" t="s">
        <v>125</v>
      </c>
    </row>
    <row r="108" spans="1:8" ht="69" x14ac:dyDescent="0.3">
      <c r="A108" s="67">
        <v>4</v>
      </c>
      <c r="B108" s="67" t="s">
        <v>221</v>
      </c>
      <c r="C108" s="67" t="s">
        <v>222</v>
      </c>
      <c r="D108" s="128" t="s">
        <v>5</v>
      </c>
      <c r="E108" s="128"/>
      <c r="F108" s="128"/>
      <c r="G108" s="67">
        <v>1</v>
      </c>
      <c r="H108" s="67" t="s">
        <v>125</v>
      </c>
    </row>
    <row r="109" spans="1:8" ht="82.8" x14ac:dyDescent="0.3">
      <c r="A109" s="67">
        <v>5</v>
      </c>
      <c r="B109" s="67" t="s">
        <v>223</v>
      </c>
      <c r="C109" s="67" t="s">
        <v>224</v>
      </c>
      <c r="D109" s="128" t="s">
        <v>6</v>
      </c>
      <c r="E109" s="128"/>
      <c r="F109" s="128"/>
      <c r="G109" s="67">
        <v>1</v>
      </c>
      <c r="H109" s="67" t="s">
        <v>125</v>
      </c>
    </row>
    <row r="110" spans="1:8" x14ac:dyDescent="0.3">
      <c r="A110" s="67">
        <v>6</v>
      </c>
      <c r="B110" s="67" t="s">
        <v>225</v>
      </c>
      <c r="C110" s="67" t="s">
        <v>226</v>
      </c>
      <c r="D110" s="128" t="s">
        <v>6</v>
      </c>
      <c r="E110" s="128"/>
      <c r="F110" s="128"/>
      <c r="G110" s="67">
        <v>1</v>
      </c>
      <c r="H110" s="67" t="s">
        <v>125</v>
      </c>
    </row>
    <row r="111" spans="1:8" ht="69" x14ac:dyDescent="0.3">
      <c r="A111" s="67">
        <v>7</v>
      </c>
      <c r="B111" s="67" t="s">
        <v>202</v>
      </c>
      <c r="C111" s="67" t="s">
        <v>203</v>
      </c>
      <c r="D111" s="128" t="s">
        <v>5</v>
      </c>
      <c r="E111" s="128"/>
      <c r="F111" s="128"/>
      <c r="G111" s="67">
        <v>1</v>
      </c>
      <c r="H111" s="67" t="s">
        <v>140</v>
      </c>
    </row>
    <row r="112" spans="1:8" x14ac:dyDescent="0.3">
      <c r="A112" s="129" t="s">
        <v>13</v>
      </c>
      <c r="B112" s="129"/>
      <c r="C112" s="129"/>
      <c r="D112" s="129"/>
      <c r="E112" s="129"/>
      <c r="F112" s="129"/>
      <c r="G112" s="129"/>
      <c r="H112" s="129"/>
    </row>
    <row r="113" spans="1:8" ht="41.4" x14ac:dyDescent="0.3">
      <c r="A113" s="66" t="s">
        <v>0</v>
      </c>
      <c r="B113" s="66" t="s">
        <v>121</v>
      </c>
      <c r="C113" s="66" t="s">
        <v>9</v>
      </c>
      <c r="D113" s="130" t="s">
        <v>2</v>
      </c>
      <c r="E113" s="130"/>
      <c r="F113" s="130"/>
      <c r="G113" s="66" t="s">
        <v>55</v>
      </c>
      <c r="H113" s="66" t="s">
        <v>122</v>
      </c>
    </row>
    <row r="114" spans="1:8" ht="331.2" x14ac:dyDescent="0.3">
      <c r="A114" s="67">
        <v>1</v>
      </c>
      <c r="B114" s="67" t="s">
        <v>19</v>
      </c>
      <c r="C114" s="67" t="s">
        <v>227</v>
      </c>
      <c r="D114" s="128" t="s">
        <v>8</v>
      </c>
      <c r="E114" s="128"/>
      <c r="F114" s="128"/>
      <c r="G114" s="67">
        <v>1</v>
      </c>
      <c r="H114" s="67" t="s">
        <v>140</v>
      </c>
    </row>
    <row r="115" spans="1:8" ht="27.6" x14ac:dyDescent="0.3">
      <c r="A115" s="67">
        <v>2</v>
      </c>
      <c r="B115" s="67" t="s">
        <v>20</v>
      </c>
      <c r="C115" s="67" t="s">
        <v>171</v>
      </c>
      <c r="D115" s="128" t="s">
        <v>8</v>
      </c>
      <c r="E115" s="128"/>
      <c r="F115" s="128"/>
      <c r="G115" s="67">
        <v>1</v>
      </c>
      <c r="H115" s="67" t="s">
        <v>140</v>
      </c>
    </row>
    <row r="116" spans="1:8" ht="28.2" thickBot="1" x14ac:dyDescent="0.35">
      <c r="A116" s="67">
        <v>3</v>
      </c>
      <c r="B116" s="67" t="s">
        <v>22</v>
      </c>
      <c r="C116" s="67" t="s">
        <v>172</v>
      </c>
      <c r="D116" s="128" t="s">
        <v>8</v>
      </c>
      <c r="E116" s="128"/>
      <c r="F116" s="128"/>
      <c r="G116" s="67">
        <v>1</v>
      </c>
      <c r="H116" s="67" t="s">
        <v>140</v>
      </c>
    </row>
    <row r="117" spans="1:8" ht="19.649999999999999" customHeight="1" x14ac:dyDescent="0.3">
      <c r="A117" s="118" t="s">
        <v>104</v>
      </c>
      <c r="B117" s="118"/>
      <c r="C117" s="118"/>
      <c r="D117" s="118"/>
      <c r="E117" s="118"/>
      <c r="F117" s="118"/>
      <c r="G117" s="118"/>
      <c r="H117" s="118"/>
    </row>
    <row r="118" spans="1:8" ht="21" customHeight="1" x14ac:dyDescent="0.3">
      <c r="A118" s="119" t="s">
        <v>228</v>
      </c>
      <c r="B118" s="119"/>
      <c r="C118" s="119"/>
      <c r="D118" s="119"/>
      <c r="E118" s="119"/>
      <c r="F118" s="119"/>
      <c r="G118" s="119"/>
      <c r="H118" s="119"/>
    </row>
    <row r="119" spans="1:8" ht="15.75" customHeight="1" x14ac:dyDescent="0.3">
      <c r="A119" s="120" t="s">
        <v>106</v>
      </c>
      <c r="B119" s="120"/>
      <c r="C119" s="120"/>
      <c r="D119" s="120"/>
      <c r="E119" s="120"/>
      <c r="F119" s="120"/>
      <c r="G119" s="120"/>
      <c r="H119" s="120"/>
    </row>
    <row r="120" spans="1:8" ht="15" customHeight="1" x14ac:dyDescent="0.3">
      <c r="A120" s="121" t="s">
        <v>229</v>
      </c>
      <c r="B120" s="121"/>
      <c r="C120" s="121"/>
      <c r="D120" s="121"/>
      <c r="E120" s="121"/>
      <c r="F120" s="121"/>
      <c r="G120" s="121"/>
      <c r="H120" s="121"/>
    </row>
    <row r="121" spans="1:8" ht="15" customHeight="1" x14ac:dyDescent="0.3">
      <c r="A121" s="121" t="s">
        <v>108</v>
      </c>
      <c r="B121" s="121"/>
      <c r="C121" s="121"/>
      <c r="D121" s="121"/>
      <c r="E121" s="121"/>
      <c r="F121" s="121"/>
      <c r="G121" s="121"/>
      <c r="H121" s="121"/>
    </row>
    <row r="122" spans="1:8" ht="15" customHeight="1" x14ac:dyDescent="0.3">
      <c r="A122" s="122" t="s">
        <v>230</v>
      </c>
      <c r="B122" s="122"/>
      <c r="C122" s="122"/>
      <c r="D122" s="122"/>
      <c r="E122" s="122"/>
      <c r="F122" s="122"/>
      <c r="G122" s="122"/>
      <c r="H122" s="122"/>
    </row>
    <row r="123" spans="1:8" ht="18.600000000000001" x14ac:dyDescent="0.3">
      <c r="A123" s="65">
        <v>1</v>
      </c>
      <c r="B123" s="65" t="s">
        <v>45</v>
      </c>
      <c r="C123" s="127" t="s">
        <v>90</v>
      </c>
      <c r="D123" s="127"/>
      <c r="E123" s="127"/>
      <c r="F123" s="127"/>
      <c r="G123" s="127"/>
      <c r="H123" s="127"/>
    </row>
    <row r="124" spans="1:8" ht="18.600000000000001" x14ac:dyDescent="0.3">
      <c r="A124" s="127" t="s">
        <v>110</v>
      </c>
      <c r="B124" s="127"/>
      <c r="C124" s="127" t="s">
        <v>230</v>
      </c>
      <c r="D124" s="127"/>
      <c r="E124" s="127"/>
      <c r="F124" s="127"/>
      <c r="G124" s="127"/>
      <c r="H124" s="127"/>
    </row>
    <row r="125" spans="1:8" ht="18.600000000000001" x14ac:dyDescent="0.3">
      <c r="A125" s="127" t="s">
        <v>46</v>
      </c>
      <c r="B125" s="127"/>
      <c r="C125" s="127">
        <f>D222</f>
        <v>30</v>
      </c>
      <c r="D125" s="127"/>
      <c r="E125" s="127"/>
      <c r="F125" s="127"/>
      <c r="G125" s="127"/>
      <c r="H125" s="127"/>
    </row>
    <row r="126" spans="1:8" ht="16.05" customHeight="1" x14ac:dyDescent="0.3">
      <c r="A126" s="127" t="s">
        <v>47</v>
      </c>
      <c r="B126" s="127"/>
      <c r="C126" s="127" t="s">
        <v>91</v>
      </c>
      <c r="D126" s="127"/>
      <c r="E126" s="127"/>
      <c r="F126" s="127"/>
      <c r="G126" s="127"/>
      <c r="H126" s="127"/>
    </row>
    <row r="127" spans="1:8" x14ac:dyDescent="0.3">
      <c r="A127" s="123" t="s">
        <v>12</v>
      </c>
      <c r="B127" s="123"/>
      <c r="C127" s="123"/>
      <c r="D127" s="124"/>
      <c r="E127" s="123"/>
      <c r="F127" s="123"/>
      <c r="G127" s="123"/>
      <c r="H127" s="124"/>
    </row>
    <row r="128" spans="1:8" x14ac:dyDescent="0.3">
      <c r="A128" s="125" t="s">
        <v>231</v>
      </c>
      <c r="B128" s="125"/>
      <c r="C128" s="125"/>
      <c r="D128" s="126"/>
      <c r="E128" s="125"/>
      <c r="F128" s="125"/>
      <c r="G128" s="125"/>
      <c r="H128" s="126"/>
    </row>
    <row r="129" spans="1:8" x14ac:dyDescent="0.3">
      <c r="A129" s="125" t="s">
        <v>232</v>
      </c>
      <c r="B129" s="125"/>
      <c r="C129" s="125"/>
      <c r="D129" s="126"/>
      <c r="E129" s="125"/>
      <c r="F129" s="125"/>
      <c r="G129" s="125"/>
      <c r="H129" s="126"/>
    </row>
    <row r="130" spans="1:8" x14ac:dyDescent="0.3">
      <c r="A130" s="125" t="s">
        <v>115</v>
      </c>
      <c r="B130" s="125"/>
      <c r="C130" s="125"/>
      <c r="D130" s="126"/>
      <c r="E130" s="125"/>
      <c r="F130" s="125"/>
      <c r="G130" s="125"/>
      <c r="H130" s="126"/>
    </row>
    <row r="131" spans="1:8" x14ac:dyDescent="0.3">
      <c r="A131" s="125" t="s">
        <v>116</v>
      </c>
      <c r="B131" s="125"/>
      <c r="C131" s="125"/>
      <c r="D131" s="126"/>
      <c r="E131" s="125"/>
      <c r="F131" s="125"/>
      <c r="G131" s="125"/>
      <c r="H131" s="126"/>
    </row>
    <row r="132" spans="1:8" x14ac:dyDescent="0.3">
      <c r="A132" s="125" t="s">
        <v>175</v>
      </c>
      <c r="B132" s="125"/>
      <c r="C132" s="125"/>
      <c r="D132" s="126"/>
      <c r="E132" s="125"/>
      <c r="F132" s="125"/>
      <c r="G132" s="125"/>
      <c r="H132" s="126"/>
    </row>
    <row r="133" spans="1:8" x14ac:dyDescent="0.3">
      <c r="A133" s="125" t="s">
        <v>118</v>
      </c>
      <c r="B133" s="125"/>
      <c r="C133" s="125"/>
      <c r="D133" s="126"/>
      <c r="E133" s="125"/>
      <c r="F133" s="125"/>
      <c r="G133" s="125"/>
      <c r="H133" s="126"/>
    </row>
    <row r="134" spans="1:8" x14ac:dyDescent="0.3">
      <c r="A134" s="125" t="s">
        <v>119</v>
      </c>
      <c r="B134" s="125"/>
      <c r="C134" s="125"/>
      <c r="D134" s="126"/>
      <c r="E134" s="125"/>
      <c r="F134" s="125"/>
      <c r="G134" s="125"/>
      <c r="H134" s="126"/>
    </row>
    <row r="135" spans="1:8" x14ac:dyDescent="0.3">
      <c r="A135" s="125" t="s">
        <v>120</v>
      </c>
      <c r="B135" s="125"/>
      <c r="C135" s="125"/>
      <c r="D135" s="126"/>
      <c r="E135" s="125"/>
      <c r="F135" s="125"/>
      <c r="G135" s="125"/>
      <c r="H135" s="126"/>
    </row>
    <row r="136" spans="1:8" x14ac:dyDescent="0.3">
      <c r="A136" s="129" t="s">
        <v>11</v>
      </c>
      <c r="B136" s="129"/>
      <c r="C136" s="129"/>
      <c r="D136" s="129"/>
      <c r="E136" s="129"/>
      <c r="F136" s="129"/>
      <c r="G136" s="129"/>
      <c r="H136" s="129"/>
    </row>
    <row r="137" spans="1:8" ht="41.4" x14ac:dyDescent="0.3">
      <c r="A137" s="66" t="s">
        <v>0</v>
      </c>
      <c r="B137" s="66" t="s">
        <v>121</v>
      </c>
      <c r="C137" s="66" t="s">
        <v>9</v>
      </c>
      <c r="D137" s="130" t="s">
        <v>2</v>
      </c>
      <c r="E137" s="130"/>
      <c r="F137" s="130"/>
      <c r="G137" s="66" t="s">
        <v>55</v>
      </c>
      <c r="H137" s="66" t="s">
        <v>122</v>
      </c>
    </row>
    <row r="138" spans="1:8" ht="138" x14ac:dyDescent="0.3">
      <c r="A138" s="67">
        <v>1</v>
      </c>
      <c r="B138" s="67" t="s">
        <v>233</v>
      </c>
      <c r="C138" s="67" t="s">
        <v>234</v>
      </c>
      <c r="D138" s="128" t="s">
        <v>5</v>
      </c>
      <c r="E138" s="128"/>
      <c r="F138" s="128"/>
      <c r="G138" s="67">
        <v>1</v>
      </c>
      <c r="H138" s="67" t="s">
        <v>125</v>
      </c>
    </row>
    <row r="139" spans="1:8" ht="55.2" x14ac:dyDescent="0.3">
      <c r="A139" s="67">
        <v>2</v>
      </c>
      <c r="B139" s="67" t="s">
        <v>235</v>
      </c>
      <c r="C139" s="67" t="s">
        <v>236</v>
      </c>
      <c r="D139" s="128" t="s">
        <v>5</v>
      </c>
      <c r="E139" s="128"/>
      <c r="F139" s="128"/>
      <c r="G139" s="67">
        <v>1</v>
      </c>
      <c r="H139" s="67" t="s">
        <v>125</v>
      </c>
    </row>
    <row r="140" spans="1:8" ht="82.8" x14ac:dyDescent="0.3">
      <c r="A140" s="67">
        <v>3</v>
      </c>
      <c r="B140" s="67" t="s">
        <v>237</v>
      </c>
      <c r="C140" s="67" t="s">
        <v>238</v>
      </c>
      <c r="D140" s="128" t="s">
        <v>5</v>
      </c>
      <c r="E140" s="128"/>
      <c r="F140" s="128"/>
      <c r="G140" s="67">
        <v>1</v>
      </c>
      <c r="H140" s="67" t="s">
        <v>125</v>
      </c>
    </row>
    <row r="141" spans="1:8" ht="96.6" x14ac:dyDescent="0.3">
      <c r="A141" s="67">
        <v>4</v>
      </c>
      <c r="B141" s="67" t="s">
        <v>239</v>
      </c>
      <c r="C141" s="67" t="s">
        <v>240</v>
      </c>
      <c r="D141" s="128" t="s">
        <v>5</v>
      </c>
      <c r="E141" s="128"/>
      <c r="F141" s="128"/>
      <c r="G141" s="67">
        <v>1</v>
      </c>
      <c r="H141" s="67" t="s">
        <v>125</v>
      </c>
    </row>
    <row r="142" spans="1:8" ht="110.4" x14ac:dyDescent="0.3">
      <c r="A142" s="67">
        <v>5</v>
      </c>
      <c r="B142" s="67" t="s">
        <v>241</v>
      </c>
      <c r="C142" s="67" t="s">
        <v>242</v>
      </c>
      <c r="D142" s="128" t="s">
        <v>5</v>
      </c>
      <c r="E142" s="128"/>
      <c r="F142" s="128"/>
      <c r="G142" s="67">
        <v>1</v>
      </c>
      <c r="H142" s="67" t="s">
        <v>125</v>
      </c>
    </row>
    <row r="143" spans="1:8" ht="110.4" x14ac:dyDescent="0.3">
      <c r="A143" s="67">
        <v>6</v>
      </c>
      <c r="B143" s="67" t="s">
        <v>243</v>
      </c>
      <c r="C143" s="67" t="s">
        <v>244</v>
      </c>
      <c r="D143" s="128" t="s">
        <v>5</v>
      </c>
      <c r="E143" s="128"/>
      <c r="F143" s="128"/>
      <c r="G143" s="67">
        <v>1</v>
      </c>
      <c r="H143" s="67" t="s">
        <v>125</v>
      </c>
    </row>
    <row r="144" spans="1:8" ht="41.4" x14ac:dyDescent="0.3">
      <c r="A144" s="67">
        <v>7</v>
      </c>
      <c r="B144" s="67" t="s">
        <v>245</v>
      </c>
      <c r="C144" s="67" t="s">
        <v>246</v>
      </c>
      <c r="D144" s="128" t="s">
        <v>5</v>
      </c>
      <c r="E144" s="128"/>
      <c r="F144" s="128"/>
      <c r="G144" s="67">
        <v>1</v>
      </c>
      <c r="H144" s="67" t="s">
        <v>190</v>
      </c>
    </row>
    <row r="145" spans="1:8" ht="124.2" x14ac:dyDescent="0.3">
      <c r="A145" s="67">
        <v>8</v>
      </c>
      <c r="B145" s="67" t="s">
        <v>247</v>
      </c>
      <c r="C145" s="67" t="s">
        <v>248</v>
      </c>
      <c r="D145" s="128" t="s">
        <v>5</v>
      </c>
      <c r="E145" s="128"/>
      <c r="F145" s="128"/>
      <c r="G145" s="67">
        <v>1</v>
      </c>
      <c r="H145" s="67" t="s">
        <v>125</v>
      </c>
    </row>
    <row r="146" spans="1:8" ht="27.6" x14ac:dyDescent="0.3">
      <c r="A146" s="67">
        <v>9</v>
      </c>
      <c r="B146" s="67" t="s">
        <v>249</v>
      </c>
      <c r="C146" s="67" t="s">
        <v>250</v>
      </c>
      <c r="D146" s="128" t="s">
        <v>5</v>
      </c>
      <c r="E146" s="128"/>
      <c r="F146" s="128"/>
      <c r="G146" s="67">
        <v>1</v>
      </c>
      <c r="H146" s="67" t="s">
        <v>125</v>
      </c>
    </row>
    <row r="147" spans="1:8" ht="55.2" x14ac:dyDescent="0.3">
      <c r="A147" s="67">
        <v>10</v>
      </c>
      <c r="B147" s="67" t="s">
        <v>251</v>
      </c>
      <c r="C147" s="67" t="s">
        <v>252</v>
      </c>
      <c r="D147" s="128" t="s">
        <v>5</v>
      </c>
      <c r="E147" s="128"/>
      <c r="F147" s="128"/>
      <c r="G147" s="67">
        <v>1</v>
      </c>
      <c r="H147" s="67" t="s">
        <v>125</v>
      </c>
    </row>
    <row r="148" spans="1:8" ht="41.4" x14ac:dyDescent="0.3">
      <c r="A148" s="67">
        <v>11</v>
      </c>
      <c r="B148" s="67" t="s">
        <v>253</v>
      </c>
      <c r="C148" s="67" t="s">
        <v>254</v>
      </c>
      <c r="D148" s="128" t="s">
        <v>5</v>
      </c>
      <c r="E148" s="128"/>
      <c r="F148" s="128"/>
      <c r="G148" s="67">
        <v>1</v>
      </c>
      <c r="H148" s="67" t="s">
        <v>140</v>
      </c>
    </row>
    <row r="149" spans="1:8" ht="41.4" x14ac:dyDescent="0.3">
      <c r="A149" s="67">
        <v>12</v>
      </c>
      <c r="B149" s="67" t="s">
        <v>255</v>
      </c>
      <c r="C149" s="67" t="s">
        <v>256</v>
      </c>
      <c r="D149" s="128" t="s">
        <v>5</v>
      </c>
      <c r="E149" s="128"/>
      <c r="F149" s="128"/>
      <c r="G149" s="67">
        <v>1</v>
      </c>
      <c r="H149" s="67" t="s">
        <v>125</v>
      </c>
    </row>
    <row r="150" spans="1:8" ht="55.2" x14ac:dyDescent="0.3">
      <c r="A150" s="67">
        <v>13</v>
      </c>
      <c r="B150" s="67" t="s">
        <v>257</v>
      </c>
      <c r="C150" s="67" t="s">
        <v>258</v>
      </c>
      <c r="D150" s="128" t="s">
        <v>10</v>
      </c>
      <c r="E150" s="128"/>
      <c r="F150" s="128"/>
      <c r="G150" s="67">
        <v>2</v>
      </c>
      <c r="H150" s="67" t="s">
        <v>125</v>
      </c>
    </row>
    <row r="151" spans="1:8" ht="41.4" x14ac:dyDescent="0.3">
      <c r="A151" s="67">
        <v>14</v>
      </c>
      <c r="B151" s="67" t="s">
        <v>259</v>
      </c>
      <c r="C151" s="67" t="s">
        <v>260</v>
      </c>
      <c r="D151" s="128" t="s">
        <v>10</v>
      </c>
      <c r="E151" s="128"/>
      <c r="F151" s="128"/>
      <c r="G151" s="67">
        <v>2</v>
      </c>
      <c r="H151" s="67" t="s">
        <v>125</v>
      </c>
    </row>
    <row r="152" spans="1:8" ht="82.8" x14ac:dyDescent="0.3">
      <c r="A152" s="67">
        <v>15</v>
      </c>
      <c r="B152" s="67" t="s">
        <v>261</v>
      </c>
      <c r="C152" s="67" t="s">
        <v>262</v>
      </c>
      <c r="D152" s="128" t="s">
        <v>10</v>
      </c>
      <c r="E152" s="128"/>
      <c r="F152" s="128"/>
      <c r="G152" s="67">
        <v>2</v>
      </c>
      <c r="H152" s="67" t="s">
        <v>125</v>
      </c>
    </row>
    <row r="153" spans="1:8" ht="82.8" x14ac:dyDescent="0.3">
      <c r="A153" s="67">
        <v>16</v>
      </c>
      <c r="B153" s="67" t="s">
        <v>263</v>
      </c>
      <c r="C153" s="67" t="s">
        <v>264</v>
      </c>
      <c r="D153" s="128" t="s">
        <v>10</v>
      </c>
      <c r="E153" s="128"/>
      <c r="F153" s="128"/>
      <c r="G153" s="67">
        <v>1</v>
      </c>
      <c r="H153" s="67" t="s">
        <v>125</v>
      </c>
    </row>
    <row r="154" spans="1:8" ht="27.6" x14ac:dyDescent="0.3">
      <c r="A154" s="67">
        <v>17</v>
      </c>
      <c r="B154" s="67" t="s">
        <v>265</v>
      </c>
      <c r="C154" s="67" t="s">
        <v>266</v>
      </c>
      <c r="D154" s="128" t="s">
        <v>10</v>
      </c>
      <c r="E154" s="128"/>
      <c r="F154" s="128"/>
      <c r="G154" s="67">
        <v>1</v>
      </c>
      <c r="H154" s="67" t="s">
        <v>125</v>
      </c>
    </row>
    <row r="155" spans="1:8" ht="69" x14ac:dyDescent="0.3">
      <c r="A155" s="67">
        <v>18</v>
      </c>
      <c r="B155" s="67" t="s">
        <v>267</v>
      </c>
      <c r="C155" s="67" t="s">
        <v>268</v>
      </c>
      <c r="D155" s="128" t="s">
        <v>10</v>
      </c>
      <c r="E155" s="128"/>
      <c r="F155" s="128"/>
      <c r="G155" s="67">
        <v>1</v>
      </c>
      <c r="H155" s="67" t="s">
        <v>125</v>
      </c>
    </row>
    <row r="156" spans="1:8" ht="55.2" x14ac:dyDescent="0.3">
      <c r="A156" s="67">
        <v>19</v>
      </c>
      <c r="B156" s="67" t="s">
        <v>269</v>
      </c>
      <c r="C156" s="67" t="s">
        <v>270</v>
      </c>
      <c r="D156" s="128" t="s">
        <v>10</v>
      </c>
      <c r="E156" s="128"/>
      <c r="F156" s="128"/>
      <c r="G156" s="67">
        <v>1</v>
      </c>
      <c r="H156" s="67" t="s">
        <v>125</v>
      </c>
    </row>
    <row r="157" spans="1:8" ht="41.4" x14ac:dyDescent="0.3">
      <c r="A157" s="67">
        <v>20</v>
      </c>
      <c r="B157" s="67" t="s">
        <v>271</v>
      </c>
      <c r="C157" s="67" t="s">
        <v>272</v>
      </c>
      <c r="D157" s="128" t="s">
        <v>10</v>
      </c>
      <c r="E157" s="128"/>
      <c r="F157" s="128"/>
      <c r="G157" s="67">
        <v>1</v>
      </c>
      <c r="H157" s="67" t="s">
        <v>125</v>
      </c>
    </row>
    <row r="158" spans="1:8" ht="27.6" x14ac:dyDescent="0.3">
      <c r="A158" s="67">
        <v>21</v>
      </c>
      <c r="B158" s="67" t="s">
        <v>273</v>
      </c>
      <c r="C158" s="67" t="s">
        <v>274</v>
      </c>
      <c r="D158" s="128" t="s">
        <v>10</v>
      </c>
      <c r="E158" s="128"/>
      <c r="F158" s="128"/>
      <c r="G158" s="67">
        <v>1</v>
      </c>
      <c r="H158" s="67" t="s">
        <v>125</v>
      </c>
    </row>
    <row r="159" spans="1:8" ht="69" x14ac:dyDescent="0.3">
      <c r="A159" s="67">
        <v>22</v>
      </c>
      <c r="B159" s="67" t="s">
        <v>275</v>
      </c>
      <c r="C159" s="67" t="s">
        <v>276</v>
      </c>
      <c r="D159" s="128" t="s">
        <v>10</v>
      </c>
      <c r="E159" s="128"/>
      <c r="F159" s="128"/>
      <c r="G159" s="67">
        <v>2</v>
      </c>
      <c r="H159" s="67" t="s">
        <v>125</v>
      </c>
    </row>
    <row r="160" spans="1:8" ht="55.2" x14ac:dyDescent="0.3">
      <c r="A160" s="67">
        <v>23</v>
      </c>
      <c r="B160" s="67" t="s">
        <v>277</v>
      </c>
      <c r="C160" s="67" t="s">
        <v>278</v>
      </c>
      <c r="D160" s="128" t="s">
        <v>10</v>
      </c>
      <c r="E160" s="128"/>
      <c r="F160" s="128"/>
      <c r="G160" s="67">
        <v>2</v>
      </c>
      <c r="H160" s="67" t="s">
        <v>125</v>
      </c>
    </row>
    <row r="161" spans="1:8" ht="55.2" x14ac:dyDescent="0.3">
      <c r="A161" s="67">
        <v>24</v>
      </c>
      <c r="B161" s="67" t="s">
        <v>279</v>
      </c>
      <c r="C161" s="67" t="s">
        <v>280</v>
      </c>
      <c r="D161" s="128" t="s">
        <v>10</v>
      </c>
      <c r="E161" s="128"/>
      <c r="F161" s="128"/>
      <c r="G161" s="67">
        <v>2</v>
      </c>
      <c r="H161" s="67" t="s">
        <v>125</v>
      </c>
    </row>
    <row r="162" spans="1:8" ht="69" x14ac:dyDescent="0.3">
      <c r="A162" s="67">
        <v>25</v>
      </c>
      <c r="B162" s="67" t="s">
        <v>281</v>
      </c>
      <c r="C162" s="67" t="s">
        <v>282</v>
      </c>
      <c r="D162" s="128" t="s">
        <v>10</v>
      </c>
      <c r="E162" s="128"/>
      <c r="F162" s="128"/>
      <c r="G162" s="67">
        <v>2</v>
      </c>
      <c r="H162" s="67" t="s">
        <v>125</v>
      </c>
    </row>
    <row r="163" spans="1:8" ht="69" x14ac:dyDescent="0.3">
      <c r="A163" s="67">
        <v>26</v>
      </c>
      <c r="B163" s="67" t="s">
        <v>283</v>
      </c>
      <c r="C163" s="67" t="s">
        <v>284</v>
      </c>
      <c r="D163" s="128" t="s">
        <v>10</v>
      </c>
      <c r="E163" s="128"/>
      <c r="F163" s="128"/>
      <c r="G163" s="67">
        <v>1</v>
      </c>
      <c r="H163" s="67" t="s">
        <v>125</v>
      </c>
    </row>
    <row r="164" spans="1:8" ht="69" x14ac:dyDescent="0.3">
      <c r="A164" s="67">
        <v>27</v>
      </c>
      <c r="B164" s="67" t="s">
        <v>285</v>
      </c>
      <c r="C164" s="67" t="s">
        <v>286</v>
      </c>
      <c r="D164" s="128" t="s">
        <v>10</v>
      </c>
      <c r="E164" s="128"/>
      <c r="F164" s="128"/>
      <c r="G164" s="67">
        <v>1</v>
      </c>
      <c r="H164" s="67" t="s">
        <v>125</v>
      </c>
    </row>
    <row r="165" spans="1:8" ht="55.2" x14ac:dyDescent="0.3">
      <c r="A165" s="67">
        <v>28</v>
      </c>
      <c r="B165" s="67" t="s">
        <v>287</v>
      </c>
      <c r="C165" s="67" t="s">
        <v>288</v>
      </c>
      <c r="D165" s="128" t="s">
        <v>10</v>
      </c>
      <c r="E165" s="128"/>
      <c r="F165" s="128"/>
      <c r="G165" s="67">
        <v>1</v>
      </c>
      <c r="H165" s="67" t="s">
        <v>125</v>
      </c>
    </row>
    <row r="166" spans="1:8" ht="69" x14ac:dyDescent="0.3">
      <c r="A166" s="67">
        <v>29</v>
      </c>
      <c r="B166" s="67" t="s">
        <v>289</v>
      </c>
      <c r="C166" s="67" t="s">
        <v>290</v>
      </c>
      <c r="D166" s="128" t="s">
        <v>10</v>
      </c>
      <c r="E166" s="128"/>
      <c r="F166" s="128"/>
      <c r="G166" s="67">
        <v>1</v>
      </c>
      <c r="H166" s="67" t="s">
        <v>125</v>
      </c>
    </row>
    <row r="167" spans="1:8" ht="96.6" x14ac:dyDescent="0.3">
      <c r="A167" s="67">
        <v>30</v>
      </c>
      <c r="B167" s="67" t="s">
        <v>291</v>
      </c>
      <c r="C167" s="67" t="s">
        <v>292</v>
      </c>
      <c r="D167" s="128" t="s">
        <v>10</v>
      </c>
      <c r="E167" s="128"/>
      <c r="F167" s="128"/>
      <c r="G167" s="67">
        <v>1</v>
      </c>
      <c r="H167" s="67" t="s">
        <v>125</v>
      </c>
    </row>
    <row r="168" spans="1:8" ht="82.8" x14ac:dyDescent="0.3">
      <c r="A168" s="67">
        <v>31</v>
      </c>
      <c r="B168" s="67" t="s">
        <v>293</v>
      </c>
      <c r="C168" s="67" t="s">
        <v>294</v>
      </c>
      <c r="D168" s="128" t="s">
        <v>10</v>
      </c>
      <c r="E168" s="128"/>
      <c r="F168" s="128"/>
      <c r="G168" s="67">
        <v>1</v>
      </c>
      <c r="H168" s="67" t="s">
        <v>125</v>
      </c>
    </row>
    <row r="169" spans="1:8" ht="41.4" x14ac:dyDescent="0.3">
      <c r="A169" s="67">
        <v>32</v>
      </c>
      <c r="B169" s="67" t="s">
        <v>295</v>
      </c>
      <c r="C169" s="67" t="s">
        <v>296</v>
      </c>
      <c r="D169" s="128" t="s">
        <v>10</v>
      </c>
      <c r="E169" s="128"/>
      <c r="F169" s="128"/>
      <c r="G169" s="67">
        <v>2</v>
      </c>
      <c r="H169" s="67" t="s">
        <v>125</v>
      </c>
    </row>
    <row r="170" spans="1:8" ht="41.4" x14ac:dyDescent="0.3">
      <c r="A170" s="67">
        <v>33</v>
      </c>
      <c r="B170" s="67" t="s">
        <v>297</v>
      </c>
      <c r="C170" s="67" t="s">
        <v>298</v>
      </c>
      <c r="D170" s="128" t="s">
        <v>10</v>
      </c>
      <c r="E170" s="128"/>
      <c r="F170" s="128"/>
      <c r="G170" s="67">
        <v>2</v>
      </c>
      <c r="H170" s="67" t="s">
        <v>125</v>
      </c>
    </row>
    <row r="171" spans="1:8" ht="41.4" x14ac:dyDescent="0.3">
      <c r="A171" s="67">
        <v>34</v>
      </c>
      <c r="B171" s="67" t="s">
        <v>299</v>
      </c>
      <c r="C171" s="67" t="s">
        <v>300</v>
      </c>
      <c r="D171" s="128" t="s">
        <v>10</v>
      </c>
      <c r="E171" s="128"/>
      <c r="F171" s="128"/>
      <c r="G171" s="67">
        <v>2</v>
      </c>
      <c r="H171" s="67" t="s">
        <v>125</v>
      </c>
    </row>
    <row r="172" spans="1:8" ht="41.4" x14ac:dyDescent="0.3">
      <c r="A172" s="67">
        <v>35</v>
      </c>
      <c r="B172" s="67" t="s">
        <v>301</v>
      </c>
      <c r="C172" s="67" t="s">
        <v>302</v>
      </c>
      <c r="D172" s="128" t="s">
        <v>10</v>
      </c>
      <c r="E172" s="128"/>
      <c r="F172" s="128"/>
      <c r="G172" s="67">
        <v>2</v>
      </c>
      <c r="H172" s="67" t="s">
        <v>125</v>
      </c>
    </row>
    <row r="173" spans="1:8" ht="55.2" x14ac:dyDescent="0.3">
      <c r="A173" s="67">
        <v>36</v>
      </c>
      <c r="B173" s="67" t="s">
        <v>303</v>
      </c>
      <c r="C173" s="67" t="s">
        <v>304</v>
      </c>
      <c r="D173" s="128" t="s">
        <v>10</v>
      </c>
      <c r="E173" s="128"/>
      <c r="F173" s="128"/>
      <c r="G173" s="67">
        <v>2</v>
      </c>
      <c r="H173" s="67" t="s">
        <v>125</v>
      </c>
    </row>
    <row r="174" spans="1:8" ht="69" x14ac:dyDescent="0.3">
      <c r="A174" s="67">
        <v>37</v>
      </c>
      <c r="B174" s="67" t="s">
        <v>305</v>
      </c>
      <c r="C174" s="67" t="s">
        <v>306</v>
      </c>
      <c r="D174" s="128" t="s">
        <v>10</v>
      </c>
      <c r="E174" s="128"/>
      <c r="F174" s="128"/>
      <c r="G174" s="67">
        <v>1</v>
      </c>
      <c r="H174" s="67" t="s">
        <v>125</v>
      </c>
    </row>
    <row r="175" spans="1:8" ht="96.6" x14ac:dyDescent="0.3">
      <c r="A175" s="67">
        <v>38</v>
      </c>
      <c r="B175" s="67" t="s">
        <v>307</v>
      </c>
      <c r="C175" s="67" t="s">
        <v>308</v>
      </c>
      <c r="D175" s="128" t="s">
        <v>10</v>
      </c>
      <c r="E175" s="128"/>
      <c r="F175" s="128"/>
      <c r="G175" s="67">
        <v>3</v>
      </c>
      <c r="H175" s="67" t="s">
        <v>125</v>
      </c>
    </row>
    <row r="176" spans="1:8" ht="96.6" x14ac:dyDescent="0.3">
      <c r="A176" s="67">
        <v>39</v>
      </c>
      <c r="B176" s="67" t="s">
        <v>309</v>
      </c>
      <c r="C176" s="67" t="s">
        <v>310</v>
      </c>
      <c r="D176" s="128" t="s">
        <v>10</v>
      </c>
      <c r="E176" s="128"/>
      <c r="F176" s="128"/>
      <c r="G176" s="67">
        <v>1</v>
      </c>
      <c r="H176" s="67" t="s">
        <v>125</v>
      </c>
    </row>
    <row r="177" spans="1:8" ht="110.4" x14ac:dyDescent="0.3">
      <c r="A177" s="67">
        <v>40</v>
      </c>
      <c r="B177" s="67" t="s">
        <v>311</v>
      </c>
      <c r="C177" s="67" t="s">
        <v>312</v>
      </c>
      <c r="D177" s="128" t="s">
        <v>10</v>
      </c>
      <c r="E177" s="128"/>
      <c r="F177" s="128"/>
      <c r="G177" s="67">
        <v>1</v>
      </c>
      <c r="H177" s="67" t="s">
        <v>125</v>
      </c>
    </row>
    <row r="178" spans="1:8" ht="27.6" x14ac:dyDescent="0.3">
      <c r="A178" s="67">
        <v>41</v>
      </c>
      <c r="B178" s="67" t="s">
        <v>313</v>
      </c>
      <c r="C178" s="67" t="s">
        <v>314</v>
      </c>
      <c r="D178" s="128" t="s">
        <v>10</v>
      </c>
      <c r="E178" s="128"/>
      <c r="F178" s="128"/>
      <c r="G178" s="67">
        <v>1</v>
      </c>
      <c r="H178" s="67" t="s">
        <v>125</v>
      </c>
    </row>
    <row r="179" spans="1:8" ht="41.4" x14ac:dyDescent="0.3">
      <c r="A179" s="67">
        <v>42</v>
      </c>
      <c r="B179" s="67" t="s">
        <v>315</v>
      </c>
      <c r="C179" s="67" t="s">
        <v>316</v>
      </c>
      <c r="D179" s="128" t="s">
        <v>10</v>
      </c>
      <c r="E179" s="128"/>
      <c r="F179" s="128"/>
      <c r="G179" s="67">
        <v>1</v>
      </c>
      <c r="H179" s="67" t="s">
        <v>125</v>
      </c>
    </row>
    <row r="180" spans="1:8" ht="96.6" x14ac:dyDescent="0.3">
      <c r="A180" s="67">
        <v>43</v>
      </c>
      <c r="B180" s="67" t="s">
        <v>317</v>
      </c>
      <c r="C180" s="67" t="s">
        <v>318</v>
      </c>
      <c r="D180" s="128" t="s">
        <v>10</v>
      </c>
      <c r="E180" s="128"/>
      <c r="F180" s="128"/>
      <c r="G180" s="67">
        <v>1</v>
      </c>
      <c r="H180" s="67" t="s">
        <v>125</v>
      </c>
    </row>
    <row r="181" spans="1:8" x14ac:dyDescent="0.3">
      <c r="A181" s="67">
        <v>44</v>
      </c>
      <c r="B181" s="67" t="s">
        <v>319</v>
      </c>
      <c r="C181" s="67" t="s">
        <v>320</v>
      </c>
      <c r="D181" s="128" t="s">
        <v>10</v>
      </c>
      <c r="E181" s="128"/>
      <c r="F181" s="128"/>
      <c r="G181" s="67">
        <v>1</v>
      </c>
      <c r="H181" s="67" t="s">
        <v>125</v>
      </c>
    </row>
    <row r="182" spans="1:8" x14ac:dyDescent="0.3">
      <c r="A182" s="67">
        <v>45</v>
      </c>
      <c r="B182" s="67" t="s">
        <v>321</v>
      </c>
      <c r="C182" s="67" t="s">
        <v>322</v>
      </c>
      <c r="D182" s="128" t="s">
        <v>10</v>
      </c>
      <c r="E182" s="128"/>
      <c r="F182" s="128"/>
      <c r="G182" s="67">
        <v>1</v>
      </c>
      <c r="H182" s="67" t="s">
        <v>125</v>
      </c>
    </row>
    <row r="183" spans="1:8" x14ac:dyDescent="0.3">
      <c r="A183" s="67">
        <v>46</v>
      </c>
      <c r="B183" s="67" t="s">
        <v>323</v>
      </c>
      <c r="C183" s="67" t="s">
        <v>324</v>
      </c>
      <c r="D183" s="128" t="s">
        <v>10</v>
      </c>
      <c r="E183" s="128"/>
      <c r="F183" s="128"/>
      <c r="G183" s="67">
        <v>1</v>
      </c>
      <c r="H183" s="67" t="s">
        <v>125</v>
      </c>
    </row>
    <row r="184" spans="1:8" ht="27.6" x14ac:dyDescent="0.3">
      <c r="A184" s="67">
        <v>47</v>
      </c>
      <c r="B184" s="67" t="s">
        <v>325</v>
      </c>
      <c r="C184" s="67" t="s">
        <v>326</v>
      </c>
      <c r="D184" s="128" t="s">
        <v>10</v>
      </c>
      <c r="E184" s="128"/>
      <c r="F184" s="128"/>
      <c r="G184" s="67">
        <v>1</v>
      </c>
      <c r="H184" s="67" t="s">
        <v>125</v>
      </c>
    </row>
    <row r="185" spans="1:8" ht="41.4" x14ac:dyDescent="0.3">
      <c r="A185" s="67">
        <v>48</v>
      </c>
      <c r="B185" s="67" t="s">
        <v>327</v>
      </c>
      <c r="C185" s="67" t="s">
        <v>328</v>
      </c>
      <c r="D185" s="128" t="s">
        <v>10</v>
      </c>
      <c r="E185" s="128"/>
      <c r="F185" s="128"/>
      <c r="G185" s="67">
        <v>1</v>
      </c>
      <c r="H185" s="67" t="s">
        <v>125</v>
      </c>
    </row>
    <row r="186" spans="1:8" ht="69" x14ac:dyDescent="0.3">
      <c r="A186" s="67">
        <v>49</v>
      </c>
      <c r="B186" s="67" t="s">
        <v>329</v>
      </c>
      <c r="C186" s="67" t="s">
        <v>330</v>
      </c>
      <c r="D186" s="128" t="s">
        <v>10</v>
      </c>
      <c r="E186" s="128"/>
      <c r="F186" s="128"/>
      <c r="G186" s="67">
        <v>1</v>
      </c>
      <c r="H186" s="67" t="s">
        <v>125</v>
      </c>
    </row>
    <row r="187" spans="1:8" ht="41.4" x14ac:dyDescent="0.3">
      <c r="A187" s="67">
        <v>50</v>
      </c>
      <c r="B187" s="67" t="s">
        <v>331</v>
      </c>
      <c r="C187" s="67" t="s">
        <v>332</v>
      </c>
      <c r="D187" s="128" t="s">
        <v>10</v>
      </c>
      <c r="E187" s="128"/>
      <c r="F187" s="128"/>
      <c r="G187" s="67">
        <v>1</v>
      </c>
      <c r="H187" s="67" t="s">
        <v>125</v>
      </c>
    </row>
    <row r="188" spans="1:8" ht="55.2" x14ac:dyDescent="0.3">
      <c r="A188" s="67">
        <v>51</v>
      </c>
      <c r="B188" s="67" t="s">
        <v>333</v>
      </c>
      <c r="C188" s="67" t="s">
        <v>334</v>
      </c>
      <c r="D188" s="128" t="s">
        <v>10</v>
      </c>
      <c r="E188" s="128"/>
      <c r="F188" s="128"/>
      <c r="G188" s="67">
        <v>1</v>
      </c>
      <c r="H188" s="67" t="s">
        <v>125</v>
      </c>
    </row>
    <row r="189" spans="1:8" ht="55.2" x14ac:dyDescent="0.3">
      <c r="A189" s="67">
        <v>52</v>
      </c>
      <c r="B189" s="67" t="s">
        <v>335</v>
      </c>
      <c r="C189" s="67" t="s">
        <v>336</v>
      </c>
      <c r="D189" s="128" t="s">
        <v>10</v>
      </c>
      <c r="E189" s="128"/>
      <c r="F189" s="128"/>
      <c r="G189" s="67">
        <v>1</v>
      </c>
      <c r="H189" s="67" t="s">
        <v>125</v>
      </c>
    </row>
    <row r="190" spans="1:8" ht="27.6" x14ac:dyDescent="0.3">
      <c r="A190" s="67">
        <v>53</v>
      </c>
      <c r="B190" s="67" t="s">
        <v>337</v>
      </c>
      <c r="C190" s="67" t="s">
        <v>338</v>
      </c>
      <c r="D190" s="128" t="s">
        <v>10</v>
      </c>
      <c r="E190" s="128"/>
      <c r="F190" s="128"/>
      <c r="G190" s="67">
        <v>1</v>
      </c>
      <c r="H190" s="67" t="s">
        <v>125</v>
      </c>
    </row>
    <row r="191" spans="1:8" ht="69" x14ac:dyDescent="0.3">
      <c r="A191" s="67">
        <v>54</v>
      </c>
      <c r="B191" s="67" t="s">
        <v>339</v>
      </c>
      <c r="C191" s="67" t="s">
        <v>340</v>
      </c>
      <c r="D191" s="128" t="s">
        <v>10</v>
      </c>
      <c r="E191" s="128"/>
      <c r="F191" s="128"/>
      <c r="G191" s="67">
        <v>2</v>
      </c>
      <c r="H191" s="67" t="s">
        <v>125</v>
      </c>
    </row>
    <row r="192" spans="1:8" ht="82.8" x14ac:dyDescent="0.3">
      <c r="A192" s="67">
        <v>55</v>
      </c>
      <c r="B192" s="67" t="s">
        <v>341</v>
      </c>
      <c r="C192" s="67" t="s">
        <v>342</v>
      </c>
      <c r="D192" s="128" t="s">
        <v>10</v>
      </c>
      <c r="E192" s="128"/>
      <c r="F192" s="128"/>
      <c r="G192" s="67">
        <v>2</v>
      </c>
      <c r="H192" s="67" t="s">
        <v>125</v>
      </c>
    </row>
    <row r="193" spans="1:8" ht="110.4" x14ac:dyDescent="0.3">
      <c r="A193" s="67">
        <v>56</v>
      </c>
      <c r="B193" s="67" t="s">
        <v>343</v>
      </c>
      <c r="C193" s="67" t="s">
        <v>344</v>
      </c>
      <c r="D193" s="128" t="s">
        <v>10</v>
      </c>
      <c r="E193" s="128"/>
      <c r="F193" s="128"/>
      <c r="G193" s="67">
        <v>2</v>
      </c>
      <c r="H193" s="67" t="s">
        <v>125</v>
      </c>
    </row>
    <row r="194" spans="1:8" ht="69" x14ac:dyDescent="0.3">
      <c r="A194" s="67">
        <v>57</v>
      </c>
      <c r="B194" s="67" t="s">
        <v>345</v>
      </c>
      <c r="C194" s="67" t="s">
        <v>346</v>
      </c>
      <c r="D194" s="128" t="s">
        <v>10</v>
      </c>
      <c r="E194" s="128"/>
      <c r="F194" s="128"/>
      <c r="G194" s="67">
        <v>1</v>
      </c>
      <c r="H194" s="67" t="s">
        <v>125</v>
      </c>
    </row>
    <row r="195" spans="1:8" ht="27.6" x14ac:dyDescent="0.3">
      <c r="A195" s="67">
        <v>58</v>
      </c>
      <c r="B195" s="67" t="s">
        <v>347</v>
      </c>
      <c r="C195" s="67" t="s">
        <v>348</v>
      </c>
      <c r="D195" s="128" t="s">
        <v>10</v>
      </c>
      <c r="E195" s="128"/>
      <c r="F195" s="128"/>
      <c r="G195" s="67">
        <v>2</v>
      </c>
      <c r="H195" s="67" t="s">
        <v>125</v>
      </c>
    </row>
    <row r="196" spans="1:8" ht="27.6" x14ac:dyDescent="0.3">
      <c r="A196" s="67">
        <v>59</v>
      </c>
      <c r="B196" s="67" t="s">
        <v>349</v>
      </c>
      <c r="C196" s="67" t="s">
        <v>350</v>
      </c>
      <c r="D196" s="128" t="s">
        <v>10</v>
      </c>
      <c r="E196" s="128"/>
      <c r="F196" s="128"/>
      <c r="G196" s="67">
        <v>2</v>
      </c>
      <c r="H196" s="67" t="s">
        <v>125</v>
      </c>
    </row>
    <row r="197" spans="1:8" ht="27.6" x14ac:dyDescent="0.3">
      <c r="A197" s="67">
        <v>60</v>
      </c>
      <c r="B197" s="67" t="s">
        <v>351</v>
      </c>
      <c r="C197" s="67" t="s">
        <v>350</v>
      </c>
      <c r="D197" s="128" t="s">
        <v>10</v>
      </c>
      <c r="E197" s="128"/>
      <c r="F197" s="128"/>
      <c r="G197" s="67">
        <v>2</v>
      </c>
      <c r="H197" s="67" t="s">
        <v>125</v>
      </c>
    </row>
    <row r="198" spans="1:8" ht="96.6" x14ac:dyDescent="0.3">
      <c r="A198" s="67">
        <v>61</v>
      </c>
      <c r="B198" s="67" t="s">
        <v>352</v>
      </c>
      <c r="C198" s="67" t="s">
        <v>353</v>
      </c>
      <c r="D198" s="128" t="s">
        <v>10</v>
      </c>
      <c r="E198" s="128"/>
      <c r="F198" s="128"/>
      <c r="G198" s="67">
        <v>1</v>
      </c>
      <c r="H198" s="67" t="s">
        <v>125</v>
      </c>
    </row>
    <row r="199" spans="1:8" ht="27.6" x14ac:dyDescent="0.3">
      <c r="A199" s="67">
        <v>62</v>
      </c>
      <c r="B199" s="67" t="s">
        <v>354</v>
      </c>
      <c r="C199" s="67" t="s">
        <v>355</v>
      </c>
      <c r="D199" s="128" t="s">
        <v>10</v>
      </c>
      <c r="E199" s="128"/>
      <c r="F199" s="128"/>
      <c r="G199" s="67">
        <v>2</v>
      </c>
      <c r="H199" s="67" t="s">
        <v>125</v>
      </c>
    </row>
    <row r="200" spans="1:8" ht="41.4" x14ac:dyDescent="0.3">
      <c r="A200" s="67">
        <v>63</v>
      </c>
      <c r="B200" s="67" t="s">
        <v>356</v>
      </c>
      <c r="C200" s="67" t="s">
        <v>357</v>
      </c>
      <c r="D200" s="128" t="s">
        <v>10</v>
      </c>
      <c r="E200" s="128"/>
      <c r="F200" s="128"/>
      <c r="G200" s="67">
        <v>1</v>
      </c>
      <c r="H200" s="67" t="s">
        <v>125</v>
      </c>
    </row>
    <row r="201" spans="1:8" ht="41.4" x14ac:dyDescent="0.3">
      <c r="A201" s="67">
        <v>64</v>
      </c>
      <c r="B201" s="67" t="s">
        <v>358</v>
      </c>
      <c r="C201" s="67" t="s">
        <v>359</v>
      </c>
      <c r="D201" s="128" t="s">
        <v>10</v>
      </c>
      <c r="E201" s="128"/>
      <c r="F201" s="128"/>
      <c r="G201" s="67">
        <v>5</v>
      </c>
      <c r="H201" s="67" t="s">
        <v>125</v>
      </c>
    </row>
    <row r="202" spans="1:8" ht="41.4" x14ac:dyDescent="0.3">
      <c r="A202" s="67">
        <v>65</v>
      </c>
      <c r="B202" s="67" t="s">
        <v>360</v>
      </c>
      <c r="C202" s="67" t="s">
        <v>361</v>
      </c>
      <c r="D202" s="128" t="s">
        <v>10</v>
      </c>
      <c r="E202" s="128"/>
      <c r="F202" s="128"/>
      <c r="G202" s="67">
        <v>3</v>
      </c>
      <c r="H202" s="67" t="s">
        <v>125</v>
      </c>
    </row>
    <row r="203" spans="1:8" ht="41.4" x14ac:dyDescent="0.3">
      <c r="A203" s="67">
        <v>66</v>
      </c>
      <c r="B203" s="67" t="s">
        <v>362</v>
      </c>
      <c r="C203" s="67" t="s">
        <v>363</v>
      </c>
      <c r="D203" s="128" t="s">
        <v>10</v>
      </c>
      <c r="E203" s="128"/>
      <c r="F203" s="128"/>
      <c r="G203" s="67">
        <v>5</v>
      </c>
      <c r="H203" s="67" t="s">
        <v>125</v>
      </c>
    </row>
    <row r="204" spans="1:8" ht="27.6" x14ac:dyDescent="0.3">
      <c r="A204" s="67">
        <v>67</v>
      </c>
      <c r="B204" s="67" t="s">
        <v>364</v>
      </c>
      <c r="C204" s="67" t="s">
        <v>365</v>
      </c>
      <c r="D204" s="128" t="s">
        <v>10</v>
      </c>
      <c r="E204" s="128"/>
      <c r="F204" s="128"/>
      <c r="G204" s="67">
        <v>5</v>
      </c>
      <c r="H204" s="67" t="s">
        <v>125</v>
      </c>
    </row>
    <row r="205" spans="1:8" ht="82.8" x14ac:dyDescent="0.3">
      <c r="A205" s="67">
        <v>68</v>
      </c>
      <c r="B205" s="67" t="s">
        <v>366</v>
      </c>
      <c r="C205" s="67" t="s">
        <v>367</v>
      </c>
      <c r="D205" s="128" t="s">
        <v>10</v>
      </c>
      <c r="E205" s="128"/>
      <c r="F205" s="128"/>
      <c r="G205" s="67">
        <v>1</v>
      </c>
      <c r="H205" s="67" t="s">
        <v>125</v>
      </c>
    </row>
    <row r="206" spans="1:8" ht="27.6" x14ac:dyDescent="0.3">
      <c r="A206" s="67">
        <v>69</v>
      </c>
      <c r="B206" s="67" t="s">
        <v>368</v>
      </c>
      <c r="C206" s="67" t="s">
        <v>369</v>
      </c>
      <c r="D206" s="128" t="s">
        <v>10</v>
      </c>
      <c r="E206" s="128"/>
      <c r="F206" s="128"/>
      <c r="G206" s="67">
        <v>1</v>
      </c>
      <c r="H206" s="67" t="s">
        <v>125</v>
      </c>
    </row>
    <row r="207" spans="1:8" ht="41.4" x14ac:dyDescent="0.3">
      <c r="A207" s="67">
        <v>70</v>
      </c>
      <c r="B207" s="67" t="s">
        <v>370</v>
      </c>
      <c r="C207" s="67" t="s">
        <v>371</v>
      </c>
      <c r="D207" s="128" t="s">
        <v>10</v>
      </c>
      <c r="E207" s="128"/>
      <c r="F207" s="128"/>
      <c r="G207" s="67">
        <v>3</v>
      </c>
      <c r="H207" s="67" t="s">
        <v>125</v>
      </c>
    </row>
    <row r="208" spans="1:8" ht="96.6" x14ac:dyDescent="0.3">
      <c r="A208" s="67">
        <v>71</v>
      </c>
      <c r="B208" s="67" t="s">
        <v>372</v>
      </c>
      <c r="C208" s="67" t="s">
        <v>373</v>
      </c>
      <c r="D208" s="128" t="s">
        <v>79</v>
      </c>
      <c r="E208" s="128"/>
      <c r="F208" s="128"/>
      <c r="G208" s="67">
        <v>1</v>
      </c>
      <c r="H208" s="67" t="s">
        <v>125</v>
      </c>
    </row>
    <row r="209" spans="1:8" ht="96.6" x14ac:dyDescent="0.3">
      <c r="A209" s="67">
        <v>72</v>
      </c>
      <c r="B209" s="67" t="s">
        <v>374</v>
      </c>
      <c r="C209" s="67" t="s">
        <v>373</v>
      </c>
      <c r="D209" s="128" t="s">
        <v>79</v>
      </c>
      <c r="E209" s="128"/>
      <c r="F209" s="128"/>
      <c r="G209" s="67">
        <v>1</v>
      </c>
      <c r="H209" s="67" t="s">
        <v>125</v>
      </c>
    </row>
    <row r="210" spans="1:8" ht="96.6" x14ac:dyDescent="0.3">
      <c r="A210" s="67">
        <v>73</v>
      </c>
      <c r="B210" s="67" t="s">
        <v>375</v>
      </c>
      <c r="C210" s="67" t="s">
        <v>373</v>
      </c>
      <c r="D210" s="128" t="s">
        <v>79</v>
      </c>
      <c r="E210" s="128"/>
      <c r="F210" s="128"/>
      <c r="G210" s="67">
        <v>1</v>
      </c>
      <c r="H210" s="67" t="s">
        <v>125</v>
      </c>
    </row>
    <row r="211" spans="1:8" ht="96.6" x14ac:dyDescent="0.3">
      <c r="A211" s="67">
        <v>74</v>
      </c>
      <c r="B211" s="67" t="s">
        <v>376</v>
      </c>
      <c r="C211" s="67" t="s">
        <v>373</v>
      </c>
      <c r="D211" s="128" t="s">
        <v>79</v>
      </c>
      <c r="E211" s="128"/>
      <c r="F211" s="128"/>
      <c r="G211" s="67">
        <v>1</v>
      </c>
      <c r="H211" s="67" t="s">
        <v>125</v>
      </c>
    </row>
    <row r="212" spans="1:8" ht="69" x14ac:dyDescent="0.3">
      <c r="A212" s="67">
        <v>75</v>
      </c>
      <c r="B212" s="67" t="s">
        <v>377</v>
      </c>
      <c r="C212" s="67" t="s">
        <v>378</v>
      </c>
      <c r="D212" s="128" t="s">
        <v>10</v>
      </c>
      <c r="E212" s="128"/>
      <c r="F212" s="128"/>
      <c r="G212" s="67">
        <v>1</v>
      </c>
      <c r="H212" s="67" t="s">
        <v>125</v>
      </c>
    </row>
    <row r="213" spans="1:8" ht="124.2" x14ac:dyDescent="0.3">
      <c r="A213" s="67">
        <v>76</v>
      </c>
      <c r="B213" s="67" t="s">
        <v>379</v>
      </c>
      <c r="C213" s="67" t="s">
        <v>380</v>
      </c>
      <c r="D213" s="128" t="s">
        <v>10</v>
      </c>
      <c r="E213" s="128"/>
      <c r="F213" s="128"/>
      <c r="G213" s="67">
        <v>1</v>
      </c>
      <c r="H213" s="67" t="s">
        <v>125</v>
      </c>
    </row>
    <row r="214" spans="1:8" ht="41.4" x14ac:dyDescent="0.3">
      <c r="A214" s="67">
        <v>77</v>
      </c>
      <c r="B214" s="67" t="s">
        <v>381</v>
      </c>
      <c r="C214" s="67" t="s">
        <v>382</v>
      </c>
      <c r="D214" s="128" t="s">
        <v>79</v>
      </c>
      <c r="E214" s="128"/>
      <c r="F214" s="128"/>
      <c r="G214" s="67">
        <v>15</v>
      </c>
      <c r="H214" s="67" t="s">
        <v>125</v>
      </c>
    </row>
    <row r="215" spans="1:8" ht="69" x14ac:dyDescent="0.3">
      <c r="A215" s="67">
        <v>78</v>
      </c>
      <c r="B215" s="67" t="s">
        <v>383</v>
      </c>
      <c r="C215" s="67" t="s">
        <v>384</v>
      </c>
      <c r="D215" s="128" t="s">
        <v>10</v>
      </c>
      <c r="E215" s="128"/>
      <c r="F215" s="128"/>
      <c r="G215" s="67">
        <v>2</v>
      </c>
      <c r="H215" s="67" t="s">
        <v>125</v>
      </c>
    </row>
    <row r="216" spans="1:8" ht="69" x14ac:dyDescent="0.3">
      <c r="A216" s="67">
        <v>79</v>
      </c>
      <c r="B216" s="67" t="s">
        <v>385</v>
      </c>
      <c r="C216" s="67" t="s">
        <v>386</v>
      </c>
      <c r="D216" s="128" t="s">
        <v>10</v>
      </c>
      <c r="E216" s="128"/>
      <c r="F216" s="128"/>
      <c r="G216" s="67">
        <v>2</v>
      </c>
      <c r="H216" s="67" t="s">
        <v>125</v>
      </c>
    </row>
    <row r="217" spans="1:8" ht="41.4" x14ac:dyDescent="0.3">
      <c r="A217" s="67">
        <v>80</v>
      </c>
      <c r="B217" s="67" t="s">
        <v>387</v>
      </c>
      <c r="C217" s="67" t="s">
        <v>388</v>
      </c>
      <c r="D217" s="128" t="s">
        <v>79</v>
      </c>
      <c r="E217" s="128"/>
      <c r="F217" s="128"/>
      <c r="G217" s="67">
        <v>15</v>
      </c>
      <c r="H217" s="67" t="s">
        <v>125</v>
      </c>
    </row>
    <row r="218" spans="1:8" ht="27.6" x14ac:dyDescent="0.3">
      <c r="A218" s="67">
        <v>81</v>
      </c>
      <c r="B218" s="67" t="s">
        <v>389</v>
      </c>
      <c r="C218" s="67" t="s">
        <v>390</v>
      </c>
      <c r="D218" s="128" t="s">
        <v>79</v>
      </c>
      <c r="E218" s="128"/>
      <c r="F218" s="128"/>
      <c r="G218" s="67">
        <v>15</v>
      </c>
      <c r="H218" s="67" t="s">
        <v>125</v>
      </c>
    </row>
    <row r="219" spans="1:8" ht="27.6" x14ac:dyDescent="0.3">
      <c r="A219" s="67">
        <v>82</v>
      </c>
      <c r="B219" s="67" t="s">
        <v>391</v>
      </c>
      <c r="C219" s="67" t="s">
        <v>392</v>
      </c>
      <c r="D219" s="128" t="s">
        <v>79</v>
      </c>
      <c r="E219" s="128"/>
      <c r="F219" s="128"/>
      <c r="G219" s="67">
        <v>15</v>
      </c>
      <c r="H219" s="67" t="s">
        <v>125</v>
      </c>
    </row>
    <row r="220" spans="1:8" ht="55.2" x14ac:dyDescent="0.3">
      <c r="A220" s="67">
        <v>83</v>
      </c>
      <c r="B220" s="67" t="s">
        <v>37</v>
      </c>
      <c r="C220" s="67" t="s">
        <v>393</v>
      </c>
      <c r="D220" s="128" t="s">
        <v>6</v>
      </c>
      <c r="E220" s="128"/>
      <c r="F220" s="128"/>
      <c r="G220" s="67">
        <v>5</v>
      </c>
      <c r="H220" s="67" t="s">
        <v>125</v>
      </c>
    </row>
    <row r="221" spans="1:8" x14ac:dyDescent="0.3">
      <c r="A221" s="129" t="s">
        <v>150</v>
      </c>
      <c r="B221" s="129"/>
      <c r="C221" s="129"/>
      <c r="D221" s="129"/>
      <c r="E221" s="129"/>
      <c r="F221" s="129"/>
      <c r="G221" s="129"/>
      <c r="H221" s="129"/>
    </row>
    <row r="222" spans="1:8" x14ac:dyDescent="0.3">
      <c r="A222" s="131" t="s">
        <v>151</v>
      </c>
      <c r="B222" s="131"/>
      <c r="C222" s="131"/>
      <c r="D222" s="131">
        <v>30</v>
      </c>
      <c r="E222" s="131"/>
      <c r="F222" s="131"/>
      <c r="G222" s="131"/>
      <c r="H222" s="131"/>
    </row>
    <row r="223" spans="1:8" ht="41.4" x14ac:dyDescent="0.3">
      <c r="A223" s="66" t="s">
        <v>0</v>
      </c>
      <c r="B223" s="66" t="s">
        <v>121</v>
      </c>
      <c r="C223" s="66" t="s">
        <v>9</v>
      </c>
      <c r="D223" s="66" t="s">
        <v>2</v>
      </c>
      <c r="E223" s="66" t="s">
        <v>56</v>
      </c>
      <c r="F223" s="66" t="s">
        <v>57</v>
      </c>
      <c r="G223" s="66" t="s">
        <v>55</v>
      </c>
      <c r="H223" s="66" t="s">
        <v>122</v>
      </c>
    </row>
    <row r="224" spans="1:8" ht="55.2" x14ac:dyDescent="0.3">
      <c r="A224" s="67">
        <v>1</v>
      </c>
      <c r="B224" s="67" t="s">
        <v>78</v>
      </c>
      <c r="C224" s="67" t="s">
        <v>394</v>
      </c>
      <c r="D224" s="67" t="s">
        <v>6</v>
      </c>
      <c r="E224" s="67">
        <v>1</v>
      </c>
      <c r="F224" s="67" t="s">
        <v>154</v>
      </c>
      <c r="G224" s="67">
        <v>30</v>
      </c>
      <c r="H224" s="67" t="s">
        <v>125</v>
      </c>
    </row>
    <row r="225" spans="1:8" ht="55.2" x14ac:dyDescent="0.3">
      <c r="A225" s="67">
        <v>2</v>
      </c>
      <c r="B225" s="67" t="s">
        <v>77</v>
      </c>
      <c r="C225" s="67" t="s">
        <v>395</v>
      </c>
      <c r="D225" s="67" t="s">
        <v>6</v>
      </c>
      <c r="E225" s="67">
        <v>1</v>
      </c>
      <c r="F225" s="67" t="s">
        <v>159</v>
      </c>
      <c r="G225" s="67">
        <v>15</v>
      </c>
      <c r="H225" s="67" t="s">
        <v>125</v>
      </c>
    </row>
    <row r="226" spans="1:8" ht="27.6" x14ac:dyDescent="0.3">
      <c r="A226" s="67">
        <v>3</v>
      </c>
      <c r="B226" s="67" t="s">
        <v>396</v>
      </c>
      <c r="C226" s="67" t="s">
        <v>397</v>
      </c>
      <c r="D226" s="67" t="s">
        <v>5</v>
      </c>
      <c r="E226" s="67">
        <v>1</v>
      </c>
      <c r="F226" s="67" t="s">
        <v>154</v>
      </c>
      <c r="G226" s="67">
        <v>30</v>
      </c>
      <c r="H226" s="67" t="s">
        <v>125</v>
      </c>
    </row>
    <row r="227" spans="1:8" ht="27.6" x14ac:dyDescent="0.3">
      <c r="A227" s="67">
        <v>4</v>
      </c>
      <c r="B227" s="67" t="s">
        <v>398</v>
      </c>
      <c r="C227" s="67" t="s">
        <v>399</v>
      </c>
      <c r="D227" s="67" t="s">
        <v>5</v>
      </c>
      <c r="E227" s="67">
        <v>1</v>
      </c>
      <c r="F227" s="67" t="s">
        <v>154</v>
      </c>
      <c r="G227" s="67">
        <v>30</v>
      </c>
      <c r="H227" s="67" t="s">
        <v>125</v>
      </c>
    </row>
    <row r="228" spans="1:8" x14ac:dyDescent="0.3">
      <c r="A228" s="129" t="s">
        <v>14</v>
      </c>
      <c r="B228" s="129"/>
      <c r="C228" s="129"/>
      <c r="D228" s="129"/>
      <c r="E228" s="129"/>
      <c r="F228" s="129"/>
      <c r="G228" s="129"/>
      <c r="H228" s="129"/>
    </row>
    <row r="229" spans="1:8" ht="41.4" x14ac:dyDescent="0.3">
      <c r="A229" s="66" t="s">
        <v>0</v>
      </c>
      <c r="B229" s="66" t="s">
        <v>121</v>
      </c>
      <c r="C229" s="66" t="s">
        <v>9</v>
      </c>
      <c r="D229" s="130" t="s">
        <v>2</v>
      </c>
      <c r="E229" s="130"/>
      <c r="F229" s="130"/>
      <c r="G229" s="66" t="s">
        <v>55</v>
      </c>
      <c r="H229" s="66" t="s">
        <v>122</v>
      </c>
    </row>
    <row r="230" spans="1:8" ht="27.6" x14ac:dyDescent="0.3">
      <c r="A230" s="67">
        <v>1</v>
      </c>
      <c r="B230" s="67" t="s">
        <v>40</v>
      </c>
      <c r="C230" s="67" t="s">
        <v>400</v>
      </c>
      <c r="D230" s="128" t="s">
        <v>6</v>
      </c>
      <c r="E230" s="128"/>
      <c r="F230" s="128"/>
      <c r="G230" s="67">
        <v>1</v>
      </c>
      <c r="H230" s="67" t="s">
        <v>125</v>
      </c>
    </row>
    <row r="231" spans="1:8" x14ac:dyDescent="0.3">
      <c r="A231" s="67">
        <v>2</v>
      </c>
      <c r="B231" s="67" t="s">
        <v>225</v>
      </c>
      <c r="C231" s="67" t="s">
        <v>401</v>
      </c>
      <c r="D231" s="128" t="s">
        <v>6</v>
      </c>
      <c r="E231" s="128"/>
      <c r="F231" s="128"/>
      <c r="G231" s="67">
        <v>1</v>
      </c>
      <c r="H231" s="67" t="s">
        <v>125</v>
      </c>
    </row>
    <row r="232" spans="1:8" ht="27.6" x14ac:dyDescent="0.3">
      <c r="A232" s="67">
        <v>3</v>
      </c>
      <c r="B232" s="67" t="s">
        <v>398</v>
      </c>
      <c r="C232" s="67" t="s">
        <v>402</v>
      </c>
      <c r="D232" s="128" t="s">
        <v>5</v>
      </c>
      <c r="E232" s="128"/>
      <c r="F232" s="128"/>
      <c r="G232" s="67">
        <v>1</v>
      </c>
      <c r="H232" s="67" t="s">
        <v>125</v>
      </c>
    </row>
    <row r="233" spans="1:8" ht="27.6" x14ac:dyDescent="0.3">
      <c r="A233" s="67">
        <v>4</v>
      </c>
      <c r="B233" s="67" t="s">
        <v>396</v>
      </c>
      <c r="C233" s="67" t="s">
        <v>397</v>
      </c>
      <c r="D233" s="128" t="s">
        <v>5</v>
      </c>
      <c r="E233" s="128"/>
      <c r="F233" s="128"/>
      <c r="G233" s="67">
        <v>1</v>
      </c>
      <c r="H233" s="67" t="s">
        <v>125</v>
      </c>
    </row>
    <row r="234" spans="1:8" x14ac:dyDescent="0.3">
      <c r="A234" s="129" t="s">
        <v>13</v>
      </c>
      <c r="B234" s="129"/>
      <c r="C234" s="129"/>
      <c r="D234" s="129"/>
      <c r="E234" s="129"/>
      <c r="F234" s="129"/>
      <c r="G234" s="129"/>
      <c r="H234" s="129"/>
    </row>
    <row r="235" spans="1:8" ht="41.4" x14ac:dyDescent="0.3">
      <c r="A235" s="66" t="s">
        <v>0</v>
      </c>
      <c r="B235" s="66" t="s">
        <v>121</v>
      </c>
      <c r="C235" s="66" t="s">
        <v>9</v>
      </c>
      <c r="D235" s="130" t="s">
        <v>2</v>
      </c>
      <c r="E235" s="130"/>
      <c r="F235" s="130"/>
      <c r="G235" s="66" t="s">
        <v>55</v>
      </c>
      <c r="H235" s="66" t="s">
        <v>122</v>
      </c>
    </row>
    <row r="236" spans="1:8" x14ac:dyDescent="0.3">
      <c r="A236" s="67">
        <v>1</v>
      </c>
      <c r="B236" s="67" t="s">
        <v>19</v>
      </c>
      <c r="C236" s="67" t="s">
        <v>403</v>
      </c>
      <c r="D236" s="128" t="s">
        <v>8</v>
      </c>
      <c r="E236" s="128"/>
      <c r="F236" s="128"/>
      <c r="G236" s="67">
        <v>1</v>
      </c>
      <c r="H236" s="67" t="s">
        <v>404</v>
      </c>
    </row>
    <row r="237" spans="1:8" ht="27.6" x14ac:dyDescent="0.3">
      <c r="A237" s="67">
        <v>2</v>
      </c>
      <c r="B237" s="67" t="s">
        <v>20</v>
      </c>
      <c r="C237" s="67" t="s">
        <v>405</v>
      </c>
      <c r="D237" s="128" t="s">
        <v>8</v>
      </c>
      <c r="E237" s="128"/>
      <c r="F237" s="128"/>
      <c r="G237" s="67">
        <v>1</v>
      </c>
      <c r="H237" s="67" t="s">
        <v>404</v>
      </c>
    </row>
    <row r="238" spans="1:8" x14ac:dyDescent="0.3">
      <c r="A238" s="67">
        <v>3</v>
      </c>
      <c r="B238" s="67" t="s">
        <v>406</v>
      </c>
      <c r="C238" s="67" t="s">
        <v>407</v>
      </c>
      <c r="D238" s="128" t="s">
        <v>8</v>
      </c>
      <c r="E238" s="128"/>
      <c r="F238" s="128"/>
      <c r="G238" s="67">
        <v>1</v>
      </c>
      <c r="H238" s="67" t="s">
        <v>404</v>
      </c>
    </row>
    <row r="239" spans="1:8" x14ac:dyDescent="0.3">
      <c r="A239" s="67">
        <v>4</v>
      </c>
      <c r="B239" s="67" t="s">
        <v>408</v>
      </c>
      <c r="C239" s="67" t="s">
        <v>407</v>
      </c>
      <c r="D239" s="128" t="s">
        <v>8</v>
      </c>
      <c r="E239" s="128"/>
      <c r="F239" s="128"/>
      <c r="G239" s="67">
        <v>1</v>
      </c>
      <c r="H239" s="67" t="s">
        <v>404</v>
      </c>
    </row>
    <row r="240" spans="1:8" ht="27.6" x14ac:dyDescent="0.3">
      <c r="A240" s="67">
        <v>5</v>
      </c>
      <c r="B240" s="67" t="s">
        <v>21</v>
      </c>
      <c r="C240" s="67" t="s">
        <v>409</v>
      </c>
      <c r="D240" s="128" t="s">
        <v>8</v>
      </c>
      <c r="E240" s="128"/>
      <c r="F240" s="128"/>
      <c r="G240" s="67">
        <v>1</v>
      </c>
      <c r="H240" s="67" t="s">
        <v>404</v>
      </c>
    </row>
    <row r="241" spans="1:8" ht="27.6" x14ac:dyDescent="0.3">
      <c r="A241" s="67">
        <v>6</v>
      </c>
      <c r="B241" s="67" t="s">
        <v>410</v>
      </c>
      <c r="C241" s="67" t="s">
        <v>411</v>
      </c>
      <c r="D241" s="128" t="s">
        <v>8</v>
      </c>
      <c r="E241" s="128"/>
      <c r="F241" s="128"/>
      <c r="G241" s="67">
        <v>1</v>
      </c>
      <c r="H241" s="67" t="s">
        <v>404</v>
      </c>
    </row>
    <row r="242" spans="1:8" ht="28.2" thickBot="1" x14ac:dyDescent="0.35">
      <c r="A242" s="67">
        <v>7</v>
      </c>
      <c r="B242" s="67" t="s">
        <v>38</v>
      </c>
      <c r="C242" s="67" t="s">
        <v>412</v>
      </c>
      <c r="D242" s="128" t="s">
        <v>8</v>
      </c>
      <c r="E242" s="128"/>
      <c r="F242" s="128"/>
      <c r="G242" s="67">
        <v>1</v>
      </c>
      <c r="H242" s="67" t="s">
        <v>404</v>
      </c>
    </row>
    <row r="243" spans="1:8" ht="19.649999999999999" customHeight="1" x14ac:dyDescent="0.3">
      <c r="A243" s="118" t="s">
        <v>104</v>
      </c>
      <c r="B243" s="118"/>
      <c r="C243" s="118"/>
      <c r="D243" s="118"/>
      <c r="E243" s="118"/>
      <c r="F243" s="118"/>
      <c r="G243" s="118"/>
      <c r="H243" s="118"/>
    </row>
    <row r="244" spans="1:8" ht="21" customHeight="1" x14ac:dyDescent="0.3">
      <c r="A244" s="119" t="s">
        <v>413</v>
      </c>
      <c r="B244" s="119"/>
      <c r="C244" s="119"/>
      <c r="D244" s="119"/>
      <c r="E244" s="119"/>
      <c r="F244" s="119"/>
      <c r="G244" s="119"/>
      <c r="H244" s="119"/>
    </row>
    <row r="245" spans="1:8" ht="15.75" customHeight="1" x14ac:dyDescent="0.3">
      <c r="A245" s="120" t="s">
        <v>106</v>
      </c>
      <c r="B245" s="120"/>
      <c r="C245" s="120"/>
      <c r="D245" s="120"/>
      <c r="E245" s="120"/>
      <c r="F245" s="120"/>
      <c r="G245" s="120"/>
      <c r="H245" s="120"/>
    </row>
    <row r="246" spans="1:8" ht="15" customHeight="1" x14ac:dyDescent="0.3">
      <c r="A246" s="121" t="s">
        <v>414</v>
      </c>
      <c r="B246" s="121"/>
      <c r="C246" s="121"/>
      <c r="D246" s="121"/>
      <c r="E246" s="121"/>
      <c r="F246" s="121"/>
      <c r="G246" s="121"/>
      <c r="H246" s="121"/>
    </row>
    <row r="247" spans="1:8" ht="15" customHeight="1" x14ac:dyDescent="0.3">
      <c r="A247" s="121" t="s">
        <v>108</v>
      </c>
      <c r="B247" s="121"/>
      <c r="C247" s="121"/>
      <c r="D247" s="121"/>
      <c r="E247" s="121"/>
      <c r="F247" s="121"/>
      <c r="G247" s="121"/>
      <c r="H247" s="121"/>
    </row>
    <row r="248" spans="1:8" ht="15" customHeight="1" x14ac:dyDescent="0.3">
      <c r="A248" s="122" t="s">
        <v>415</v>
      </c>
      <c r="B248" s="122"/>
      <c r="C248" s="122"/>
      <c r="D248" s="122"/>
      <c r="E248" s="122"/>
      <c r="F248" s="122"/>
      <c r="G248" s="122"/>
      <c r="H248" s="122"/>
    </row>
    <row r="249" spans="1:8" ht="18.600000000000001" x14ac:dyDescent="0.3">
      <c r="A249" s="65">
        <v>1</v>
      </c>
      <c r="B249" s="65" t="s">
        <v>45</v>
      </c>
      <c r="C249" s="127" t="s">
        <v>94</v>
      </c>
      <c r="D249" s="127"/>
      <c r="E249" s="127"/>
      <c r="F249" s="127"/>
      <c r="G249" s="127"/>
      <c r="H249" s="127"/>
    </row>
    <row r="250" spans="1:8" ht="18.600000000000001" x14ac:dyDescent="0.3">
      <c r="A250" s="127" t="s">
        <v>110</v>
      </c>
      <c r="B250" s="127"/>
      <c r="C250" s="127" t="s">
        <v>415</v>
      </c>
      <c r="D250" s="127"/>
      <c r="E250" s="127"/>
      <c r="F250" s="127"/>
      <c r="G250" s="127"/>
      <c r="H250" s="127"/>
    </row>
    <row r="251" spans="1:8" ht="18.600000000000001" x14ac:dyDescent="0.3">
      <c r="A251" s="127" t="s">
        <v>46</v>
      </c>
      <c r="B251" s="127"/>
      <c r="C251" s="127">
        <f>D274</f>
        <v>26</v>
      </c>
      <c r="D251" s="127"/>
      <c r="E251" s="127"/>
      <c r="F251" s="127"/>
      <c r="G251" s="127"/>
      <c r="H251" s="127"/>
    </row>
    <row r="252" spans="1:8" ht="18.600000000000001" x14ac:dyDescent="0.3">
      <c r="A252" s="127" t="s">
        <v>47</v>
      </c>
      <c r="B252" s="127"/>
      <c r="C252" s="127" t="s">
        <v>416</v>
      </c>
      <c r="D252" s="127"/>
      <c r="E252" s="127"/>
      <c r="F252" s="127"/>
      <c r="G252" s="127"/>
      <c r="H252" s="127"/>
    </row>
    <row r="253" spans="1:8" x14ac:dyDescent="0.3">
      <c r="A253" s="123" t="s">
        <v>12</v>
      </c>
      <c r="B253" s="123"/>
      <c r="C253" s="123"/>
      <c r="D253" s="124"/>
      <c r="E253" s="123"/>
      <c r="F253" s="123"/>
      <c r="G253" s="123"/>
      <c r="H253" s="124"/>
    </row>
    <row r="254" spans="1:8" x14ac:dyDescent="0.3">
      <c r="A254" s="125" t="s">
        <v>417</v>
      </c>
      <c r="B254" s="125"/>
      <c r="C254" s="125"/>
      <c r="D254" s="126"/>
      <c r="E254" s="125"/>
      <c r="F254" s="125"/>
      <c r="G254" s="125"/>
      <c r="H254" s="126"/>
    </row>
    <row r="255" spans="1:8" x14ac:dyDescent="0.3">
      <c r="A255" s="125" t="s">
        <v>418</v>
      </c>
      <c r="B255" s="125"/>
      <c r="C255" s="125"/>
      <c r="D255" s="126"/>
      <c r="E255" s="125"/>
      <c r="F255" s="125"/>
      <c r="G255" s="125"/>
      <c r="H255" s="126"/>
    </row>
    <row r="256" spans="1:8" x14ac:dyDescent="0.3">
      <c r="A256" s="125" t="s">
        <v>115</v>
      </c>
      <c r="B256" s="125"/>
      <c r="C256" s="125"/>
      <c r="D256" s="126"/>
      <c r="E256" s="125"/>
      <c r="F256" s="125"/>
      <c r="G256" s="125"/>
      <c r="H256" s="126"/>
    </row>
    <row r="257" spans="1:8" x14ac:dyDescent="0.3">
      <c r="A257" s="125" t="s">
        <v>116</v>
      </c>
      <c r="B257" s="125"/>
      <c r="C257" s="125"/>
      <c r="D257" s="126"/>
      <c r="E257" s="125"/>
      <c r="F257" s="125"/>
      <c r="G257" s="125"/>
      <c r="H257" s="126"/>
    </row>
    <row r="258" spans="1:8" x14ac:dyDescent="0.3">
      <c r="A258" s="125" t="s">
        <v>117</v>
      </c>
      <c r="B258" s="125"/>
      <c r="C258" s="125"/>
      <c r="D258" s="126"/>
      <c r="E258" s="125"/>
      <c r="F258" s="125"/>
      <c r="G258" s="125"/>
      <c r="H258" s="126"/>
    </row>
    <row r="259" spans="1:8" x14ac:dyDescent="0.3">
      <c r="A259" s="125" t="s">
        <v>419</v>
      </c>
      <c r="B259" s="125"/>
      <c r="C259" s="125"/>
      <c r="D259" s="126"/>
      <c r="E259" s="125"/>
      <c r="F259" s="125"/>
      <c r="G259" s="125"/>
      <c r="H259" s="126"/>
    </row>
    <row r="260" spans="1:8" x14ac:dyDescent="0.3">
      <c r="A260" s="125" t="s">
        <v>119</v>
      </c>
      <c r="B260" s="125"/>
      <c r="C260" s="125"/>
      <c r="D260" s="126"/>
      <c r="E260" s="125"/>
      <c r="F260" s="125"/>
      <c r="G260" s="125"/>
      <c r="H260" s="126"/>
    </row>
    <row r="261" spans="1:8" x14ac:dyDescent="0.3">
      <c r="A261" s="125" t="s">
        <v>120</v>
      </c>
      <c r="B261" s="125"/>
      <c r="C261" s="125"/>
      <c r="D261" s="126"/>
      <c r="E261" s="125"/>
      <c r="F261" s="125"/>
      <c r="G261" s="125"/>
      <c r="H261" s="126"/>
    </row>
    <row r="262" spans="1:8" x14ac:dyDescent="0.3">
      <c r="A262" s="129" t="s">
        <v>11</v>
      </c>
      <c r="B262" s="129"/>
      <c r="C262" s="129"/>
      <c r="D262" s="129"/>
      <c r="E262" s="129"/>
      <c r="F262" s="129"/>
      <c r="G262" s="129"/>
      <c r="H262" s="129"/>
    </row>
    <row r="263" spans="1:8" ht="41.4" x14ac:dyDescent="0.3">
      <c r="A263" s="66" t="s">
        <v>0</v>
      </c>
      <c r="B263" s="66" t="s">
        <v>121</v>
      </c>
      <c r="C263" s="66" t="s">
        <v>9</v>
      </c>
      <c r="D263" s="130" t="s">
        <v>2</v>
      </c>
      <c r="E263" s="130"/>
      <c r="F263" s="130"/>
      <c r="G263" s="66" t="s">
        <v>55</v>
      </c>
      <c r="H263" s="66" t="s">
        <v>122</v>
      </c>
    </row>
    <row r="264" spans="1:8" ht="27.6" x14ac:dyDescent="0.3">
      <c r="A264" s="67">
        <v>1</v>
      </c>
      <c r="B264" s="67" t="s">
        <v>420</v>
      </c>
      <c r="C264" s="67" t="s">
        <v>421</v>
      </c>
      <c r="D264" s="128" t="s">
        <v>6</v>
      </c>
      <c r="E264" s="128"/>
      <c r="F264" s="128"/>
      <c r="G264" s="67">
        <v>1</v>
      </c>
      <c r="H264" s="67" t="s">
        <v>125</v>
      </c>
    </row>
    <row r="265" spans="1:8" ht="27.6" x14ac:dyDescent="0.3">
      <c r="A265" s="67">
        <v>2</v>
      </c>
      <c r="B265" s="67" t="s">
        <v>422</v>
      </c>
      <c r="C265" s="67" t="s">
        <v>423</v>
      </c>
      <c r="D265" s="128" t="s">
        <v>5</v>
      </c>
      <c r="E265" s="128"/>
      <c r="F265" s="128"/>
      <c r="G265" s="67">
        <v>2</v>
      </c>
      <c r="H265" s="67" t="s">
        <v>125</v>
      </c>
    </row>
    <row r="266" spans="1:8" ht="165.6" x14ac:dyDescent="0.3">
      <c r="A266" s="67">
        <v>3</v>
      </c>
      <c r="B266" s="67" t="s">
        <v>422</v>
      </c>
      <c r="C266" s="67" t="s">
        <v>424</v>
      </c>
      <c r="D266" s="128" t="s">
        <v>5</v>
      </c>
      <c r="E266" s="128"/>
      <c r="F266" s="128"/>
      <c r="G266" s="67">
        <v>2</v>
      </c>
      <c r="H266" s="67" t="s">
        <v>125</v>
      </c>
    </row>
    <row r="267" spans="1:8" ht="27.6" x14ac:dyDescent="0.3">
      <c r="A267" s="67">
        <v>4</v>
      </c>
      <c r="B267" s="67" t="s">
        <v>422</v>
      </c>
      <c r="C267" s="67" t="s">
        <v>425</v>
      </c>
      <c r="D267" s="128" t="s">
        <v>5</v>
      </c>
      <c r="E267" s="128"/>
      <c r="F267" s="128"/>
      <c r="G267" s="67">
        <v>2</v>
      </c>
      <c r="H267" s="67" t="s">
        <v>125</v>
      </c>
    </row>
    <row r="268" spans="1:8" ht="110.4" x14ac:dyDescent="0.3">
      <c r="A268" s="67">
        <v>5</v>
      </c>
      <c r="B268" s="67" t="s">
        <v>426</v>
      </c>
      <c r="C268" s="67" t="s">
        <v>427</v>
      </c>
      <c r="D268" s="128" t="s">
        <v>5</v>
      </c>
      <c r="E268" s="128"/>
      <c r="F268" s="128"/>
      <c r="G268" s="67">
        <v>1</v>
      </c>
      <c r="H268" s="67" t="s">
        <v>125</v>
      </c>
    </row>
    <row r="269" spans="1:8" ht="124.2" x14ac:dyDescent="0.3">
      <c r="A269" s="67">
        <v>6</v>
      </c>
      <c r="B269" s="67" t="s">
        <v>428</v>
      </c>
      <c r="C269" s="67" t="s">
        <v>429</v>
      </c>
      <c r="D269" s="128" t="s">
        <v>5</v>
      </c>
      <c r="E269" s="128"/>
      <c r="F269" s="128"/>
      <c r="G269" s="67">
        <v>1</v>
      </c>
      <c r="H269" s="67" t="s">
        <v>125</v>
      </c>
    </row>
    <row r="270" spans="1:8" ht="27.6" x14ac:dyDescent="0.3">
      <c r="A270" s="67">
        <v>7</v>
      </c>
      <c r="B270" s="67" t="s">
        <v>430</v>
      </c>
      <c r="C270" s="67" t="s">
        <v>431</v>
      </c>
      <c r="D270" s="128" t="s">
        <v>10</v>
      </c>
      <c r="E270" s="128"/>
      <c r="F270" s="128"/>
      <c r="G270" s="67">
        <v>1</v>
      </c>
      <c r="H270" s="67" t="s">
        <v>125</v>
      </c>
    </row>
    <row r="271" spans="1:8" x14ac:dyDescent="0.3">
      <c r="A271" s="67">
        <v>8</v>
      </c>
      <c r="B271" s="67" t="s">
        <v>432</v>
      </c>
      <c r="C271" s="67" t="s">
        <v>433</v>
      </c>
      <c r="D271" s="128" t="s">
        <v>6</v>
      </c>
      <c r="E271" s="128"/>
      <c r="F271" s="128"/>
      <c r="G271" s="67">
        <v>4</v>
      </c>
      <c r="H271" s="67" t="s">
        <v>125</v>
      </c>
    </row>
    <row r="272" spans="1:8" ht="27.6" x14ac:dyDescent="0.3">
      <c r="A272" s="67">
        <v>9</v>
      </c>
      <c r="B272" s="67" t="s">
        <v>133</v>
      </c>
      <c r="C272" s="67" t="s">
        <v>434</v>
      </c>
      <c r="D272" s="128" t="s">
        <v>6</v>
      </c>
      <c r="E272" s="128"/>
      <c r="F272" s="128"/>
      <c r="G272" s="67">
        <v>2</v>
      </c>
      <c r="H272" s="67" t="s">
        <v>125</v>
      </c>
    </row>
    <row r="273" spans="1:8" x14ac:dyDescent="0.3">
      <c r="A273" s="129" t="s">
        <v>150</v>
      </c>
      <c r="B273" s="129"/>
      <c r="C273" s="129"/>
      <c r="D273" s="129"/>
      <c r="E273" s="129"/>
      <c r="F273" s="129"/>
      <c r="G273" s="129"/>
      <c r="H273" s="129"/>
    </row>
    <row r="274" spans="1:8" x14ac:dyDescent="0.3">
      <c r="A274" s="131" t="s">
        <v>151</v>
      </c>
      <c r="B274" s="131"/>
      <c r="C274" s="131"/>
      <c r="D274" s="131">
        <v>26</v>
      </c>
      <c r="E274" s="131"/>
      <c r="F274" s="131"/>
      <c r="G274" s="131"/>
      <c r="H274" s="131"/>
    </row>
    <row r="275" spans="1:8" ht="41.4" x14ac:dyDescent="0.3">
      <c r="A275" s="66" t="s">
        <v>0</v>
      </c>
      <c r="B275" s="66" t="s">
        <v>121</v>
      </c>
      <c r="C275" s="66" t="s">
        <v>9</v>
      </c>
      <c r="D275" s="66" t="s">
        <v>2</v>
      </c>
      <c r="E275" s="66" t="s">
        <v>56</v>
      </c>
      <c r="F275" s="66" t="s">
        <v>57</v>
      </c>
      <c r="G275" s="66" t="s">
        <v>55</v>
      </c>
      <c r="H275" s="66" t="s">
        <v>122</v>
      </c>
    </row>
    <row r="276" spans="1:8" ht="27.6" x14ac:dyDescent="0.3">
      <c r="A276" s="67">
        <v>1</v>
      </c>
      <c r="B276" s="67" t="s">
        <v>435</v>
      </c>
      <c r="C276" s="67" t="s">
        <v>436</v>
      </c>
      <c r="D276" s="67" t="s">
        <v>6</v>
      </c>
      <c r="E276" s="67">
        <v>1</v>
      </c>
      <c r="F276" s="67" t="s">
        <v>154</v>
      </c>
      <c r="G276" s="67">
        <v>26</v>
      </c>
      <c r="H276" s="67" t="s">
        <v>125</v>
      </c>
    </row>
    <row r="277" spans="1:8" ht="27.6" x14ac:dyDescent="0.3">
      <c r="A277" s="67">
        <v>2</v>
      </c>
      <c r="B277" s="67" t="s">
        <v>437</v>
      </c>
      <c r="C277" s="67" t="s">
        <v>438</v>
      </c>
      <c r="D277" s="67" t="s">
        <v>6</v>
      </c>
      <c r="E277" s="67">
        <v>1</v>
      </c>
      <c r="F277" s="67" t="s">
        <v>154</v>
      </c>
      <c r="G277" s="67">
        <v>26</v>
      </c>
      <c r="H277" s="67" t="s">
        <v>125</v>
      </c>
    </row>
    <row r="278" spans="1:8" ht="27.6" x14ac:dyDescent="0.3">
      <c r="A278" s="67">
        <v>3</v>
      </c>
      <c r="B278" s="67" t="s">
        <v>439</v>
      </c>
      <c r="C278" s="67" t="s">
        <v>440</v>
      </c>
      <c r="D278" s="67" t="s">
        <v>17</v>
      </c>
      <c r="E278" s="67">
        <v>1</v>
      </c>
      <c r="F278" s="67" t="s">
        <v>154</v>
      </c>
      <c r="G278" s="67">
        <v>26</v>
      </c>
      <c r="H278" s="67" t="s">
        <v>140</v>
      </c>
    </row>
    <row r="279" spans="1:8" ht="27.6" x14ac:dyDescent="0.3">
      <c r="A279" s="67">
        <v>4</v>
      </c>
      <c r="B279" s="67" t="s">
        <v>17</v>
      </c>
      <c r="C279" s="67" t="s">
        <v>441</v>
      </c>
      <c r="D279" s="67" t="s">
        <v>17</v>
      </c>
      <c r="E279" s="67">
        <v>1</v>
      </c>
      <c r="F279" s="67" t="s">
        <v>154</v>
      </c>
      <c r="G279" s="67">
        <v>26</v>
      </c>
      <c r="H279" s="67" t="s">
        <v>140</v>
      </c>
    </row>
    <row r="280" spans="1:8" ht="27.6" x14ac:dyDescent="0.3">
      <c r="A280" s="67">
        <v>5</v>
      </c>
      <c r="B280" s="67" t="s">
        <v>442</v>
      </c>
      <c r="C280" s="67" t="s">
        <v>443</v>
      </c>
      <c r="D280" s="67" t="s">
        <v>17</v>
      </c>
      <c r="E280" s="67">
        <v>1</v>
      </c>
      <c r="F280" s="67" t="s">
        <v>154</v>
      </c>
      <c r="G280" s="67">
        <v>26</v>
      </c>
      <c r="H280" s="67" t="s">
        <v>140</v>
      </c>
    </row>
    <row r="281" spans="1:8" ht="27.6" x14ac:dyDescent="0.3">
      <c r="A281" s="67">
        <v>6</v>
      </c>
      <c r="B281" s="67" t="s">
        <v>444</v>
      </c>
      <c r="C281" s="67" t="s">
        <v>445</v>
      </c>
      <c r="D281" s="67" t="s">
        <v>17</v>
      </c>
      <c r="E281" s="67">
        <v>1</v>
      </c>
      <c r="F281" s="67" t="s">
        <v>154</v>
      </c>
      <c r="G281" s="67">
        <v>26</v>
      </c>
      <c r="H281" s="67" t="s">
        <v>140</v>
      </c>
    </row>
    <row r="282" spans="1:8" ht="82.8" x14ac:dyDescent="0.3">
      <c r="A282" s="67">
        <v>7</v>
      </c>
      <c r="B282" s="67" t="s">
        <v>444</v>
      </c>
      <c r="C282" s="67" t="s">
        <v>446</v>
      </c>
      <c r="D282" s="67" t="s">
        <v>17</v>
      </c>
      <c r="E282" s="67">
        <v>1</v>
      </c>
      <c r="F282" s="67" t="s">
        <v>154</v>
      </c>
      <c r="G282" s="67">
        <v>26</v>
      </c>
      <c r="H282" s="67" t="s">
        <v>140</v>
      </c>
    </row>
    <row r="283" spans="1:8" ht="69" x14ac:dyDescent="0.3">
      <c r="A283" s="67">
        <v>8</v>
      </c>
      <c r="B283" s="67" t="s">
        <v>444</v>
      </c>
      <c r="C283" s="67" t="s">
        <v>447</v>
      </c>
      <c r="D283" s="67" t="s">
        <v>17</v>
      </c>
      <c r="E283" s="67">
        <v>1</v>
      </c>
      <c r="F283" s="67" t="s">
        <v>154</v>
      </c>
      <c r="G283" s="67">
        <v>26</v>
      </c>
      <c r="H283" s="67" t="s">
        <v>140</v>
      </c>
    </row>
    <row r="284" spans="1:8" ht="55.2" x14ac:dyDescent="0.3">
      <c r="A284" s="67">
        <v>9</v>
      </c>
      <c r="B284" s="67" t="s">
        <v>448</v>
      </c>
      <c r="C284" s="67" t="s">
        <v>449</v>
      </c>
      <c r="D284" s="67" t="s">
        <v>17</v>
      </c>
      <c r="E284" s="67">
        <v>1</v>
      </c>
      <c r="F284" s="67" t="s">
        <v>154</v>
      </c>
      <c r="G284" s="67">
        <v>26</v>
      </c>
      <c r="H284" s="67" t="s">
        <v>140</v>
      </c>
    </row>
    <row r="285" spans="1:8" x14ac:dyDescent="0.3">
      <c r="A285" s="129" t="s">
        <v>14</v>
      </c>
      <c r="B285" s="129"/>
      <c r="C285" s="129"/>
      <c r="D285" s="129"/>
      <c r="E285" s="129"/>
      <c r="F285" s="129"/>
      <c r="G285" s="129"/>
      <c r="H285" s="129"/>
    </row>
    <row r="286" spans="1:8" ht="41.4" x14ac:dyDescent="0.3">
      <c r="A286" s="66" t="s">
        <v>0</v>
      </c>
      <c r="B286" s="66" t="s">
        <v>121</v>
      </c>
      <c r="C286" s="66" t="s">
        <v>9</v>
      </c>
      <c r="D286" s="130" t="s">
        <v>2</v>
      </c>
      <c r="E286" s="130"/>
      <c r="F286" s="130"/>
      <c r="G286" s="66" t="s">
        <v>55</v>
      </c>
      <c r="H286" s="66" t="s">
        <v>122</v>
      </c>
    </row>
    <row r="287" spans="1:8" ht="27.6" x14ac:dyDescent="0.3">
      <c r="A287" s="67">
        <v>1</v>
      </c>
      <c r="B287" s="67" t="s">
        <v>420</v>
      </c>
      <c r="C287" s="67" t="s">
        <v>450</v>
      </c>
      <c r="D287" s="128" t="s">
        <v>6</v>
      </c>
      <c r="E287" s="128"/>
      <c r="F287" s="128"/>
      <c r="G287" s="67">
        <v>1</v>
      </c>
      <c r="H287" s="67" t="s">
        <v>125</v>
      </c>
    </row>
    <row r="288" spans="1:8" x14ac:dyDescent="0.3">
      <c r="A288" s="67">
        <v>2</v>
      </c>
      <c r="B288" s="67" t="s">
        <v>451</v>
      </c>
      <c r="C288" s="67" t="s">
        <v>452</v>
      </c>
      <c r="D288" s="128" t="s">
        <v>6</v>
      </c>
      <c r="E288" s="128"/>
      <c r="F288" s="128"/>
      <c r="G288" s="67">
        <v>1</v>
      </c>
      <c r="H288" s="67" t="s">
        <v>125</v>
      </c>
    </row>
    <row r="289" spans="1:8" ht="27.6" x14ac:dyDescent="0.3">
      <c r="A289" s="67">
        <v>3</v>
      </c>
      <c r="B289" s="67" t="s">
        <v>27</v>
      </c>
      <c r="C289" s="67" t="s">
        <v>453</v>
      </c>
      <c r="D289" s="128" t="s">
        <v>5</v>
      </c>
      <c r="E289" s="128"/>
      <c r="F289" s="128"/>
      <c r="G289" s="67">
        <v>1</v>
      </c>
      <c r="H289" s="67" t="s">
        <v>125</v>
      </c>
    </row>
    <row r="290" spans="1:8" ht="220.8" x14ac:dyDescent="0.3">
      <c r="A290" s="67">
        <v>4</v>
      </c>
      <c r="B290" s="67" t="s">
        <v>454</v>
      </c>
      <c r="C290" s="67" t="s">
        <v>455</v>
      </c>
      <c r="D290" s="128" t="s">
        <v>5</v>
      </c>
      <c r="E290" s="128"/>
      <c r="F290" s="128"/>
      <c r="G290" s="67">
        <v>1</v>
      </c>
      <c r="H290" s="67" t="s">
        <v>125</v>
      </c>
    </row>
    <row r="291" spans="1:8" x14ac:dyDescent="0.3">
      <c r="A291" s="129" t="s">
        <v>13</v>
      </c>
      <c r="B291" s="129"/>
      <c r="C291" s="129"/>
      <c r="D291" s="129"/>
      <c r="E291" s="129"/>
      <c r="F291" s="129"/>
      <c r="G291" s="129"/>
      <c r="H291" s="129"/>
    </row>
    <row r="292" spans="1:8" ht="41.4" x14ac:dyDescent="0.3">
      <c r="A292" s="66" t="s">
        <v>0</v>
      </c>
      <c r="B292" s="66" t="s">
        <v>121</v>
      </c>
      <c r="C292" s="66" t="s">
        <v>9</v>
      </c>
      <c r="D292" s="130" t="s">
        <v>2</v>
      </c>
      <c r="E292" s="130"/>
      <c r="F292" s="130"/>
      <c r="G292" s="66" t="s">
        <v>55</v>
      </c>
      <c r="H292" s="66" t="s">
        <v>122</v>
      </c>
    </row>
    <row r="293" spans="1:8" x14ac:dyDescent="0.3">
      <c r="A293" s="67">
        <v>1</v>
      </c>
      <c r="B293" s="67" t="s">
        <v>456</v>
      </c>
      <c r="C293" s="67" t="s">
        <v>457</v>
      </c>
      <c r="D293" s="128" t="s">
        <v>8</v>
      </c>
      <c r="E293" s="128"/>
      <c r="F293" s="128"/>
      <c r="G293" s="67">
        <v>1</v>
      </c>
      <c r="H293" s="67" t="s">
        <v>140</v>
      </c>
    </row>
    <row r="294" spans="1:8" ht="27.6" x14ac:dyDescent="0.3">
      <c r="A294" s="67">
        <v>2</v>
      </c>
      <c r="B294" s="67" t="s">
        <v>19</v>
      </c>
      <c r="C294" s="67" t="s">
        <v>458</v>
      </c>
      <c r="D294" s="128" t="s">
        <v>8</v>
      </c>
      <c r="E294" s="128"/>
      <c r="F294" s="128"/>
      <c r="G294" s="67">
        <v>1</v>
      </c>
      <c r="H294" s="67" t="s">
        <v>190</v>
      </c>
    </row>
    <row r="295" spans="1:8" x14ac:dyDescent="0.3">
      <c r="A295" s="67">
        <v>3</v>
      </c>
      <c r="B295" s="67" t="s">
        <v>22</v>
      </c>
      <c r="C295" s="67" t="s">
        <v>459</v>
      </c>
      <c r="D295" s="128" t="s">
        <v>8</v>
      </c>
      <c r="E295" s="128"/>
      <c r="F295" s="128"/>
      <c r="G295" s="67">
        <v>1</v>
      </c>
      <c r="H295" s="67" t="s">
        <v>190</v>
      </c>
    </row>
    <row r="296" spans="1:8" ht="18.600000000000001" x14ac:dyDescent="0.3">
      <c r="A296" s="65">
        <v>2</v>
      </c>
      <c r="B296" s="65" t="s">
        <v>45</v>
      </c>
      <c r="C296" s="132" t="s">
        <v>96</v>
      </c>
      <c r="D296" s="134"/>
      <c r="E296" s="134"/>
      <c r="F296" s="134"/>
      <c r="G296" s="134"/>
      <c r="H296" s="133"/>
    </row>
    <row r="297" spans="1:8" ht="18.600000000000001" x14ac:dyDescent="0.3">
      <c r="A297" s="132" t="s">
        <v>110</v>
      </c>
      <c r="B297" s="133"/>
      <c r="C297" s="132" t="s">
        <v>415</v>
      </c>
      <c r="D297" s="134"/>
      <c r="E297" s="134"/>
      <c r="F297" s="134"/>
      <c r="G297" s="134"/>
      <c r="H297" s="133"/>
    </row>
    <row r="298" spans="1:8" ht="18.600000000000001" x14ac:dyDescent="0.3">
      <c r="A298" s="132" t="s">
        <v>46</v>
      </c>
      <c r="B298" s="133"/>
      <c r="C298" s="132">
        <f>D318</f>
        <v>26</v>
      </c>
      <c r="D298" s="134"/>
      <c r="E298" s="134"/>
      <c r="F298" s="134"/>
      <c r="G298" s="134"/>
      <c r="H298" s="133"/>
    </row>
    <row r="299" spans="1:8" ht="18.600000000000001" x14ac:dyDescent="0.3">
      <c r="A299" s="132" t="s">
        <v>47</v>
      </c>
      <c r="B299" s="133"/>
      <c r="C299" s="132" t="s">
        <v>416</v>
      </c>
      <c r="D299" s="134"/>
      <c r="E299" s="134"/>
      <c r="F299" s="134"/>
      <c r="G299" s="134"/>
      <c r="H299" s="133"/>
    </row>
    <row r="300" spans="1:8" x14ac:dyDescent="0.3">
      <c r="A300" s="135" t="s">
        <v>12</v>
      </c>
      <c r="B300" s="135"/>
      <c r="C300" s="135"/>
      <c r="D300" s="135"/>
      <c r="E300" s="135"/>
      <c r="F300" s="135"/>
      <c r="G300" s="135"/>
      <c r="H300" s="135"/>
    </row>
    <row r="301" spans="1:8" x14ac:dyDescent="0.3">
      <c r="A301" s="125" t="s">
        <v>460</v>
      </c>
      <c r="B301" s="125"/>
      <c r="C301" s="125"/>
      <c r="D301" s="125"/>
      <c r="E301" s="125"/>
      <c r="F301" s="125"/>
      <c r="G301" s="125"/>
      <c r="H301" s="125"/>
    </row>
    <row r="302" spans="1:8" x14ac:dyDescent="0.3">
      <c r="A302" s="125" t="s">
        <v>418</v>
      </c>
      <c r="B302" s="125"/>
      <c r="C302" s="125"/>
      <c r="D302" s="125"/>
      <c r="E302" s="125"/>
      <c r="F302" s="125"/>
      <c r="G302" s="125"/>
      <c r="H302" s="125"/>
    </row>
    <row r="303" spans="1:8" x14ac:dyDescent="0.3">
      <c r="A303" s="125" t="s">
        <v>115</v>
      </c>
      <c r="B303" s="125"/>
      <c r="C303" s="125"/>
      <c r="D303" s="125"/>
      <c r="E303" s="125"/>
      <c r="F303" s="125"/>
      <c r="G303" s="125"/>
      <c r="H303" s="125"/>
    </row>
    <row r="304" spans="1:8" x14ac:dyDescent="0.3">
      <c r="A304" s="125" t="s">
        <v>116</v>
      </c>
      <c r="B304" s="125"/>
      <c r="C304" s="125"/>
      <c r="D304" s="125"/>
      <c r="E304" s="125"/>
      <c r="F304" s="125"/>
      <c r="G304" s="125"/>
      <c r="H304" s="125"/>
    </row>
    <row r="305" spans="1:8" x14ac:dyDescent="0.3">
      <c r="A305" s="125" t="s">
        <v>461</v>
      </c>
      <c r="B305" s="125"/>
      <c r="C305" s="125"/>
      <c r="D305" s="125"/>
      <c r="E305" s="125"/>
      <c r="F305" s="125"/>
      <c r="G305" s="125"/>
      <c r="H305" s="125"/>
    </row>
    <row r="306" spans="1:8" x14ac:dyDescent="0.3">
      <c r="A306" s="125" t="s">
        <v>419</v>
      </c>
      <c r="B306" s="125"/>
      <c r="C306" s="125"/>
      <c r="D306" s="125"/>
      <c r="E306" s="125"/>
      <c r="F306" s="125"/>
      <c r="G306" s="125"/>
      <c r="H306" s="125"/>
    </row>
    <row r="307" spans="1:8" x14ac:dyDescent="0.3">
      <c r="A307" s="125" t="s">
        <v>119</v>
      </c>
      <c r="B307" s="125"/>
      <c r="C307" s="125"/>
      <c r="D307" s="125"/>
      <c r="E307" s="125"/>
      <c r="F307" s="125"/>
      <c r="G307" s="125"/>
      <c r="H307" s="125"/>
    </row>
    <row r="308" spans="1:8" x14ac:dyDescent="0.3">
      <c r="A308" s="139" t="s">
        <v>120</v>
      </c>
      <c r="B308" s="139"/>
      <c r="C308" s="139"/>
      <c r="D308" s="139"/>
      <c r="E308" s="139"/>
      <c r="F308" s="139"/>
      <c r="G308" s="139"/>
      <c r="H308" s="139"/>
    </row>
    <row r="309" spans="1:8" x14ac:dyDescent="0.3">
      <c r="A309" s="140" t="s">
        <v>11</v>
      </c>
      <c r="B309" s="141"/>
      <c r="C309" s="141"/>
      <c r="D309" s="141"/>
      <c r="E309" s="141"/>
      <c r="F309" s="141"/>
      <c r="G309" s="141"/>
      <c r="H309" s="142"/>
    </row>
    <row r="310" spans="1:8" ht="41.4" x14ac:dyDescent="0.3">
      <c r="A310" s="66" t="s">
        <v>0</v>
      </c>
      <c r="B310" s="66" t="s">
        <v>121</v>
      </c>
      <c r="C310" s="66" t="s">
        <v>9</v>
      </c>
      <c r="D310" s="143" t="s">
        <v>2</v>
      </c>
      <c r="E310" s="144"/>
      <c r="F310" s="145"/>
      <c r="G310" s="66" t="s">
        <v>55</v>
      </c>
      <c r="H310" s="66" t="s">
        <v>122</v>
      </c>
    </row>
    <row r="311" spans="1:8" ht="27.6" x14ac:dyDescent="0.3">
      <c r="A311" s="67">
        <v>1</v>
      </c>
      <c r="B311" s="67" t="s">
        <v>462</v>
      </c>
      <c r="C311" s="67" t="s">
        <v>463</v>
      </c>
      <c r="D311" s="146" t="s">
        <v>79</v>
      </c>
      <c r="E311" s="147"/>
      <c r="F311" s="148"/>
      <c r="G311" s="67">
        <v>14</v>
      </c>
      <c r="H311" s="67" t="s">
        <v>125</v>
      </c>
    </row>
    <row r="312" spans="1:8" ht="124.2" x14ac:dyDescent="0.3">
      <c r="A312" s="67">
        <v>2</v>
      </c>
      <c r="B312" s="67" t="s">
        <v>464</v>
      </c>
      <c r="C312" s="67" t="s">
        <v>465</v>
      </c>
      <c r="D312" s="146" t="s">
        <v>10</v>
      </c>
      <c r="E312" s="147"/>
      <c r="F312" s="148"/>
      <c r="G312" s="67">
        <v>1</v>
      </c>
      <c r="H312" s="67" t="s">
        <v>125</v>
      </c>
    </row>
    <row r="313" spans="1:8" ht="27.6" x14ac:dyDescent="0.3">
      <c r="A313" s="67">
        <v>3</v>
      </c>
      <c r="B313" s="67" t="s">
        <v>430</v>
      </c>
      <c r="C313" s="67" t="s">
        <v>431</v>
      </c>
      <c r="D313" s="146" t="s">
        <v>10</v>
      </c>
      <c r="E313" s="147"/>
      <c r="F313" s="148"/>
      <c r="G313" s="67">
        <v>1</v>
      </c>
      <c r="H313" s="67" t="s">
        <v>125</v>
      </c>
    </row>
    <row r="314" spans="1:8" ht="124.2" x14ac:dyDescent="0.3">
      <c r="A314" s="67">
        <v>4</v>
      </c>
      <c r="B314" s="67" t="s">
        <v>426</v>
      </c>
      <c r="C314" s="67" t="s">
        <v>466</v>
      </c>
      <c r="D314" s="146" t="s">
        <v>5</v>
      </c>
      <c r="E314" s="147"/>
      <c r="F314" s="148"/>
      <c r="G314" s="67">
        <v>1</v>
      </c>
      <c r="H314" s="67" t="s">
        <v>125</v>
      </c>
    </row>
    <row r="315" spans="1:8" ht="27.6" x14ac:dyDescent="0.3">
      <c r="A315" s="67">
        <v>5</v>
      </c>
      <c r="B315" s="67" t="s">
        <v>133</v>
      </c>
      <c r="C315" s="67" t="s">
        <v>434</v>
      </c>
      <c r="D315" s="146" t="s">
        <v>6</v>
      </c>
      <c r="E315" s="147"/>
      <c r="F315" s="148"/>
      <c r="G315" s="67">
        <v>2</v>
      </c>
      <c r="H315" s="67" t="s">
        <v>125</v>
      </c>
    </row>
    <row r="316" spans="1:8" ht="124.2" x14ac:dyDescent="0.3">
      <c r="A316" s="67">
        <v>6</v>
      </c>
      <c r="B316" s="67" t="s">
        <v>467</v>
      </c>
      <c r="C316" s="67" t="s">
        <v>468</v>
      </c>
      <c r="D316" s="146" t="s">
        <v>5</v>
      </c>
      <c r="E316" s="147"/>
      <c r="F316" s="148"/>
      <c r="G316" s="67">
        <v>1</v>
      </c>
      <c r="H316" s="67" t="s">
        <v>125</v>
      </c>
    </row>
    <row r="317" spans="1:8" x14ac:dyDescent="0.3">
      <c r="A317" s="140" t="s">
        <v>150</v>
      </c>
      <c r="B317" s="141"/>
      <c r="C317" s="141"/>
      <c r="D317" s="141"/>
      <c r="E317" s="141"/>
      <c r="F317" s="141"/>
      <c r="G317" s="141"/>
      <c r="H317" s="142"/>
    </row>
    <row r="318" spans="1:8" x14ac:dyDescent="0.3">
      <c r="A318" s="136" t="s">
        <v>151</v>
      </c>
      <c r="B318" s="137"/>
      <c r="C318" s="138"/>
      <c r="D318" s="136">
        <v>26</v>
      </c>
      <c r="E318" s="137"/>
      <c r="F318" s="137"/>
      <c r="G318" s="137"/>
      <c r="H318" s="138"/>
    </row>
    <row r="319" spans="1:8" ht="41.4" x14ac:dyDescent="0.3">
      <c r="A319" s="66" t="s">
        <v>0</v>
      </c>
      <c r="B319" s="66" t="s">
        <v>121</v>
      </c>
      <c r="C319" s="66" t="s">
        <v>9</v>
      </c>
      <c r="D319" s="66" t="s">
        <v>2</v>
      </c>
      <c r="E319" s="66" t="s">
        <v>56</v>
      </c>
      <c r="F319" s="66" t="s">
        <v>57</v>
      </c>
      <c r="G319" s="66" t="s">
        <v>55</v>
      </c>
      <c r="H319" s="66" t="s">
        <v>122</v>
      </c>
    </row>
    <row r="320" spans="1:8" ht="27.6" x14ac:dyDescent="0.3">
      <c r="A320" s="67">
        <v>1</v>
      </c>
      <c r="B320" s="67" t="s">
        <v>420</v>
      </c>
      <c r="C320" s="67" t="s">
        <v>469</v>
      </c>
      <c r="D320" s="67" t="s">
        <v>6</v>
      </c>
      <c r="E320" s="67">
        <v>1</v>
      </c>
      <c r="F320" s="67" t="s">
        <v>154</v>
      </c>
      <c r="G320" s="67">
        <v>26</v>
      </c>
      <c r="H320" s="67" t="s">
        <v>125</v>
      </c>
    </row>
    <row r="321" spans="1:8" ht="27.6" x14ac:dyDescent="0.3">
      <c r="A321" s="67">
        <v>2</v>
      </c>
      <c r="B321" s="67" t="s">
        <v>470</v>
      </c>
      <c r="C321" s="67" t="s">
        <v>471</v>
      </c>
      <c r="D321" s="67" t="s">
        <v>6</v>
      </c>
      <c r="E321" s="67">
        <v>1</v>
      </c>
      <c r="F321" s="67" t="s">
        <v>154</v>
      </c>
      <c r="G321" s="67">
        <v>26</v>
      </c>
      <c r="H321" s="67" t="s">
        <v>125</v>
      </c>
    </row>
    <row r="322" spans="1:8" ht="27.6" x14ac:dyDescent="0.3">
      <c r="A322" s="67">
        <v>3</v>
      </c>
      <c r="B322" s="67" t="s">
        <v>439</v>
      </c>
      <c r="C322" s="67" t="s">
        <v>440</v>
      </c>
      <c r="D322" s="67" t="s">
        <v>17</v>
      </c>
      <c r="E322" s="67">
        <v>1</v>
      </c>
      <c r="F322" s="67" t="s">
        <v>154</v>
      </c>
      <c r="G322" s="67">
        <v>26</v>
      </c>
      <c r="H322" s="67" t="s">
        <v>140</v>
      </c>
    </row>
    <row r="323" spans="1:8" ht="27.6" x14ac:dyDescent="0.3">
      <c r="A323" s="67">
        <v>4</v>
      </c>
      <c r="B323" s="67" t="s">
        <v>17</v>
      </c>
      <c r="C323" s="67" t="s">
        <v>441</v>
      </c>
      <c r="D323" s="67" t="s">
        <v>17</v>
      </c>
      <c r="E323" s="67">
        <v>1</v>
      </c>
      <c r="F323" s="67" t="s">
        <v>154</v>
      </c>
      <c r="G323" s="67">
        <v>26</v>
      </c>
      <c r="H323" s="67" t="s">
        <v>140</v>
      </c>
    </row>
    <row r="324" spans="1:8" ht="27.6" x14ac:dyDescent="0.3">
      <c r="A324" s="67">
        <v>5</v>
      </c>
      <c r="B324" s="67" t="s">
        <v>442</v>
      </c>
      <c r="C324" s="67" t="s">
        <v>443</v>
      </c>
      <c r="D324" s="67" t="s">
        <v>17</v>
      </c>
      <c r="E324" s="67">
        <v>1</v>
      </c>
      <c r="F324" s="67" t="s">
        <v>154</v>
      </c>
      <c r="G324" s="67">
        <v>26</v>
      </c>
      <c r="H324" s="67" t="s">
        <v>140</v>
      </c>
    </row>
    <row r="325" spans="1:8" ht="55.2" x14ac:dyDescent="0.3">
      <c r="A325" s="67">
        <v>6</v>
      </c>
      <c r="B325" s="67" t="s">
        <v>448</v>
      </c>
      <c r="C325" s="67" t="s">
        <v>472</v>
      </c>
      <c r="D325" s="67" t="s">
        <v>6</v>
      </c>
      <c r="E325" s="67">
        <v>1</v>
      </c>
      <c r="F325" s="67" t="s">
        <v>154</v>
      </c>
      <c r="G325" s="67">
        <v>26</v>
      </c>
      <c r="H325" s="67" t="s">
        <v>140</v>
      </c>
    </row>
    <row r="326" spans="1:8" x14ac:dyDescent="0.3">
      <c r="A326" s="140" t="s">
        <v>14</v>
      </c>
      <c r="B326" s="141"/>
      <c r="C326" s="141"/>
      <c r="D326" s="141"/>
      <c r="E326" s="141"/>
      <c r="F326" s="141"/>
      <c r="G326" s="141"/>
      <c r="H326" s="142"/>
    </row>
    <row r="327" spans="1:8" ht="41.4" x14ac:dyDescent="0.3">
      <c r="A327" s="66" t="s">
        <v>0</v>
      </c>
      <c r="B327" s="66" t="s">
        <v>121</v>
      </c>
      <c r="C327" s="66" t="s">
        <v>9</v>
      </c>
      <c r="D327" s="143" t="s">
        <v>2</v>
      </c>
      <c r="E327" s="144"/>
      <c r="F327" s="145"/>
      <c r="G327" s="66" t="s">
        <v>55</v>
      </c>
      <c r="H327" s="66" t="s">
        <v>122</v>
      </c>
    </row>
    <row r="328" spans="1:8" ht="27.6" x14ac:dyDescent="0.3">
      <c r="A328" s="67">
        <v>1</v>
      </c>
      <c r="B328" s="67" t="s">
        <v>27</v>
      </c>
      <c r="C328" s="67" t="s">
        <v>453</v>
      </c>
      <c r="D328" s="146" t="s">
        <v>5</v>
      </c>
      <c r="E328" s="147"/>
      <c r="F328" s="148"/>
      <c r="G328" s="67">
        <v>1</v>
      </c>
      <c r="H328" s="67" t="s">
        <v>125</v>
      </c>
    </row>
    <row r="329" spans="1:8" ht="248.4" x14ac:dyDescent="0.3">
      <c r="A329" s="67">
        <v>2</v>
      </c>
      <c r="B329" s="67" t="s">
        <v>473</v>
      </c>
      <c r="C329" s="67" t="s">
        <v>474</v>
      </c>
      <c r="D329" s="146" t="s">
        <v>5</v>
      </c>
      <c r="E329" s="147"/>
      <c r="F329" s="148"/>
      <c r="G329" s="67">
        <v>1</v>
      </c>
      <c r="H329" s="67" t="s">
        <v>125</v>
      </c>
    </row>
    <row r="330" spans="1:8" ht="27.6" x14ac:dyDescent="0.3">
      <c r="A330" s="67">
        <v>3</v>
      </c>
      <c r="B330" s="67" t="s">
        <v>420</v>
      </c>
      <c r="C330" s="67" t="s">
        <v>450</v>
      </c>
      <c r="D330" s="146" t="s">
        <v>6</v>
      </c>
      <c r="E330" s="147"/>
      <c r="F330" s="148"/>
      <c r="G330" s="67">
        <v>1</v>
      </c>
      <c r="H330" s="67" t="s">
        <v>125</v>
      </c>
    </row>
    <row r="331" spans="1:8" x14ac:dyDescent="0.3">
      <c r="A331" s="67">
        <v>4</v>
      </c>
      <c r="B331" s="67" t="s">
        <v>475</v>
      </c>
      <c r="C331" s="67" t="s">
        <v>452</v>
      </c>
      <c r="D331" s="146" t="s">
        <v>6</v>
      </c>
      <c r="E331" s="147"/>
      <c r="F331" s="148"/>
      <c r="G331" s="67">
        <v>1</v>
      </c>
      <c r="H331" s="67" t="s">
        <v>125</v>
      </c>
    </row>
    <row r="332" spans="1:8" x14ac:dyDescent="0.3">
      <c r="A332" s="140" t="s">
        <v>13</v>
      </c>
      <c r="B332" s="141"/>
      <c r="C332" s="141"/>
      <c r="D332" s="141"/>
      <c r="E332" s="141"/>
      <c r="F332" s="141"/>
      <c r="G332" s="141"/>
      <c r="H332" s="142"/>
    </row>
    <row r="333" spans="1:8" ht="41.4" x14ac:dyDescent="0.3">
      <c r="A333" s="66" t="s">
        <v>0</v>
      </c>
      <c r="B333" s="66" t="s">
        <v>121</v>
      </c>
      <c r="C333" s="66" t="s">
        <v>9</v>
      </c>
      <c r="D333" s="143" t="s">
        <v>2</v>
      </c>
      <c r="E333" s="144"/>
      <c r="F333" s="145"/>
      <c r="G333" s="66" t="s">
        <v>55</v>
      </c>
      <c r="H333" s="66" t="s">
        <v>122</v>
      </c>
    </row>
    <row r="334" spans="1:8" x14ac:dyDescent="0.3">
      <c r="A334" s="67">
        <v>1</v>
      </c>
      <c r="B334" s="67" t="s">
        <v>456</v>
      </c>
      <c r="C334" s="67" t="s">
        <v>476</v>
      </c>
      <c r="D334" s="146" t="s">
        <v>8</v>
      </c>
      <c r="E334" s="147"/>
      <c r="F334" s="148"/>
      <c r="G334" s="67">
        <v>1</v>
      </c>
      <c r="H334" s="67" t="s">
        <v>140</v>
      </c>
    </row>
    <row r="335" spans="1:8" ht="27.6" x14ac:dyDescent="0.3">
      <c r="A335" s="67">
        <v>2</v>
      </c>
      <c r="B335" s="67" t="s">
        <v>19</v>
      </c>
      <c r="C335" s="67" t="s">
        <v>458</v>
      </c>
      <c r="D335" s="146" t="s">
        <v>8</v>
      </c>
      <c r="E335" s="147"/>
      <c r="F335" s="148"/>
      <c r="G335" s="67">
        <v>1</v>
      </c>
      <c r="H335" s="67" t="s">
        <v>190</v>
      </c>
    </row>
    <row r="336" spans="1:8" ht="15" thickBot="1" x14ac:dyDescent="0.35">
      <c r="A336" s="67">
        <v>3</v>
      </c>
      <c r="B336" s="67" t="s">
        <v>22</v>
      </c>
      <c r="C336" s="67" t="s">
        <v>459</v>
      </c>
      <c r="D336" s="146" t="s">
        <v>8</v>
      </c>
      <c r="E336" s="147"/>
      <c r="F336" s="148"/>
      <c r="G336" s="67">
        <v>1</v>
      </c>
      <c r="H336" s="67" t="s">
        <v>190</v>
      </c>
    </row>
    <row r="337" spans="1:8" ht="19.649999999999999" customHeight="1" x14ac:dyDescent="0.3">
      <c r="A337" s="118" t="s">
        <v>104</v>
      </c>
      <c r="B337" s="118"/>
      <c r="C337" s="118"/>
      <c r="D337" s="118"/>
      <c r="E337" s="118"/>
      <c r="F337" s="118"/>
      <c r="G337" s="118"/>
      <c r="H337" s="118"/>
    </row>
    <row r="338" spans="1:8" ht="21" customHeight="1" x14ac:dyDescent="0.3">
      <c r="A338" s="119" t="s">
        <v>477</v>
      </c>
      <c r="B338" s="119"/>
      <c r="C338" s="119"/>
      <c r="D338" s="119"/>
      <c r="E338" s="119"/>
      <c r="F338" s="119"/>
      <c r="G338" s="119"/>
      <c r="H338" s="119"/>
    </row>
    <row r="339" spans="1:8" ht="15.75" customHeight="1" x14ac:dyDescent="0.3">
      <c r="A339" s="120" t="s">
        <v>106</v>
      </c>
      <c r="B339" s="120"/>
      <c r="C339" s="120"/>
      <c r="D339" s="120"/>
      <c r="E339" s="120"/>
      <c r="F339" s="120"/>
      <c r="G339" s="120"/>
      <c r="H339" s="120"/>
    </row>
    <row r="340" spans="1:8" ht="15" customHeight="1" x14ac:dyDescent="0.3">
      <c r="A340" s="121" t="s">
        <v>478</v>
      </c>
      <c r="B340" s="121"/>
      <c r="C340" s="121"/>
      <c r="D340" s="121"/>
      <c r="E340" s="121"/>
      <c r="F340" s="121"/>
      <c r="G340" s="121"/>
      <c r="H340" s="121"/>
    </row>
    <row r="341" spans="1:8" ht="15" customHeight="1" x14ac:dyDescent="0.3">
      <c r="A341" s="121" t="s">
        <v>108</v>
      </c>
      <c r="B341" s="121"/>
      <c r="C341" s="121"/>
      <c r="D341" s="121"/>
      <c r="E341" s="121"/>
      <c r="F341" s="121"/>
      <c r="G341" s="121"/>
      <c r="H341" s="121"/>
    </row>
    <row r="342" spans="1:8" ht="15" customHeight="1" x14ac:dyDescent="0.3">
      <c r="A342" s="122" t="s">
        <v>479</v>
      </c>
      <c r="B342" s="122"/>
      <c r="C342" s="122"/>
      <c r="D342" s="122"/>
      <c r="E342" s="122"/>
      <c r="F342" s="122"/>
      <c r="G342" s="122"/>
      <c r="H342" s="122"/>
    </row>
    <row r="343" spans="1:8" ht="18.600000000000001" x14ac:dyDescent="0.3">
      <c r="A343" s="65">
        <v>2</v>
      </c>
      <c r="B343" s="65" t="s">
        <v>45</v>
      </c>
      <c r="C343" s="127" t="s">
        <v>99</v>
      </c>
      <c r="D343" s="127"/>
      <c r="E343" s="127"/>
      <c r="F343" s="127"/>
      <c r="G343" s="127"/>
      <c r="H343" s="127"/>
    </row>
    <row r="344" spans="1:8" ht="18.600000000000001" x14ac:dyDescent="0.3">
      <c r="A344" s="127" t="s">
        <v>110</v>
      </c>
      <c r="B344" s="127"/>
      <c r="C344" s="127" t="s">
        <v>479</v>
      </c>
      <c r="D344" s="127"/>
      <c r="E344" s="127"/>
      <c r="F344" s="127"/>
      <c r="G344" s="127"/>
      <c r="H344" s="127"/>
    </row>
    <row r="345" spans="1:8" ht="18.600000000000001" x14ac:dyDescent="0.3">
      <c r="A345" s="127" t="s">
        <v>46</v>
      </c>
      <c r="B345" s="127"/>
      <c r="C345" s="127">
        <f>D382</f>
        <v>20</v>
      </c>
      <c r="D345" s="127"/>
      <c r="E345" s="127"/>
      <c r="F345" s="127"/>
      <c r="G345" s="127"/>
      <c r="H345" s="127"/>
    </row>
    <row r="346" spans="1:8" ht="18.600000000000001" x14ac:dyDescent="0.3">
      <c r="A346" s="127" t="s">
        <v>47</v>
      </c>
      <c r="B346" s="127"/>
      <c r="C346" s="127" t="s">
        <v>416</v>
      </c>
      <c r="D346" s="127"/>
      <c r="E346" s="127"/>
      <c r="F346" s="127"/>
      <c r="G346" s="127"/>
      <c r="H346" s="127"/>
    </row>
    <row r="347" spans="1:8" x14ac:dyDescent="0.3">
      <c r="A347" s="123" t="s">
        <v>12</v>
      </c>
      <c r="B347" s="123"/>
      <c r="C347" s="123"/>
      <c r="D347" s="124"/>
      <c r="E347" s="123"/>
      <c r="F347" s="123"/>
      <c r="G347" s="123"/>
      <c r="H347" s="124"/>
    </row>
    <row r="348" spans="1:8" x14ac:dyDescent="0.3">
      <c r="A348" s="125" t="s">
        <v>480</v>
      </c>
      <c r="B348" s="125"/>
      <c r="C348" s="125"/>
      <c r="D348" s="126"/>
      <c r="E348" s="125"/>
      <c r="F348" s="125"/>
      <c r="G348" s="125"/>
      <c r="H348" s="126"/>
    </row>
    <row r="349" spans="1:8" x14ac:dyDescent="0.3">
      <c r="A349" s="125" t="s">
        <v>481</v>
      </c>
      <c r="B349" s="125"/>
      <c r="C349" s="125"/>
      <c r="D349" s="126"/>
      <c r="E349" s="125"/>
      <c r="F349" s="125"/>
      <c r="G349" s="125"/>
      <c r="H349" s="126"/>
    </row>
    <row r="350" spans="1:8" x14ac:dyDescent="0.3">
      <c r="A350" s="125" t="s">
        <v>115</v>
      </c>
      <c r="B350" s="125"/>
      <c r="C350" s="125"/>
      <c r="D350" s="126"/>
      <c r="E350" s="125"/>
      <c r="F350" s="125"/>
      <c r="G350" s="125"/>
      <c r="H350" s="126"/>
    </row>
    <row r="351" spans="1:8" x14ac:dyDescent="0.3">
      <c r="A351" s="125" t="s">
        <v>116</v>
      </c>
      <c r="B351" s="125"/>
      <c r="C351" s="125"/>
      <c r="D351" s="126"/>
      <c r="E351" s="125"/>
      <c r="F351" s="125"/>
      <c r="G351" s="125"/>
      <c r="H351" s="126"/>
    </row>
    <row r="352" spans="1:8" x14ac:dyDescent="0.3">
      <c r="A352" s="125" t="s">
        <v>175</v>
      </c>
      <c r="B352" s="125"/>
      <c r="C352" s="125"/>
      <c r="D352" s="126"/>
      <c r="E352" s="125"/>
      <c r="F352" s="125"/>
      <c r="G352" s="125"/>
      <c r="H352" s="126"/>
    </row>
    <row r="353" spans="1:8" x14ac:dyDescent="0.3">
      <c r="A353" s="125" t="s">
        <v>419</v>
      </c>
      <c r="B353" s="125"/>
      <c r="C353" s="125"/>
      <c r="D353" s="126"/>
      <c r="E353" s="125"/>
      <c r="F353" s="125"/>
      <c r="G353" s="125"/>
      <c r="H353" s="126"/>
    </row>
    <row r="354" spans="1:8" x14ac:dyDescent="0.3">
      <c r="A354" s="125" t="s">
        <v>119</v>
      </c>
      <c r="B354" s="125"/>
      <c r="C354" s="125"/>
      <c r="D354" s="126"/>
      <c r="E354" s="125"/>
      <c r="F354" s="125"/>
      <c r="G354" s="125"/>
      <c r="H354" s="126"/>
    </row>
    <row r="355" spans="1:8" x14ac:dyDescent="0.3">
      <c r="A355" s="125" t="s">
        <v>120</v>
      </c>
      <c r="B355" s="125"/>
      <c r="C355" s="125"/>
      <c r="D355" s="126"/>
      <c r="E355" s="125"/>
      <c r="F355" s="125"/>
      <c r="G355" s="125"/>
      <c r="H355" s="126"/>
    </row>
    <row r="356" spans="1:8" x14ac:dyDescent="0.3">
      <c r="A356" s="129" t="s">
        <v>11</v>
      </c>
      <c r="B356" s="129"/>
      <c r="C356" s="129"/>
      <c r="D356" s="129"/>
      <c r="E356" s="129"/>
      <c r="F356" s="129"/>
      <c r="G356" s="129"/>
      <c r="H356" s="129"/>
    </row>
    <row r="357" spans="1:8" ht="41.4" x14ac:dyDescent="0.3">
      <c r="A357" s="66" t="s">
        <v>0</v>
      </c>
      <c r="B357" s="66" t="s">
        <v>121</v>
      </c>
      <c r="C357" s="66" t="s">
        <v>9</v>
      </c>
      <c r="D357" s="130" t="s">
        <v>2</v>
      </c>
      <c r="E357" s="130"/>
      <c r="F357" s="130"/>
      <c r="G357" s="66" t="s">
        <v>55</v>
      </c>
      <c r="H357" s="66" t="s">
        <v>122</v>
      </c>
    </row>
    <row r="358" spans="1:8" ht="41.4" x14ac:dyDescent="0.3">
      <c r="A358" s="67">
        <v>1</v>
      </c>
      <c r="B358" s="67" t="s">
        <v>482</v>
      </c>
      <c r="C358" s="67" t="s">
        <v>483</v>
      </c>
      <c r="D358" s="128" t="s">
        <v>10</v>
      </c>
      <c r="E358" s="128"/>
      <c r="F358" s="128"/>
      <c r="G358" s="67">
        <v>10</v>
      </c>
      <c r="H358" s="67" t="s">
        <v>125</v>
      </c>
    </row>
    <row r="359" spans="1:8" ht="41.4" x14ac:dyDescent="0.3">
      <c r="A359" s="67">
        <v>2</v>
      </c>
      <c r="B359" s="67" t="s">
        <v>484</v>
      </c>
      <c r="C359" s="67" t="s">
        <v>485</v>
      </c>
      <c r="D359" s="128" t="s">
        <v>10</v>
      </c>
      <c r="E359" s="128"/>
      <c r="F359" s="128"/>
      <c r="G359" s="67">
        <v>1</v>
      </c>
      <c r="H359" s="67" t="s">
        <v>125</v>
      </c>
    </row>
    <row r="360" spans="1:8" ht="27.6" x14ac:dyDescent="0.3">
      <c r="A360" s="67">
        <v>3</v>
      </c>
      <c r="B360" s="67" t="s">
        <v>486</v>
      </c>
      <c r="C360" s="67" t="s">
        <v>487</v>
      </c>
      <c r="D360" s="128" t="s">
        <v>5</v>
      </c>
      <c r="E360" s="128"/>
      <c r="F360" s="128"/>
      <c r="G360" s="67">
        <v>1</v>
      </c>
      <c r="H360" s="67" t="s">
        <v>125</v>
      </c>
    </row>
    <row r="361" spans="1:8" x14ac:dyDescent="0.3">
      <c r="A361" s="67">
        <v>4</v>
      </c>
      <c r="B361" s="67" t="s">
        <v>123</v>
      </c>
      <c r="C361" s="67" t="s">
        <v>488</v>
      </c>
      <c r="D361" s="128" t="s">
        <v>5</v>
      </c>
      <c r="E361" s="128"/>
      <c r="F361" s="128"/>
      <c r="G361" s="67">
        <v>10</v>
      </c>
      <c r="H361" s="67" t="s">
        <v>125</v>
      </c>
    </row>
    <row r="362" spans="1:8" ht="27.6" x14ac:dyDescent="0.3">
      <c r="A362" s="67">
        <v>5</v>
      </c>
      <c r="B362" s="67" t="s">
        <v>489</v>
      </c>
      <c r="C362" s="67" t="s">
        <v>490</v>
      </c>
      <c r="D362" s="128" t="s">
        <v>10</v>
      </c>
      <c r="E362" s="128"/>
      <c r="F362" s="128"/>
      <c r="G362" s="67">
        <v>1</v>
      </c>
      <c r="H362" s="67" t="s">
        <v>125</v>
      </c>
    </row>
    <row r="363" spans="1:8" ht="41.4" x14ac:dyDescent="0.3">
      <c r="A363" s="67">
        <v>6</v>
      </c>
      <c r="B363" s="67" t="s">
        <v>491</v>
      </c>
      <c r="C363" s="67" t="s">
        <v>492</v>
      </c>
      <c r="D363" s="128" t="s">
        <v>10</v>
      </c>
      <c r="E363" s="128"/>
      <c r="F363" s="128"/>
      <c r="G363" s="67">
        <v>20</v>
      </c>
      <c r="H363" s="67" t="s">
        <v>125</v>
      </c>
    </row>
    <row r="364" spans="1:8" ht="55.2" x14ac:dyDescent="0.3">
      <c r="A364" s="67">
        <v>7</v>
      </c>
      <c r="B364" s="67" t="s">
        <v>493</v>
      </c>
      <c r="C364" s="67" t="s">
        <v>494</v>
      </c>
      <c r="D364" s="128" t="s">
        <v>10</v>
      </c>
      <c r="E364" s="128"/>
      <c r="F364" s="128"/>
      <c r="G364" s="67">
        <v>1</v>
      </c>
      <c r="H364" s="67" t="s">
        <v>125</v>
      </c>
    </row>
    <row r="365" spans="1:8" ht="69" x14ac:dyDescent="0.3">
      <c r="A365" s="67">
        <v>8</v>
      </c>
      <c r="B365" s="67" t="s">
        <v>495</v>
      </c>
      <c r="C365" s="67" t="s">
        <v>496</v>
      </c>
      <c r="D365" s="128" t="s">
        <v>10</v>
      </c>
      <c r="E365" s="128"/>
      <c r="F365" s="128"/>
      <c r="G365" s="67">
        <v>2</v>
      </c>
      <c r="H365" s="67" t="s">
        <v>125</v>
      </c>
    </row>
    <row r="366" spans="1:8" ht="27.6" x14ac:dyDescent="0.3">
      <c r="A366" s="67">
        <v>9</v>
      </c>
      <c r="B366" s="67" t="s">
        <v>147</v>
      </c>
      <c r="C366" s="67" t="s">
        <v>497</v>
      </c>
      <c r="D366" s="128" t="s">
        <v>10</v>
      </c>
      <c r="E366" s="128"/>
      <c r="F366" s="128"/>
      <c r="G366" s="67">
        <v>6</v>
      </c>
      <c r="H366" s="67" t="s">
        <v>125</v>
      </c>
    </row>
    <row r="367" spans="1:8" ht="27.6" x14ac:dyDescent="0.3">
      <c r="A367" s="67">
        <v>10</v>
      </c>
      <c r="B367" s="67" t="s">
        <v>498</v>
      </c>
      <c r="C367" s="67" t="s">
        <v>499</v>
      </c>
      <c r="D367" s="128" t="s">
        <v>6</v>
      </c>
      <c r="E367" s="128"/>
      <c r="F367" s="128"/>
      <c r="G367" s="67">
        <v>1</v>
      </c>
      <c r="H367" s="67" t="s">
        <v>125</v>
      </c>
    </row>
    <row r="368" spans="1:8" ht="41.4" x14ac:dyDescent="0.3">
      <c r="A368" s="67">
        <v>11</v>
      </c>
      <c r="B368" s="67" t="s">
        <v>500</v>
      </c>
      <c r="C368" s="67" t="s">
        <v>501</v>
      </c>
      <c r="D368" s="128" t="s">
        <v>10</v>
      </c>
      <c r="E368" s="128"/>
      <c r="F368" s="128"/>
      <c r="G368" s="67">
        <v>11</v>
      </c>
      <c r="H368" s="67" t="s">
        <v>125</v>
      </c>
    </row>
    <row r="369" spans="1:8" ht="82.8" x14ac:dyDescent="0.3">
      <c r="A369" s="67">
        <v>12</v>
      </c>
      <c r="B369" s="67" t="s">
        <v>502</v>
      </c>
      <c r="C369" s="67" t="s">
        <v>503</v>
      </c>
      <c r="D369" s="128" t="s">
        <v>10</v>
      </c>
      <c r="E369" s="128"/>
      <c r="F369" s="128"/>
      <c r="G369" s="67">
        <v>11</v>
      </c>
      <c r="H369" s="67" t="s">
        <v>125</v>
      </c>
    </row>
    <row r="370" spans="1:8" ht="27.6" x14ac:dyDescent="0.3">
      <c r="A370" s="67">
        <v>13</v>
      </c>
      <c r="B370" s="67" t="s">
        <v>504</v>
      </c>
      <c r="C370" s="67" t="s">
        <v>505</v>
      </c>
      <c r="D370" s="128" t="s">
        <v>10</v>
      </c>
      <c r="E370" s="128"/>
      <c r="F370" s="128"/>
      <c r="G370" s="67">
        <v>11</v>
      </c>
      <c r="H370" s="67" t="s">
        <v>125</v>
      </c>
    </row>
    <row r="371" spans="1:8" ht="55.2" x14ac:dyDescent="0.3">
      <c r="A371" s="67">
        <v>14</v>
      </c>
      <c r="B371" s="67" t="s">
        <v>506</v>
      </c>
      <c r="C371" s="67" t="s">
        <v>507</v>
      </c>
      <c r="D371" s="128" t="s">
        <v>10</v>
      </c>
      <c r="E371" s="128"/>
      <c r="F371" s="128"/>
      <c r="G371" s="67">
        <v>10</v>
      </c>
      <c r="H371" s="67" t="s">
        <v>125</v>
      </c>
    </row>
    <row r="372" spans="1:8" ht="55.2" x14ac:dyDescent="0.3">
      <c r="A372" s="67">
        <v>15</v>
      </c>
      <c r="B372" s="67" t="s">
        <v>508</v>
      </c>
      <c r="C372" s="67" t="s">
        <v>509</v>
      </c>
      <c r="D372" s="128" t="s">
        <v>10</v>
      </c>
      <c r="E372" s="128"/>
      <c r="F372" s="128"/>
      <c r="G372" s="67">
        <v>20</v>
      </c>
      <c r="H372" s="67" t="s">
        <v>125</v>
      </c>
    </row>
    <row r="373" spans="1:8" ht="69" x14ac:dyDescent="0.3">
      <c r="A373" s="67">
        <v>16</v>
      </c>
      <c r="B373" s="67" t="s">
        <v>510</v>
      </c>
      <c r="C373" s="67" t="s">
        <v>511</v>
      </c>
      <c r="D373" s="128" t="s">
        <v>10</v>
      </c>
      <c r="E373" s="128"/>
      <c r="F373" s="128"/>
      <c r="G373" s="67">
        <v>1</v>
      </c>
      <c r="H373" s="67" t="s">
        <v>125</v>
      </c>
    </row>
    <row r="374" spans="1:8" ht="41.4" x14ac:dyDescent="0.3">
      <c r="A374" s="67">
        <v>17</v>
      </c>
      <c r="B374" s="67" t="s">
        <v>512</v>
      </c>
      <c r="C374" s="67" t="s">
        <v>513</v>
      </c>
      <c r="D374" s="128" t="s">
        <v>10</v>
      </c>
      <c r="E374" s="128"/>
      <c r="F374" s="128"/>
      <c r="G374" s="67">
        <v>2</v>
      </c>
      <c r="H374" s="67" t="s">
        <v>125</v>
      </c>
    </row>
    <row r="375" spans="1:8" ht="27.6" x14ac:dyDescent="0.3">
      <c r="A375" s="67">
        <v>18</v>
      </c>
      <c r="B375" s="67" t="s">
        <v>514</v>
      </c>
      <c r="C375" s="67" t="s">
        <v>515</v>
      </c>
      <c r="D375" s="128" t="s">
        <v>10</v>
      </c>
      <c r="E375" s="128"/>
      <c r="F375" s="128"/>
      <c r="G375" s="67">
        <v>1</v>
      </c>
      <c r="H375" s="67" t="s">
        <v>125</v>
      </c>
    </row>
    <row r="376" spans="1:8" ht="27.6" x14ac:dyDescent="0.3">
      <c r="A376" s="67">
        <v>19</v>
      </c>
      <c r="B376" s="67" t="s">
        <v>516</v>
      </c>
      <c r="C376" s="67" t="s">
        <v>517</v>
      </c>
      <c r="D376" s="128" t="s">
        <v>6</v>
      </c>
      <c r="E376" s="128"/>
      <c r="F376" s="128"/>
      <c r="G376" s="67">
        <v>2</v>
      </c>
      <c r="H376" s="67" t="s">
        <v>125</v>
      </c>
    </row>
    <row r="377" spans="1:8" ht="27.6" x14ac:dyDescent="0.3">
      <c r="A377" s="67">
        <v>20</v>
      </c>
      <c r="B377" s="67" t="s">
        <v>518</v>
      </c>
      <c r="C377" s="67" t="s">
        <v>519</v>
      </c>
      <c r="D377" s="128" t="s">
        <v>6</v>
      </c>
      <c r="E377" s="128"/>
      <c r="F377" s="128"/>
      <c r="G377" s="67">
        <v>2</v>
      </c>
      <c r="H377" s="67" t="s">
        <v>125</v>
      </c>
    </row>
    <row r="378" spans="1:8" ht="41.4" x14ac:dyDescent="0.3">
      <c r="A378" s="67">
        <v>21</v>
      </c>
      <c r="B378" s="67" t="s">
        <v>520</v>
      </c>
      <c r="C378" s="67" t="s">
        <v>521</v>
      </c>
      <c r="D378" s="128" t="s">
        <v>10</v>
      </c>
      <c r="E378" s="128"/>
      <c r="F378" s="128"/>
      <c r="G378" s="67">
        <v>1</v>
      </c>
      <c r="H378" s="67" t="s">
        <v>125</v>
      </c>
    </row>
    <row r="379" spans="1:8" ht="27.6" x14ac:dyDescent="0.3">
      <c r="A379" s="67">
        <v>22</v>
      </c>
      <c r="B379" s="67" t="s">
        <v>522</v>
      </c>
      <c r="C379" s="67" t="s">
        <v>523</v>
      </c>
      <c r="D379" s="128" t="s">
        <v>6</v>
      </c>
      <c r="E379" s="128"/>
      <c r="F379" s="128"/>
      <c r="G379" s="67">
        <v>1</v>
      </c>
      <c r="H379" s="67" t="s">
        <v>125</v>
      </c>
    </row>
    <row r="380" spans="1:8" x14ac:dyDescent="0.3">
      <c r="A380" s="67">
        <v>23</v>
      </c>
      <c r="B380" s="67" t="s">
        <v>524</v>
      </c>
      <c r="C380" s="67" t="s">
        <v>525</v>
      </c>
      <c r="D380" s="128" t="s">
        <v>17</v>
      </c>
      <c r="E380" s="128"/>
      <c r="F380" s="128"/>
      <c r="G380" s="67">
        <v>2</v>
      </c>
      <c r="H380" s="67" t="s">
        <v>140</v>
      </c>
    </row>
    <row r="381" spans="1:8" x14ac:dyDescent="0.3">
      <c r="A381" s="129" t="s">
        <v>150</v>
      </c>
      <c r="B381" s="129"/>
      <c r="C381" s="129"/>
      <c r="D381" s="129"/>
      <c r="E381" s="129"/>
      <c r="F381" s="129"/>
      <c r="G381" s="129"/>
      <c r="H381" s="129"/>
    </row>
    <row r="382" spans="1:8" x14ac:dyDescent="0.3">
      <c r="A382" s="131" t="s">
        <v>151</v>
      </c>
      <c r="B382" s="131"/>
      <c r="C382" s="131"/>
      <c r="D382" s="131">
        <v>20</v>
      </c>
      <c r="E382" s="131"/>
      <c r="F382" s="131"/>
      <c r="G382" s="131"/>
      <c r="H382" s="131"/>
    </row>
    <row r="383" spans="1:8" ht="41.4" x14ac:dyDescent="0.3">
      <c r="A383" s="66" t="s">
        <v>0</v>
      </c>
      <c r="B383" s="66" t="s">
        <v>121</v>
      </c>
      <c r="C383" s="66" t="s">
        <v>9</v>
      </c>
      <c r="D383" s="66" t="s">
        <v>2</v>
      </c>
      <c r="E383" s="66" t="s">
        <v>56</v>
      </c>
      <c r="F383" s="66" t="s">
        <v>57</v>
      </c>
      <c r="G383" s="66" t="s">
        <v>55</v>
      </c>
      <c r="H383" s="66" t="s">
        <v>122</v>
      </c>
    </row>
    <row r="384" spans="1:8" ht="27.6" x14ac:dyDescent="0.3">
      <c r="A384" s="67">
        <v>1</v>
      </c>
      <c r="B384" s="67" t="s">
        <v>526</v>
      </c>
      <c r="C384" s="67" t="s">
        <v>527</v>
      </c>
      <c r="D384" s="67" t="s">
        <v>6</v>
      </c>
      <c r="E384" s="67">
        <v>1</v>
      </c>
      <c r="F384" s="67" t="s">
        <v>159</v>
      </c>
      <c r="G384" s="67">
        <v>10</v>
      </c>
      <c r="H384" s="67" t="s">
        <v>125</v>
      </c>
    </row>
    <row r="385" spans="1:8" ht="27.6" x14ac:dyDescent="0.3">
      <c r="A385" s="67">
        <v>2</v>
      </c>
      <c r="B385" s="67" t="s">
        <v>528</v>
      </c>
      <c r="C385" s="67" t="s">
        <v>529</v>
      </c>
      <c r="D385" s="67" t="s">
        <v>6</v>
      </c>
      <c r="E385" s="67">
        <v>1</v>
      </c>
      <c r="F385" s="67" t="s">
        <v>154</v>
      </c>
      <c r="G385" s="67">
        <v>20</v>
      </c>
      <c r="H385" s="67" t="s">
        <v>125</v>
      </c>
    </row>
    <row r="386" spans="1:8" ht="55.2" x14ac:dyDescent="0.3">
      <c r="A386" s="67">
        <v>3</v>
      </c>
      <c r="B386" s="67" t="s">
        <v>530</v>
      </c>
      <c r="C386" s="67" t="s">
        <v>531</v>
      </c>
      <c r="D386" s="67" t="s">
        <v>5</v>
      </c>
      <c r="E386" s="67">
        <v>1</v>
      </c>
      <c r="F386" s="67" t="s">
        <v>154</v>
      </c>
      <c r="G386" s="67">
        <v>20</v>
      </c>
      <c r="H386" s="67" t="s">
        <v>125</v>
      </c>
    </row>
    <row r="387" spans="1:8" x14ac:dyDescent="0.3">
      <c r="A387" s="129" t="s">
        <v>14</v>
      </c>
      <c r="B387" s="129"/>
      <c r="C387" s="129"/>
      <c r="D387" s="129"/>
      <c r="E387" s="129"/>
      <c r="F387" s="129"/>
      <c r="G387" s="129"/>
      <c r="H387" s="129"/>
    </row>
    <row r="388" spans="1:8" ht="41.4" x14ac:dyDescent="0.3">
      <c r="A388" s="66" t="s">
        <v>0</v>
      </c>
      <c r="B388" s="66" t="s">
        <v>121</v>
      </c>
      <c r="C388" s="66" t="s">
        <v>9</v>
      </c>
      <c r="D388" s="130" t="s">
        <v>2</v>
      </c>
      <c r="E388" s="130"/>
      <c r="F388" s="130"/>
      <c r="G388" s="66" t="s">
        <v>55</v>
      </c>
      <c r="H388" s="66" t="s">
        <v>122</v>
      </c>
    </row>
    <row r="389" spans="1:8" ht="193.2" x14ac:dyDescent="0.3">
      <c r="A389" s="67">
        <v>1</v>
      </c>
      <c r="B389" s="67" t="s">
        <v>532</v>
      </c>
      <c r="C389" s="67" t="s">
        <v>533</v>
      </c>
      <c r="D389" s="128" t="s">
        <v>5</v>
      </c>
      <c r="E389" s="128"/>
      <c r="F389" s="128"/>
      <c r="G389" s="67">
        <v>1</v>
      </c>
      <c r="H389" s="67" t="s">
        <v>125</v>
      </c>
    </row>
    <row r="390" spans="1:8" ht="27.6" x14ac:dyDescent="0.3">
      <c r="A390" s="67">
        <v>2</v>
      </c>
      <c r="B390" s="67" t="s">
        <v>534</v>
      </c>
      <c r="C390" s="67" t="s">
        <v>535</v>
      </c>
      <c r="D390" s="128" t="s">
        <v>6</v>
      </c>
      <c r="E390" s="128"/>
      <c r="F390" s="128"/>
      <c r="G390" s="67">
        <v>1</v>
      </c>
      <c r="H390" s="67" t="s">
        <v>125</v>
      </c>
    </row>
    <row r="391" spans="1:8" ht="27.6" x14ac:dyDescent="0.3">
      <c r="A391" s="67">
        <v>3</v>
      </c>
      <c r="B391" s="67" t="s">
        <v>536</v>
      </c>
      <c r="C391" s="67" t="s">
        <v>537</v>
      </c>
      <c r="D391" s="128" t="s">
        <v>6</v>
      </c>
      <c r="E391" s="128"/>
      <c r="F391" s="128"/>
      <c r="G391" s="67">
        <v>1</v>
      </c>
      <c r="H391" s="67" t="s">
        <v>125</v>
      </c>
    </row>
    <row r="392" spans="1:8" x14ac:dyDescent="0.3">
      <c r="A392" s="67">
        <v>4</v>
      </c>
      <c r="B392" s="67" t="s">
        <v>27</v>
      </c>
      <c r="C392" s="67" t="s">
        <v>538</v>
      </c>
      <c r="D392" s="128" t="s">
        <v>5</v>
      </c>
      <c r="E392" s="128"/>
      <c r="F392" s="128"/>
      <c r="G392" s="67">
        <v>1</v>
      </c>
      <c r="H392" s="67" t="s">
        <v>125</v>
      </c>
    </row>
    <row r="393" spans="1:8" ht="27.6" x14ac:dyDescent="0.3">
      <c r="A393" s="67">
        <v>5</v>
      </c>
      <c r="B393" s="67" t="s">
        <v>168</v>
      </c>
      <c r="C393" s="67" t="s">
        <v>539</v>
      </c>
      <c r="D393" s="128" t="s">
        <v>6</v>
      </c>
      <c r="E393" s="128"/>
      <c r="F393" s="128"/>
      <c r="G393" s="67">
        <v>1</v>
      </c>
      <c r="H393" s="67" t="s">
        <v>125</v>
      </c>
    </row>
    <row r="394" spans="1:8" x14ac:dyDescent="0.3">
      <c r="A394" s="129" t="s">
        <v>13</v>
      </c>
      <c r="B394" s="129"/>
      <c r="C394" s="129"/>
      <c r="D394" s="129"/>
      <c r="E394" s="129"/>
      <c r="F394" s="129"/>
      <c r="G394" s="129"/>
      <c r="H394" s="129"/>
    </row>
    <row r="395" spans="1:8" ht="41.4" x14ac:dyDescent="0.3">
      <c r="A395" s="66" t="s">
        <v>0</v>
      </c>
      <c r="B395" s="66" t="s">
        <v>121</v>
      </c>
      <c r="C395" s="66" t="s">
        <v>9</v>
      </c>
      <c r="D395" s="130" t="s">
        <v>2</v>
      </c>
      <c r="E395" s="130"/>
      <c r="F395" s="130"/>
      <c r="G395" s="66" t="s">
        <v>55</v>
      </c>
      <c r="H395" s="66" t="s">
        <v>122</v>
      </c>
    </row>
    <row r="396" spans="1:8" ht="55.2" x14ac:dyDescent="0.3">
      <c r="A396" s="67">
        <v>1</v>
      </c>
      <c r="B396" s="67" t="s">
        <v>19</v>
      </c>
      <c r="C396" s="67" t="s">
        <v>540</v>
      </c>
      <c r="D396" s="128" t="s">
        <v>8</v>
      </c>
      <c r="E396" s="128"/>
      <c r="F396" s="128"/>
      <c r="G396" s="67">
        <v>1</v>
      </c>
      <c r="H396" s="67" t="s">
        <v>140</v>
      </c>
    </row>
    <row r="397" spans="1:8" ht="15" thickBot="1" x14ac:dyDescent="0.35">
      <c r="A397" s="67">
        <v>2</v>
      </c>
      <c r="B397" s="67" t="s">
        <v>20</v>
      </c>
      <c r="C397" s="67" t="s">
        <v>541</v>
      </c>
      <c r="D397" s="128" t="s">
        <v>8</v>
      </c>
      <c r="E397" s="128"/>
      <c r="F397" s="128"/>
      <c r="G397" s="67">
        <v>1</v>
      </c>
      <c r="H397" s="67" t="s">
        <v>140</v>
      </c>
    </row>
    <row r="398" spans="1:8" ht="19.649999999999999" customHeight="1" x14ac:dyDescent="0.3">
      <c r="A398" s="118" t="s">
        <v>104</v>
      </c>
      <c r="B398" s="118"/>
      <c r="C398" s="118"/>
      <c r="D398" s="118"/>
      <c r="E398" s="118"/>
      <c r="F398" s="118"/>
      <c r="G398" s="118"/>
      <c r="H398" s="118"/>
    </row>
    <row r="399" spans="1:8" ht="21" customHeight="1" x14ac:dyDescent="0.3">
      <c r="A399" s="119" t="s">
        <v>542</v>
      </c>
      <c r="B399" s="119"/>
      <c r="C399" s="119"/>
      <c r="D399" s="119"/>
      <c r="E399" s="119"/>
      <c r="F399" s="119"/>
      <c r="G399" s="119"/>
      <c r="H399" s="119"/>
    </row>
    <row r="400" spans="1:8" ht="15.75" customHeight="1" x14ac:dyDescent="0.3">
      <c r="A400" s="120" t="s">
        <v>106</v>
      </c>
      <c r="B400" s="120"/>
      <c r="C400" s="120"/>
      <c r="D400" s="120"/>
      <c r="E400" s="120"/>
      <c r="F400" s="120"/>
      <c r="G400" s="120"/>
      <c r="H400" s="120"/>
    </row>
    <row r="401" spans="1:8" ht="15" customHeight="1" x14ac:dyDescent="0.3">
      <c r="A401" s="121" t="s">
        <v>543</v>
      </c>
      <c r="B401" s="121"/>
      <c r="C401" s="121"/>
      <c r="D401" s="121"/>
      <c r="E401" s="121"/>
      <c r="F401" s="121"/>
      <c r="G401" s="121"/>
      <c r="H401" s="121"/>
    </row>
    <row r="402" spans="1:8" ht="15" customHeight="1" x14ac:dyDescent="0.3">
      <c r="A402" s="121" t="s">
        <v>108</v>
      </c>
      <c r="B402" s="121"/>
      <c r="C402" s="121"/>
      <c r="D402" s="121"/>
      <c r="E402" s="121"/>
      <c r="F402" s="121"/>
      <c r="G402" s="121"/>
      <c r="H402" s="121"/>
    </row>
    <row r="403" spans="1:8" ht="15" customHeight="1" x14ac:dyDescent="0.3">
      <c r="A403" s="122" t="s">
        <v>544</v>
      </c>
      <c r="B403" s="122"/>
      <c r="C403" s="122"/>
      <c r="D403" s="122"/>
      <c r="E403" s="122"/>
      <c r="F403" s="122"/>
      <c r="G403" s="122"/>
      <c r="H403" s="122"/>
    </row>
    <row r="404" spans="1:8" ht="18.600000000000001" x14ac:dyDescent="0.3">
      <c r="A404" s="65">
        <v>3</v>
      </c>
      <c r="B404" s="65" t="s">
        <v>45</v>
      </c>
      <c r="C404" s="127" t="s">
        <v>102</v>
      </c>
      <c r="D404" s="127"/>
      <c r="E404" s="127"/>
      <c r="F404" s="127"/>
      <c r="G404" s="127"/>
      <c r="H404" s="127"/>
    </row>
    <row r="405" spans="1:8" ht="18.600000000000001" x14ac:dyDescent="0.3">
      <c r="A405" s="127" t="s">
        <v>110</v>
      </c>
      <c r="B405" s="127"/>
      <c r="C405" s="127" t="s">
        <v>544</v>
      </c>
      <c r="D405" s="127"/>
      <c r="E405" s="127"/>
      <c r="F405" s="127"/>
      <c r="G405" s="127"/>
      <c r="H405" s="127"/>
    </row>
    <row r="406" spans="1:8" ht="18.600000000000001" x14ac:dyDescent="0.3">
      <c r="A406" s="127" t="s">
        <v>46</v>
      </c>
      <c r="B406" s="127"/>
      <c r="C406" s="127">
        <f>D439</f>
        <v>13</v>
      </c>
      <c r="D406" s="127"/>
      <c r="E406" s="127"/>
      <c r="F406" s="127"/>
      <c r="G406" s="127"/>
      <c r="H406" s="127"/>
    </row>
    <row r="407" spans="1:8" ht="18.600000000000001" x14ac:dyDescent="0.3">
      <c r="A407" s="127" t="s">
        <v>47</v>
      </c>
      <c r="B407" s="127"/>
      <c r="C407" s="127" t="s">
        <v>545</v>
      </c>
      <c r="D407" s="127"/>
      <c r="E407" s="127"/>
      <c r="F407" s="127"/>
      <c r="G407" s="127"/>
      <c r="H407" s="127"/>
    </row>
    <row r="408" spans="1:8" x14ac:dyDescent="0.3">
      <c r="A408" s="123" t="s">
        <v>12</v>
      </c>
      <c r="B408" s="123"/>
      <c r="C408" s="123"/>
      <c r="D408" s="124"/>
      <c r="E408" s="123"/>
      <c r="F408" s="123"/>
      <c r="G408" s="123"/>
      <c r="H408" s="124"/>
    </row>
    <row r="409" spans="1:8" x14ac:dyDescent="0.3">
      <c r="A409" s="125" t="s">
        <v>546</v>
      </c>
      <c r="B409" s="125"/>
      <c r="C409" s="125"/>
      <c r="D409" s="126"/>
      <c r="E409" s="125"/>
      <c r="F409" s="125"/>
      <c r="G409" s="125"/>
      <c r="H409" s="126"/>
    </row>
    <row r="410" spans="1:8" x14ac:dyDescent="0.3">
      <c r="A410" s="125" t="s">
        <v>547</v>
      </c>
      <c r="B410" s="125"/>
      <c r="C410" s="125"/>
      <c r="D410" s="126"/>
      <c r="E410" s="125"/>
      <c r="F410" s="125"/>
      <c r="G410" s="125"/>
      <c r="H410" s="126"/>
    </row>
    <row r="411" spans="1:8" x14ac:dyDescent="0.3">
      <c r="A411" s="125" t="s">
        <v>115</v>
      </c>
      <c r="B411" s="125"/>
      <c r="C411" s="125"/>
      <c r="D411" s="126"/>
      <c r="E411" s="125"/>
      <c r="F411" s="125"/>
      <c r="G411" s="125"/>
      <c r="H411" s="126"/>
    </row>
    <row r="412" spans="1:8" x14ac:dyDescent="0.3">
      <c r="A412" s="125" t="s">
        <v>116</v>
      </c>
      <c r="B412" s="125"/>
      <c r="C412" s="125"/>
      <c r="D412" s="126"/>
      <c r="E412" s="125"/>
      <c r="F412" s="125"/>
      <c r="G412" s="125"/>
      <c r="H412" s="126"/>
    </row>
    <row r="413" spans="1:8" x14ac:dyDescent="0.3">
      <c r="A413" s="125" t="s">
        <v>175</v>
      </c>
      <c r="B413" s="125"/>
      <c r="C413" s="125"/>
      <c r="D413" s="126"/>
      <c r="E413" s="125"/>
      <c r="F413" s="125"/>
      <c r="G413" s="125"/>
      <c r="H413" s="126"/>
    </row>
    <row r="414" spans="1:8" x14ac:dyDescent="0.3">
      <c r="A414" s="125" t="s">
        <v>548</v>
      </c>
      <c r="B414" s="125"/>
      <c r="C414" s="125"/>
      <c r="D414" s="126"/>
      <c r="E414" s="125"/>
      <c r="F414" s="125"/>
      <c r="G414" s="125"/>
      <c r="H414" s="126"/>
    </row>
    <row r="415" spans="1:8" x14ac:dyDescent="0.3">
      <c r="A415" s="125" t="s">
        <v>119</v>
      </c>
      <c r="B415" s="125"/>
      <c r="C415" s="125"/>
      <c r="D415" s="126"/>
      <c r="E415" s="125"/>
      <c r="F415" s="125"/>
      <c r="G415" s="125"/>
      <c r="H415" s="126"/>
    </row>
    <row r="416" spans="1:8" x14ac:dyDescent="0.3">
      <c r="A416" s="125" t="s">
        <v>120</v>
      </c>
      <c r="B416" s="125"/>
      <c r="C416" s="125"/>
      <c r="D416" s="126"/>
      <c r="E416" s="125"/>
      <c r="F416" s="125"/>
      <c r="G416" s="125"/>
      <c r="H416" s="126"/>
    </row>
    <row r="417" spans="1:8" x14ac:dyDescent="0.3">
      <c r="A417" s="129" t="s">
        <v>11</v>
      </c>
      <c r="B417" s="129"/>
      <c r="C417" s="129"/>
      <c r="D417" s="129"/>
      <c r="E417" s="129"/>
      <c r="F417" s="129"/>
      <c r="G417" s="129"/>
      <c r="H417" s="129"/>
    </row>
    <row r="418" spans="1:8" ht="41.4" x14ac:dyDescent="0.3">
      <c r="A418" s="66" t="s">
        <v>0</v>
      </c>
      <c r="B418" s="66" t="s">
        <v>121</v>
      </c>
      <c r="C418" s="66" t="s">
        <v>9</v>
      </c>
      <c r="D418" s="130" t="s">
        <v>2</v>
      </c>
      <c r="E418" s="130"/>
      <c r="F418" s="130"/>
      <c r="G418" s="66" t="s">
        <v>55</v>
      </c>
      <c r="H418" s="66" t="s">
        <v>122</v>
      </c>
    </row>
    <row r="419" spans="1:8" ht="82.8" x14ac:dyDescent="0.3">
      <c r="A419" s="67">
        <v>1</v>
      </c>
      <c r="B419" s="67" t="s">
        <v>549</v>
      </c>
      <c r="C419" s="67" t="s">
        <v>550</v>
      </c>
      <c r="D419" s="128" t="s">
        <v>10</v>
      </c>
      <c r="E419" s="128"/>
      <c r="F419" s="128"/>
      <c r="G419" s="67">
        <v>1</v>
      </c>
      <c r="H419" s="67" t="s">
        <v>125</v>
      </c>
    </row>
    <row r="420" spans="1:8" ht="207" x14ac:dyDescent="0.3">
      <c r="A420" s="67">
        <v>2</v>
      </c>
      <c r="B420" s="67" t="s">
        <v>551</v>
      </c>
      <c r="C420" s="67" t="s">
        <v>552</v>
      </c>
      <c r="D420" s="128" t="s">
        <v>10</v>
      </c>
      <c r="E420" s="128"/>
      <c r="F420" s="128"/>
      <c r="G420" s="67">
        <v>1</v>
      </c>
      <c r="H420" s="67" t="s">
        <v>125</v>
      </c>
    </row>
    <row r="421" spans="1:8" ht="138" x14ac:dyDescent="0.3">
      <c r="A421" s="67">
        <v>3</v>
      </c>
      <c r="B421" s="67" t="s">
        <v>553</v>
      </c>
      <c r="C421" s="67" t="s">
        <v>554</v>
      </c>
      <c r="D421" s="128" t="s">
        <v>10</v>
      </c>
      <c r="E421" s="128"/>
      <c r="F421" s="128"/>
      <c r="G421" s="67">
        <v>1</v>
      </c>
      <c r="H421" s="67" t="s">
        <v>125</v>
      </c>
    </row>
    <row r="422" spans="1:8" ht="124.2" x14ac:dyDescent="0.3">
      <c r="A422" s="67">
        <v>4</v>
      </c>
      <c r="B422" s="67" t="s">
        <v>555</v>
      </c>
      <c r="C422" s="67" t="s">
        <v>556</v>
      </c>
      <c r="D422" s="128" t="s">
        <v>10</v>
      </c>
      <c r="E422" s="128"/>
      <c r="F422" s="128"/>
      <c r="G422" s="67">
        <v>1</v>
      </c>
      <c r="H422" s="67" t="s">
        <v>125</v>
      </c>
    </row>
    <row r="423" spans="1:8" ht="179.4" x14ac:dyDescent="0.3">
      <c r="A423" s="67">
        <v>5</v>
      </c>
      <c r="B423" s="67" t="s">
        <v>557</v>
      </c>
      <c r="C423" s="67" t="s">
        <v>558</v>
      </c>
      <c r="D423" s="128" t="s">
        <v>10</v>
      </c>
      <c r="E423" s="128"/>
      <c r="F423" s="128"/>
      <c r="G423" s="67">
        <v>1</v>
      </c>
      <c r="H423" s="67" t="s">
        <v>125</v>
      </c>
    </row>
    <row r="424" spans="1:8" ht="409.6" x14ac:dyDescent="0.3">
      <c r="A424" s="67">
        <v>6</v>
      </c>
      <c r="B424" s="67" t="s">
        <v>559</v>
      </c>
      <c r="C424" s="67" t="s">
        <v>560</v>
      </c>
      <c r="D424" s="128" t="s">
        <v>10</v>
      </c>
      <c r="E424" s="128"/>
      <c r="F424" s="128"/>
      <c r="G424" s="67">
        <v>1</v>
      </c>
      <c r="H424" s="67" t="s">
        <v>125</v>
      </c>
    </row>
    <row r="425" spans="1:8" ht="234.6" x14ac:dyDescent="0.3">
      <c r="A425" s="67">
        <v>7</v>
      </c>
      <c r="B425" s="67" t="s">
        <v>561</v>
      </c>
      <c r="C425" s="67" t="s">
        <v>562</v>
      </c>
      <c r="D425" s="128" t="s">
        <v>17</v>
      </c>
      <c r="E425" s="128"/>
      <c r="F425" s="128"/>
      <c r="G425" s="67">
        <v>4</v>
      </c>
      <c r="H425" s="67" t="s">
        <v>125</v>
      </c>
    </row>
    <row r="426" spans="1:8" ht="82.8" x14ac:dyDescent="0.3">
      <c r="A426" s="67">
        <v>8</v>
      </c>
      <c r="B426" s="67" t="s">
        <v>563</v>
      </c>
      <c r="C426" s="67" t="s">
        <v>564</v>
      </c>
      <c r="D426" s="128" t="s">
        <v>5</v>
      </c>
      <c r="E426" s="128"/>
      <c r="F426" s="128"/>
      <c r="G426" s="67">
        <v>1</v>
      </c>
      <c r="H426" s="67" t="s">
        <v>125</v>
      </c>
    </row>
    <row r="427" spans="1:8" ht="124.2" x14ac:dyDescent="0.3">
      <c r="A427" s="67">
        <v>9</v>
      </c>
      <c r="B427" s="67" t="s">
        <v>565</v>
      </c>
      <c r="C427" s="67" t="s">
        <v>566</v>
      </c>
      <c r="D427" s="128" t="s">
        <v>5</v>
      </c>
      <c r="E427" s="128"/>
      <c r="F427" s="128"/>
      <c r="G427" s="67">
        <v>1</v>
      </c>
      <c r="H427" s="67" t="s">
        <v>125</v>
      </c>
    </row>
    <row r="428" spans="1:8" ht="262.2" x14ac:dyDescent="0.3">
      <c r="A428" s="67">
        <v>10</v>
      </c>
      <c r="B428" s="67" t="s">
        <v>567</v>
      </c>
      <c r="C428" s="67" t="s">
        <v>568</v>
      </c>
      <c r="D428" s="128" t="s">
        <v>5</v>
      </c>
      <c r="E428" s="128"/>
      <c r="F428" s="128"/>
      <c r="G428" s="67">
        <v>1</v>
      </c>
      <c r="H428" s="67" t="s">
        <v>125</v>
      </c>
    </row>
    <row r="429" spans="1:8" ht="27.6" x14ac:dyDescent="0.3">
      <c r="A429" s="67">
        <v>11</v>
      </c>
      <c r="B429" s="67" t="s">
        <v>569</v>
      </c>
      <c r="C429" s="67" t="s">
        <v>570</v>
      </c>
      <c r="D429" s="128" t="s">
        <v>10</v>
      </c>
      <c r="E429" s="128"/>
      <c r="F429" s="128"/>
      <c r="G429" s="67">
        <v>1</v>
      </c>
      <c r="H429" s="67" t="s">
        <v>125</v>
      </c>
    </row>
    <row r="430" spans="1:8" ht="151.80000000000001" x14ac:dyDescent="0.3">
      <c r="A430" s="67">
        <v>12</v>
      </c>
      <c r="B430" s="67" t="s">
        <v>571</v>
      </c>
      <c r="C430" s="67" t="s">
        <v>572</v>
      </c>
      <c r="D430" s="128" t="s">
        <v>10</v>
      </c>
      <c r="E430" s="128"/>
      <c r="F430" s="128"/>
      <c r="G430" s="67">
        <v>3</v>
      </c>
      <c r="H430" s="67" t="s">
        <v>125</v>
      </c>
    </row>
    <row r="431" spans="1:8" ht="27.6" x14ac:dyDescent="0.3">
      <c r="A431" s="67">
        <v>13</v>
      </c>
      <c r="B431" s="67" t="s">
        <v>573</v>
      </c>
      <c r="C431" s="67" t="s">
        <v>574</v>
      </c>
      <c r="D431" s="128" t="s">
        <v>10</v>
      </c>
      <c r="E431" s="128"/>
      <c r="F431" s="128"/>
      <c r="G431" s="67">
        <v>6</v>
      </c>
      <c r="H431" s="67" t="s">
        <v>125</v>
      </c>
    </row>
    <row r="432" spans="1:8" ht="193.2" x14ac:dyDescent="0.3">
      <c r="A432" s="67">
        <v>14</v>
      </c>
      <c r="B432" s="67" t="s">
        <v>219</v>
      </c>
      <c r="C432" s="67" t="s">
        <v>575</v>
      </c>
      <c r="D432" s="128" t="s">
        <v>5</v>
      </c>
      <c r="E432" s="128"/>
      <c r="F432" s="128"/>
      <c r="G432" s="67">
        <v>2</v>
      </c>
      <c r="H432" s="67" t="s">
        <v>125</v>
      </c>
    </row>
    <row r="433" spans="1:8" ht="55.2" x14ac:dyDescent="0.3">
      <c r="A433" s="67">
        <v>15</v>
      </c>
      <c r="B433" s="67" t="s">
        <v>576</v>
      </c>
      <c r="C433" s="67" t="s">
        <v>577</v>
      </c>
      <c r="D433" s="128" t="s">
        <v>6</v>
      </c>
      <c r="E433" s="128"/>
      <c r="F433" s="128"/>
      <c r="G433" s="67">
        <v>2</v>
      </c>
      <c r="H433" s="67" t="s">
        <v>190</v>
      </c>
    </row>
    <row r="434" spans="1:8" ht="207" x14ac:dyDescent="0.3">
      <c r="A434" s="67">
        <v>16</v>
      </c>
      <c r="B434" s="67" t="s">
        <v>578</v>
      </c>
      <c r="C434" s="67" t="s">
        <v>579</v>
      </c>
      <c r="D434" s="128" t="s">
        <v>5</v>
      </c>
      <c r="E434" s="128"/>
      <c r="F434" s="128"/>
      <c r="G434" s="67">
        <v>1</v>
      </c>
      <c r="H434" s="67" t="s">
        <v>125</v>
      </c>
    </row>
    <row r="435" spans="1:8" ht="41.4" x14ac:dyDescent="0.3">
      <c r="A435" s="67">
        <v>17</v>
      </c>
      <c r="B435" s="67" t="s">
        <v>580</v>
      </c>
      <c r="C435" s="67" t="s">
        <v>581</v>
      </c>
      <c r="D435" s="128" t="s">
        <v>6</v>
      </c>
      <c r="E435" s="128"/>
      <c r="F435" s="128"/>
      <c r="G435" s="67">
        <v>2</v>
      </c>
      <c r="H435" s="67" t="s">
        <v>125</v>
      </c>
    </row>
    <row r="436" spans="1:8" ht="96.6" x14ac:dyDescent="0.3">
      <c r="A436" s="67">
        <v>18</v>
      </c>
      <c r="B436" s="67" t="s">
        <v>582</v>
      </c>
      <c r="C436" s="67" t="s">
        <v>583</v>
      </c>
      <c r="D436" s="128" t="s">
        <v>5</v>
      </c>
      <c r="E436" s="128"/>
      <c r="F436" s="128"/>
      <c r="G436" s="67">
        <v>1</v>
      </c>
      <c r="H436" s="67" t="s">
        <v>125</v>
      </c>
    </row>
    <row r="437" spans="1:8" ht="110.4" x14ac:dyDescent="0.3">
      <c r="A437" s="67">
        <v>19</v>
      </c>
      <c r="B437" s="67" t="s">
        <v>584</v>
      </c>
      <c r="C437" s="67" t="s">
        <v>585</v>
      </c>
      <c r="D437" s="128" t="s">
        <v>10</v>
      </c>
      <c r="E437" s="128"/>
      <c r="F437" s="128"/>
      <c r="G437" s="67">
        <v>1</v>
      </c>
      <c r="H437" s="67" t="s">
        <v>125</v>
      </c>
    </row>
    <row r="438" spans="1:8" x14ac:dyDescent="0.3">
      <c r="A438" s="129" t="s">
        <v>150</v>
      </c>
      <c r="B438" s="129"/>
      <c r="C438" s="129"/>
      <c r="D438" s="129"/>
      <c r="E438" s="129"/>
      <c r="F438" s="129"/>
      <c r="G438" s="129"/>
      <c r="H438" s="129"/>
    </row>
    <row r="439" spans="1:8" x14ac:dyDescent="0.3">
      <c r="A439" s="131" t="s">
        <v>151</v>
      </c>
      <c r="B439" s="131"/>
      <c r="C439" s="131"/>
      <c r="D439" s="131">
        <v>13</v>
      </c>
      <c r="E439" s="131"/>
      <c r="F439" s="131"/>
      <c r="G439" s="131"/>
      <c r="H439" s="131"/>
    </row>
    <row r="440" spans="1:8" ht="41.4" x14ac:dyDescent="0.3">
      <c r="A440" s="66" t="s">
        <v>0</v>
      </c>
      <c r="B440" s="66" t="s">
        <v>121</v>
      </c>
      <c r="C440" s="66" t="s">
        <v>9</v>
      </c>
      <c r="D440" s="66" t="s">
        <v>2</v>
      </c>
      <c r="E440" s="66" t="s">
        <v>56</v>
      </c>
      <c r="F440" s="66" t="s">
        <v>57</v>
      </c>
      <c r="G440" s="66" t="s">
        <v>55</v>
      </c>
      <c r="H440" s="66" t="s">
        <v>122</v>
      </c>
    </row>
    <row r="441" spans="1:8" ht="41.4" x14ac:dyDescent="0.3">
      <c r="A441" s="67">
        <v>1</v>
      </c>
      <c r="B441" s="67" t="s">
        <v>586</v>
      </c>
      <c r="C441" s="67" t="s">
        <v>587</v>
      </c>
      <c r="D441" s="67" t="s">
        <v>6</v>
      </c>
      <c r="E441" s="67">
        <v>1</v>
      </c>
      <c r="F441" s="67" t="s">
        <v>154</v>
      </c>
      <c r="G441" s="67">
        <v>13</v>
      </c>
      <c r="H441" s="67" t="s">
        <v>125</v>
      </c>
    </row>
    <row r="442" spans="1:8" ht="138" x14ac:dyDescent="0.3">
      <c r="A442" s="67">
        <v>2</v>
      </c>
      <c r="B442" s="67" t="s">
        <v>78</v>
      </c>
      <c r="C442" s="67" t="s">
        <v>588</v>
      </c>
      <c r="D442" s="67" t="s">
        <v>6</v>
      </c>
      <c r="E442" s="67">
        <v>1</v>
      </c>
      <c r="F442" s="67" t="s">
        <v>154</v>
      </c>
      <c r="G442" s="67">
        <v>13</v>
      </c>
      <c r="H442" s="67" t="s">
        <v>125</v>
      </c>
    </row>
    <row r="443" spans="1:8" ht="193.2" x14ac:dyDescent="0.3">
      <c r="A443" s="67">
        <v>3</v>
      </c>
      <c r="B443" s="67" t="s">
        <v>589</v>
      </c>
      <c r="C443" s="67" t="s">
        <v>590</v>
      </c>
      <c r="D443" s="67" t="s">
        <v>5</v>
      </c>
      <c r="E443" s="67">
        <v>1</v>
      </c>
      <c r="F443" s="67" t="s">
        <v>154</v>
      </c>
      <c r="G443" s="67">
        <v>13</v>
      </c>
      <c r="H443" s="67" t="s">
        <v>125</v>
      </c>
    </row>
    <row r="444" spans="1:8" ht="234.6" x14ac:dyDescent="0.3">
      <c r="A444" s="67">
        <v>4</v>
      </c>
      <c r="B444" s="67" t="s">
        <v>591</v>
      </c>
      <c r="C444" s="67" t="s">
        <v>562</v>
      </c>
      <c r="D444" s="67" t="s">
        <v>10</v>
      </c>
      <c r="E444" s="67">
        <v>1</v>
      </c>
      <c r="F444" s="67" t="s">
        <v>154</v>
      </c>
      <c r="G444" s="67">
        <v>13</v>
      </c>
      <c r="H444" s="67" t="s">
        <v>125</v>
      </c>
    </row>
    <row r="445" spans="1:8" x14ac:dyDescent="0.3">
      <c r="A445" s="129" t="s">
        <v>14</v>
      </c>
      <c r="B445" s="129"/>
      <c r="C445" s="129"/>
      <c r="D445" s="129"/>
      <c r="E445" s="129"/>
      <c r="F445" s="129"/>
      <c r="G445" s="129"/>
      <c r="H445" s="129"/>
    </row>
    <row r="446" spans="1:8" ht="41.4" x14ac:dyDescent="0.3">
      <c r="A446" s="66" t="s">
        <v>0</v>
      </c>
      <c r="B446" s="66" t="s">
        <v>121</v>
      </c>
      <c r="C446" s="66" t="s">
        <v>9</v>
      </c>
      <c r="D446" s="130" t="s">
        <v>2</v>
      </c>
      <c r="E446" s="130"/>
      <c r="F446" s="130"/>
      <c r="G446" s="66" t="s">
        <v>55</v>
      </c>
      <c r="H446" s="66" t="s">
        <v>122</v>
      </c>
    </row>
    <row r="447" spans="1:8" ht="69" x14ac:dyDescent="0.3">
      <c r="A447" s="67">
        <v>1</v>
      </c>
      <c r="B447" s="67" t="s">
        <v>592</v>
      </c>
      <c r="C447" s="67" t="s">
        <v>593</v>
      </c>
      <c r="D447" s="128" t="s">
        <v>6</v>
      </c>
      <c r="E447" s="128"/>
      <c r="F447" s="128"/>
      <c r="G447" s="67">
        <v>1</v>
      </c>
      <c r="H447" s="67" t="s">
        <v>125</v>
      </c>
    </row>
    <row r="448" spans="1:8" ht="69" x14ac:dyDescent="0.3">
      <c r="A448" s="67">
        <v>2</v>
      </c>
      <c r="B448" s="67" t="s">
        <v>594</v>
      </c>
      <c r="C448" s="67" t="s">
        <v>595</v>
      </c>
      <c r="D448" s="128" t="s">
        <v>6</v>
      </c>
      <c r="E448" s="128"/>
      <c r="F448" s="128"/>
      <c r="G448" s="67">
        <v>1</v>
      </c>
      <c r="H448" s="67" t="s">
        <v>125</v>
      </c>
    </row>
    <row r="449" spans="1:8" ht="193.2" x14ac:dyDescent="0.3">
      <c r="A449" s="67">
        <v>3</v>
      </c>
      <c r="B449" s="67" t="s">
        <v>596</v>
      </c>
      <c r="C449" s="67" t="s">
        <v>590</v>
      </c>
      <c r="D449" s="128" t="s">
        <v>5</v>
      </c>
      <c r="E449" s="128"/>
      <c r="F449" s="128"/>
      <c r="G449" s="67">
        <v>1</v>
      </c>
      <c r="H449" s="67" t="s">
        <v>125</v>
      </c>
    </row>
    <row r="450" spans="1:8" x14ac:dyDescent="0.3">
      <c r="A450" s="129" t="s">
        <v>13</v>
      </c>
      <c r="B450" s="129"/>
      <c r="C450" s="129"/>
      <c r="D450" s="129"/>
      <c r="E450" s="129"/>
      <c r="F450" s="129"/>
      <c r="G450" s="129"/>
      <c r="H450" s="129"/>
    </row>
    <row r="451" spans="1:8" ht="41.4" x14ac:dyDescent="0.3">
      <c r="A451" s="66" t="s">
        <v>0</v>
      </c>
      <c r="B451" s="66" t="s">
        <v>121</v>
      </c>
      <c r="C451" s="66" t="s">
        <v>9</v>
      </c>
      <c r="D451" s="130" t="s">
        <v>2</v>
      </c>
      <c r="E451" s="130"/>
      <c r="F451" s="130"/>
      <c r="G451" s="66" t="s">
        <v>55</v>
      </c>
      <c r="H451" s="66" t="s">
        <v>122</v>
      </c>
    </row>
    <row r="452" spans="1:8" ht="55.2" x14ac:dyDescent="0.3">
      <c r="A452" s="67">
        <v>1</v>
      </c>
      <c r="B452" s="67" t="s">
        <v>597</v>
      </c>
      <c r="C452" s="67" t="s">
        <v>598</v>
      </c>
      <c r="D452" s="128" t="s">
        <v>8</v>
      </c>
      <c r="E452" s="128"/>
      <c r="F452" s="128"/>
      <c r="G452" s="67">
        <v>1</v>
      </c>
      <c r="H452" s="67" t="s">
        <v>140</v>
      </c>
    </row>
    <row r="453" spans="1:8" ht="27.6" x14ac:dyDescent="0.3">
      <c r="A453" s="67">
        <v>2</v>
      </c>
      <c r="B453" s="67" t="s">
        <v>20</v>
      </c>
      <c r="C453" s="67" t="s">
        <v>599</v>
      </c>
      <c r="D453" s="128" t="s">
        <v>8</v>
      </c>
      <c r="E453" s="128"/>
      <c r="F453" s="128"/>
      <c r="G453" s="67">
        <v>1</v>
      </c>
      <c r="H453" s="67" t="s">
        <v>140</v>
      </c>
    </row>
  </sheetData>
  <mergeCells count="432">
    <mergeCell ref="D452:F452"/>
    <mergeCell ref="D453:F453"/>
    <mergeCell ref="D446:F446"/>
    <mergeCell ref="D447:F447"/>
    <mergeCell ref="D448:F448"/>
    <mergeCell ref="D449:F449"/>
    <mergeCell ref="A450:H450"/>
    <mergeCell ref="D451:F451"/>
    <mergeCell ref="D436:F436"/>
    <mergeCell ref="D437:F437"/>
    <mergeCell ref="A438:H438"/>
    <mergeCell ref="A439:C439"/>
    <mergeCell ref="D439:H439"/>
    <mergeCell ref="A445:H445"/>
    <mergeCell ref="D430:F430"/>
    <mergeCell ref="D431:F431"/>
    <mergeCell ref="D432:F432"/>
    <mergeCell ref="D433:F433"/>
    <mergeCell ref="D434:F434"/>
    <mergeCell ref="D435:F435"/>
    <mergeCell ref="D424:F424"/>
    <mergeCell ref="D425:F425"/>
    <mergeCell ref="D426:F426"/>
    <mergeCell ref="D427:F427"/>
    <mergeCell ref="D428:F428"/>
    <mergeCell ref="D429:F429"/>
    <mergeCell ref="D418:F418"/>
    <mergeCell ref="D419:F419"/>
    <mergeCell ref="D420:F420"/>
    <mergeCell ref="D421:F421"/>
    <mergeCell ref="D422:F422"/>
    <mergeCell ref="D423:F423"/>
    <mergeCell ref="A412:H412"/>
    <mergeCell ref="A413:H413"/>
    <mergeCell ref="A414:H414"/>
    <mergeCell ref="A415:H415"/>
    <mergeCell ref="A416:H416"/>
    <mergeCell ref="A417:H417"/>
    <mergeCell ref="A407:B407"/>
    <mergeCell ref="C407:H407"/>
    <mergeCell ref="A408:H408"/>
    <mergeCell ref="A409:H409"/>
    <mergeCell ref="A410:H410"/>
    <mergeCell ref="A411:H411"/>
    <mergeCell ref="A402:H402"/>
    <mergeCell ref="A403:H403"/>
    <mergeCell ref="C404:H404"/>
    <mergeCell ref="A405:B405"/>
    <mergeCell ref="C405:H405"/>
    <mergeCell ref="A406:B406"/>
    <mergeCell ref="C406:H406"/>
    <mergeCell ref="D396:F396"/>
    <mergeCell ref="D397:F397"/>
    <mergeCell ref="A398:H398"/>
    <mergeCell ref="A399:H399"/>
    <mergeCell ref="A400:H400"/>
    <mergeCell ref="A401:H401"/>
    <mergeCell ref="D390:F390"/>
    <mergeCell ref="D391:F391"/>
    <mergeCell ref="D392:F392"/>
    <mergeCell ref="D393:F393"/>
    <mergeCell ref="A394:H394"/>
    <mergeCell ref="D395:F395"/>
    <mergeCell ref="A381:H381"/>
    <mergeCell ref="A382:C382"/>
    <mergeCell ref="D382:H382"/>
    <mergeCell ref="A387:H387"/>
    <mergeCell ref="D388:F388"/>
    <mergeCell ref="D389:F389"/>
    <mergeCell ref="D375:F375"/>
    <mergeCell ref="D376:F376"/>
    <mergeCell ref="D377:F377"/>
    <mergeCell ref="D378:F378"/>
    <mergeCell ref="D379:F379"/>
    <mergeCell ref="D380:F380"/>
    <mergeCell ref="D369:F369"/>
    <mergeCell ref="D370:F370"/>
    <mergeCell ref="D371:F371"/>
    <mergeCell ref="D372:F372"/>
    <mergeCell ref="D373:F373"/>
    <mergeCell ref="D374:F374"/>
    <mergeCell ref="D363:F363"/>
    <mergeCell ref="D364:F364"/>
    <mergeCell ref="D365:F365"/>
    <mergeCell ref="D366:F366"/>
    <mergeCell ref="D367:F367"/>
    <mergeCell ref="D368:F368"/>
    <mergeCell ref="D357:F357"/>
    <mergeCell ref="D358:F358"/>
    <mergeCell ref="D359:F359"/>
    <mergeCell ref="D360:F360"/>
    <mergeCell ref="D361:F361"/>
    <mergeCell ref="D362:F362"/>
    <mergeCell ref="A351:H351"/>
    <mergeCell ref="A352:H352"/>
    <mergeCell ref="A353:H353"/>
    <mergeCell ref="A354:H354"/>
    <mergeCell ref="A355:H355"/>
    <mergeCell ref="A356:H356"/>
    <mergeCell ref="A346:B346"/>
    <mergeCell ref="C346:H346"/>
    <mergeCell ref="A347:H347"/>
    <mergeCell ref="A348:H348"/>
    <mergeCell ref="A349:H349"/>
    <mergeCell ref="A350:H350"/>
    <mergeCell ref="A342:H342"/>
    <mergeCell ref="C343:H343"/>
    <mergeCell ref="A344:B344"/>
    <mergeCell ref="C344:H344"/>
    <mergeCell ref="A345:B345"/>
    <mergeCell ref="C345:H345"/>
    <mergeCell ref="A326:H326"/>
    <mergeCell ref="D327:F327"/>
    <mergeCell ref="D328:F328"/>
    <mergeCell ref="D329:F329"/>
    <mergeCell ref="D330:F330"/>
    <mergeCell ref="D331:F331"/>
    <mergeCell ref="D314:F314"/>
    <mergeCell ref="D315:F315"/>
    <mergeCell ref="D316:F316"/>
    <mergeCell ref="A317:H317"/>
    <mergeCell ref="A318:C318"/>
    <mergeCell ref="A337:H337"/>
    <mergeCell ref="A338:H338"/>
    <mergeCell ref="A339:H339"/>
    <mergeCell ref="A340:H340"/>
    <mergeCell ref="A341:H341"/>
    <mergeCell ref="A332:H332"/>
    <mergeCell ref="D333:F333"/>
    <mergeCell ref="D334:F334"/>
    <mergeCell ref="D335:F335"/>
    <mergeCell ref="D336:F336"/>
    <mergeCell ref="D318:H318"/>
    <mergeCell ref="A308:H308"/>
    <mergeCell ref="A309:H309"/>
    <mergeCell ref="D310:F310"/>
    <mergeCell ref="D311:F311"/>
    <mergeCell ref="D312:F312"/>
    <mergeCell ref="D313:F313"/>
    <mergeCell ref="A302:H302"/>
    <mergeCell ref="A303:H303"/>
    <mergeCell ref="A304:H304"/>
    <mergeCell ref="A305:H305"/>
    <mergeCell ref="A306:H306"/>
    <mergeCell ref="A307:H307"/>
    <mergeCell ref="A298:B298"/>
    <mergeCell ref="C298:H298"/>
    <mergeCell ref="A299:B299"/>
    <mergeCell ref="C299:H299"/>
    <mergeCell ref="A300:H300"/>
    <mergeCell ref="A301:H301"/>
    <mergeCell ref="D292:F292"/>
    <mergeCell ref="D293:F293"/>
    <mergeCell ref="D294:F294"/>
    <mergeCell ref="D295:F295"/>
    <mergeCell ref="C296:H296"/>
    <mergeCell ref="A297:B297"/>
    <mergeCell ref="C297:H297"/>
    <mergeCell ref="D286:F286"/>
    <mergeCell ref="D287:F287"/>
    <mergeCell ref="D288:F288"/>
    <mergeCell ref="D289:F289"/>
    <mergeCell ref="D290:F290"/>
    <mergeCell ref="A291:H291"/>
    <mergeCell ref="D271:F271"/>
    <mergeCell ref="D272:F272"/>
    <mergeCell ref="A273:H273"/>
    <mergeCell ref="A274:C274"/>
    <mergeCell ref="D274:H274"/>
    <mergeCell ref="A285:H285"/>
    <mergeCell ref="D265:F265"/>
    <mergeCell ref="D266:F266"/>
    <mergeCell ref="D267:F267"/>
    <mergeCell ref="D268:F268"/>
    <mergeCell ref="D269:F269"/>
    <mergeCell ref="D270:F270"/>
    <mergeCell ref="A259:H259"/>
    <mergeCell ref="A260:H260"/>
    <mergeCell ref="A261:H261"/>
    <mergeCell ref="A262:H262"/>
    <mergeCell ref="D263:F263"/>
    <mergeCell ref="D264:F264"/>
    <mergeCell ref="A253:H253"/>
    <mergeCell ref="A254:H254"/>
    <mergeCell ref="A255:H255"/>
    <mergeCell ref="A256:H256"/>
    <mergeCell ref="A257:H257"/>
    <mergeCell ref="A258:H258"/>
    <mergeCell ref="C249:H249"/>
    <mergeCell ref="A250:B250"/>
    <mergeCell ref="C250:H250"/>
    <mergeCell ref="A251:B251"/>
    <mergeCell ref="C251:H251"/>
    <mergeCell ref="A252:B252"/>
    <mergeCell ref="C252:H252"/>
    <mergeCell ref="A243:H243"/>
    <mergeCell ref="A244:H244"/>
    <mergeCell ref="A245:H245"/>
    <mergeCell ref="A246:H246"/>
    <mergeCell ref="A247:H247"/>
    <mergeCell ref="A248:H248"/>
    <mergeCell ref="D237:F237"/>
    <mergeCell ref="D238:F238"/>
    <mergeCell ref="D239:F239"/>
    <mergeCell ref="D240:F240"/>
    <mergeCell ref="D241:F241"/>
    <mergeCell ref="D242:F242"/>
    <mergeCell ref="D231:F231"/>
    <mergeCell ref="D232:F232"/>
    <mergeCell ref="D233:F233"/>
    <mergeCell ref="A234:H234"/>
    <mergeCell ref="D235:F235"/>
    <mergeCell ref="D236:F236"/>
    <mergeCell ref="A221:H221"/>
    <mergeCell ref="A222:C222"/>
    <mergeCell ref="D222:H222"/>
    <mergeCell ref="A228:H228"/>
    <mergeCell ref="D229:F229"/>
    <mergeCell ref="D230:F230"/>
    <mergeCell ref="D215:F215"/>
    <mergeCell ref="D216:F216"/>
    <mergeCell ref="D217:F217"/>
    <mergeCell ref="D218:F218"/>
    <mergeCell ref="D219:F219"/>
    <mergeCell ref="D220:F220"/>
    <mergeCell ref="D209:F209"/>
    <mergeCell ref="D210:F210"/>
    <mergeCell ref="D211:F211"/>
    <mergeCell ref="D212:F212"/>
    <mergeCell ref="D213:F213"/>
    <mergeCell ref="D214:F214"/>
    <mergeCell ref="D203:F203"/>
    <mergeCell ref="D204:F204"/>
    <mergeCell ref="D205:F205"/>
    <mergeCell ref="D206:F206"/>
    <mergeCell ref="D207:F207"/>
    <mergeCell ref="D208:F208"/>
    <mergeCell ref="D197:F197"/>
    <mergeCell ref="D198:F198"/>
    <mergeCell ref="D199:F199"/>
    <mergeCell ref="D200:F200"/>
    <mergeCell ref="D201:F201"/>
    <mergeCell ref="D202:F202"/>
    <mergeCell ref="D191:F191"/>
    <mergeCell ref="D192:F192"/>
    <mergeCell ref="D193:F193"/>
    <mergeCell ref="D194:F194"/>
    <mergeCell ref="D195:F195"/>
    <mergeCell ref="D196:F196"/>
    <mergeCell ref="D185:F185"/>
    <mergeCell ref="D186:F186"/>
    <mergeCell ref="D187:F187"/>
    <mergeCell ref="D188:F188"/>
    <mergeCell ref="D189:F189"/>
    <mergeCell ref="D190:F190"/>
    <mergeCell ref="D179:F179"/>
    <mergeCell ref="D180:F180"/>
    <mergeCell ref="D181:F181"/>
    <mergeCell ref="D182:F182"/>
    <mergeCell ref="D183:F183"/>
    <mergeCell ref="D184:F184"/>
    <mergeCell ref="D173:F173"/>
    <mergeCell ref="D174:F174"/>
    <mergeCell ref="D175:F175"/>
    <mergeCell ref="D176:F176"/>
    <mergeCell ref="D177:F177"/>
    <mergeCell ref="D178:F178"/>
    <mergeCell ref="D167:F167"/>
    <mergeCell ref="D168:F168"/>
    <mergeCell ref="D169:F169"/>
    <mergeCell ref="D170:F170"/>
    <mergeCell ref="D171:F171"/>
    <mergeCell ref="D172:F172"/>
    <mergeCell ref="D161:F161"/>
    <mergeCell ref="D162:F162"/>
    <mergeCell ref="D163:F163"/>
    <mergeCell ref="D164:F164"/>
    <mergeCell ref="D165:F165"/>
    <mergeCell ref="D166:F166"/>
    <mergeCell ref="D155:F155"/>
    <mergeCell ref="D156:F156"/>
    <mergeCell ref="D157:F157"/>
    <mergeCell ref="D158:F158"/>
    <mergeCell ref="D159:F159"/>
    <mergeCell ref="D160:F160"/>
    <mergeCell ref="D149:F149"/>
    <mergeCell ref="D150:F150"/>
    <mergeCell ref="D151:F151"/>
    <mergeCell ref="D152:F152"/>
    <mergeCell ref="D153:F153"/>
    <mergeCell ref="D154:F154"/>
    <mergeCell ref="D143:F143"/>
    <mergeCell ref="D144:F144"/>
    <mergeCell ref="D145:F145"/>
    <mergeCell ref="D146:F146"/>
    <mergeCell ref="D147:F147"/>
    <mergeCell ref="D148:F148"/>
    <mergeCell ref="D137:F137"/>
    <mergeCell ref="D138:F138"/>
    <mergeCell ref="D139:F139"/>
    <mergeCell ref="D140:F140"/>
    <mergeCell ref="D141:F141"/>
    <mergeCell ref="D142:F142"/>
    <mergeCell ref="A131:H131"/>
    <mergeCell ref="A132:H132"/>
    <mergeCell ref="A133:H133"/>
    <mergeCell ref="A134:H134"/>
    <mergeCell ref="A135:H135"/>
    <mergeCell ref="A136:H136"/>
    <mergeCell ref="A126:B126"/>
    <mergeCell ref="C126:H126"/>
    <mergeCell ref="A127:H127"/>
    <mergeCell ref="A128:H128"/>
    <mergeCell ref="A129:H129"/>
    <mergeCell ref="A130:H130"/>
    <mergeCell ref="A121:H121"/>
    <mergeCell ref="A122:H122"/>
    <mergeCell ref="C123:H123"/>
    <mergeCell ref="A124:B124"/>
    <mergeCell ref="C124:H124"/>
    <mergeCell ref="A125:B125"/>
    <mergeCell ref="C125:H125"/>
    <mergeCell ref="D115:F115"/>
    <mergeCell ref="D116:F116"/>
    <mergeCell ref="A117:H117"/>
    <mergeCell ref="A118:H118"/>
    <mergeCell ref="A119:H119"/>
    <mergeCell ref="A120:H120"/>
    <mergeCell ref="D109:F109"/>
    <mergeCell ref="D110:F110"/>
    <mergeCell ref="D111:F111"/>
    <mergeCell ref="A112:H112"/>
    <mergeCell ref="D113:F113"/>
    <mergeCell ref="D114:F114"/>
    <mergeCell ref="A103:H103"/>
    <mergeCell ref="D104:F104"/>
    <mergeCell ref="D105:F105"/>
    <mergeCell ref="D106:F106"/>
    <mergeCell ref="D107:F107"/>
    <mergeCell ref="D108:F108"/>
    <mergeCell ref="A86:H86"/>
    <mergeCell ref="A87:C87"/>
    <mergeCell ref="D87:H87"/>
    <mergeCell ref="A95:H95"/>
    <mergeCell ref="A96:C96"/>
    <mergeCell ref="D96:H96"/>
    <mergeCell ref="D80:F80"/>
    <mergeCell ref="D81:F81"/>
    <mergeCell ref="D82:F82"/>
    <mergeCell ref="D83:F83"/>
    <mergeCell ref="D84:F84"/>
    <mergeCell ref="D85:F85"/>
    <mergeCell ref="D74:F74"/>
    <mergeCell ref="D75:F75"/>
    <mergeCell ref="D76:F76"/>
    <mergeCell ref="D77:F77"/>
    <mergeCell ref="D78:F78"/>
    <mergeCell ref="D79:F79"/>
    <mergeCell ref="A68:H68"/>
    <mergeCell ref="A69:H69"/>
    <mergeCell ref="A70:H70"/>
    <mergeCell ref="A71:H71"/>
    <mergeCell ref="D72:F72"/>
    <mergeCell ref="D73:F73"/>
    <mergeCell ref="A62:H62"/>
    <mergeCell ref="A63:H63"/>
    <mergeCell ref="A64:H64"/>
    <mergeCell ref="A65:H65"/>
    <mergeCell ref="A66:H66"/>
    <mergeCell ref="A67:H67"/>
    <mergeCell ref="C58:H58"/>
    <mergeCell ref="A59:B59"/>
    <mergeCell ref="C59:H59"/>
    <mergeCell ref="A60:B60"/>
    <mergeCell ref="C60:H60"/>
    <mergeCell ref="A61:B61"/>
    <mergeCell ref="C61:H61"/>
    <mergeCell ref="D52:F52"/>
    <mergeCell ref="A53:H53"/>
    <mergeCell ref="D54:F54"/>
    <mergeCell ref="D55:F55"/>
    <mergeCell ref="D56:F56"/>
    <mergeCell ref="D57:F57"/>
    <mergeCell ref="A46:H46"/>
    <mergeCell ref="D47:F47"/>
    <mergeCell ref="D48:F48"/>
    <mergeCell ref="D49:F49"/>
    <mergeCell ref="D50:F50"/>
    <mergeCell ref="D51:F51"/>
    <mergeCell ref="A35:H35"/>
    <mergeCell ref="A36:C36"/>
    <mergeCell ref="D36:H36"/>
    <mergeCell ref="A41:H41"/>
    <mergeCell ref="A42:C42"/>
    <mergeCell ref="D42:H42"/>
    <mergeCell ref="D29:F29"/>
    <mergeCell ref="D30:F30"/>
    <mergeCell ref="D31:F31"/>
    <mergeCell ref="D32:F32"/>
    <mergeCell ref="D33:F33"/>
    <mergeCell ref="D34:F34"/>
    <mergeCell ref="D23:F23"/>
    <mergeCell ref="D24:F24"/>
    <mergeCell ref="D25:F25"/>
    <mergeCell ref="D26:F26"/>
    <mergeCell ref="D27:F27"/>
    <mergeCell ref="D28:F28"/>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 sqref="C1"/>
    </sheetView>
  </sheetViews>
  <sheetFormatPr defaultRowHeight="14.4" x14ac:dyDescent="0.3"/>
  <cols>
    <col min="1" max="1" width="28.6640625" style="15" customWidth="1"/>
  </cols>
  <sheetData>
    <row r="1" spans="1:1" ht="15.6" x14ac:dyDescent="0.3">
      <c r="A1" s="10" t="s">
        <v>6</v>
      </c>
    </row>
    <row r="2" spans="1:1" ht="15.6" x14ac:dyDescent="0.3">
      <c r="A2" s="10" t="s">
        <v>10</v>
      </c>
    </row>
    <row r="3" spans="1:1" ht="15.6" x14ac:dyDescent="0.3">
      <c r="A3" s="10" t="s">
        <v>5</v>
      </c>
    </row>
    <row r="4" spans="1:1" ht="15.6" x14ac:dyDescent="0.3">
      <c r="A4" s="10" t="s">
        <v>17</v>
      </c>
    </row>
    <row r="5" spans="1:1" ht="15.6" x14ac:dyDescent="0.3">
      <c r="A5" s="10" t="s">
        <v>8</v>
      </c>
    </row>
    <row r="6" spans="1:1" ht="15.6" x14ac:dyDescent="0.3">
      <c r="A6" s="10" t="s">
        <v>74</v>
      </c>
    </row>
    <row r="7" spans="1:1" ht="15.6" x14ac:dyDescent="0.3">
      <c r="A7" s="10" t="s">
        <v>79</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2026-03-27T06:13:46Z</dcterms:modified>
</cp:coreProperties>
</file>