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4C60103-65FF-44EC-9B2E-935CCA1E1153}"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зона'!$A$1:$H$53</definedName>
    <definedName name="_xlnm._FilterDatabase" localSheetId="5" hidden="1">'Охрана труда'!$A$1:$H$39</definedName>
    <definedName name="_xlnm._FilterDatabase" localSheetId="4" hidden="1">'Рабочее место преподавателя'!$A$1:$H$42</definedName>
    <definedName name="_xlnm._FilterDatabase" localSheetId="3" hidden="1">'Рабочее место учащегося'!$A$1:$H$145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6" l="1"/>
  <c r="G23" i="6"/>
  <c r="G24" i="6"/>
  <c r="G25" i="6"/>
  <c r="G26" i="6"/>
  <c r="G27" i="6"/>
  <c r="G30" i="6"/>
  <c r="G31" i="6"/>
  <c r="G32" i="6"/>
  <c r="G34" i="6"/>
  <c r="G35" i="6"/>
  <c r="G36" i="6"/>
  <c r="G22" i="6"/>
  <c r="G33" i="6"/>
  <c r="G28" i="10"/>
  <c r="G42" i="10"/>
  <c r="G12" i="10"/>
  <c r="G11" i="10"/>
  <c r="G25" i="10"/>
  <c r="G24" i="10"/>
  <c r="G13" i="10"/>
  <c r="G22" i="10"/>
  <c r="G5" i="10"/>
  <c r="G38" i="10"/>
  <c r="G14" i="10"/>
  <c r="G7" i="10"/>
  <c r="G40" i="10"/>
  <c r="G39" i="10"/>
  <c r="G4" i="10"/>
  <c r="G2" i="10"/>
  <c r="G21" i="10"/>
  <c r="G19" i="10"/>
  <c r="G23" i="10"/>
  <c r="G8" i="10"/>
  <c r="G52" i="10"/>
  <c r="G10" i="10"/>
  <c r="G9" i="10"/>
  <c r="G41" i="10"/>
  <c r="G16" i="10"/>
  <c r="G50" i="10"/>
  <c r="G51" i="10"/>
  <c r="G53" i="10"/>
  <c r="G31" i="10"/>
  <c r="G43" i="10"/>
  <c r="G32" i="10"/>
  <c r="G17" i="10"/>
  <c r="G44" i="10"/>
  <c r="G18" i="10"/>
  <c r="G15" i="10"/>
  <c r="G46" i="10"/>
  <c r="G30" i="10"/>
  <c r="G45" i="10"/>
  <c r="G33" i="10"/>
  <c r="G6" i="10"/>
  <c r="G26" i="10"/>
  <c r="G27" i="10"/>
  <c r="G49" i="10"/>
  <c r="G3" i="10"/>
  <c r="G47" i="10"/>
  <c r="G37" i="10"/>
  <c r="G34" i="10"/>
  <c r="G20" i="10"/>
  <c r="G48" i="10"/>
  <c r="G36" i="10"/>
  <c r="G35" i="10"/>
  <c r="G20" i="11"/>
  <c r="G89" i="11"/>
  <c r="G43" i="11"/>
  <c r="G101" i="11"/>
  <c r="G50" i="11"/>
  <c r="G42" i="11"/>
  <c r="G100" i="11"/>
  <c r="G35" i="11"/>
  <c r="G16" i="11"/>
  <c r="G38" i="11"/>
  <c r="G48" i="11"/>
  <c r="G125" i="11"/>
  <c r="G41" i="11"/>
  <c r="G55" i="11"/>
  <c r="G17" i="11"/>
  <c r="G117" i="11"/>
  <c r="G118" i="11"/>
  <c r="G7" i="11"/>
  <c r="G116" i="11"/>
  <c r="G86" i="11"/>
  <c r="G33" i="11"/>
  <c r="G141" i="11"/>
  <c r="G9" i="11"/>
  <c r="G58" i="11"/>
  <c r="G57" i="11"/>
  <c r="G85" i="11"/>
  <c r="G109" i="11"/>
  <c r="G145" i="11"/>
  <c r="G144" i="11"/>
  <c r="G5" i="11"/>
  <c r="G4" i="11"/>
  <c r="G26" i="11"/>
  <c r="G56" i="11"/>
  <c r="G129" i="11"/>
  <c r="G134" i="11"/>
  <c r="G114" i="11"/>
  <c r="G103" i="11"/>
  <c r="G97" i="11"/>
  <c r="G133" i="11"/>
  <c r="G111" i="11"/>
  <c r="G22" i="11"/>
  <c r="G21" i="11"/>
  <c r="G82" i="11"/>
  <c r="G47" i="11"/>
  <c r="G92" i="11"/>
  <c r="G51" i="11"/>
  <c r="G95" i="11"/>
  <c r="G36" i="11"/>
  <c r="G46" i="11"/>
  <c r="G102" i="11"/>
  <c r="G96" i="11"/>
  <c r="G28" i="11"/>
  <c r="G98" i="11"/>
  <c r="G40" i="11"/>
  <c r="G39" i="11"/>
  <c r="G2" i="11"/>
  <c r="G83" i="11"/>
  <c r="G81" i="11"/>
  <c r="G45" i="11"/>
  <c r="G94" i="11"/>
  <c r="G93" i="11"/>
  <c r="G8" i="11"/>
  <c r="G128" i="11"/>
  <c r="G138" i="11"/>
  <c r="G137" i="11"/>
  <c r="G136" i="11"/>
  <c r="G135" i="11"/>
  <c r="G79" i="11"/>
  <c r="G78" i="11"/>
  <c r="G15" i="11"/>
  <c r="G143" i="11"/>
  <c r="G142" i="11"/>
  <c r="G124" i="11"/>
  <c r="G123" i="11"/>
  <c r="G12" i="11"/>
  <c r="G11" i="11"/>
  <c r="G121" i="11"/>
  <c r="G120" i="11"/>
  <c r="G32" i="11"/>
  <c r="G31" i="11"/>
  <c r="G75" i="11"/>
  <c r="G74" i="11"/>
  <c r="G72" i="11"/>
  <c r="G71" i="11"/>
  <c r="G108" i="11"/>
  <c r="G107" i="11"/>
  <c r="G66" i="11"/>
  <c r="G65" i="11"/>
  <c r="G127" i="11"/>
  <c r="G126" i="11"/>
  <c r="G14" i="11"/>
  <c r="G113" i="11"/>
  <c r="G24" i="11"/>
  <c r="G23" i="11"/>
  <c r="G19" i="11"/>
  <c r="G140" i="11"/>
  <c r="G6" i="11"/>
  <c r="G112" i="11"/>
  <c r="G18" i="11"/>
  <c r="G119" i="11"/>
  <c r="G54" i="11"/>
  <c r="G30" i="11"/>
  <c r="G13" i="11"/>
  <c r="G139" i="11"/>
  <c r="G88" i="11"/>
  <c r="G80" i="11"/>
  <c r="G53" i="11"/>
  <c r="G49" i="11"/>
  <c r="G87" i="11"/>
  <c r="G25" i="11"/>
  <c r="G34" i="11"/>
  <c r="G10" i="11"/>
  <c r="G105" i="11"/>
  <c r="G110" i="11"/>
  <c r="G62" i="11"/>
  <c r="G70" i="11"/>
  <c r="G61" i="11"/>
  <c r="G69" i="11"/>
  <c r="G64" i="11"/>
  <c r="G3" i="11"/>
  <c r="G60" i="11"/>
  <c r="G68" i="11"/>
  <c r="G59" i="11"/>
  <c r="G67" i="11"/>
  <c r="G76" i="11"/>
  <c r="G73" i="11"/>
  <c r="G84" i="11"/>
  <c r="G106" i="11"/>
  <c r="G63" i="11"/>
  <c r="G130" i="11"/>
  <c r="G52" i="11"/>
  <c r="G115" i="11"/>
  <c r="G132" i="11"/>
  <c r="G131" i="11"/>
  <c r="G91" i="11"/>
  <c r="G37" i="11"/>
  <c r="G44" i="11"/>
  <c r="G27" i="11"/>
  <c r="G99" i="11"/>
  <c r="G90" i="11"/>
  <c r="G104" i="11"/>
  <c r="G77" i="11"/>
  <c r="G122" i="11"/>
  <c r="G16" i="12"/>
  <c r="G13" i="12"/>
  <c r="G23" i="12"/>
  <c r="G25" i="12"/>
  <c r="G39" i="12"/>
  <c r="G42" i="12"/>
  <c r="G32" i="12"/>
  <c r="G20" i="12"/>
  <c r="G36" i="12"/>
  <c r="G9" i="12"/>
  <c r="G26" i="12"/>
  <c r="G38" i="12"/>
  <c r="G8" i="12"/>
  <c r="G18" i="12"/>
  <c r="G4" i="12"/>
  <c r="G10" i="12"/>
  <c r="G27" i="12"/>
  <c r="G14" i="12"/>
  <c r="G3" i="12"/>
  <c r="G28" i="12"/>
  <c r="G6" i="12"/>
  <c r="G15" i="12"/>
  <c r="G24" i="12"/>
  <c r="G12" i="12"/>
  <c r="G33" i="12"/>
  <c r="G34" i="12"/>
  <c r="G22" i="12"/>
  <c r="G2" i="12"/>
  <c r="G5" i="12"/>
  <c r="G7" i="12"/>
  <c r="G21" i="12"/>
  <c r="G29" i="12"/>
  <c r="G17" i="12"/>
  <c r="G11" i="12"/>
  <c r="G40" i="12"/>
  <c r="G41" i="12"/>
  <c r="G35" i="12"/>
  <c r="G37" i="12"/>
  <c r="G31" i="12"/>
  <c r="G19" i="12"/>
  <c r="G9" i="13"/>
  <c r="G36" i="13"/>
  <c r="G12" i="13"/>
  <c r="G39" i="13"/>
  <c r="G11" i="13"/>
  <c r="G28" i="13"/>
  <c r="G14" i="13"/>
  <c r="G24" i="13"/>
  <c r="G5" i="13"/>
  <c r="G16" i="13"/>
  <c r="G31" i="13"/>
  <c r="G32" i="13"/>
  <c r="G25" i="13"/>
  <c r="G37" i="13"/>
  <c r="G38" i="13"/>
  <c r="G27" i="13"/>
  <c r="G29" i="13"/>
  <c r="G13" i="13"/>
  <c r="G30" i="13"/>
  <c r="G8" i="13"/>
  <c r="G19" i="13"/>
  <c r="G35" i="13"/>
  <c r="G18" i="13"/>
  <c r="G23" i="13"/>
  <c r="G4" i="13"/>
  <c r="G15" i="13"/>
  <c r="G10" i="13"/>
  <c r="G26" i="13"/>
  <c r="G7" i="13"/>
  <c r="G22" i="13"/>
  <c r="G3" i="13"/>
  <c r="G34" i="13"/>
  <c r="G21" i="13"/>
  <c r="G6" i="13"/>
  <c r="G33" i="13"/>
  <c r="G17" i="13"/>
  <c r="G20" i="13"/>
  <c r="F16" i="12"/>
  <c r="F13" i="12"/>
  <c r="F23" i="12"/>
  <c r="F25" i="12"/>
  <c r="F35" i="13"/>
  <c r="F18" i="13"/>
  <c r="F23" i="13"/>
  <c r="F4" i="13"/>
  <c r="F20" i="12"/>
  <c r="F36" i="12"/>
  <c r="F9" i="12"/>
  <c r="F8" i="12"/>
  <c r="F18" i="12"/>
  <c r="F40" i="10"/>
  <c r="F39" i="10"/>
  <c r="F4" i="10"/>
  <c r="F2" i="10"/>
  <c r="F21" i="10"/>
  <c r="F19" i="10"/>
  <c r="F23" i="10"/>
  <c r="F8" i="10"/>
  <c r="F52" i="10"/>
  <c r="F10" i="10"/>
  <c r="F9" i="10"/>
  <c r="F41" i="10"/>
  <c r="F16" i="10"/>
  <c r="F50" i="10"/>
  <c r="F51" i="10"/>
  <c r="F53" i="10"/>
  <c r="F31" i="10"/>
  <c r="F43" i="10"/>
  <c r="F32" i="10"/>
  <c r="F17" i="10"/>
  <c r="F44" i="10"/>
  <c r="F18" i="10"/>
  <c r="F15" i="10"/>
  <c r="F46" i="10"/>
  <c r="F30" i="10"/>
  <c r="F45" i="10"/>
  <c r="F3" i="13"/>
  <c r="F34" i="13"/>
  <c r="F21" i="13"/>
  <c r="F6" i="13"/>
  <c r="F5" i="12"/>
  <c r="F7" i="12"/>
  <c r="F21" i="12"/>
  <c r="F29" i="12"/>
  <c r="F17" i="12"/>
  <c r="F33" i="13"/>
  <c r="F17" i="13"/>
  <c r="F20" i="13"/>
  <c r="F2" i="13"/>
  <c r="F37" i="12"/>
  <c r="F31" i="12"/>
  <c r="F19" i="12"/>
  <c r="F30" i="12"/>
  <c r="G490" i="14"/>
  <c r="G489" i="14"/>
  <c r="G488" i="14"/>
  <c r="G487" i="14"/>
  <c r="G484" i="14"/>
  <c r="G483" i="14"/>
  <c r="G482" i="14"/>
  <c r="G481" i="14"/>
  <c r="G421" i="14" l="1"/>
  <c r="G420" i="14"/>
  <c r="G419" i="14"/>
  <c r="G418" i="14"/>
  <c r="G309" i="14" l="1"/>
  <c r="G308" i="14"/>
  <c r="G307" i="14"/>
  <c r="G306" i="14"/>
  <c r="G300" i="14"/>
  <c r="G299" i="14"/>
  <c r="G298" i="14"/>
  <c r="G295" i="14"/>
  <c r="G294" i="14"/>
  <c r="G265" i="14"/>
  <c r="G264" i="14"/>
  <c r="G263" i="14"/>
  <c r="G262" i="14"/>
  <c r="G261" i="14"/>
  <c r="G260" i="14"/>
  <c r="G259" i="14"/>
  <c r="G258" i="14"/>
  <c r="G257" i="14"/>
  <c r="G256" i="14"/>
  <c r="G255" i="14"/>
  <c r="G254" i="14"/>
  <c r="G253" i="14"/>
  <c r="G252" i="14"/>
  <c r="G251" i="14"/>
  <c r="G250" i="14"/>
  <c r="G249" i="14"/>
  <c r="G248" i="14"/>
  <c r="G247" i="14"/>
  <c r="G246" i="14"/>
  <c r="G245" i="14"/>
  <c r="G244" i="14"/>
  <c r="G243" i="14"/>
  <c r="G242" i="14"/>
  <c r="G241" i="14"/>
  <c r="G240" i="14"/>
  <c r="G214" i="14" l="1"/>
  <c r="G108" i="14" l="1"/>
  <c r="G107" i="14"/>
  <c r="G106" i="14"/>
  <c r="G101" i="14"/>
  <c r="G100" i="14"/>
  <c r="G99" i="14"/>
  <c r="G98" i="14"/>
  <c r="G97" i="14"/>
  <c r="A94" i="14"/>
  <c r="A95" i="14" s="1"/>
  <c r="A96" i="14" s="1"/>
  <c r="A97" i="14" s="1"/>
  <c r="A98" i="14" s="1"/>
  <c r="A99" i="14" s="1"/>
  <c r="A100" i="14" s="1"/>
  <c r="A101" i="14" s="1"/>
  <c r="A102" i="14" s="1"/>
  <c r="A103" i="14" s="1"/>
  <c r="A104" i="14" s="1"/>
  <c r="G41" i="6" l="1"/>
  <c r="G42" i="6"/>
  <c r="G43" i="6"/>
  <c r="G40" i="6"/>
  <c r="G29" i="6"/>
  <c r="G28" i="6"/>
  <c r="G29" i="10" l="1"/>
  <c r="G29" i="11"/>
  <c r="G30" i="12"/>
  <c r="G2" i="13"/>
  <c r="C3" i="6"/>
  <c r="G58" i="6" l="1"/>
  <c r="G54" i="6"/>
  <c r="G53" i="6"/>
  <c r="G52" i="6"/>
  <c r="G59" i="6"/>
  <c r="G56" i="6"/>
</calcChain>
</file>

<file path=xl/sharedStrings.xml><?xml version="1.0" encoding="utf-8"?>
<sst xmlns="http://schemas.openxmlformats.org/spreadsheetml/2006/main" count="3661" uniqueCount="741">
  <si>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</si>
  <si>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</si>
  <si>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</si>
  <si>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</si>
  <si>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</si>
  <si>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</si>
  <si>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</si>
  <si>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</si>
  <si>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</si>
  <si>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</si>
  <si>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</si>
  <si>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</si>
  <si>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</si>
  <si>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</si>
  <si>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</si>
  <si>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</si>
  <si>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</si>
  <si>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</si>
  <si>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</si>
  <si>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</si>
  <si>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</si>
  <si>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</si>
  <si>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</si>
  <si>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</si>
  <si>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</si>
  <si>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</si>
  <si>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</si>
  <si>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</si>
  <si>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</si>
  <si>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</si>
  <si>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</si>
  <si>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</si>
  <si>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</si>
  <si>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</si>
  <si>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</si>
  <si>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</si>
  <si>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</si>
  <si>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</si>
  <si>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</si>
  <si>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</si>
  <si>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</si>
  <si>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</si>
  <si>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</si>
  <si>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</si>
  <si>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</si>
  <si>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</si>
  <si>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</si>
  <si>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</si>
  <si>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</si>
  <si>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</si>
  <si>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</si>
  <si>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</si>
  <si>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</si>
  <si>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</si>
  <si>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</si>
  <si>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</si>
  <si>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</si>
  <si>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</si>
  <si>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</si>
  <si>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</si>
  <si>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</si>
  <si>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</si>
  <si>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</si>
  <si>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</si>
  <si>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</si>
  <si>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</si>
  <si>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</si>
  <si>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</si>
  <si>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</si>
  <si>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</si>
  <si>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</si>
  <si>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</si>
  <si>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</si>
  <si>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</si>
  <si>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</si>
  <si>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</si>
  <si>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</si>
  <si>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</si>
  <si>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</si>
  <si>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Топливно-энергетический комплекс</t>
  </si>
  <si>
    <t>Иркутская область</t>
  </si>
  <si>
    <t>ГБПОУ Иркутской области «Иркутский энергетический колледж»</t>
  </si>
  <si>
    <t>Интеллектуальные системы учета электроэнергии</t>
  </si>
  <si>
    <t>13.01.10 Электромонтер по ремонту и обслуживанию электрооборудо¬вания (по от 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</si>
  <si>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Красноярский край</t>
  </si>
  <si>
    <t>КГБПОУ «Назаровский энергостроительный техникум»</t>
  </si>
  <si>
    <t>13.02.12 Электрические станции, сети и системы, их релейная защита и автоматизаци
13.02.12 Электрические станции, сети и системы, их релейная защита и автоматизаци
15.01.37 Слесарь-наладчик контрольно-измерительных приборов и автоматики</t>
  </si>
  <si>
    <t>Московская область</t>
  </si>
  <si>
    <t>ГБПОУ Московской области «Щелковский колледж»</t>
  </si>
  <si>
    <t>Лаборатория электротехники, автоматики и учета электрической энергии</t>
  </si>
  <si>
    <t>13.01.10 Электромонтер по ремонту и обслуживанию электрооборудования (по отраслям)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</si>
  <si>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Челябинская область</t>
  </si>
  <si>
    <t>ГБПОУ «Челябинский энергетический колледж им. С.М. Кирова»</t>
  </si>
  <si>
    <t>Лаборатория "Интеллектуальные системы учёта электроэнергии"</t>
  </si>
  <si>
    <t>13.02.12 Электрические станции, сети и системы, их релейная защита и автоматизаци
13.02.07 Электроснабжение (по отраслям)
13.02.13 Эксплуатация и обслуживание электрического и электромеханического оборудования (по отраслям)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t>
  </si>
  <si>
    <t>Горнодобывающая отрасль</t>
  </si>
  <si>
    <t>Магаданская область</t>
  </si>
  <si>
    <t>ГБПОУ «Магаданский политехнический техникум»</t>
  </si>
  <si>
    <t>Учебно-производственная площадка интеллектуальных систем и учета электроэнергии</t>
  </si>
  <si>
    <t>13.02.13 Эксплуатация и обслуживание электрического и электромеханического оборудования (по отраслям)</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</si>
  <si>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</si>
  <si>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</si>
  <si>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</si>
  <si>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</si>
  <si>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t>Адрес базовой образовательной организации: г. Иркутск, ул.Костычева, д.1а.</t>
  </si>
  <si>
    <r>
      <t>Зона под вид работ 8.  "Интеллектуальные системы учета электроэнергии" (</t>
    </r>
    <r>
      <rPr>
        <b/>
        <sz val="14"/>
        <color rgb="FFFF0000"/>
        <rFont val="Times New Roman"/>
        <family val="1"/>
        <charset val="204"/>
      </rPr>
      <t>10</t>
    </r>
    <r>
      <rPr>
        <b/>
        <sz val="14"/>
        <rFont val="Times New Roman"/>
        <family val="1"/>
        <charset val="204"/>
      </rPr>
      <t xml:space="preserve"> рабочих мест) </t>
    </r>
    <r>
      <rPr>
        <sz val="10"/>
        <rFont val="Times New Roman"/>
        <family val="1"/>
        <charset val="204"/>
      </rPr>
      <t>2 этаж кабинет 211</t>
    </r>
  </si>
  <si>
    <t>Площадь зоны: не менее 12,0 кв.м.</t>
  </si>
  <si>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 не менее </t>
    </r>
    <r>
      <rPr>
        <sz val="11"/>
        <color theme="1"/>
        <rFont val="Times New Roman"/>
        <family val="1"/>
        <charset val="204"/>
      </rPr>
      <t>400 люкс)</t>
    </r>
  </si>
  <si>
    <t xml:space="preserve">Интернет : Подключение  к беспроводному интернету (с возможностью подключения к проводному интернету) 	</t>
  </si>
  <si>
    <r>
      <t>Электричество</t>
    </r>
    <r>
      <rPr>
        <sz val="11"/>
        <rFont val="Times New Roman"/>
        <family val="1"/>
        <charset val="204"/>
      </rPr>
      <t xml:space="preserve">: </t>
    </r>
    <r>
      <rPr>
        <sz val="11"/>
        <color theme="1"/>
        <rFont val="Times New Roman"/>
        <family val="1"/>
        <charset val="204"/>
      </rPr>
      <t xml:space="preserve"> подключения к сети  по 230 В</t>
    </r>
  </si>
  <si>
    <t>Контур заземления для электропитания: не требуется</t>
  </si>
  <si>
    <r>
      <t xml:space="preserve">Цифровое видео наблюдение  на </t>
    </r>
    <r>
      <rPr>
        <sz val="11"/>
        <color rgb="FFFF0000"/>
        <rFont val="Times New Roman"/>
        <family val="1"/>
        <charset val="204"/>
      </rPr>
      <t>5</t>
    </r>
    <r>
      <rPr>
        <sz val="11"/>
        <rFont val="Times New Roman"/>
        <family val="1"/>
        <charset val="204"/>
      </rPr>
      <t xml:space="preserve"> рабочих места</t>
    </r>
  </si>
  <si>
    <t>Покрытие пола: линолеум -12,0 м2</t>
  </si>
  <si>
    <t>Рулонные шторы на 1 окно:Механизм-пластиковый.Тип монтажа - на проем/на раму.  Материал -100% полиэстер. Высота, мм -1900. Ширина, мм-1800. Цвет -натуральный, без рисунка. Монтаж без сверления.  Светозащита, % - 80</t>
  </si>
  <si>
    <t>Подведение/ отведение ГХВС: не требуется</t>
  </si>
  <si>
    <t>Подведение сжатого воздуха: не требуется</t>
  </si>
  <si>
    <t>Источник финансирования</t>
  </si>
  <si>
    <t>Шкаф комбинированный</t>
  </si>
  <si>
    <t>Шкаф комбинированный. Размеры: ширина 80 см, глубина 40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четыремя стационарными полками. Два верхних отделения закрыты стеклянными дверьми с полированной кромкой. Толщина стекла 0,5 см, ширина дверей 39,2 см, высота 115,8 см. Два нижних отделения закрыты двумя распашными фасадами высотой 70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</si>
  <si>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ФБ</t>
  </si>
  <si>
    <t>Набор для сухой уборки</t>
  </si>
  <si>
    <t>Набор для сухой уборки: щетка и совок, полипропиленовая термопластичная резина; длина ручки, мм - не менее 900; ширина рабочей части, мм - не менее 245.</t>
  </si>
  <si>
    <t>БР</t>
  </si>
  <si>
    <t>Рабочее место учащегося</t>
  </si>
  <si>
    <t>Площадь зоны: 24 кв. м. (не менее 6 кв.м. н одно рабочее место)</t>
  </si>
  <si>
    <t>Освещение: Допустимо верхнее искусственное освещение ( не менее 400 люкс)</t>
  </si>
  <si>
    <t xml:space="preserve">Интернет : Подключение к беспроводному интернету (с возможностью подключения к проводному интернету)  </t>
  </si>
  <si>
    <t>Цифровое видео наблюдение  на 4 рабочих мест</t>
  </si>
  <si>
    <t xml:space="preserve">Электричество: подключения к сети  по 380 Вольт </t>
  </si>
  <si>
    <t>Контур заземления для электропитания и сети слаботочных подключений: не требуется</t>
  </si>
  <si>
    <r>
      <t>Покрытие пола: линолеум</t>
    </r>
    <r>
      <rPr>
        <sz val="11"/>
        <rFont val="Times New Roman"/>
        <family val="1"/>
        <charset val="204"/>
      </rPr>
      <t xml:space="preserve"> </t>
    </r>
    <r>
      <rPr>
        <sz val="11"/>
        <color rgb="FFFF0000"/>
        <rFont val="Times New Roman"/>
        <family val="1"/>
        <charset val="204"/>
      </rPr>
      <t>-</t>
    </r>
    <r>
      <rPr>
        <sz val="11"/>
        <color theme="1"/>
        <rFont val="Times New Roman"/>
        <family val="1"/>
        <charset val="204"/>
      </rPr>
      <t xml:space="preserve"> 24 м2 </t>
    </r>
  </si>
  <si>
    <r>
      <t>Подведение/ отведение ГХВС: не</t>
    </r>
    <r>
      <rPr>
        <sz val="11"/>
        <rFont val="Times New Roman"/>
        <family val="1"/>
        <charset val="204"/>
      </rPr>
      <t xml:space="preserve"> требуется</t>
    </r>
  </si>
  <si>
    <t>Стол прямой на металлокаркасе с отверстием в столешнице малый</t>
  </si>
  <si>
    <t>Стол прямой на металлокаркасе. Размеры: ширина 120 см, глубина 60 см, высота 75 см. Цвет: ясень Шимо
Составляющие: 
Столешница выполнена из ЛДСП толщиной 2,2 см. Размеры: глубина 60 см, длина 120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</si>
  <si>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 xml:space="preserve">шт ( на 2 раб.места) </t>
  </si>
  <si>
    <t>Кресло для посетителей</t>
  </si>
  <si>
    <t>Размеры: высота  87 см; ширина 53 см; глубина 47 см.
 Спинка выполнена из сетки серого цвета, обивка сидения - из ткани черного цвета, каркас - из хромированного немонолитного металла. Подлокотники металлические с мягкими накладками.
Максимальная нагрузка: 100 кг.</t>
  </si>
  <si>
    <t xml:space="preserve">шт ( на 1 раб.место) </t>
  </si>
  <si>
    <t>в наличии</t>
  </si>
  <si>
    <t xml:space="preserve">Ноутбук
</t>
  </si>
  <si>
    <t>Количество ядер процессора: не менее 2 шт.;
Тип оперативной памяти: DDR4;
Общий объем установленной оперативной памяти: не менее 8 Гигабайт;
Объем SSD накопителя: твердотельный накопитель: не менее 250 Гигабайт;
Графический процессор: встроенный(интегрированный);
Экран: не менее 17 Дюймов;
Количество встроенных в корпус портов USB 2.0: не менее 2 шт.;
Количество встроенных в корпус портов USB 3.х: не менее 1 шт.;
HDMI разъем: не менее 1 шт.; 
Наличие интерфейсов: Ethernet RJ45 и WI-FI;
Предустановленная ОС-  да;</t>
  </si>
  <si>
    <t xml:space="preserve">Мышь компьютерная
</t>
  </si>
  <si>
    <t xml:space="preserve">Длина кабеля не менее 2 метров; 
Тип подключения: проводная;
Интерфейс подключения USB; 
Колесо прокрутки: наличие; </t>
  </si>
  <si>
    <t>Стеллаж для размещения инструмента и СИЗ</t>
  </si>
  <si>
    <t>Металлический, 2000х1000х500 4 полки</t>
  </si>
  <si>
    <t>Шкаф</t>
  </si>
  <si>
    <t xml:space="preserve">металический, с гермовводом, IP54, размер 800х650х250мм, </t>
  </si>
  <si>
    <t xml:space="preserve">Оборудование </t>
  </si>
  <si>
    <t xml:space="preserve">металический, размер 400x500x253мм,  </t>
  </si>
  <si>
    <t>Трансформатор тока ТТИ-А-75/5А или аналог класс точности 0,5S</t>
  </si>
  <si>
    <t>исполнение - 75/5А, 0,66 кВ, класс точности 0,5S , со встроенной шиной</t>
  </si>
  <si>
    <t xml:space="preserve">Перфорированная панель с креплением на стену </t>
  </si>
  <si>
    <t>Экран WS 2000х1000</t>
  </si>
  <si>
    <t>Устройство сбора и передачи данных (УСПД)</t>
  </si>
  <si>
    <t>Маршрутизатор каналов связи. Соответствует СТО ПАО "Россети" 34.01-5.1-010-2019 «Устройства сбора и передачи данных электроэнергии. Общие технические требования», с возможностью сбора данных с приборов учета по каналу RF</t>
  </si>
  <si>
    <t>Прибор учета 3-х фазный полукосвенного включения</t>
  </si>
  <si>
    <t>Прибор учета, 5(10)А 3*230 В исполнение - для установки в щиток, с передачей данных по каналу RF через Устройство сбора и передачи данных , соответствует СТО ПАО "Россети" 34.01-5.1-009-2019 «Приборы учета электроэнергии. Общие технические требования»</t>
  </si>
  <si>
    <t xml:space="preserve">Тепловентилятор </t>
  </si>
  <si>
    <t>4 кВт, напряжение- 220В</t>
  </si>
  <si>
    <t>Светильник</t>
  </si>
  <si>
    <t xml:space="preserve"> НПП-03-60-021 IP65 Банник 1401 Овал малый матовый/корпус белый</t>
  </si>
  <si>
    <t>Прибор учета однофазный с внесенными изменениями в схему работы ("заряженный")</t>
  </si>
  <si>
    <t>исполнение - для установки в щиток, Прибор учета однофазный 5(100)А 230 В, с внесенными изменениями в схему, влияющих на правильную работу и корректность учета потребленной электроэнергии</t>
  </si>
  <si>
    <t>Прибор учета трехфазный с внесенными изменениями в схему работы ("заряженный")</t>
  </si>
  <si>
    <t>исполнение - для установки в щиток, Прибор учета однофазный 5(100)А 3*230 В, с внесенными изменениями в схему, влияющих на правильную работу и корректность учета потребленной электроэнергии</t>
  </si>
  <si>
    <t>Прибор учета 3-х фазный прямого включения</t>
  </si>
  <si>
    <t>исполнение - для установки в щиток,Прибор учета однофазный 5(100)А 3*230 В, с передачей данных по каналу RF через Устройство сбора и передачи данных , соответствует СТО ПАО "Россети"  34.01-5.1-009-2019 «Приборы учета электроэнергии. Общие технические требования»</t>
  </si>
  <si>
    <t>Прибор учета 1-но фазный</t>
  </si>
  <si>
    <t>исполнение - для установки в щиток, прибор учета однофазный, 5(100)А 230 В, с передачей данных по каналу RF через Устройство сбора и передачи данных, соответствует СТО ПАО "Россети" 34.01-5.1-009-2019 «Приборы учета электроэнергии. Общие технические требования»</t>
  </si>
  <si>
    <t>исполнение - для установки на опору ,Прибор учета однофазный 5(100)А 3*230 В, с передачей данных по каналу RF через Устройство сбора и передачи данных , соответствует СТО ПАО "Россети"  34.01-5.1-009-2019 «Приборы учета электроэнергии. Общие технические требования»</t>
  </si>
  <si>
    <t>исполнение - для установки на опору, прибор учета однофазный, 5(100)А 230 В, с передачей данных по каналу RF через Устройство сбора и передачи данных, соответствует СТО ПАО "Россети" 34.01-5.1-009-2019 «Приборы учета электроэнергии. Общие технические требования»</t>
  </si>
  <si>
    <t>Базовая станция</t>
  </si>
  <si>
    <t>GPS приемник да, со встроенной антенной
3G модем да
Канал связи с сервером Ethernet, GSM 3G
USB-порт да
Диапазон рабочих температур, °С -40…+70
Количество каналов LoRaWAN® 8
Частотный диапазон 863-870 МГц
Мощность передатчика до 500 мВт (27 dBm)
Антенный разъём N-Type female
Дальность радиосвязи в сельской местности до 15 км
Дальность радиосвязи в плотной городской застройке до 5 км
Потребляемая мощность до 10 Вт
Тип питания Passive POE 4,5(+) 7,8(-) 15Вт
Напряжение питания 12...48 В</t>
  </si>
  <si>
    <t>Прибор учета, 5(10)А 3*230 В исполнение - для установки в щиток, с передачей данных по каналу LoRaWAN® через Устройство сбора и передачи данных , соответствует СТО ПАО "Россети" 34.01-5.1-009-2019 «Приборы учета электроэнергии. Общие технические требования»</t>
  </si>
  <si>
    <t>исполнение - для установки в щиток,Прибор учета однофазный 5(100)А 3*230 В, с передачей данных по каналу LoRaWAN® через Устройство сбора и передачи данных , соответствует СТО ПАО "Россети"  34.01-5.1-009-2019 «Приборы учета электроэнергии. Общие технические требования»</t>
  </si>
  <si>
    <t>исполнение - для установки в щиток, прибор учета однофазный, 5(100)А 230 В, с передачей данных по каналу через Устройство сбора и передачи данных</t>
  </si>
  <si>
    <t>исполнение - для установки на опору ,Прибор учета однофазный 5(100)А 3*230 В, с передачей данных по каналу LoRaWAN® через Устройство сбора и передачи данных , соответствует СТО ПАО "Россети"  34.01-5.1-009-2019 «Приборы учета электроэнергии. Общие технические требования»</t>
  </si>
  <si>
    <t>исполнение - для установки на опору, прибор учета однофазный, 5(100)А 230 В, с передачей данных по каналу LoRaWAN® через Устройство сбора и передачи данных, соответствует СТО ПАО "Россети" 34.01-5.1-009-2019 «Приборы учета электроэнергии. Общие технические требования»</t>
  </si>
  <si>
    <t>Терминал мобильный</t>
  </si>
  <si>
    <t xml:space="preserve">Электропитание Однофазная трехпроводная сеть 220 В, 50 Гц; Бортовая сеть автомобиля; Автономное питание от аккумулятора *
Частота радиоканала (интерфейс RF), МГц  433,92±0,87
Мощность радиопередатчика, не более, мВт 10       
Дальность действия интерфейса RF, м, не менее 100     
Дальность действия интерфейса PLC, м, не менее 100     
Дальность действия и характеристики интерфейсов RS-232, RS-485 В соответствии со спецификациями интерфейсов RS-232, RS-485
Скорость обмена  RS-232, RS-485, Бод не менее 19200        
Дальность действия и характеристики интерфейса USB    В соответсивии со спецификацией USB 2.0         
Диапазон температур, оС    От 0 до +40
Состав:
Конвертор USB-RF
Конвертор USB-PLC
Конвертор USB-RS232/RS485
Блок питания автомобильный
Адаптер сетевой для осциллографа
GPS приемник
Антенна ANT
Осциллограф
Модем сотовый
Кабель USB A(M) - USB B(M)
</t>
  </si>
  <si>
    <t>Считыватель типа "Оптоголовка"</t>
  </si>
  <si>
    <t xml:space="preserve">Питание от последовательного порта компьютера или от порта USB
Скорость обмена, бод COM от 300 до 19200, USB от 300 до 38400
Протяженность оптического канала связи не более 10
Диапазон рабочих температур, 0С от +5 до +60
</t>
  </si>
  <si>
    <t>Вольтамперфазометр</t>
  </si>
  <si>
    <t xml:space="preserve">Прибор предназначен для одновременного измерения действующего значения трех фазных и трех линейных напряжений, силы переменного тока в трех цепях с одновременным вычислением активной, реактивной и полной мощностей в цепи, измерения частоты, угла сдвига фаз между фазными и линейными напряжениями, между токами и напряжениями, а также вывода векторной диаграммы напряжений и токов в трехфазных системах. 
Имеет встроенную функцию счетчика электроэнергии.                                                                Функции измерения: Uдейств. 3-х фазных и 3-х линейных напряжений, В;
I в 3-х цепях, А; P (Вт), Q (ВАр), S (ВА) мощностей, ƒ, Гц, φ между Uф и Uл; φ между I и U       </t>
  </si>
  <si>
    <t>Маршрутизатор каналов связи</t>
  </si>
  <si>
    <t>Номинальное напряжение, В 3х230/400
Активная мощность, потребляемая МКС, Вт, не более  20
Максимальная мощность встраиваемых коммуникаторов, Вт, суммарно не более 56
Степень защиты, обеспечиваемая оболочками IP51
Объем энергонезависимой памяти, Мбайт  1024
С передачей данных по каналу RF</t>
  </si>
  <si>
    <t>Конвертор RS485-PLC/RF</t>
  </si>
  <si>
    <t>Номинальное напряжение питания, В 3х220/380
Полная мощность, потребляемая концентратором, ВА, не более  45
Рабочий диапазон фазных напряжений, В от 150 до 264
Номинальная частота, Гц 50
Интерфейсы для связи с счетчиками РиМ ХХХ.хх  RF, PLC
Режим и разновидность RS-485 
4-х проводный полнодуплекс;
2-х проводный полудуплекс
Максимальный ток реле, А 5
Диапазон температур, оС  от -40 до +60
Масса, кг, не более 0,3
Габаритные размеры, мм, не более 160х110х60
Установочные размеры DIN-рейка 35мм</t>
  </si>
  <si>
    <t>Секундомер-хронометр для судей</t>
  </si>
  <si>
    <t>Корпус:    пластик
Вес:    36 г
Измерение:    результат до сотых секунды; показывает время (чч/мм/сс); дата (число/месяц/день недели); будильник; компас; экран однострочный; возможность просмотра двух результатов
Питание:    CR-2032 литиевая батарея
Размер:    65 х 55 х 15 мм
Размер дисплея:    33 х 15 мм</t>
  </si>
  <si>
    <t>Операционная система</t>
  </si>
  <si>
    <t>Интеграция рабочих мест учащихся и преподавателя.
Возможность централизованного управления учебным классом.
Возможность массовой установки (автоматизированное развертывание дистрибутива).
Возможность сетевой загрузки бездисковых клиентов с сохранением данных на сервере позволяет не привязывать профиль учащегося к конкретной рабочей станции в ходе учебного процесса.
Поддержка гостевых сеансов.
Возможность работы в гетерогенной сети, а также в сети с контроллерами домена любого типа (Active Directory, Samba-DC или LDAP/Kerberos), доступа к совместным файловым ресурсам и принтерам. Реализована поддержка групповых политик для интеграции в инфраструктуру Active Directory.</t>
  </si>
  <si>
    <t>ПО</t>
  </si>
  <si>
    <t>ПО Информационно-вычислительного комплекса верхнего уровня системы учета</t>
  </si>
  <si>
    <t>Реализует систему автоматизированного учёта различных энергоресурсов, включая электроэнергию, тепло, воду, газ, среды.
Перечень поддерживаемого оборудования включает большое число типов приборов учёта энергоресурсов, контроллеров, концентраторов, УСПД различных отечественных и зарубежных производителей.
Гибкая модель нормативно-справочной информации, позволяющая сформировать собственную модель описания системы и бизнес-логику.
Большое число аналитических и расчётных функций, характерных для современных энергокомпаний. Наличие тревожной и аварийной сигнализации.
Универсальный конструктор отчётов, позволяющий создавать новые отчётные формы без привлечения разработчика ПО.</t>
  </si>
  <si>
    <t>Прикладное ПО для конфигурирования ПУ и УСПД</t>
  </si>
  <si>
    <t>поддержка приборов и устройств, производить  доступные действия по любому доступному интерфейсу связи
чтение общей и статусной информации,
чтение данных,
чтение журналов,
чтение и запись даты и времени,
чтение и запись конфигурационных параметров и др.
Разграничение прав по типу пользователей.
Одновременная работа с группой однотипных устройств.
Поиск подключенных устройств в сети.
Считывание/запись даты и времени подключенных устройств.
Получение информации о подключенныx устройствах.
Выполнение команд на подключенных устройствах.
Изменение параметров конфигурации подключенных устройств (считать/записать в зависимости от типа пользователя).
Считывание текущего состояния подключенных устройств.
Считывание данных измерений хранящихся в подключенных устройствах, экспорт данных
Считывание журнала событий подключенных устройств.</t>
  </si>
  <si>
    <t>Сетевой удлинитель</t>
  </si>
  <si>
    <t>220В, на 5 постов</t>
  </si>
  <si>
    <t>Шуроповерт-дрель</t>
  </si>
  <si>
    <t>Аккумуляторов в комплекте 2
Напряжение аккумулятора 20 В
Число ступеней крутящего момента 21+1
Тип аккумулятора Li-lon
Тип двигателя Бесщеточный
Тип патрона быстрозажимной
Подсветка да
Кейс да
Тип удара осевой
Количество скоростей 2
Емкость аккумулятора не менее 4 А.ч
Максимальный крутящий момент не менее 60 нм
Макс. диаметр сверления в дереве не менее 45 мм
Макс. диаметр сверления в стали не менее 13 мм
Мах диаметр винта не менее 12 мм
Частота ударов в минуту не менее 27000
Частота холостого хода не менее 1800 об/мин
Максимальный диаметр зажима для сверл не менее 13 мм</t>
  </si>
  <si>
    <t xml:space="preserve">Выключатель нагрузки (мини-рубильник) </t>
  </si>
  <si>
    <t>3Р 40А</t>
  </si>
  <si>
    <t>Лабораторный автотрансформатор</t>
  </si>
  <si>
    <t>3000 ВА 0-300 В</t>
  </si>
  <si>
    <t xml:space="preserve">Прибор многофункциональный </t>
  </si>
  <si>
    <t>Прибор энергетика многофункциональный портативный предназначен для измерений электроэнергетических величин при определении погрешностей средств измерений электрической мощности и энергии при их поверке и (или) при определении их метрологических характеристик в лабораторных, производственных условиях и на местах эксплуатации при наличии источника испытательных сигналов или реально существующей нагрузки.</t>
  </si>
  <si>
    <t>Указатель напряжения двухполюсный до 1000 В</t>
  </si>
  <si>
    <t>Напряжение, кВ 1
Напряжение индикации лампы, В, ~ 50
Ток протекающий через индикатор, мА, не более 10
Температура, оС от - 45 до + 45
Влажность при 25 оС, % 98</t>
  </si>
  <si>
    <t>Комплект ручного изолированного инструмента</t>
  </si>
  <si>
    <r>
      <t>Пресс-клещи</t>
    </r>
    <r>
      <rPr>
        <sz val="11"/>
        <rFont val="Times New Roman"/>
        <family val="1"/>
        <charset val="204"/>
      </rPr>
      <t xml:space="preserve">
Пресс-клещи</t>
    </r>
    <r>
      <rPr>
        <sz val="11"/>
        <rFont val="Times New Roman"/>
        <family val="1"/>
        <charset val="204"/>
      </rPr>
      <t xml:space="preserve">
Стриппер</t>
    </r>
    <r>
      <rPr>
        <sz val="11"/>
        <rFont val="Times New Roman"/>
        <family val="1"/>
        <charset val="204"/>
      </rPr>
      <t xml:space="preserve">
Нож монтерский</t>
    </r>
    <r>
      <rPr>
        <sz val="11"/>
        <rFont val="Times New Roman"/>
        <family val="1"/>
        <charset val="204"/>
      </rPr>
      <t xml:space="preserve">
Втулочные наконечники, набор № 5
Набор изолированного инструмента:
изолированные пассатижи 180 мм
изолированные бокорезы 160 мм
отвертка: шлиц 4.0 х100
отвертка: шлиц 5.5х125
отвертка: филипс PH1х100
отвертка: филипс PH2х100
отвертка-индикатор
сменная диэлектр. отвертка:   PH2х100
тестер напряжения 110–250 В
диэлектр. ключ для электрошкафов: 6x47
диэлектр. ключ для электрошкафов: 8x47
диэлектр. ключ для электрошкафов: 9x47
диэлектр. ключ для электрошкафов: 5.3x47
диэлектр. рукоятка для сменных отверток
диэлектр. вращающаяся насадка на отвертки</t>
    </r>
  </si>
  <si>
    <t>Токоизмерительные клещи</t>
  </si>
  <si>
    <t>Автоматический выбор диапазона измерений есть
Размер зажима 28 мм
Измерение переменного напряжения есть
Измерение постоянного напряжения есть
Измерение силы постоянного тока есть
Измерение емкости конденсаторов есть
Измерение сопротивления есть
Выявление повреждения проводки и соединения есть
Дополнительная информация
Особенности: Метод измерения: истинный среднеквадратичный (True RMS). Функция бесконтактного определения напряжения (NCV). Тест на падение с высоты 1 метр. Разрядность шкалы дисплея: 4099 отсчетов. Автоматический выбор пределов измерений. Переменный ток: 0,001 А … 400 А, погрешность ±2% ±10 единиц счета. Частота измеряемого тока: 50 … 100 Гц. Переменное напряжение: 0,1 мВ … 600 В, погрешность ±0,8% ±5 единиц счета. Частота измеряемого напряжения: 10 Гц … 10 кГц. Постоянное напряжение: 0,1 мВ … 600 В, погрешность ±0,5% ±2 единицы счета. Сопротивление: 0,1 Ом … 40 МОм, погрешность ±0,8% ±2 единицы счета. Звуковая прозвонка. Тест диодов. Измерение максимальных и минимальных значений. Фиксация показаний (HOLD). Подсветка дисплея. Диаметр раскрыва клещей: 28 мм. Индикация разряженной батареи. Автоотключение питания через 15 минут бездействия.</t>
  </si>
  <si>
    <t>Верстак</t>
  </si>
  <si>
    <t>Длина, мм - 1840; высота, мм - 850; глубина, мм - 690; вес, кг - 191,33; нагрузка на столешницу, кг - 3000; 2 тумбы с 6-ю выдвижными ящиками; материал столешницы - фанера 24 мм + металлический лист 4 мм; дополнительно: щит, задняя стенка и нижняя подложка.</t>
  </si>
  <si>
    <t>Длина, мм - 1840; высота, мм - 850; глубина, мм - 690; вес, кг - 191,33;</t>
  </si>
  <si>
    <r>
      <t xml:space="preserve">Компьютерный имитационный тренажер 3D </t>
    </r>
    <r>
      <rPr>
        <b/>
        <sz val="11"/>
        <color theme="1"/>
        <rFont val="Times New Roman"/>
        <family val="1"/>
        <charset val="204"/>
      </rPr>
      <t>«Монтаж и проверка трехфазного счетчика»</t>
    </r>
  </si>
  <si>
    <t xml:space="preserve">Версия  на 1 рабочее место, 5 лицензий, бессрочная
Тренажер должен базироваться на 3D-технологиях. В высокодетализированной программе должна воссоздаваться реальная процедура монтажа и проверки трехфазного счетчика. Пользователь в виртуальном режиме должен производить манипуляции с активными элементами, имитируя процесс прохождения ряда этапов по определенным алгоритмам действий:
Этап 1. Техника безопасности
 Этап 2. Демонтаж счетчика
 Этап 3. Установление ПУ
Тренажер должен предусматривать режим экзамена. В этом режиме пользователь должен без подсказок воспроизводить правильную последовательность действий по монтажу и проверке трехфазного счетчика. По завершении экзамена должен выводиться автоматический отчет с указанием затраченного времени и количества правильных и неправильных действий
Тренажер должен поставляться в виде бессрочной лицензии на его использование не более чем на 5 компьютерах.  Дистрибутив тренажера должен поставляться в электронном формате в виде ссылки на скачивание.  Вместе с дистрибутивом программы Исполнитель должен обеспечить поставку руководства пользователя в электронном виде.
Минимальные системные требования: 
• Процесор: Intel Core I3-4370 и выше
• Дискретный видеоадаптер с поддержкой шейдеров версии 4.0 и шиной, не менее, бит – 128.
• Оперативная память объемом, не менее, Гб – 8.
• Свободное место на жестком диске, не менее, Гб – 20.
• Операционная система Windows 64-bit: 7, 8, 10 (с последними обновлениями).
• DirectX 12.0.
• Видеокарта:  GeForce GT 1030 и выше
• Размер экрана не менее 20 дюймов, рекомендуемый 24,5
</t>
  </si>
  <si>
    <t>Площадь зоны: не менее 4,0  кв.м.</t>
  </si>
  <si>
    <t xml:space="preserve">Интернет : Подключение   к беспроводному интернету (с возможностью подключения к проводному интернету)  </t>
  </si>
  <si>
    <t>Электричество:  подключения к сети  по 230В</t>
  </si>
  <si>
    <t>Контур заземления для электропитания и сети слаботочных подключений (при необходимости) : не требуется</t>
  </si>
  <si>
    <t>Покрытие пола: наливной пол  - 4,0 м2 на всю зону</t>
  </si>
  <si>
    <t>Подведение/ отведение ГХВС  : не требуется</t>
  </si>
  <si>
    <t>Подведение сжатого воздуха : не требуется</t>
  </si>
  <si>
    <t>Стол-интеграл левый большой</t>
  </si>
  <si>
    <t>Стол-интеграл левый на металлокаркасе. Размеры: ширина 160 см, глубина 110 см, высота 75 см. Цвет: ясень - Шимо.
Составляющие: 
Столешница интегральная (левая) выполнена из ЛДСП толщиной 2,2 см. Размеры: глубина в узкой части 70 см, в широкой 110 см; длина 160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155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</si>
  <si>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Тумба приставная</t>
  </si>
  <si>
    <t>Тумба пиставная к столу преподавателя. Размер: ширина 40 см, глубина 60 см, высота 75 см.  Цвет: ясень Шимо
Топ к тумбе выполнен из ЛДСтП толщиной 2,2 см, глубина 60 см, длина 40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Четыре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</si>
  <si>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Тумба мобильная</t>
  </si>
  <si>
    <t>Тумба. Размер: ширина 40 см, глубина 45 см, высота 56 см. Цвет: ясень Шимо
Топ к тумбе выполнен из ЛДСтП толщиной 2,2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Три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</si>
  <si>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Кресло для руководителя</t>
  </si>
  <si>
    <t>Размер кресла (ШхГхВ): 66,5х48х132 см. Обивка выполнена из сетки-ткани серого цвета. Сидение черного цвета. Подлокотники - металлические хромированные с накладками из экокожи. Кресло регулируется по высоте, подъемный механизм - газлифт. Механизм качания - Топ-Ган. Крестовина выполнена из пластика. Максимальная нагрузка: 120 кг.</t>
  </si>
  <si>
    <t xml:space="preserve">Монитор
</t>
  </si>
  <si>
    <t>Диагональ: не менее 27 Дюймов; 
Формат изображения: 16:9; 
Время отклика: не более  6 мс; 
Интерфейс подключения HDMI: наличие;
Тип матрицы: IPS;
Регулировка по высотке: наличие.</t>
  </si>
  <si>
    <t xml:space="preserve">Системный блок
</t>
  </si>
  <si>
    <t>Процессор:
Количество ядер процессора: не менее 4 шт.;
Максимальное число потоков: не менее  8 шт.;
Базовая частота процессора: не менее 3 ГГц.
Оперативная память:
Тип оперативной памяти: DDR4;
Общий объем установленной оперативной памяти: не менее 16 Гигабайт;
Жесткий диск: 
Объем: не менее 1 Терабайт.
SSD-накопитель:
Форм-фактор: M.2;
Объем: не менее 250 Гигабайт.
Видеокарта:
Дискретная: наличие;
Объем видеопамяти: не менее 4 Гигабайт;
Количество видео разъемов HDMI: не менее 1 шт.; 
Блок питания:
Мощность блока питания: не менее 500 Вт.
Прочее:
Порт RJ-45: наличие;
Порты USB3.0 Type-A: не менее 2 шт..</t>
  </si>
  <si>
    <t>Клавиатура</t>
  </si>
  <si>
    <t>Длина кабеля: не менее 1.6 метров;  
Интерфейс подключения USB;
Тип Полноразмерная; 
Тип подключения: Проводная.</t>
  </si>
  <si>
    <r>
      <t xml:space="preserve">Интерактивная панель  </t>
    </r>
    <r>
      <rPr>
        <sz val="11"/>
        <color rgb="FFFF0000"/>
        <rFont val="Times New Roman"/>
        <family val="1"/>
        <charset val="204"/>
      </rPr>
      <t/>
    </r>
  </si>
  <si>
    <t>Диагональ: не менее 75 дюймов;
Яркость: не менее 350 кд/м2;
Разрешение: не менее 3840х2160 пикселей;
Время отклика матрицы экрана: ≤ 10 мс;
Объем оперативной памяти встроеного вычислительного блока: не менее 4 Гигабайт;
Возможность подключения к сети Ethernet проводным способом: да;
Количество стилусов в комплекте: не менее 1 шт.;
Настенное крепление - да;
Мобильная стойка - да;</t>
  </si>
  <si>
    <t>HDMI</t>
  </si>
  <si>
    <t>Длина: не менее 3 метров.</t>
  </si>
  <si>
    <t>Стол прямой на металлокаркасе малый</t>
  </si>
  <si>
    <t>Стол прямой на металлокаркасе. 
Размеры: ширина 120 см, глубина 60 см, высота 75 см. Цвет: ясень - Шимо.
Составляющие: 
Столешница выполнена из ЛДСП толщиной 2,2 см. Размеры: глубина 60 см, длина 120 см.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</si>
  <si>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</si>
  <si>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</si>
  <si>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Охрана труда/ТБ</t>
  </si>
  <si>
    <t>ОП-8</t>
  </si>
  <si>
    <t xml:space="preserve">Объем: 103 x 309 x 236
</t>
  </si>
  <si>
    <t>Инфраструктурный лист для оснащения образовательно-производственного центра (кластера)
Топливно – энергетического комплекса Красноярского края</t>
  </si>
  <si>
    <t>Субъект Российской Федерации: Красноярский край</t>
  </si>
  <si>
    <r>
      <t xml:space="preserve">Базовая организация кластера: </t>
    </r>
    <r>
      <rPr>
        <sz val="11"/>
        <rFont val="Times New Roman"/>
        <family val="1"/>
        <charset val="204"/>
      </rPr>
      <t>Краевое государственное бюджетное профессиональное образовательное учреждение «Назаровский энергостроительный техникум»</t>
    </r>
  </si>
  <si>
    <r>
      <t>Адрес базовой образовательной организации:</t>
    </r>
    <r>
      <rPr>
        <sz val="11"/>
        <rFont val="Times New Roman"/>
        <family val="1"/>
        <charset val="204"/>
      </rPr>
      <t>г.Назарово, ул. Черняховского, 5.</t>
    </r>
  </si>
  <si>
    <t>9. Зона под вид работ  "Интеллектуальные системы учета электроэнергии"  (12 рабочих мест.)</t>
  </si>
  <si>
    <t>Площадь зоны: не менее 86,7 кв.м.</t>
  </si>
  <si>
    <t xml:space="preserve">Освещение: верхнее светодиодное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</si>
  <si>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</si>
  <si>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</si>
  <si>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(при необходимости) : требуется</t>
  </si>
  <si>
    <t>Покрытие пола: плитка  - 86,7 м2 на всю зону</t>
  </si>
  <si>
    <t>Подведение/ отведение ХВС (при необходимости) :не  требуется</t>
  </si>
  <si>
    <t>Подведение сжатого воздуха (при необходимости): не требуется</t>
  </si>
  <si>
    <t xml:space="preserve">Стол </t>
  </si>
  <si>
    <t xml:space="preserve"> 2000х600х730 (мм)</t>
  </si>
  <si>
    <t>мебель</t>
  </si>
  <si>
    <t>шт.</t>
  </si>
  <si>
    <t>Стул офисный</t>
  </si>
  <si>
    <t xml:space="preserve">Нерегулируемый. Монолитный каркас. Паролон, обивочный материал экокожа.Размеры не менее:  580х530х810. </t>
  </si>
  <si>
    <t>Шкаф инструментальный</t>
  </si>
  <si>
    <t>ВхШхГ (мм) 1900х950х500; 4 полки; 1 ящик.</t>
  </si>
  <si>
    <t xml:space="preserve">Видеокамера </t>
  </si>
  <si>
    <t xml:space="preserve">Тип: IP-камера. Число пикселей матрицы не менее 2 Мп. Поддержка WiFi. </t>
  </si>
  <si>
    <t>Шкаф серверный</t>
  </si>
  <si>
    <t>Тип оборудования: Шкаф напольный; Высота U38; Полезная глубина: мм880; Материал двери: Стекло; Габариты ВхШхГ : мм1850 x 600 x 1020; Вес Кг:115</t>
  </si>
  <si>
    <t>оборудование</t>
  </si>
  <si>
    <t>Роутер</t>
  </si>
  <si>
    <t>Тип: Wi-Fi роутер. Количество LAN портов не менее 3.</t>
  </si>
  <si>
    <t>Реклоузер с комерческим учетом</t>
  </si>
  <si>
    <t>TER_Rec15_Smart15_R7</t>
  </si>
  <si>
    <t xml:space="preserve">шт </t>
  </si>
  <si>
    <t>Площадь зоны: не менее 7,5 кв.м.</t>
  </si>
  <si>
    <t xml:space="preserve">Освещение: верхнее светодиодное освещение ( не менее 300 люкс) , </t>
  </si>
  <si>
    <t xml:space="preserve">Электричество: подключения к сети  по (220 Вольт и 380 Вольт)	</t>
  </si>
  <si>
    <t>Контур заземления для электропитания и сети слаботочных подключений (при необходимости) :  требуется</t>
  </si>
  <si>
    <t>Подведение/ отведение ХВС (при необходимости) : не требуется</t>
  </si>
  <si>
    <t>Конвертор</t>
  </si>
  <si>
    <t xml:space="preserve">Номинальное напряжение питания, В 3х220/380; Полная мощность, потребляемая концентратором, ВА, не более 45; Рабочий диапазон фазных напряжений, В от 150 до 264; Номинальная частота, Гц 50; Интерфейсы для связи с счетчиками РиМ ХХХ.хх:  RF, PLC; Режим и разновидность RS-485 4-х проводный полнодуплекс; 2-х проводный полудуплекс; Максимальный ток реле, А5; Диапазон температур, оС от -40 до +60; Масса, кг, не более 0,3; Габаритные размеры, мм, не более 160х110х60; Установочные размеры DIN-рейка 35мм; Средний срок службы, лет 16; Гарантийный срок эксплуатации, лет 5.
Трансляция команды по интерфейсу RS-485, от счетчиков с интерфейсом RF и/или PLC: да; Чтение данных с устройств, с интерфейсом RF и/или PLC: да. </t>
  </si>
  <si>
    <t xml:space="preserve">Трансформатор тока </t>
  </si>
  <si>
    <t>Класс точности: 0.5; Номинальный первичный ток (А)25; Номинальный ток вторичной обмотки ТТ, А5; Напряжение, В:660; Монтажное исполнение трансформатора тока:С шиной; Номинальный ток,А:25/5; Высота, мм:103; Способ монтажа:Монтажная плата; Степень защиты:IP20;Климатическое исполнение:УХЛ3; Количество фаз:1; Масса, кг:0.6; Глубина, мм:120; Ширина, мм:87</t>
  </si>
  <si>
    <t>Номинальный рабочий ток 40А; отключающая способность 6кА; крепление на дин рейку;</t>
  </si>
  <si>
    <r>
      <t xml:space="preserve">УСПД </t>
    </r>
    <r>
      <rPr>
        <sz val="11"/>
        <rFont val="Times New Roman"/>
        <family val="1"/>
        <charset val="204"/>
      </rPr>
      <t>(Устройство сбора и передачи данных)</t>
    </r>
  </si>
  <si>
    <t>3х230/400В 50Гц 20вт</t>
  </si>
  <si>
    <t>УСПД (Устройство сбора и передачи данных)</t>
  </si>
  <si>
    <t>В наличии</t>
  </si>
  <si>
    <t>Счетчик электрической класс точности 0,5S
энергии с вторичным номинальным током 5А, класс точности  0,5S или 0,5
 на напряжение 220(380) В
С программам встроенным обеспечением, скорость обмена информацией по интерфейсам , 9600 бит/с</t>
  </si>
  <si>
    <t>мощность 4 кВт, напряжение  400В, 2 режима работы 
Мощность, 4,0 кВт
Номинальное напряжение , 380- 400 В
Способ монтажа-Напольный
Источник тепла-Электрический
Количество фаз-3
Кабельная вилка-имеющая следующие контакты - 3Р+N+E (три фазы, рабочий ноль и защитный ноль - заземление)</t>
  </si>
  <si>
    <t>Мощность 4 кВт, напряжение  400В, 2 режима работы 
Мощность, 4,0 кВт
Номинальное напряжение , 380- 400 В
Способ монтажа-Напольный
Источник тепла-Электрический
Количество фаз-3
Кабельная вилка-имеющая следующие контакты - 3Р+N+E (три фазы, рабочий ноль и защитный ноль - заземление)</t>
  </si>
  <si>
    <t xml:space="preserve">Прибор учета однофазный </t>
  </si>
  <si>
    <t xml:space="preserve">Счетчик электрической
энергии  номинальный ток -5(100)А-1/1-R напряжение 230В
С программым встроенным обеспечением, скорость обмена информацией по интерфейсам , 9600 бит/с </t>
  </si>
  <si>
    <t xml:space="preserve">Прибор учета трехфазный </t>
  </si>
  <si>
    <t>Счетчик электрической
энергии 
номинальный ток 5(100) А, напряжение 230(380)В
С программым встроенным обеспечением, скорость обмена информацией по интерфейсам , 9600 бит/с</t>
  </si>
  <si>
    <t xml:space="preserve">Лабораторный автотрансформатор </t>
  </si>
  <si>
    <t>Номинальная мощность, 3000 ВА
Номинальный выходной ток, 9-10 А
Количество фаз-1
Тип регулировки-Ручная
Напряжение выходное номинальное, В-218
Диапазон входного напряжения, В 0-250
Диапазон выходного напряжения, В 0-300
Способ подключения в сеть - Через клеммы
Тип индикации- Цифровая, жк-на дисплее
Тип охлаждения-естественное</t>
  </si>
  <si>
    <t>Двухполюсный, до 1000В</t>
  </si>
  <si>
    <t xml:space="preserve">Вольтамперфазометр </t>
  </si>
  <si>
    <t>Диапазон измерения: 
действующее значение напряжения переменного тока, В 0...460.0
действующее значение силы переменного тока, А 0...30.00
угла сдвига фаз между напряжением и напряжением, током и током, напряжением и током, град -180...+180
активной мощности, Вт 0...13800
реактивной мощности, Вар 0...13800
частоты напряжения и силы переменного тока, Гц 45...65
Количество фаз 3
Предел допускаемой относительной погрешности измерения:
действующего значения напряжения переменного тока, % мзр ± [0,2+0,01(Uмах /U -1)] ± 1
действующего значения силы переменного тока, % мзр ± [1+0,005(Iмах /I -1)] ±1
Входное сопротивление каналов напряжения, MОм, 1
Раскрытие магнитопровода токоизмерительных клещей, мм 7,5
Прибор определяет порядок чередования фаз в трехфазной системе- наличие 
Выход с прибора на ПК-USB
Питание от четырех аккумуляторов или элементов питания габарита АА-наличие 
Питание от сети 220 В-наличие
Время непрерывной работы от полностью заряженных литиевых аккумуляторов емкостью 2500 мА/ч, ч -7,5</t>
  </si>
  <si>
    <t>Указатель скрытой проводки</t>
  </si>
  <si>
    <t xml:space="preserve">Локализуемые материалы: дерево, черные металлы, цветные металлы, провода под напряжением; Глубина обнаружения не менее: стали 80 мм, меди 60 мм, электропроводки
50 мм, дерева 20 мм; Рабочая температура: от -10 до +50 С; Дисплей: есть; Подсветка дисплея: есть; Звуковые сигналы: есть Автоотключение при простое: есть; Тип питания: батарейки.
</t>
  </si>
  <si>
    <t xml:space="preserve">Шуруповерт 12в </t>
  </si>
  <si>
    <t>Напряжение 12В; Литий ионная батарея; Зарядное устройство и запасная батарея в комплекте.</t>
  </si>
  <si>
    <t xml:space="preserve">Головка считывающая </t>
  </si>
  <si>
    <t>Скорость передачи данных: по интерфейсу USB, бит/с300-19200; по интерфейсу RS 232, 300-57600 бит/с; Питание головки считывающей: для интерфейса USB от порта USB; для интерфейса RS 232 от порта RS 232; Тип соединителя USB«А»; Ток потребления не более, А 0,025; Габаритные размеры, мм 52х34х35; Масса, кг 0,076.</t>
  </si>
  <si>
    <t xml:space="preserve">Прибор электроизмерительный эталонный многофункциональный </t>
  </si>
  <si>
    <t xml:space="preserve">Электропитание от сети переменного тока100...264 В, (50 ± 5) Гц; Потребляемая мощность по цепи переменного тока Не более 20 ВА;Потребляемая мощность по цепи постоянного тока при напряжении 12 В (от адаптера питания или УЗП)Не более 8 ВА; Время работы от устройства зарядно-питающего УЗ Не менее 2 ч; Степень защиты корпуса IP 40; Категория измерений II и III; Защита от поражения электротоком: Двойная изоляция; Габаритные размеры (Длина × Ширина × Высота)Не более 250 × 280 × 80 мм; Масса: Не более 2,0 кг; Рабочие условия эксплуатации: Температура окружающего воздуха –20 до 55 °С; Относительная влажность воздуха до 90 % при 30 °С; Атмосферное давление70–106,7 кПа (537–800 мм рт. ст.) </t>
  </si>
  <si>
    <t xml:space="preserve">Электропитание от сети переменного тока100...264 В, (50 ± 5) Гц; Потребляемая мощность по цепи переменного тока Не более 20 ВА;Потребляемая мощность по цепи постоянного тока при напряжении 12 В (от адаптера питания или УЗП)Не более 8 ВА; Время работы от устройства зарядно-питающего УЗ Не менее 2 ч; Безопасность по ГОСТ 12.2.091-2012 (IEC 61010-1)*; Степень защиты корпуса IP 40; Категория измерений II и III; Защита от поражения электротоком: Двойная изоляция; Габаритные размеры (Длина × Ширина × Высота)Не более 250 × 280 × 80 мм; Масса: Не более 2,0 кг; Рабочие условия эксплуатации: Температура окружающего воздуха –20 до 55 °С; Относительная влажность воздуха до 90 % при 30 °С; Атмосферное давление70–106,7 кПа (537–800 мм рт. ст.) </t>
  </si>
  <si>
    <t xml:space="preserve">Шкаф распределительный    </t>
  </si>
  <si>
    <t xml:space="preserve">Высота:800мм; Ширина: 650мм; глубина 250мм; IP не ниже31; наличие монтажной панели: да; прозрачная дверь: да; климатическое исполнение: УХЛ1
</t>
  </si>
  <si>
    <t xml:space="preserve">Шкаф распределительный </t>
  </si>
  <si>
    <t xml:space="preserve">Высота:500мм; Ширина: 400мм; глубина 220мм; IP не ниже 54; наличие монтажной панели: да; прозрачная дверь: да;
</t>
  </si>
  <si>
    <t>Устройство поверки электронных счетчиков</t>
  </si>
  <si>
    <t>Амплитуда импульсов ( U пит ± 0,5) В; Длительность импульса (10 ± 5) мс;</t>
  </si>
  <si>
    <t>Верстак с перфорированным экраном и комплектом освещения</t>
  </si>
  <si>
    <t>Высота: 880мм; Ширина1400мм; Глубина: 600мм; максимальная нагрузка 750кг; высота перфорированного экрана 1000мм</t>
  </si>
  <si>
    <t>Верстак с перфорированным экраном и комплектом освещения, 5 ящиков;</t>
  </si>
  <si>
    <t>Стеллаж металлический</t>
  </si>
  <si>
    <t>1000х500х2000 4 полки</t>
  </si>
  <si>
    <t xml:space="preserve">ОЗУ не менее 8 Гб, HDD не менее 200 Гб, процессор не менее 4-х ядер, наличие USB разъемов, </t>
  </si>
  <si>
    <t>Программное обеспечение для ноутбука</t>
  </si>
  <si>
    <t>Право использования WinPro 10 64-bit Russian I pk DSP OEI DVD (-L)</t>
  </si>
  <si>
    <t xml:space="preserve">Программное обеспечение Р7-Офис. </t>
  </si>
  <si>
    <t>Профессиональный, лицензия на 3 года с правом последующего бессрочного использования, для образовательных учреждений</t>
  </si>
  <si>
    <t xml:space="preserve">Антивирус </t>
  </si>
  <si>
    <t>Антивирусная программа для обеспечения безопасности персонального компьютера и ноутбука</t>
  </si>
  <si>
    <t xml:space="preserve">Настенная перфорированная панель с комплектом крепления </t>
  </si>
  <si>
    <t xml:space="preserve">Материал-металл
Ширина, 2000
Высота, -1000
</t>
  </si>
  <si>
    <t xml:space="preserve">Материал-металл
Ширина, -2000
Высота, -1000
</t>
  </si>
  <si>
    <t>Стол для ноутбука</t>
  </si>
  <si>
    <t>Глубина 750 мм, длина 1000 мм, высота 700 мм. Тип каркаса П-образный. Материал столешницы ЛДСП 25 мм.</t>
  </si>
  <si>
    <t>Кресло офисное</t>
  </si>
  <si>
    <t>Тип установки:  на колесиках;
Ограничение по весу:  120кг;
Регулировки:  высоты,
Конструкция:  подлокотники, эргономичная спинка (сетка),
Материал обивки:  ткань;</t>
  </si>
  <si>
    <t>Площадь зоны: не менее 2,5 кв.м.</t>
  </si>
  <si>
    <t xml:space="preserve">Освещение: верхнее светодиодное  освещение ( не менее 300 люкс), </t>
  </si>
  <si>
    <t>Покрытие пола: плитка - 86,7  м2 на всю зону</t>
  </si>
  <si>
    <t>Подведение/ отведение ГХВС (при необходимости) : не требуется</t>
  </si>
  <si>
    <t>Стол преподавателя с тумбой</t>
  </si>
  <si>
    <t>Глубина 750 мм, длина 1800 мм, высота 800 мм. Тип каркаса П-образный. Материал столешницы ЛДСП 25 мм.</t>
  </si>
  <si>
    <t xml:space="preserve">Персональный компьютер </t>
  </si>
  <si>
    <t xml:space="preserve">Системный блок: частота процесора не менее 2,0 ГГц, количество ядер процессора не менее 4, объем оперативной памяти не менее 8 Гб, объем накопителя не менее 240 Гб, внешняя видеокарта с объемом памяти не менее 4 Гб. Монитор: размер диагонали не менее 23,8 дюйма.  Клавиатура и мышь: интерфейс USB. </t>
  </si>
  <si>
    <t xml:space="preserve">Многофункциональное устройство </t>
  </si>
  <si>
    <t xml:space="preserve">Скорость печати (А4, ч/б) не менее 25 стр/мин.  Тип печати монохромная лазерная. Максимальный объем работ не менее 5000 стр/мес. </t>
  </si>
  <si>
    <t>Кабель соединительный</t>
  </si>
  <si>
    <t>Тип кабеля: HDMI-HDMI</t>
  </si>
  <si>
    <t>Сетевой фильтр</t>
  </si>
  <si>
    <t>Номинальное напряжение: 220 В. Максимальный ток нагрузки: 10 А. Виды защиты: от импульсных помех, от перегрузки</t>
  </si>
  <si>
    <t>Аудиоколонки</t>
  </si>
  <si>
    <t>Питание: USB порт. Тип проводного соединения: 3.5 Jack.</t>
  </si>
  <si>
    <t>Микрофон</t>
  </si>
  <si>
    <t>Компьютерный. Принцип действия: конденсаторный. Вид исполнения: настольный. Тип подключения: проводной. Разъемы: jack 3.5 мм, USB</t>
  </si>
  <si>
    <t>Тип проектора: стационарный. Основное разрешение не менее  1024*768</t>
  </si>
  <si>
    <t>Крепление для проектора</t>
  </si>
  <si>
    <t xml:space="preserve">Тип крепления: потолочное  </t>
  </si>
  <si>
    <t xml:space="preserve">Интерактивная доска </t>
  </si>
  <si>
    <t>Размер диагонали не менее 65''. Соотношение сторон 16:9. Маркеры-ручки: палец, маркер или любой другой тупой предмет.</t>
  </si>
  <si>
    <t>Хлоргексидина водный раствор 0,05%, флакон 100 мл. 1 шт.; Салфетка спиртовая антисептическая, не менее 12,5 х 11,0 см. 3 шт.; Пластырь фиксирующий (на тканевой основе) 2 х 500 см. 2 шт.; Набор водостойких бактерицидных пластырей №24 1 уп.; Стерильные самоклеющиеся повязки на рану («Колетекс» с фурагином №3 с липкими краями), 7,2 х 2,5 см.1 уп.; Салфетка «Колетекс» СПФ-1 с прополисом и фурагином,6 х 10 см. №5 1 шт. Салфетка «Колетекс» СХГ-1 с хлоргексидином с липкими краями, 10 х 14 см 1 шт.; Бинт марлевый медицинский стерильный, 5 м х 10 см.1 шт.; Салфетка «Колетекс» с фурагином, 6 х 10 см. №2 1 шт.; Салфетки марлевые медицинские стерильные, 16 х 14 см. №10 1 шт.; Бинт эластичный трубчатый медицинский нестерильный № 1,3 по 1 шт.; Пинцет одноразовый стерильный 1 шт.; Ножницы 1 шт.; Перчатки медицинские нестерильные 2 пары; Маска медицинская одноразовая 3 шт.; Карандаш 1 шт.;Блокнот для записей 1 шт.</t>
  </si>
  <si>
    <t xml:space="preserve">Углекислотный </t>
  </si>
  <si>
    <t>галоши диэлектроические</t>
  </si>
  <si>
    <t>до 1 кВ; ГОСТ 13385-78</t>
  </si>
  <si>
    <t>перчатки диэлектрические</t>
  </si>
  <si>
    <t>Тип: перчатки защитные; Материал: латекс; особенности: диэлектрические</t>
  </si>
  <si>
    <t>каска</t>
  </si>
  <si>
    <r>
      <t>Температурный режим: от −50 до +50 °С; Масса корпуса: 330 г; Цвет: оранжевый. ТР ТС 019/2011</t>
    </r>
    <r>
      <rPr>
        <sz val="11"/>
        <color theme="1"/>
        <rFont val="Times New Roman"/>
        <family val="1"/>
        <charset val="204"/>
      </rPr>
      <t>; EN 397; Примерный вес брутто : 0.407 кг; Примерный объем брутто: 0.00793 м</t>
    </r>
    <r>
      <rPr>
        <vertAlign val="superscript"/>
        <sz val="11"/>
        <color rgb="FF101010"/>
        <rFont val="Times New Roman"/>
        <family val="1"/>
        <charset val="204"/>
      </rPr>
      <t>3</t>
    </r>
    <r>
      <rPr>
        <sz val="11"/>
        <color rgb="FF101010"/>
        <rFont val="Times New Roman"/>
        <family val="1"/>
        <charset val="204"/>
      </rPr>
      <t>.</t>
    </r>
  </si>
  <si>
    <t>костюм летний, легкий для защиты от термическиой дуги</t>
  </si>
  <si>
    <r>
      <t>Защитные свойства: Тит3, уровень защиты 2, ЗЭТВ до 14 кал/см</t>
    </r>
    <r>
      <rPr>
        <vertAlign val="superscript"/>
        <sz val="11"/>
        <rFont val="Times New Roman"/>
        <family val="1"/>
        <charset val="204"/>
      </rPr>
      <t>2</t>
    </r>
  </si>
  <si>
    <t>ВБ</t>
  </si>
  <si>
    <r>
      <t>Инфраструктурный лист для оснащения образовательно-производственного центра (кластера) в отрасли 
"Топливно-энергетический комплекс"  Московская область</t>
    </r>
    <r>
      <rPr>
        <i/>
        <sz val="16"/>
        <color rgb="FFFF000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</si>
  <si>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образовательно-производственном центре (кластере) :</t>
    </r>
  </si>
  <si>
    <t xml:space="preserve">Субъект Российской Федерации: Московская область </t>
  </si>
  <si>
    <r>
      <t>Ядро кластера:</t>
    </r>
    <r>
      <rPr>
        <sz val="11"/>
        <rFont val="Times New Roman"/>
        <family val="1"/>
        <charset val="204"/>
      </rPr>
      <t xml:space="preserve"> </t>
    </r>
    <r>
      <rPr>
        <b/>
        <sz val="11"/>
        <rFont val="Times New Roman"/>
        <family val="1"/>
        <charset val="204"/>
      </rPr>
      <t>ГБПОУ МО "Щелковский колледж"</t>
    </r>
  </si>
  <si>
    <t>Адрес ядра кластера: Московская область,  г.о.Щёлково, г. Щёлково,  1-ый Советский переулок,  дом 17</t>
  </si>
  <si>
    <r>
      <rPr>
        <sz val="16"/>
        <color theme="0"/>
        <rFont val="Times New Roman"/>
        <family val="1"/>
        <charset val="204"/>
      </rPr>
      <t>4. Зона под вид работ</t>
    </r>
    <r>
      <rPr>
        <sz val="16"/>
        <rFont val="Times New Roman"/>
        <family val="1"/>
        <charset val="204"/>
      </rPr>
      <t xml:space="preserve"> </t>
    </r>
    <r>
      <rPr>
        <i/>
        <sz val="16"/>
        <color theme="0"/>
        <rFont val="Times New Roman"/>
        <family val="1"/>
        <charset val="204"/>
      </rPr>
      <t xml:space="preserve">Лаборатория электротехники, автоматики и учета электрической энергии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</si>
  <si>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Код и наименование профессии или специальности согласно ФГОС СПО</t>
  </si>
  <si>
    <t>13.02.03 Электрические станции, сети и системы
13.02.11 Техническая эксплуатация и обслуживание электрического и электромеханического оборудования (по отраслям)
13.01.10 Электромонтер по ремонту и обслуживанию электроборудования (по отраслям)</t>
  </si>
  <si>
    <t xml:space="preserve">Требования к обеспечению зоны (коммуникации, площадь, сети и др.): </t>
  </si>
  <si>
    <t>Площадь зоны: не менее 35,89 кв.м.</t>
  </si>
  <si>
    <t>Освещение: допустимо верхнее искусственное освещение (не менее 400 люкс)  - Светильник светодиодный</t>
  </si>
  <si>
    <t>Интернет : Подключение к беспроводному интернету с возможностью подключения к проводному.</t>
  </si>
  <si>
    <t>Электричество: Подключения к сети 220 В, 380 В</t>
  </si>
  <si>
    <t>Контур заземления для электропитания и сети слаботочных подключений : требуется</t>
  </si>
  <si>
    <t>Покрытие пола: Линолеум коммерческий гетерогенный на всю зону</t>
  </si>
  <si>
    <t>Интерактивная панель</t>
  </si>
  <si>
    <t>Светодиодная подсветка ЖК-панели
Соотношение сторон экрана  16:9
Углы обзора  не менее 178°
Размер крепления VESA  800 x 600
Тип матрицы  не более TFT
Время отклика  не более 8 мс
Яркость экрана, Кд/м2  не менее 350
Диагональ  не менее 86”
Контрастность :1  5000 
Интерфейсы RS232, RJ45, USB Type A, USB Type B</t>
  </si>
  <si>
    <t>Федеральный бюджет</t>
  </si>
  <si>
    <t>Стойка под интерактивную панель</t>
  </si>
  <si>
    <t>Размер крепления VESA не менее 800*600</t>
  </si>
  <si>
    <t>Флипчарт магнитно-маркерный</t>
  </si>
  <si>
    <t>Высота, см:   100 
Ширина, см:   70 
Материал: алюминий
Регулируемая высота: 115-185 см.
Держатель для бумажного блока.</t>
  </si>
  <si>
    <t xml:space="preserve"> Стеллаж 
</t>
  </si>
  <si>
    <t>Max нагрузка на полку, кг    300 
Материал   оцинкованная сталь
Шаг регулирования высоты полки, мм   50 
Ширина, мм   1250 
Высота, мм    2500 
Глубина, мм   600 
Габариты без упаковки, мм    1250х600х2500 
Кол-во полок/ярусов,  шт      6 
Установка       напольный
Конструкция     стационарный</t>
  </si>
  <si>
    <t>Региональный бюджет</t>
  </si>
  <si>
    <t>Широкоформатное  МФУ</t>
  </si>
  <si>
    <t>Формат плоттера 36" (914 мм, A0+)
Технология печати струйная
Скорость печати A1 за 28 с
Количество цветов 5
Формат сканера 36" (914 мм, A0+)
Скорость сканирования 84 мм/с
Количество рулонов 1
поддержка Adobe PostScript3</t>
  </si>
  <si>
    <t>Модульный учебный лабораторный стенд</t>
  </si>
  <si>
    <t>Потребляемая мощность, В•А, не более 1000
Электропитание:
 - от трехфазной сети переменного тока с рабочим нулевым и защитным проводниками напряжением, В 380 ± 38      
- от однофазной сети переменного тока с рабочим нулевым и защитным проводниками напряжением, В  220 ± 22
- частота, Гц 50 ± 0,5
Класс защиты от поражения электрическим током   I
Габаритные размеры, мм, не более
 - длина (по фронту)                          3640
- ширина (ортогонально фронту)       850
- высота                                    1600
Масса, кг, не более                         350
Количество человек, которое одновременно и активно может работать на комплекте 4</t>
  </si>
  <si>
    <t>Модульный учебный лабораторный стенд по направлению «Электротехника и электроника»</t>
  </si>
  <si>
    <t xml:space="preserve">Габариты,  мм                  1100 х 800 х 1600 
Электропитание,  
напряжением, В  220 В
частота, Гц 50 ± 0,5  
Потребляемая мощность,  ВА        не более 100 
Масса, кг                не более 50 
</t>
  </si>
  <si>
    <t>Установка "Эффективность и качество источников света"</t>
  </si>
  <si>
    <t xml:space="preserve">Масса, кг         не более 40
Исполнение    Настольное
Размер, мм    835х720х520
Потребляемая мощность,  Вт     не более 200
Электропитание,  
напряжением, В  220 В
частота, Гц 50 ± 0,5  
</t>
  </si>
  <si>
    <t>Модульный учебный лабораторный стенд по направлению «Автоматика»</t>
  </si>
  <si>
    <t>Потребляемая мощность, В•А, не более      50
Электропитание:  
-  от однофазной сети переменного тока
    с рабочим нулевым и защитным проводниками
    напряжением, В  220 ± 22
Габаритные размеры, мм, не более
  - длина (по фронту)   1820
  - ширина (ортогонально фронту)     850
  - высота     1600
Масса, кг, не более      80
Количество человек, которое одновременно и активно может работать на комплекте  2</t>
  </si>
  <si>
    <t>Стенд "Электроснабжение промышленных предприятий"</t>
  </si>
  <si>
    <t>Потребляемая мощность, В•А, не более         500
Электропитание:
- от однофазной сети переменного тока  с рабочим нулевым и защитным проводниками  
напряжением, В     220 ± 22
Габаритные размеры, мм, не более
  - длина (по фронту)   2×910
  - ширина (ортогонально фронту)            850
  - высота   1600
Масса, кг, не более     110
Количество человек, которое одновременно и активно может работать на комплекте ,      2</t>
  </si>
  <si>
    <t>Типовой комплект учебного оборудования «Электрические измерения и учет электроэнергии в системах электроснабжения»</t>
  </si>
  <si>
    <t>Исполнение стендовое ручное
Габариты,   мм                      1740x1550x650 
Масса не более 180 кг</t>
  </si>
  <si>
    <t>Стенд "Электрические измерения и учет электроэнергии в системах электроснабжения"</t>
  </si>
  <si>
    <t>Габариты,  мм 
1860 х 800 х 1740 
Электропитание, 380 В  
Потребляемая мощность,    не более 700 ВА
Масса не более 180 кг</t>
  </si>
  <si>
    <r>
      <rPr>
        <sz val="11"/>
        <rFont val="Times New Roman"/>
        <family val="1"/>
        <charset val="204"/>
      </rPr>
      <t>Щит учета</t>
    </r>
    <r>
      <rPr>
        <u/>
        <sz val="11"/>
        <rFont val="Times New Roman"/>
        <family val="1"/>
        <charset val="204"/>
      </rPr>
      <t xml:space="preserve"> </t>
    </r>
  </si>
  <si>
    <t>Щит учета 15 КВт 380В трехфазный многотарифный ABB Энергомера
Номинальный ток 25 А
Степень защиты IP     IP66
Размер, мм  395х310х150
Сечение проводника 16 мм2</t>
  </si>
  <si>
    <t>Шкаф учета электроэнергии</t>
  </si>
  <si>
    <t xml:space="preserve">Шкаф учета электрической энергии на 11 счетчиков трансформаторного включения
Шкаф учета  для размещения приборов учета, измерительных клеммных колодок, разветвителей интерфейса ПР-3 R-485
Кол-во счетчиков электрической энергии:
1. Счетчик электрической энергии трехфазный многофункциональный Энергомера CE308 S31.503.OA.SYVF IEC класса точности 0,5s; Uном=3х57,7/100 В; Iном= 5 (10) А с интерфейсом подключения RS485 - 2 шт.
2. Счетчик трехфазный многофункциональный Энергомера CE308 S31.543.OA.SYVF IEC класса точности 0,5s; Uном=3х220/400 В; Iном= 5 (10) А с интерфейсом подключения RS485 - 9 шт.
Кол-во резервных мест установки счетчиков ЭЭ: 1 шт.
Габаритный размер оболочки: 1500х800х280мм
Исполнение: навесное
Степень защиты обочки по ГОСТ 14254-2015: IP31
Климатическое исполнение по ГОСТ 15150-69: У3.1.
650х500х300
</t>
  </si>
  <si>
    <t>Шкаф УСПД</t>
  </si>
  <si>
    <t>Шкаф УСПД (Устройства сбора и передачи данных) АСКУЭ
Конфигурирование УСПД осуществляется с компьютера с помощью специального программного обеспечения, поставляемого в комплекте, через интерфейс RS-232, оптопорт или через встроенную клавиатуру и индикатор.
В комплектность шкафа учёта УСПД входят все необходимые для установки контроллера элементы:
19" конструктив (габариты зависят от модификации);
крепёжные элементы: рейки, уголки, полки;
ИБП (мощность зависит от модификации);
автоматический выключатель для защиты оборудования от токов короткого замыкания в цепях питания;
клеммы для подключения электропитания;
розетки для оборудования и удобства обслуживания.
400х200х500</t>
  </si>
  <si>
    <t xml:space="preserve">Потребляемая мощность, В•А, не более               300
Электропитание: 220 или 380 В
Габаритные размеры, мм, не более
  - длина (по фронту)   910
  - ширина (ортогонально фронту)  850
  - высота   1900
Масса, кг, не более  110
Количество человек, которое одновременно и активно может работать на комплекте 2
</t>
  </si>
  <si>
    <t>Тележка для ноутбуков</t>
  </si>
  <si>
    <t>220~240 В перем. Тока. Возможность одновременной зарядки не менее 26 устройств. Наличие запорного механизма для безопасного хранения.</t>
  </si>
  <si>
    <t>Камера настенная</t>
  </si>
  <si>
    <t>Видео: не менее 1920*1080 и не более 2688 х 1520, 25 кадр/с,
Интерфейсы: RJ-45
Размер матрицы: 1/3"
Разрешение камеры: 4 Мп
Напряжение питания: DC 12 В/POE 
ИК-фильтр, поддержка WDR, компенсация задней засветки, шумоподавление, встроенный микрофон, встроенный динамик, слот для карт памяти</t>
  </si>
  <si>
    <t>Коммутатор для настенных камер</t>
  </si>
  <si>
    <t>Питание Встроенный БП, 100 – 240 В до 1A (AC), 50 – 60Гц 
Тип питания PoE End-Span
Интерфейсы 8 портов RJ-45 10/100Base-TX, 4 из них 4 - с PoE 802.3af (1-4 порты), автоопределение MDI / MDIX на всех портах 
Стандарты IEEE 802.3, 802.3u, 802.3x, 802.3af, 802.1p, 802.1Q 
VLAN VLAN на основе портов, до 8 VLAN групп IEEE 802.1Q, тегированные VLAN, до 16 VLAN групп
QoS 2 очереди приоритетов для трех типов категорий сервисов: 
Управление пропускной способностью Ограничение входящего и исходящего трафика
PoE бюджет 55 Вт</t>
  </si>
  <si>
    <t>Штатив</t>
  </si>
  <si>
    <t xml:space="preserve">Фото-видео штатив с трех-осевой головкой, способной удерживать камеру в оптимальном для съемки положении. Надежные и долговечные зажимы на ножках.
Высота съёмки: 600-1530 мм
Максимальная нагрузка на штатив: 3 кг
Материал: алюминиевый сплав
Сменная головка: Да
Тип головки: 3-х осевая
Количество секций штанги: 3 </t>
  </si>
  <si>
    <t>Кабель удлинительный для переносной камеры</t>
  </si>
  <si>
    <t xml:space="preserve">Тип:кабель-удлинитель 
Длина:10 м 
Разъем 1:USB 2.0 A(m) 
Разъем 2:USB 2.0 A(f) 
Угловой коннектор:нет </t>
  </si>
  <si>
    <t>Переносная камера</t>
  </si>
  <si>
    <t>Разрешение видео: 1080p30, 720p30
Формат видео: MJPG/YUY2/H.264/H.265
Мин. освещенность: 0.1 lux
Интерфейсы: USB 2.0 или USB 3.0</t>
  </si>
  <si>
    <t>Мультиметр</t>
  </si>
  <si>
    <t>Постоянное напряжение: 200 мВ – 600 В
Переменное напряжение: 200 В – 600 В
Постоянный ток: 20 мА – 10 А
Сопротивление: 200 Ом – 20 МОм
Основные функции и особенности:
Ручной выбор пределов измерений
DATA HOLD, «прозвонка», диод-тест
Разрядность дисплея: 2000 отсчетов</t>
  </si>
  <si>
    <t>Набор электромонтажника</t>
  </si>
  <si>
    <t xml:space="preserve">Состав набора:
набор диэлектрического инструмента НИИ-01
стриппер WS-07
нож монтерский диэлектрический НМИ-02
клещи переставные диэлектрические 250 мм
мультиметр KT 830L PROLINE
сумка электромонтажника С-03
Прочная сумка с большим количеством отделений и наплечным ремнем
Вес набора с сумкой: 3.00 кг
</t>
  </si>
  <si>
    <t>Амперметр</t>
  </si>
  <si>
    <t>Прибор для измерения силы тока в цепи</t>
  </si>
  <si>
    <t>Вольтметр</t>
  </si>
  <si>
    <t>Оборудование для контроля напряжения в электрической сети</t>
  </si>
  <si>
    <t>Счетчик однофазный</t>
  </si>
  <si>
    <t>Количество тарифов: 1, класс точности: 1.0, количество фаз: однофазный</t>
  </si>
  <si>
    <t>Счетчик трехфазный</t>
  </si>
  <si>
    <t>Количество тарифов: 1, класс точности: 1.0, количество фаз: трехфазный</t>
  </si>
  <si>
    <t>Площадь зоны: не менее 37,5 кв.м.</t>
  </si>
  <si>
    <t>1200*500, материал - ЛДСП</t>
  </si>
  <si>
    <t>шт. (на 2 раб. места)</t>
  </si>
  <si>
    <t>Материал: металл или дерево или пластик, ткань
Максимальная нагрузка: 100 кг
Механизм качания: нет</t>
  </si>
  <si>
    <t>шт. (на 1 раб. место)</t>
  </si>
  <si>
    <t>Диагональ не менее 17 дюймов, частота обновления экрана не более 144 Гц. Общее количество ядер не менее 14, максимальное число потоков не менее 20.  Кэш L3 не менее 24 MB Частота процессора не менее 3 ГГц. Оперативная память не менее 16 Гб DDR4. Наличие дискретной и встроенной видеокарты с объёмом памяти GDDR6 не менее 6 Гб и тактовой частотой (с ускорением) не менее 1450 МГц. Наличие M.2 PCIe SSD объёмом не менее 512 ГБ. Веб-камера не менее 1 Мп. Сетевой интерфейс проводной со скоростью не менее 1 Гбит/с. Видеоразъём HDMI. Разъём USB версии не ниже 3.0. Приблизительное время автономной работы не менее 4 часов.</t>
  </si>
  <si>
    <t>Мышь</t>
  </si>
  <si>
    <t>Максимальное разрешение датчика: 3200 dpi, частота опроса 125Гц, 1000 Гц, Интерфейс подключения: USB</t>
  </si>
  <si>
    <t>Стенд-тренажер виртуальный по ремонту и обслуживанию электрических цепей.</t>
  </si>
  <si>
    <t>Сетевая версия, 8 рабочих мест. Для отработки навыков по ремонту и обслуживанию электрических цепей.</t>
  </si>
  <si>
    <t>шт. (на 8 раб. мест)</t>
  </si>
  <si>
    <t>Пакет офисных приложений</t>
  </si>
  <si>
    <t>Текстовый процессор и визуальный редактор HTML
Редактор электронных таблиц
Программа подготовки презентаций
Используется для обучения создания и заполнения необходимых сопроводительных документов, изучения инструкций и др.</t>
  </si>
  <si>
    <t>Площадь зоны: не менее 8,5 кв.м.</t>
  </si>
  <si>
    <t>Монитор</t>
  </si>
  <si>
    <t>Не менее 27", 3840x2160, 5 мс, 350 кд/м2, 50000000:1, 178°/178°, IPS, HDMI, +HDMI2.0</t>
  </si>
  <si>
    <t>Клавиатура и мышь</t>
  </si>
  <si>
    <t>Кнопок мыши: не менее 3. Кнопок клавиатуры - не менее 104. Интерфейс подключения: USB. Максимальное разрешение датчика: не менее 1000.</t>
  </si>
  <si>
    <t>Точка доступа</t>
  </si>
  <si>
    <t>Порты: 2 шт, 1000 Мбит/с, 100 Мбит/с, Wi-Fi 802.11 2.4 ГГц, 5 ГГц, 1750 Мбит/с, PoE</t>
  </si>
  <si>
    <t>Подставка для компьютера</t>
  </si>
  <si>
    <t>Материал: металл или дерево или пластик</t>
  </si>
  <si>
    <t>Компьютер преподавателя</t>
  </si>
  <si>
    <t>Количество ядер не менее 6, количество потоков не менее 12, тактовая частота не менее 3,8 ГГц, 
Количество PCI-E 16x не менее 1  шт. Количество PCI-E 1x не менее 2  шт, Количество M.2 (Socket 3) не менее 2  шт. Количество оперативной памяти не меньше 16 ГБ DDR4. Дискретная видеокарта: тип памяти не ниже GDDR6, объем видеопамяти не менее 12288  МБ, частота не ниже 1300 МГц, разъём HDMI не менее 1 шт., разъём display port не менее 2 шт., наличие вентиляторов не менее 2 шт. SSD M.2 не менее 256 ГБ, HDD не менее 500 ГБ. Сетевой интерфейс не менее  1000 Мбит/с (RJ-45). Наличие выходов на материнской плате: D-Sub (VGA) не менее 1 шт., HDMI не менее 1 шт., DVI-D желательно. Wi-fi.</t>
  </si>
  <si>
    <t>С подлокотниками, пластиковая крестовина, с высокой спинкой. Максимальная нагрузка до 120 кг.</t>
  </si>
  <si>
    <t>МФУ А4</t>
  </si>
  <si>
    <t>МФУ, лазерное, цветное. Формат печати А4. Интерфейсы: USB, Ethernet (RJ-45), USB 2.0, Wi-Fi. Технология сканирования  CIS. Сетевое сканирование. Автоматическая двусторонняя печать (duplex-unit). Двустороннее сканирование. Емкость выходного лотка не менее 150 листов.</t>
  </si>
  <si>
    <t>Материал: дерево, ЛДСП. Размер столешницы: не более 120х70 см</t>
  </si>
  <si>
    <t>Шкаф платяной</t>
  </si>
  <si>
    <t>Двухдверный, размеры не более 200*80 см</t>
  </si>
  <si>
    <t>Не менее 3 полок</t>
  </si>
  <si>
    <t>Производственная</t>
  </si>
  <si>
    <t>Углекислотный ОУ-4</t>
  </si>
  <si>
    <t>Кулер 19 л (холодная/горячая вода)</t>
  </si>
  <si>
    <t>Для питьевой воды</t>
  </si>
  <si>
    <t>Перезаправляемый</t>
  </si>
  <si>
    <t>Стерильные</t>
  </si>
  <si>
    <t>Защитные очки</t>
  </si>
  <si>
    <t>Облегчённые прозрачные защитные очки   открытого типа</t>
  </si>
  <si>
    <t>Перчатки х/б</t>
  </si>
  <si>
    <t>С ПВХ покрытием Точка , класс 10</t>
  </si>
  <si>
    <t>Коврик диэлектрический</t>
  </si>
  <si>
    <t>Резиновый, 600*600</t>
  </si>
  <si>
    <t>Перчатки монтажника</t>
  </si>
  <si>
    <t>Усиленные</t>
  </si>
  <si>
    <t>Перчатки диэлектрические</t>
  </si>
  <si>
    <t>Латексные</t>
  </si>
  <si>
    <t>Штанга диэлектрическая</t>
  </si>
  <si>
    <t>С протоколом ЭТЛ</t>
  </si>
  <si>
    <t>Указатель напряжение</t>
  </si>
  <si>
    <t>До 10кВ</t>
  </si>
  <si>
    <t>Переносное заземление</t>
  </si>
  <si>
    <t>Респиратор</t>
  </si>
  <si>
    <t>Фильтрующая полумаска</t>
  </si>
  <si>
    <t>Плакаты по электробезопасности</t>
  </si>
  <si>
    <t>Комплект наглядных материалов</t>
  </si>
  <si>
    <t>комплект</t>
  </si>
  <si>
    <t>Костюм от производственных загрязнений</t>
  </si>
  <si>
    <t>Специальная защитная одежда</t>
  </si>
  <si>
    <t>Инфраструктурный лист для оснащения образовательно-производственного центра (кластера) в отрасли Топливно-энергетический комплекс Челябинская область</t>
  </si>
  <si>
    <r>
      <t>Субъект Российской Федерации</t>
    </r>
    <r>
      <rPr>
        <b/>
        <sz val="12"/>
        <rFont val="Times New Roman"/>
        <family val="1"/>
        <charset val="204"/>
      </rPr>
      <t xml:space="preserve">: </t>
    </r>
    <r>
      <rPr>
        <i/>
        <sz val="12"/>
        <rFont val="Times New Roman"/>
        <family val="1"/>
        <charset val="204"/>
      </rPr>
      <t>Челябинская область</t>
    </r>
  </si>
  <si>
    <r>
      <t>Ядро кластера:</t>
    </r>
    <r>
      <rPr>
        <sz val="11"/>
        <rFont val="Times New Roman"/>
        <family val="1"/>
        <charset val="204"/>
      </rPr>
      <t xml:space="preserve"> ГБПОУ "Челябинский энергетический колледж им С.М. Кирова"</t>
    </r>
  </si>
  <si>
    <r>
      <t xml:space="preserve">Адрес ядра кластера: </t>
    </r>
    <r>
      <rPr>
        <i/>
        <sz val="11"/>
        <rFont val="Times New Roman"/>
        <family val="1"/>
        <charset val="204"/>
      </rPr>
      <t>г. Челябинск, ул. Российская, 23</t>
    </r>
  </si>
  <si>
    <t>3. Зона под вид работ  "Лаборатория "Интеллектуальные системы учёта электроэнергии" (10 рабочих мест)</t>
  </si>
  <si>
    <t xml:space="preserve">13.02.12 Электрические станции, сети и системы, их релейная защита и автоматизация, 13.02.07 Электроснабжение (по отраслям), 13.02.13 Эксплуатация и обслуживание электрического и электромеханического оборудования (по отраслям) </t>
  </si>
  <si>
    <t>Площадь зоны: не менее 80,33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</si>
  <si>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rgb="FF000000"/>
        <rFont val="Times New Roman"/>
        <family val="1"/>
        <charset val="204"/>
      </rPr>
      <t xml:space="preserve"> ( не менее 400 люкс) </t>
    </r>
  </si>
  <si>
    <t xml:space="preserve">Интернет : Подключение к беспроводному интернету </t>
  </si>
  <si>
    <t xml:space="preserve">Электричество: Подключения к сети 220 и 380 В </t>
  </si>
  <si>
    <t xml:space="preserve">Контур заземления для электропитания и сети слаботочных подключений : требуется </t>
  </si>
  <si>
    <r>
      <t xml:space="preserve">Покрытие пола: </t>
    </r>
    <r>
      <rPr>
        <sz val="11"/>
        <rFont val="Times New Roman"/>
        <family val="1"/>
        <charset val="204"/>
      </rPr>
      <t>линолеум -80,33 м2</t>
    </r>
    <r>
      <rPr>
        <sz val="11"/>
        <color rgb="FF000000"/>
        <rFont val="Times New Roman"/>
        <family val="1"/>
        <charset val="204"/>
      </rPr>
      <t xml:space="preserve"> на всю зону</t>
    </r>
  </si>
  <si>
    <t xml:space="preserve">Интерактивная панель  </t>
  </si>
  <si>
    <t xml:space="preserve">
Диагональ: не менее 75", не более 80"
Мультитач: не менее 10 одновременных касаний</t>
  </si>
  <si>
    <t>Модульный стол</t>
  </si>
  <si>
    <t>Высота не менее 720мм, не более 760мм; Ширина не менее 1150, не более 1200мм; Длина не менее 1000мм, не более 1100мм</t>
  </si>
  <si>
    <t xml:space="preserve">Пластик, каркас - металлический,
нагрузка не менее 90 кг, не более 120кг
Ширинане менее 570мм, не более 600мм
Глубина не менее 540мм, не более 550мм
</t>
  </si>
  <si>
    <t>РБ</t>
  </si>
  <si>
    <t xml:space="preserve">Доска настенная </t>
  </si>
  <si>
    <t xml:space="preserve">Доска магнитная, маркерная. Алюминиевый профиль, длина: не менее 900мм, не более 1000мм, ширина: не менее 600мм, не более700мм
</t>
  </si>
  <si>
    <t>Офисный стол</t>
  </si>
  <si>
    <t xml:space="preserve">ширина не менее 2000мм, не более 2030 мм
глубина не менее 600мм, не более 680 мм
</t>
  </si>
  <si>
    <t xml:space="preserve">Кресло офисное </t>
  </si>
  <si>
    <t>Высота сиденья max (мм): 570
Высота сиденья min (мм): 470
Высота max (мм): 990
Высота min (мм): 890                                                                                                                                                                                            
Глубина сиденья min (мм): 460
Глубина сиденья max (мм): 470</t>
  </si>
  <si>
    <t>процессор не менее 6 ядер, с частотой не менее 2.5Ггц, 
обьемом оперативной памяти 32GB, дисковой памяти 1Tb, блоком питания 700W,клавиатура, мышь, монитор диагональю 24" с матрицей IPS</t>
  </si>
  <si>
    <t xml:space="preserve"> Программное обеспечение для организации учёта электроэнергии</t>
  </si>
  <si>
    <t>Автоматизированный учёт электроэнергии.
Диспетчеризация и управление для объектов электросетевых компаний.
Различные задачи обработки данных, отраслевая аналитика, энергоменеджмент.Протокол работы с приборами учёта электроэнергии СПОДЭС в спецификациях СПОДЭС_1_СТО_34.01-5.1-006-2017, СПОДЭС_2_СТО_34.01-5.1-006-2019, СПОДЭС_3_СТО 34.01-5.1-006-2021.
Протокол систем телемеханики ГОСТ Р МЭК 60870-5-104.
Протокол систем автоматизации Modbus RTU/TCP.
Интерфейс OPC DA/HDA/UA.
Стандарты информационного обмена на ОРЭ и РРЭ.
Стандарт информационного обмена МЭК 61968 в спецификациях 2009 и 2013.
Стандарт информационного обмена ПОДИС.</t>
  </si>
  <si>
    <t>Компьютерный имитационный тренажер 3D</t>
  </si>
  <si>
    <t>В программе присутствует 3 типа нарушений и дефектов, которые комбинируются случайным образом при каждом запуске тренажера:
Нарушения, связанные с СИЗ и инструментами (проколы в диэлектрических перчатках, истекший срок поверки измерительного прибора и т.п.).
Нарушения, связанные с проверяемым оборудованием (трещины на счетчике, поврежденные пломбы и т.п.).
Нарушения, вызванные вмешательством в корректную работу оборудования (наличие геркона, «заряженный» счетчик).</t>
  </si>
  <si>
    <t>В программе воссоздается реальная процедура монтажа и проверки трехфазного счетчика. Пользователь в виртуальном режиме производит манипуляции с активными элементами при прохождении ряда этапов.</t>
  </si>
  <si>
    <t>Технологическое программное обеспечение</t>
  </si>
  <si>
    <t xml:space="preserve">
Разграничение прав по типу пользователей.
Одновременная работа с группой однотипных устройств.
Поиск подключенных устройств в сети.
Считывание/запись даты и времени подключенных устройств.
Получение информации о подключенныx устройствах.
Выполнение команд на подключенных устройствах.
Изменение параметров конфигурации подключенных устройств (считать/записать в зависимости от типа пользователя).
Считывание текущего состояния подключенных устройств.
Считывание данных измерений хранящихся в подключенных устройствах.
Считывание журнала событий подключенных устройств.COM - порт.
Локальная сеть Ethernet.
Адаптер RS232 - RS485.
Оптическая головка.
Радио - модем.
Инфракрасный порт IrDa.
PLC - модем.</t>
  </si>
  <si>
    <t>Система трехмерного моделирования</t>
  </si>
  <si>
    <t xml:space="preserve">Для моделирования деталей и сборок, импорт/экспорт документов (включая чтение STL-формата), создание чертежей, спецификаций, текстовых документов. </t>
  </si>
  <si>
    <t xml:space="preserve">Стеллаж для размещения инструмента и СИЗ </t>
  </si>
  <si>
    <t xml:space="preserve">ширина не менее 840 мм, не более 850мм
высота не менее 1900 мм, не более 2000мм
глубина не менее 280 мм, не более 300мм
</t>
  </si>
  <si>
    <t>шт (на 2 раб. места)</t>
  </si>
  <si>
    <t xml:space="preserve">Ноутбук </t>
  </si>
  <si>
    <t>процессор не менее 6 ядер, с частотой не менее 2.5Ггц, 
обьемом оперативной памяти 16GB, дисковой памяти 1Tb,диагональю экрана 17,3"</t>
  </si>
  <si>
    <t>шт (на 1 раб. место)</t>
  </si>
  <si>
    <t>В программе присутствует 3 типа нарушений и дефектов, которые комбинируются случайным образом при каждом запуске тренажера:
Нарушения, связанные с СИЗ и инструментами (проколы в диэлектрических перчатках, истекший срок поверки измерительного прибора и т.п.).
Нарушения, связанные с проверяемым оборудованием (трещины на счетчике, поврежденные пломбы и т.п.).
Нарушения, вызванные вмешательством в корректную работу оборудования (наличие геркона, «заряженный» счетчик).</t>
  </si>
  <si>
    <t>В программе воссоздается реальная процедура монтажа и проверки трехфазного счетчика. Пользователь в виртуальном режиме производит манипуляции с активными элементами при прохождении ряда этапов. интеллектуальные системамы учёта электроэнергии, включающий разделы : Техника безопасности
Установка счетчика
 Замена расчетных приборов учета потребителей 
Инструментальная проверка счетчика
Составление акта проверки</t>
  </si>
  <si>
    <t xml:space="preserve">Шкаф </t>
  </si>
  <si>
    <t>IP65 навесной с монтажной платой 
Материал рамы сталь
Материал дверцы сталь
Материал корпуса сталь
Степень защиты 66 IP
Цвет серый
Номинальная частота 50 Гц
Высота не менее 600, не более 650 мм
Ширина не менее 600, не более 650 мм
Глубина не менее 250, не более 280 мм</t>
  </si>
  <si>
    <t xml:space="preserve">Длина не менее 1400мм, не более 2000мм
глубина не менее 550мм, не более 680мм
</t>
  </si>
  <si>
    <t>шт (на 2 раб. место)</t>
  </si>
  <si>
    <t xml:space="preserve">Стул </t>
  </si>
  <si>
    <t xml:space="preserve">Первичный номин ток, А 25
Вторичный номин ток, А 5
Класс точности 0,5
Вторичное подключение Винтовое соединение
С медной шиной </t>
  </si>
  <si>
    <t xml:space="preserve">Шкаф навесной </t>
  </si>
  <si>
    <t>Вторичный номин ток, А 5</t>
  </si>
  <si>
    <t>Устройство сбора и передачи данных</t>
  </si>
  <si>
    <t>Класс точности 0,5</t>
  </si>
  <si>
    <t xml:space="preserve">Прибор учета </t>
  </si>
  <si>
    <t>Вторичное подключение Винтовое соединение</t>
  </si>
  <si>
    <t>Коробка испытательная</t>
  </si>
  <si>
    <t xml:space="preserve">С медной шиной </t>
  </si>
  <si>
    <t xml:space="preserve">Бокс распределительный </t>
  </si>
  <si>
    <t>навесной на 4 модуля с крышкой Высота не менее 180, не более 250 мм,  Ширина не менее 110, не более 120 мм, Глубина не менее 80, не более 100 мм</t>
  </si>
  <si>
    <t>Высота: не менее 150, не более 180 мм;
Ширина: не менее 90, не более 100мм
Глубина: не менее 90, не более 120мм    
Тип монтажа
Накладной
Количество модулей 2
Количество рядов 1</t>
  </si>
  <si>
    <t xml:space="preserve">Щит  </t>
  </si>
  <si>
    <t>Тип - распределительный щит
Материал рамки - ABS пластик
Степень водо-пылезащиты - IP55</t>
  </si>
  <si>
    <t xml:space="preserve">Щит </t>
  </si>
  <si>
    <t>учетно-распределительный навесной Материал изделия Пластик
Степень защиты IP66</t>
  </si>
  <si>
    <t>Размещение напольный
Назначение промышленный
Вид топлива электрический
Тип нагревательного элемента с электрической спиралью
Мощность 4 кВт</t>
  </si>
  <si>
    <t xml:space="preserve">Светильник </t>
  </si>
  <si>
    <t>Тип лампы LED/КЛЛ/ЛН
Тип цоколя E27
Мощность ламп, Вт 60
Количество ламп 1
Напряжение, В 220
Способ монтажа Настенный/Потолочный Степень защиты IP65</t>
  </si>
  <si>
    <t>3-х фазный прямого включения  230В 1-7,5А 3ф.4пр. Номинальный ток 5-60 А Номин. фазное напряжение (Un) N-L 161...264.5 В
Номин. линейное напряжение (Un) L-L 280...460 В</t>
  </si>
  <si>
    <t>Счетчик электроэнергии однофазный однотарифный 5-60А 220В,1.0, DIN ОУ Ширина, см не менее 11, не более 12
Длина, см не менее 7,30, не более 8,
Высота, см не менее 8,90, не более 11</t>
  </si>
  <si>
    <t xml:space="preserve">Вилка кабельная </t>
  </si>
  <si>
    <t>переносная 380В, 16А 3Р+N+Е IP44, Диапазон сечений:
1.5-4.0 мм, Частота, Гц: 50/60</t>
  </si>
  <si>
    <t>Шуруповерт</t>
  </si>
  <si>
    <t xml:space="preserve">Питание от аккумулятора. Напряжение аккумулятора 20 В. Количество аккумуляторов в комплекте не менее 2. Емкость аккумулятора не менее 2 А·ч. Тип аккумулятора  Li-Ion. Максимальный крутящий момент  не менее 35 Н·м </t>
  </si>
  <si>
    <t xml:space="preserve">Полная мощность от 0 до 3000 ВА, напряжение от 0 до300 В </t>
  </si>
  <si>
    <t xml:space="preserve">Секундомер-хронометр </t>
  </si>
  <si>
    <t>цифровой</t>
  </si>
  <si>
    <t xml:space="preserve">Тренажёр 3D </t>
  </si>
  <si>
    <t xml:space="preserve">Тренажёр позволяет получать задание, схему объекта, технологическую карту проведения работ и частично оформленный бланк наряд-допуска с возможностью автоматизации процесса подготовки и согласования. 
</t>
  </si>
  <si>
    <t xml:space="preserve">Стол металлический </t>
  </si>
  <si>
    <t>высота не менее 750мм, не более 760мм; длина не менее 1000мм, не более 1200мм; ширина не менее 500мм, не более 600мм с перфопанелью и комплектом аксессуаров</t>
  </si>
  <si>
    <t xml:space="preserve">Указатель напряжения </t>
  </si>
  <si>
    <t>Пределы индикации, А 500; 50,0; 5,00
Погрешность индикации тока, %, не более 2,5
Напряжение встроенного источника питания, В 3
Максимальная сила тока, потребляемого от элементов питания, мА 50</t>
  </si>
  <si>
    <t>Трехфазный вольтамперфазометр</t>
  </si>
  <si>
    <t>Диапазон измерения 
действующего значения напряжения переменного тока, В 0...460
действующего значения силы переменного тока, А 0...30
угла сдвига фаз, град -180...+180
активной (реактивной) мощности, Вт (ВАр) 0...13800
частоты напряжения и силы переменного тока, Гц 45...65</t>
  </si>
  <si>
    <t>Клещи</t>
  </si>
  <si>
    <t>Измерение переменного тока до 400 A
Категория безопасности CAT IV 300 В/CAT III 600 В
Раскрытие зажима  не менее 30 мм 
Диапазон сопротивления до 4 кОм</t>
  </si>
  <si>
    <t xml:space="preserve">
Диапазон измерения фазного (линейного) напряжения, В:
при питании от контролируемой однофазной сети
при питании от контролируемой трехфазной сети
при питании от однофазной сети 220В 
80 - 300
46 (80) - 253 (440)
3 (5)-300 (500)
Диапазон измерения тока, А:*
при непосредственном подключении к цепям тока
при подключении с помощью токовых клещей 
0,01-10; 0,05-120;
0,05-120; 0,1-200; 0,2-400; 1-1000; 3-3000
Диапазон измерения частоты переменного тока, Гц 45-55 (54-66)
Диапазон измерения коэффициента мощности от -1,0 до 1,0
Диапазон измерения углов сдвига фазы, ° от -180 до 180</t>
  </si>
  <si>
    <t>Неодимовый магнит в изоляционном материале</t>
  </si>
  <si>
    <t>Тип магнита: неодимовый
Сила сцепления, в килограммах: 1.04
Покрытие: никель
Минимальная рабочая температура, в градусах: -40
Максимальная рабочая температура, в градусах: 80
Материал: неодим</t>
  </si>
  <si>
    <t>Автоматическая калибровка во всех режимах;
Глубина обнаружения металла (магнитного) не менее 80, не более 85мм
Глубина обнаружения металла (не магнитного) не менее 60, не более 65мм
Глубина обнаружения провода под напряжением не менее 50, не более 60мм;
Глубина обнаружения дерева не менее 20, не более 40 мм;
Автоматическое выключение через 5 минут;
Рабочая температура - от -10 до +50 градусов;
Температура хранения - от -20 до +70 градусов;
Время работы не менее 6 часов.</t>
  </si>
  <si>
    <t>Обжимка наконечников</t>
  </si>
  <si>
    <t>Сечения проводов: не мене 0.5, не более 6 мм²
Профиль обжима: овальный, двухконтурный</t>
  </si>
  <si>
    <t xml:space="preserve">Набор гаечных ключей </t>
  </si>
  <si>
    <t>Количество предметов 18
Размер min 6 мм
Размер max 32 мм
Тип: комбинированные</t>
  </si>
  <si>
    <t>Головка считывающая</t>
  </si>
  <si>
    <t>Скорость передачи данных:
по интерфейсу USB, бит/с
по интерфейсу RS 232, бит/с 
300-19200
300-57600
Питание головки считывающей:
для интерфейса USB
для интерфейса RS 232 
от порта USB
от порта RS 232
Тип соединителя USB «А»
Ток потребления не более, А 0,025</t>
  </si>
  <si>
    <t xml:space="preserve">Тип отображения-цифровой
Элементы питания AAA/мизинчиковая(R03;LR03;FR03)
Количество и напряжение элементов питания 4х1.5B
Постоянное напряжение 1000 В
Постоянный ток 0-10 А
Сопротивление0-60 МОм
Режим «прозвонка» есть
Диод-тест есть
Индикация разряда батареи есть
Индикация перегрузки есть
Индикация полярности есть
Подсветка дисплея есть
Возможность фиксации показаний есть
Количество измерений в секунду 3 раз
Разрядность 6000
Переменное напряжение 1000 В
Переменный ток 0-10 А
Входное сопротивление 10 МОм
Емкость 0-60 мкФ
Рабочая температура от 0 до +40 °С
</t>
  </si>
  <si>
    <t xml:space="preserve">Стриппер </t>
  </si>
  <si>
    <t>0,2 -6 мм²</t>
  </si>
  <si>
    <t>Нож монтерский для разделки кабеля</t>
  </si>
  <si>
    <t xml:space="preserve">диэлектрический  
Тип ножа  монтерский
Материал рукоятки двухкомпонентный
Противоскользящая рукоять да
Конструкция фиксированный
Форма лезвия перовое
</t>
  </si>
  <si>
    <t>Опрессовочные клещи</t>
  </si>
  <si>
    <t>изолированные Профиль обжима: Квадрат
Регулировка эксцентриками для точной калибровки механизма
Автоматическая настройка для коннекторов в диапазоне 0.5 - 6 мм2                               Проводник: 0.5-6 мм2  /  AWG 22-10
Отверстия для обжима: 0.5 - 6 мм2
Отверстия для обжима: AWG 22 - AWG 10
Коннектор: втулочные соединители</t>
  </si>
  <si>
    <t xml:space="preserve">Струбцина </t>
  </si>
  <si>
    <t>с зажимным механизмом    Размер, не менее 50, не более 60мм Материал рамки - чугун с шаровидным графитом</t>
  </si>
  <si>
    <t>Ножницы</t>
  </si>
  <si>
    <t xml:space="preserve"> по металлу прямые
Длина не менее250 мм, не более 300мм
Материал губок CrMo
Рукоятки-чехлы двухкомпонентные
</t>
  </si>
  <si>
    <t xml:space="preserve">Сетевой удлинитель </t>
  </si>
  <si>
    <t xml:space="preserve">Количество розеток 5 шт
Длина кабеля 5 м
Напряжение сети 220 В
Выключатель на корпусе
Тип провода ПВС
Сечение провода 3х0.75 мм²
Заземление есть
Световая индикация да
Степень защиты IP20
Max нагрузка (Вт) 3500
Мощность (кВт) 3.5
Номинальная сила тока 10 А
С предохранителем </t>
  </si>
  <si>
    <t>Комплект ручного  инструмента</t>
  </si>
  <si>
    <t xml:space="preserve"> Отвертка диэлектрическая  шлиц  SL 2.5, Длина стержня 75 мм
 Отвертка диэлектрическая  шлиц SL 4.0, Длина стержня 100 мм
 Отвертка диэлектрическая  шлиц SL 5.5 Длина стержня 125 мм
 Отвертка диэлектрическая  шлиц SL 6.5 Длина стержня 150 мм
 Отвертка диэлектрическая  шлиц PH0 Длина стержня 60 мм
 Отвертка диэлектрическая  шлиц PH1 Длина стержня 80 мм
 Отвертка диэлектрическая  шлиц PH2 Длина стержня 100 мм
 Отвертка индикаторная. Тест диапазона сопротивления, кОм 0-500; Диапазон напряжения, В 70-250</t>
  </si>
  <si>
    <t>длина не менее 2000 мм , не более 2030 мм
глубина не менее 650 мм , не более 680 мм</t>
  </si>
  <si>
    <t xml:space="preserve">Черно-белая печать, A4, 1200x1200 dpi, 
сканирование на компьютер
копир
</t>
  </si>
  <si>
    <t>Для оказания первой помощи</t>
  </si>
  <si>
    <t>ОУ-3, объем 5 л</t>
  </si>
  <si>
    <t>Костюм защитный</t>
  </si>
  <si>
    <t>Комплектность: куртка и брюки,
Материал – огнезащитная ткань,
Уровень защиты – До 14 кал/см2;</t>
  </si>
  <si>
    <t>от поражения электрическим током до 1000 В, Длина, 360-370мм
Ширина краги, 145 ± 10мм
Толщина перчатки, 10-12мм</t>
  </si>
  <si>
    <t xml:space="preserve">Каска </t>
  </si>
  <si>
    <t>Защита от поражения электрическим током до 1000В</t>
  </si>
  <si>
    <t>Щиток защитный на каску</t>
  </si>
  <si>
    <t>Толщина: 2 мм.
Температурный диапазон применения: от −50 до +130°С.
Цвет: прозрачный.</t>
  </si>
  <si>
    <t>Диэлектрические ковры</t>
  </si>
  <si>
    <t xml:space="preserve">Испытательное напряжение при 50 гЦ 20 кВ
Номинальное напряжение при 50 гЦ 1000 В
Габариты 500х500х6 мм </t>
  </si>
  <si>
    <t>для дезсредств, механический, пластик 1 л</t>
  </si>
  <si>
    <t>открытые, пластик</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</si>
  <si>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</si>
  <si>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</si>
  <si>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</si>
  <si>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</si>
  <si>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</si>
  <si>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t>7. Зона под вид работ "</t>
    </r>
    <r>
      <rPr>
        <i/>
        <sz val="12"/>
        <color theme="0"/>
        <rFont val="Times New Roman"/>
        <family val="1"/>
        <charset val="204"/>
      </rPr>
      <t>Учебно-производственная площадка интеллектуальных систем и учета электроэнергии"</t>
    </r>
    <r>
      <rPr>
        <sz val="12"/>
        <color theme="0"/>
        <rFont val="Times New Roman"/>
        <family val="1"/>
        <charset val="204"/>
      </rPr>
      <t xml:space="preserve"> (12 рабочих мест)</t>
    </r>
  </si>
  <si>
    <t>13.02.11 Техническая эксплуатация и обслуживание электрического и электромеханического оборудования (по отраслям)</t>
  </si>
  <si>
    <t>Площадь зоны: не менее 100 кв.м.</t>
  </si>
  <si>
    <t>Освещение: Искусственное освещение, потолочное</t>
  </si>
  <si>
    <t xml:space="preserve">Интернет : Подключение к проводному интернету </t>
  </si>
  <si>
    <t>Электричество: Подключения к сети 220 и 380 В</t>
  </si>
  <si>
    <t>Покрытие пола: износостойкий, бесшовный материал</t>
  </si>
  <si>
    <t>Подведение/ отведение ГХВС: требуется</t>
  </si>
  <si>
    <t xml:space="preserve">Подведение сжатого воздуха: не требуется </t>
  </si>
  <si>
    <t xml:space="preserve">Стеллаж  </t>
  </si>
  <si>
    <t>Cтеллаж металлический  (4 полки, 600х200х1200 мм) Нагрузка на полку 100 кг
Максимальная нагрузка на стеллаж 500 кг
Материал каркаса металл окрашенный
Материал полки металл окрашенный
Цвет каркаса серый</t>
  </si>
  <si>
    <t xml:space="preserve"> Стол для брифинг зоны</t>
  </si>
  <si>
    <t xml:space="preserve">2500х900х760 см, материал ЛДСП, цвет Орех Экко </t>
  </si>
  <si>
    <t>Стул для брифинг зоны</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</si>
  <si>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кг:120</t>
  </si>
  <si>
    <t>Площадь зоны: не менее 94 кв.м.</t>
  </si>
  <si>
    <t>Освещение: искусственное освещение, потолочное</t>
  </si>
  <si>
    <t xml:space="preserve">Интернет : подключение к проводному интернету </t>
  </si>
  <si>
    <t xml:space="preserve">Электричество: подключения к сети 220 и 380 В </t>
  </si>
  <si>
    <t xml:space="preserve">Подведение/ отведение ГХВС: требуется </t>
  </si>
  <si>
    <t xml:space="preserve">Подведение сжатого воздуха:  не требуется </t>
  </si>
  <si>
    <t>Лабораторная установка по изучению интеллектуальной системы учета электрической энергии</t>
  </si>
  <si>
    <t xml:space="preserve">Рама лабораторной установки 1 шт
Дифференциальный автомат 3ф+N 1 шт
Дифференциальный автомат 1ф+N 1 шт
Автоматический выключатель 3ф+N 1 шт
Автоматический выключатель 3ф 1 шт
Автоматический выключатель 1ф+N 1 шт
Автоматический выключатель 1ф 1 шт
Лабораторный трехфазный автотрансформатор 1 шт
Ограничитель импульсных напряжений 1 шт
Реле контроля фаз 1 шт
Блок питания 12В 1 шт
Указатель напряжения двухполюсный 1 шт
Токовые клещи 1 шт
Универсальный мультиметр 1 шт
Счетчик электроэнергии однофазный многотарифный 1 шт
Счетчик электроэнергии трехфазный многофункциональный 1 шт
Устройство считывания оптическое 1 шт
Устройство сбора и передачи данных (УСПД) 1 шт
Испытательная коробка 1 шт
Измеритель сопротивления изоляции 1 шт
Измеритель сопротивления заземления 1 шт
4G модем 1 шт
Роутер (коммутатор) 1 шт
Преобразователь интерфейса RS-485 1 шт
Блок нагрузки трехфазный 1 шт
Блок нагрузки однофазный 1 шт
Комплект соединительных проводов 1 комплект
Комплект инструментов для электромонтажа силовых линий и линий связи 1 комплект
Методические описания по проведению лабораторных работ 1 комплект
</t>
  </si>
  <si>
    <t xml:space="preserve"> шт (на 2 раб. места)</t>
  </si>
  <si>
    <t>Глубина обнаружения электропроводки - 20 мм
Глубина обнаружения черных металлов - 50 мм
Автоматическое выключение, звуковая индикация, подсветка, цветовая индикация</t>
  </si>
  <si>
    <t>Прибор портативный измерительный (эталонный счетчик), базовый комплект (прибор, блок питания сетевой, щупы тестерные типа крокодил с проводами (4 цвета), Программное обеспечение (одна лицензия на рабочее место).</t>
  </si>
  <si>
    <t>Стул ученический</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</si>
  <si>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</si>
  <si>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шт (на 1 раб. места)</t>
  </si>
  <si>
    <t>Стелаж металлический для склада</t>
  </si>
  <si>
    <t xml:space="preserve"> Стеллаж Габариты (2000х1000х500, 5 полок). Нагрузка на полку 140 кг
Максимальная нагрузка на стеллаж 750 кг</t>
  </si>
  <si>
    <t>Площадь зоны: не менее 6 кв.м.</t>
  </si>
  <si>
    <t xml:space="preserve">Подведение сжатого воздуха:  требуется </t>
  </si>
  <si>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</si>
  <si>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</si>
  <si>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МФУ (сканер, принтер)</t>
  </si>
  <si>
    <t xml:space="preserve">Модель состоит из трех устройств: лазерный черно-белый принтер, сканер, ксерокс. Рекомендованная максимальная месячная нагрузка составляет 20000 страниц. Прибор предназначен для использования бумаги размером 297х210 мм (формат А4). Скорость печати с разрешением 1200x1200 т/д достигает 22 стр/мин. Выход первой страницы занимает 7,8 секунды. Сканер планшетного типа оснащен механизмом автоподачи документов. Область сканирования — 216x297 мм. Максимальное разрешение сканирования составляет 1200х1200 т/д. Встроенный копир может работать без сопряжения с персональным компьютером, скорость копирования достигает 22 стр/мин. Доступно масштабирование в диапазоне от 25% до 400%. Емкость лотка для автоматической подачи бумаги составляет 35 листов, емкость лотка для подачи бумаги — 150 листов.. МФУ оснащено модулем Wi-Fi, доступна печать с мобильных устройств. Процессор на 600 МГц, потребляемая мощность составляет 370 Вт. У модели встроенная память на 128 Мб. Уровень шума не превышает 52 дБ. </t>
  </si>
  <si>
    <t>Стол для учителя компьютерный с тумбой</t>
  </si>
  <si>
    <t>Цвет покрытия дуб альпийский , антрацит
Тип стола прямой Материал ЛДСП
Габариты Высота, мм 750 Ширина, мм 1180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t>
  </si>
  <si>
    <t>Стул преподавателя</t>
  </si>
  <si>
    <t xml:space="preserve">Аптечка «ФЭСТ» для оказания первой помощи работникам </t>
  </si>
  <si>
    <t>Порошковый</t>
  </si>
  <si>
    <t>19 л (холодная/горячая вода)</t>
  </si>
  <si>
    <t>Дозатор локтевой для жидкого мыла и антисептика наливной, 1 л, с еврофлаконом</t>
  </si>
  <si>
    <t>Защитные свойства: Тит3, уровень защиты 2, ЗЭТВ до 14 кал/см2</t>
  </si>
  <si>
    <r>
      <t>Температурный режим: от −50 до +50 °С; Масса корпуса: 330 г; Цвет: оранжевый. ТР ТС 019/2011</t>
    </r>
    <r>
      <rPr>
        <sz val="12"/>
        <color theme="1"/>
        <rFont val="Times New Roman"/>
        <family val="1"/>
        <charset val="204"/>
      </rPr>
      <t>; EN 397; Примерный вес брутто : 0.407 кг; Примерный объем брутто: 0.00793 м</t>
    </r>
    <r>
      <rPr>
        <sz val="12"/>
        <color rgb="FF101010"/>
        <rFont val="Times New Roman"/>
        <family val="1"/>
        <charset val="204"/>
      </rPr>
      <t>3.</t>
    </r>
  </si>
  <si>
    <t>Маски медицинские одноразовые</t>
  </si>
  <si>
    <t>Каска</t>
  </si>
  <si>
    <t>Системный блок</t>
  </si>
  <si>
    <t>Персональный компьютер</t>
  </si>
  <si>
    <t>Многофункциональное устройство</t>
  </si>
  <si>
    <t>Интерактивная доска</t>
  </si>
  <si>
    <t>Пресс-клещи
Пресс-клещи
Стриппер
Нож монтерский
Втулочные наконечники, набор № 5
Набор изолированного инструмента:
изолированные пассатижи 180 мм
изолированные бокорезы 160 мм
отвертка: шлиц 4.0 х100
отвертка: шлиц 5.5х125
отвертка: филипс PH1х100
отвертка: филипс PH2х100
отвертка-индикатор
сменная диэлектр. отвертка:   PH2х100
тестер напряжения 110–250 В
диэлектр. ключ для электрошкафов: 6x47
диэлектр. ключ для электрошкафов: 8x47
диэлектр. ключ для электрошкафов: 9x47
диэлектр. ключ для электрошкафов: 5.3x47
диэлектр. рукоятка для сменных отверток
диэлектр. вращающаяся насадка на отвертки</t>
  </si>
  <si>
    <t>Прибор электроизмерительный эталонный многофункциональный</t>
  </si>
  <si>
    <t>Перфорированная панель с креплением на стену</t>
  </si>
  <si>
    <t>Тепловентилятор</t>
  </si>
  <si>
    <t>Выключатель нагрузки (мини-рубильник)</t>
  </si>
  <si>
    <t>Прибор многофункциональный</t>
  </si>
  <si>
    <t>Компьютерный имитационный тренажер 3D «Монтаж и проверка трехфазного счетчика»</t>
  </si>
  <si>
    <t>Трансформатор тока</t>
  </si>
  <si>
    <t>Прибор учета однофазный</t>
  </si>
  <si>
    <t>Прибор учета трехфазный</t>
  </si>
  <si>
    <t>Шуруповерт 12в</t>
  </si>
  <si>
    <t>Шкаф распределительный</t>
  </si>
  <si>
    <t>Программное обеспечение Р7-Офис.</t>
  </si>
  <si>
    <t>Антивирус</t>
  </si>
  <si>
    <t>Настенная перфорированная панель с комплектом крепления</t>
  </si>
  <si>
    <t>Программное обеспечение для организации учёта электроэнергии</t>
  </si>
  <si>
    <t>Шкаф навесной</t>
  </si>
  <si>
    <t>Прибор учета</t>
  </si>
  <si>
    <t>Бокс распределительный</t>
  </si>
  <si>
    <t>Щит</t>
  </si>
  <si>
    <t>Вилка кабельная</t>
  </si>
  <si>
    <t>Секундомер-хронометр</t>
  </si>
  <si>
    <t>Тренажёр 3D</t>
  </si>
  <si>
    <t>Указатель напряжения</t>
  </si>
  <si>
    <t>Набор гаечных ключей</t>
  </si>
  <si>
    <t>Стриппер</t>
  </si>
  <si>
    <t>Струбцина</t>
  </si>
  <si>
    <t>Комплект ручного инструмента</t>
  </si>
  <si>
    <t>Стол для брифинг зоны</t>
  </si>
  <si>
    <t>Видеокамера</t>
  </si>
  <si>
    <t>Широкоформатное МФУ</t>
  </si>
  <si>
    <t>Щит учета</t>
  </si>
  <si>
    <t>Доска настенная</t>
  </si>
  <si>
    <t>Разграничение прав по типу пользователей.
Одновременная работа с группой однотипных устройств.
Поиск подключенных устройств в сети.
Считывание/запись даты и времени подключенных устройств.
Получение информации о подключенныx устройствах.
Выполнение команд на подключенных устройствах.
Изменение параметров конфигурации подключенных устройств (считать/записать в зависимости от типа пользователя).
Считывание текущего состояния подключенных устройств.
Считывание данных измерений хранящихся в подключенных устройствах.
Считывание журнала событий подключенных устройств.COM - порт.
Локальная сеть Ethernet.
Адаптер RS232 - RS485.
Оптическая головка.
Радио - модем.
Инфракрасный порт IrDa.
PLC - модем.</t>
  </si>
  <si>
    <t>Технологическое программное обеспечение для конфигурирования, наладки и контроля счетчиков электроэнергии и устройств передачи данных</t>
  </si>
  <si>
    <t>Компьютерный имитационный  3D-тренажер монтажа и проверки трехфазного счетчика</t>
  </si>
  <si>
    <t>Компьютерный имитационный  3D-тренажер поиска и устранения нарушений и дефектов устройств учета электроэнергии, средств индивидуальной защиты и электроинструментов</t>
  </si>
  <si>
    <t>Учебная установка "Эффективность и качество источников света"</t>
  </si>
  <si>
    <t>Шкаф устройств сбора и передачи данных</t>
  </si>
  <si>
    <t>Щит учета электроэнергии</t>
  </si>
  <si>
    <t>Стелаж металлический</t>
  </si>
  <si>
    <t>Стеллаж офисный</t>
  </si>
  <si>
    <t>Ссистема автоматизированного учёта энергоресурсов: электроэнергия, тепло, вода, газ</t>
  </si>
  <si>
    <t>Стенд-тренажер виртуальный по ремонту и обслуживанию электрических цепей</t>
  </si>
  <si>
    <t>Программное обеспечение для конфигурирования приборов учета и устройств передачи данных</t>
  </si>
  <si>
    <t>Шкаф металический</t>
  </si>
  <si>
    <t>Щит распределительный</t>
  </si>
  <si>
    <t>Галоши диэлектроические</t>
  </si>
  <si>
    <t>Костюм летний, легкий для защиты от термическиой дуги</t>
  </si>
  <si>
    <t>13.01.10 Электромонтер по ремонту и обслуживанию электрооборудования (по отраслям)
13.02.01 Тепловые электрические станции
13.02.02 Теплоснабжение и теплотехническое оборудование
13.02.07 Электроснабжение (по отраслям)
13.02.12 Электрические станции, сети, их релейная защита и автоматизация
13.02.13 Эксплуатация и обслуживание электрического и электромеханического оборудования (по отраслям)
15.01.37 Слесарь-наладчик контрольно-измерительных приборов и автоматики</t>
  </si>
  <si>
    <t>Указатель напряжения двухполюсный</t>
  </si>
  <si>
    <t>Рабочее место учащегося №2</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</si>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</sst>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1"/>
      <color rgb="FFFF0000"/>
      <name val="Times New Roman"/>
      <family val="1"/>
      <charset val="204"/>
    </font>
    <font>
      <b/>
      <sz val="14"/>
      <name val="Times New Roman"/>
      <family val="1"/>
      <charset val="204"/>
    </font>
    <font>
      <sz val="10"/>
      <name val="Times New Roman"/>
      <family val="1"/>
      <charset val="204"/>
    </font>
    <font>
      <sz val="16"/>
      <name val="Times New Roman"/>
      <family val="1"/>
      <charset val="204"/>
    </font>
    <font>
      <sz val="11"/>
      <color rgb="FF101010"/>
      <name val="Times New Roman"/>
      <family val="1"/>
      <charset val="204"/>
    </font>
    <font>
      <vertAlign val="superscript"/>
      <sz val="11"/>
      <color rgb="FF101010"/>
      <name val="Times New Roman"/>
      <family val="1"/>
      <charset val="204"/>
    </font>
    <font>
      <vertAlign val="superscript"/>
      <sz val="11"/>
      <name val="Times New Roman"/>
      <family val="1"/>
      <charset val="204"/>
    </font>
    <font>
      <i/>
      <sz val="16"/>
      <color rgb="FFFF0000"/>
      <name val="Times New Roman"/>
      <family val="1"/>
      <charset val="204"/>
    </font>
    <font>
      <i/>
      <sz val="16"/>
      <color theme="0"/>
      <name val="Times New Roman"/>
      <family val="1"/>
      <charset val="204"/>
    </font>
    <font>
      <i/>
      <sz val="14"/>
      <color theme="0"/>
      <name val="Times New Roman"/>
      <family val="1"/>
      <charset val="204"/>
    </font>
    <font>
      <u/>
      <sz val="11"/>
      <name val="Times New Roman"/>
      <family val="1"/>
      <charset val="204"/>
    </font>
    <font>
      <sz val="10"/>
      <color theme="1"/>
      <name val="Times New Roman"/>
      <family val="1"/>
      <charset val="204"/>
    </font>
    <font>
      <sz val="10"/>
      <color rgb="FF21201F"/>
      <name val="Times New Roman"/>
      <family val="1"/>
      <charset val="204"/>
    </font>
    <font>
      <i/>
      <sz val="12"/>
      <name val="Times New Roman"/>
      <family val="1"/>
      <charset val="204"/>
    </font>
    <font>
      <i/>
      <sz val="11"/>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2"/>
      <color theme="0"/>
      <name val="Times New Roman"/>
      <family val="1"/>
      <charset val="204"/>
    </font>
    <font>
      <sz val="12"/>
      <color rgb="FF101010"/>
      <name val="Times New Roman"/>
      <family val="1"/>
      <charset val="204"/>
    </font>
    <font>
      <sz val="12"/>
      <color rgb="FF21201F"/>
      <name val="Times New Roman"/>
      <family val="1"/>
      <charset val="204"/>
    </font>
    <font>
      <b/>
      <sz val="11"/>
      <color theme="0"/>
      <name val="Times New Roman"/>
      <family val="1"/>
      <charset val="204"/>
    </font>
    <font>
      <b/>
      <sz val="12"/>
      <color rgb="FF820E0E"/>
      <name val="Times New Roman"/>
      <family val="1"/>
      <charset val="204"/>
    </font>
  </fonts>
  <fills count="2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tint="-0.749992370372631"/>
        <bgColor indexed="64"/>
      </patternFill>
    </fill>
    <fill>
      <patternFill patternType="solid">
        <fgColor rgb="FF92D050"/>
        <bgColor indexed="64"/>
      </patternFill>
    </fill>
    <fill>
      <patternFill patternType="solid">
        <fgColor theme="2" tint="-0.249977111117893"/>
        <bgColor indexed="64"/>
      </patternFill>
    </fill>
    <fill>
      <patternFill patternType="solid">
        <fgColor rgb="FFFF0000"/>
        <bgColor indexed="64"/>
      </patternFill>
    </fill>
    <fill>
      <patternFill patternType="solid">
        <fgColor rgb="FFFFC000"/>
        <bgColor indexed="64"/>
      </patternFill>
    </fill>
    <fill>
      <patternFill patternType="solid">
        <fgColor theme="0"/>
        <bgColor rgb="FFFFFFFF"/>
      </patternFill>
    </fill>
    <fill>
      <patternFill patternType="solid">
        <fgColor rgb="FF305496"/>
        <bgColor rgb="FF000000"/>
      </patternFill>
    </fill>
    <fill>
      <patternFill patternType="solid">
        <fgColor rgb="FFFFFFFF"/>
        <bgColor rgb="FF000000"/>
      </patternFill>
    </fill>
    <fill>
      <patternFill patternType="solid">
        <fgColor theme="0"/>
        <bgColor rgb="FF000000"/>
      </patternFill>
    </fill>
    <fill>
      <patternFill patternType="solid">
        <fgColor rgb="FFF9C7C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rgb="FF000000"/>
      </left>
      <right style="thin">
        <color rgb="FF000000"/>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cellStyleXfs>
  <cellXfs count="40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29" fillId="0" borderId="8" xfId="0" applyFont="1" applyBorder="1" applyAlignment="1">
      <alignment horizontal="center" vertical="center" wrapText="1"/>
    </xf>
    <xf numFmtId="0" fontId="0" fillId="11" borderId="8" xfId="0" applyFill="1" applyBorder="1" applyAlignment="1">
      <alignment horizontal="center" vertical="center"/>
    </xf>
    <xf numFmtId="0" fontId="29" fillId="12" borderId="8" xfId="0" applyFont="1" applyFill="1" applyBorder="1" applyAlignment="1">
      <alignment vertical="center" wrapText="1"/>
    </xf>
    <xf numFmtId="0" fontId="0" fillId="12" borderId="3" xfId="0" applyFill="1" applyBorder="1" applyAlignment="1">
      <alignment horizontal="left" vertical="center" wrapText="1"/>
    </xf>
    <xf numFmtId="0" fontId="29" fillId="0" borderId="8" xfId="0" applyFont="1" applyBorder="1" applyAlignment="1">
      <alignment horizontal="left" vertical="center" wrapText="1"/>
    </xf>
    <xf numFmtId="0" fontId="0" fillId="13" borderId="8" xfId="0" applyFill="1" applyBorder="1" applyAlignment="1">
      <alignment horizontal="center" vertical="center"/>
    </xf>
    <xf numFmtId="0" fontId="29" fillId="14" borderId="8" xfId="0" applyFont="1" applyFill="1" applyBorder="1" applyAlignment="1">
      <alignment vertical="center" wrapText="1"/>
    </xf>
    <xf numFmtId="0" fontId="0" fillId="14" borderId="8" xfId="0" applyFill="1" applyBorder="1" applyAlignment="1">
      <alignment horizontal="left" vertical="center" wrapText="1"/>
    </xf>
    <xf numFmtId="0" fontId="0" fillId="15" borderId="8" xfId="0" applyFill="1" applyBorder="1" applyAlignment="1">
      <alignment horizontal="center" vertical="center"/>
    </xf>
    <xf numFmtId="0" fontId="12" fillId="15" borderId="20" xfId="0" applyFont="1" applyFill="1" applyBorder="1" applyAlignment="1">
      <alignment horizontal="left" vertical="center" wrapText="1"/>
    </xf>
    <xf numFmtId="0" fontId="12" fillId="15" borderId="8" xfId="0" applyFont="1" applyFill="1" applyBorder="1" applyAlignment="1">
      <alignment vertical="center" wrapText="1"/>
    </xf>
    <xf numFmtId="0" fontId="29" fillId="15" borderId="8" xfId="0" applyFont="1" applyFill="1" applyBorder="1" applyAlignment="1">
      <alignment horizontal="left" vertical="center" wrapText="1"/>
    </xf>
    <xf numFmtId="0" fontId="0" fillId="16" borderId="8" xfId="0" applyFill="1" applyBorder="1" applyAlignment="1">
      <alignment horizontal="center" vertical="center"/>
    </xf>
    <xf numFmtId="0" fontId="12" fillId="16" borderId="20" xfId="0" applyFont="1" applyFill="1" applyBorder="1" applyAlignment="1">
      <alignment horizontal="left" vertical="center" wrapText="1"/>
    </xf>
    <xf numFmtId="0" fontId="12" fillId="16" borderId="8" xfId="0" applyFont="1" applyFill="1" applyBorder="1" applyAlignment="1">
      <alignment vertical="center" wrapText="1"/>
    </xf>
    <xf numFmtId="0" fontId="29" fillId="16" borderId="8" xfId="0" applyFont="1" applyFill="1" applyBorder="1" applyAlignment="1">
      <alignment horizontal="left" vertical="center" wrapText="1"/>
    </xf>
    <xf numFmtId="0" fontId="0" fillId="17" borderId="8" xfId="0" applyFill="1" applyBorder="1" applyAlignment="1">
      <alignment horizontal="center" vertical="center" wrapText="1"/>
    </xf>
    <xf numFmtId="0" fontId="0" fillId="18" borderId="8" xfId="0" applyFill="1" applyBorder="1" applyAlignment="1">
      <alignment horizontal="center" vertical="center"/>
    </xf>
    <xf numFmtId="0" fontId="12" fillId="18" borderId="8" xfId="0" applyFont="1" applyFill="1" applyBorder="1" applyAlignment="1">
      <alignment vertical="center" wrapText="1"/>
    </xf>
    <xf numFmtId="49" fontId="0" fillId="18" borderId="8" xfId="0" applyNumberFormat="1" applyFill="1" applyBorder="1" applyAlignment="1">
      <alignment vertical="center" wrapText="1"/>
    </xf>
    <xf numFmtId="0" fontId="2" fillId="0" borderId="8" xfId="0" applyFont="1" applyBorder="1" applyAlignment="1">
      <alignment horizontal="left" vertical="top" wrapText="1"/>
    </xf>
    <xf numFmtId="0" fontId="4" fillId="0" borderId="8" xfId="0" applyFont="1" applyBorder="1" applyAlignment="1">
      <alignment horizontal="left" vertical="top" wrapText="1"/>
    </xf>
    <xf numFmtId="0" fontId="4" fillId="20" borderId="8" xfId="0" applyFont="1" applyFill="1" applyBorder="1" applyAlignment="1">
      <alignment horizontal="left" vertical="top" wrapText="1"/>
    </xf>
    <xf numFmtId="0" fontId="2" fillId="0" borderId="8" xfId="0" applyFont="1" applyBorder="1" applyAlignment="1">
      <alignment horizontal="center" vertical="top" wrapText="1"/>
    </xf>
    <xf numFmtId="0" fontId="2" fillId="0" borderId="8" xfId="0" applyFont="1" applyBorder="1" applyAlignment="1">
      <alignment vertical="top" wrapText="1"/>
    </xf>
    <xf numFmtId="0" fontId="4" fillId="22" borderId="8" xfId="0" applyFont="1" applyFill="1" applyBorder="1" applyAlignment="1" applyProtection="1">
      <alignment horizontal="center" vertical="top"/>
      <protection locked="0"/>
    </xf>
    <xf numFmtId="0" fontId="2" fillId="22" borderId="8" xfId="0" applyFont="1" applyFill="1" applyBorder="1" applyAlignment="1">
      <alignment vertical="top" wrapText="1"/>
    </xf>
    <xf numFmtId="0" fontId="4" fillId="22" borderId="8" xfId="0" applyFont="1" applyFill="1" applyBorder="1" applyAlignment="1">
      <alignment vertical="top" wrapText="1"/>
    </xf>
    <xf numFmtId="0" fontId="4" fillId="22" borderId="8" xfId="0" applyFont="1" applyFill="1" applyBorder="1" applyAlignment="1" applyProtection="1">
      <alignment horizontal="center" vertical="top" wrapText="1"/>
      <protection locked="0"/>
    </xf>
    <xf numFmtId="0" fontId="4" fillId="22" borderId="8" xfId="0" applyFont="1" applyFill="1" applyBorder="1" applyAlignment="1">
      <alignment horizontal="center" vertical="top" wrapText="1"/>
    </xf>
    <xf numFmtId="0" fontId="2" fillId="22" borderId="8" xfId="0" applyFont="1" applyFill="1" applyBorder="1" applyAlignment="1">
      <alignment horizontal="center" vertical="top"/>
    </xf>
    <xf numFmtId="0" fontId="4" fillId="0" borderId="8" xfId="0" applyFont="1" applyBorder="1" applyAlignment="1" applyProtection="1">
      <alignment horizontal="center" vertical="top"/>
      <protection locked="0"/>
    </xf>
    <xf numFmtId="0" fontId="4" fillId="0" borderId="8" xfId="0" applyFont="1" applyBorder="1" applyAlignment="1" applyProtection="1">
      <alignment vertical="top" wrapText="1"/>
      <protection locked="0"/>
    </xf>
    <xf numFmtId="0" fontId="2" fillId="0" borderId="8" xfId="0" applyFont="1" applyBorder="1" applyAlignment="1" applyProtection="1">
      <alignment horizontal="center" vertical="top" wrapText="1"/>
      <protection locked="0"/>
    </xf>
    <xf numFmtId="0" fontId="4" fillId="0" borderId="8" xfId="0" applyFont="1" applyBorder="1" applyAlignment="1">
      <alignment horizontal="center" vertical="top" wrapText="1"/>
    </xf>
    <xf numFmtId="0" fontId="2" fillId="0" borderId="8" xfId="0" applyFont="1" applyBorder="1" applyAlignment="1">
      <alignment horizontal="center" vertical="top"/>
    </xf>
    <xf numFmtId="0" fontId="4" fillId="20" borderId="8" xfId="0" applyFont="1" applyFill="1" applyBorder="1" applyAlignment="1">
      <alignment horizontal="center" vertical="top" wrapText="1"/>
    </xf>
    <xf numFmtId="0" fontId="4" fillId="20" borderId="8" xfId="0" applyFont="1" applyFill="1" applyBorder="1" applyAlignment="1" applyProtection="1">
      <alignment horizontal="center" vertical="top"/>
      <protection locked="0"/>
    </xf>
    <xf numFmtId="0" fontId="2" fillId="20" borderId="8" xfId="0" applyFont="1" applyFill="1" applyBorder="1" applyAlignment="1">
      <alignment horizontal="center" vertical="top"/>
    </xf>
    <xf numFmtId="0" fontId="4" fillId="22" borderId="8" xfId="0" applyFont="1" applyFill="1" applyBorder="1" applyAlignment="1" applyProtection="1">
      <alignment vertical="top" wrapText="1"/>
      <protection locked="0"/>
    </xf>
    <xf numFmtId="0" fontId="4" fillId="22" borderId="8" xfId="0" applyFont="1" applyFill="1" applyBorder="1" applyAlignment="1">
      <alignment horizontal="left" vertical="top" wrapText="1"/>
    </xf>
    <xf numFmtId="0" fontId="4" fillId="22" borderId="8" xfId="0" applyFont="1" applyFill="1" applyBorder="1" applyAlignment="1">
      <alignment horizontal="center" vertical="top"/>
    </xf>
    <xf numFmtId="0" fontId="4" fillId="0" borderId="8" xfId="0" applyFont="1" applyBorder="1" applyAlignment="1">
      <alignment vertical="top" wrapText="1"/>
    </xf>
    <xf numFmtId="0" fontId="4" fillId="0" borderId="8" xfId="0" applyFont="1" applyBorder="1" applyAlignment="1">
      <alignment horizontal="center" vertical="top"/>
    </xf>
    <xf numFmtId="0" fontId="4" fillId="0" borderId="11" xfId="0" applyFont="1" applyBorder="1" applyAlignment="1" applyProtection="1">
      <alignment vertical="top" wrapText="1"/>
      <protection locked="0"/>
    </xf>
    <xf numFmtId="0" fontId="4" fillId="0" borderId="11" xfId="0" applyFont="1" applyBorder="1" applyAlignment="1">
      <alignment horizontal="center" vertical="top"/>
    </xf>
    <xf numFmtId="0" fontId="4" fillId="20" borderId="3" xfId="0" applyFont="1" applyFill="1" applyBorder="1" applyAlignment="1">
      <alignment vertical="top" wrapText="1"/>
    </xf>
    <xf numFmtId="0" fontId="4" fillId="20" borderId="8" xfId="0" applyFont="1" applyFill="1" applyBorder="1" applyAlignment="1">
      <alignment vertical="top" wrapText="1"/>
    </xf>
    <xf numFmtId="0" fontId="4" fillId="20" borderId="3" xfId="0" applyFont="1" applyFill="1" applyBorder="1" applyAlignment="1">
      <alignment horizontal="center" vertical="top"/>
    </xf>
    <xf numFmtId="0" fontId="4" fillId="20" borderId="8" xfId="0" applyFont="1" applyFill="1" applyBorder="1" applyAlignment="1">
      <alignment horizontal="center" vertical="top"/>
    </xf>
    <xf numFmtId="3" fontId="24" fillId="0" borderId="8" xfId="0" applyNumberFormat="1" applyFont="1" applyBorder="1" applyAlignment="1">
      <alignment horizontal="center" vertical="top"/>
    </xf>
    <xf numFmtId="0" fontId="4" fillId="0" borderId="8" xfId="0" applyFont="1" applyBorder="1" applyAlignment="1">
      <alignment vertical="top"/>
    </xf>
    <xf numFmtId="0" fontId="4" fillId="0" borderId="8" xfId="5" applyFont="1" applyBorder="1" applyAlignment="1">
      <alignment horizontal="left" vertical="top" wrapText="1"/>
    </xf>
    <xf numFmtId="0" fontId="2" fillId="0" borderId="3"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2" fillId="22" borderId="8" xfId="0" applyFont="1" applyFill="1" applyBorder="1" applyAlignment="1">
      <alignment horizontal="center" vertical="center" wrapText="1"/>
    </xf>
    <xf numFmtId="0" fontId="2" fillId="22" borderId="8" xfId="0" applyFont="1" applyFill="1" applyBorder="1" applyAlignment="1">
      <alignment vertical="center" wrapText="1"/>
    </xf>
    <xf numFmtId="0" fontId="4" fillId="22" borderId="8" xfId="0" applyFont="1" applyFill="1" applyBorder="1" applyAlignment="1" applyProtection="1">
      <alignment horizontal="center" vertical="center"/>
      <protection locked="0"/>
    </xf>
    <xf numFmtId="0" fontId="2" fillId="0" borderId="8" xfId="0" applyFont="1" applyBorder="1" applyAlignment="1">
      <alignment vertical="center" wrapText="1"/>
    </xf>
    <xf numFmtId="0" fontId="2" fillId="0" borderId="18" xfId="0" applyFont="1" applyBorder="1" applyAlignment="1">
      <alignment horizontal="center" vertical="center" wrapText="1"/>
    </xf>
    <xf numFmtId="0" fontId="2" fillId="0" borderId="17" xfId="0" applyFont="1" applyBorder="1" applyAlignment="1">
      <alignment vertical="center" wrapText="1"/>
    </xf>
    <xf numFmtId="0" fontId="2" fillId="0" borderId="8"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8" xfId="0" applyFont="1" applyBorder="1" applyAlignment="1">
      <alignment horizontal="center" vertical="center"/>
    </xf>
    <xf numFmtId="0" fontId="12" fillId="0" borderId="8" xfId="0" applyFont="1" applyBorder="1" applyAlignment="1">
      <alignment horizontal="center" vertical="center" wrapText="1"/>
    </xf>
    <xf numFmtId="0" fontId="4" fillId="0" borderId="19"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4" fillId="2" borderId="3" xfId="0" applyFont="1" applyFill="1" applyBorder="1" applyAlignment="1">
      <alignment horizontal="center" vertical="center" wrapText="1"/>
    </xf>
    <xf numFmtId="0" fontId="2" fillId="2" borderId="8" xfId="0" applyFont="1" applyFill="1" applyBorder="1" applyAlignment="1">
      <alignment horizontal="center" vertical="center"/>
    </xf>
    <xf numFmtId="0" fontId="4" fillId="2" borderId="0" xfId="0" applyFont="1" applyFill="1" applyAlignment="1">
      <alignment horizontal="center" vertical="center" wrapText="1"/>
    </xf>
    <xf numFmtId="0" fontId="4" fillId="0" borderId="18" xfId="0" applyFont="1" applyBorder="1" applyAlignment="1" applyProtection="1">
      <alignment horizontal="center" vertical="center"/>
      <protection locked="0"/>
    </xf>
    <xf numFmtId="0" fontId="4" fillId="0" borderId="18" xfId="0" applyFont="1" applyBorder="1" applyAlignment="1">
      <alignment horizontal="center" vertical="center" wrapText="1"/>
    </xf>
    <xf numFmtId="0" fontId="2" fillId="0" borderId="3" xfId="0" applyFont="1" applyBorder="1" applyAlignment="1">
      <alignment horizontal="center" vertical="center"/>
    </xf>
    <xf numFmtId="0" fontId="4" fillId="0" borderId="8" xfId="0" applyFont="1" applyBorder="1" applyAlignment="1" applyProtection="1">
      <alignment vertical="center" wrapText="1"/>
      <protection locked="0"/>
    </xf>
    <xf numFmtId="0" fontId="29" fillId="0" borderId="8" xfId="0" applyFont="1" applyBorder="1" applyAlignment="1">
      <alignment vertical="center" wrapText="1"/>
    </xf>
    <xf numFmtId="0" fontId="4" fillId="0" borderId="17" xfId="0" applyFont="1" applyBorder="1" applyAlignment="1">
      <alignment horizontal="center" vertical="center"/>
    </xf>
    <xf numFmtId="0" fontId="0" fillId="0" borderId="8" xfId="0" applyBorder="1" applyAlignment="1">
      <alignment horizontal="center" vertical="center"/>
    </xf>
    <xf numFmtId="0" fontId="35" fillId="0" borderId="0" xfId="0" applyFont="1" applyAlignment="1">
      <alignment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7" xfId="0" applyFont="1" applyBorder="1" applyAlignment="1">
      <alignment horizontal="left" vertical="center" wrapText="1"/>
    </xf>
    <xf numFmtId="0" fontId="2" fillId="0" borderId="38" xfId="0" applyFont="1" applyBorder="1" applyAlignment="1">
      <alignment horizontal="center" vertical="center" wrapText="1"/>
    </xf>
    <xf numFmtId="0" fontId="33" fillId="0" borderId="3"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33" fillId="0" borderId="8" xfId="0" applyFont="1" applyBorder="1" applyAlignment="1" applyProtection="1">
      <alignment horizontal="left" vertical="center" wrapText="1"/>
      <protection locked="0"/>
    </xf>
    <xf numFmtId="0" fontId="4" fillId="0" borderId="3" xfId="0" applyFont="1" applyBorder="1" applyAlignment="1">
      <alignment horizontal="left" vertical="center" wrapText="1"/>
    </xf>
    <xf numFmtId="0" fontId="16" fillId="0" borderId="3" xfId="0" applyFont="1" applyBorder="1" applyAlignment="1">
      <alignment horizontal="center" vertical="center" wrapText="1"/>
    </xf>
    <xf numFmtId="0" fontId="4" fillId="0" borderId="8" xfId="0" applyFont="1" applyBorder="1" applyAlignment="1">
      <alignment horizontal="left" vertical="center" wrapText="1"/>
    </xf>
    <xf numFmtId="0" fontId="33" fillId="0" borderId="8" xfId="0" applyFont="1" applyBorder="1" applyAlignment="1">
      <alignment horizontal="left" vertical="center" wrapText="1"/>
    </xf>
    <xf numFmtId="0" fontId="41" fillId="0" borderId="8" xfId="5" applyFont="1" applyFill="1" applyBorder="1" applyAlignment="1">
      <alignment horizontal="left" vertical="center" wrapText="1"/>
    </xf>
    <xf numFmtId="0" fontId="33" fillId="0" borderId="8" xfId="3" applyFont="1" applyBorder="1" applyAlignment="1">
      <alignment horizontal="left" vertical="center" wrapText="1"/>
    </xf>
    <xf numFmtId="0" fontId="4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0" xfId="0" applyFont="1" applyBorder="1" applyAlignment="1">
      <alignment horizontal="left" vertical="center" wrapText="1"/>
    </xf>
    <xf numFmtId="0" fontId="33" fillId="0" borderId="3" xfId="3" applyFont="1" applyBorder="1" applyAlignment="1">
      <alignment horizontal="left" vertical="center" wrapText="1"/>
    </xf>
    <xf numFmtId="0" fontId="4" fillId="0" borderId="8" xfId="5" applyFont="1" applyFill="1" applyBorder="1" applyAlignment="1">
      <alignment horizontal="left" vertical="center" wrapText="1"/>
    </xf>
    <xf numFmtId="0" fontId="2" fillId="0" borderId="8" xfId="0" applyFont="1" applyBorder="1" applyAlignment="1">
      <alignment horizontal="left" vertical="center" wrapText="1"/>
    </xf>
    <xf numFmtId="0" fontId="33" fillId="24" borderId="8" xfId="3" applyFont="1" applyFill="1" applyBorder="1" applyAlignment="1">
      <alignment horizontal="left" vertical="center" wrapText="1"/>
    </xf>
    <xf numFmtId="0" fontId="33" fillId="3" borderId="8" xfId="3" applyFont="1" applyFill="1" applyBorder="1" applyAlignment="1">
      <alignment horizontal="left" vertical="center" wrapText="1"/>
    </xf>
    <xf numFmtId="0" fontId="2" fillId="0" borderId="3" xfId="0" applyFont="1" applyBorder="1" applyAlignment="1">
      <alignment vertical="center"/>
    </xf>
    <xf numFmtId="0" fontId="2" fillId="0" borderId="8" xfId="0" applyFont="1" applyBorder="1" applyAlignment="1">
      <alignment vertical="center"/>
    </xf>
    <xf numFmtId="0" fontId="43" fillId="0" borderId="0" xfId="0" applyFont="1" applyAlignment="1">
      <alignment horizontal="left" vertical="center" wrapText="1"/>
    </xf>
    <xf numFmtId="0" fontId="4" fillId="0" borderId="41" xfId="0" applyFont="1" applyBorder="1" applyAlignment="1">
      <alignment vertical="center" wrapText="1"/>
    </xf>
    <xf numFmtId="0" fontId="33" fillId="0" borderId="0" xfId="0" applyFont="1" applyAlignment="1">
      <alignment horizontal="left" vertical="center" wrapText="1"/>
    </xf>
    <xf numFmtId="0" fontId="0" fillId="0" borderId="0" xfId="0" applyProtection="1">
      <protection locked="0"/>
    </xf>
    <xf numFmtId="0" fontId="4" fillId="0" borderId="8" xfId="3" applyFont="1" applyBorder="1" applyAlignment="1">
      <alignment horizontal="center" vertical="center" wrapText="1"/>
    </xf>
    <xf numFmtId="0" fontId="4" fillId="26" borderId="8" xfId="0" applyFont="1" applyFill="1" applyBorder="1" applyAlignment="1">
      <alignment horizontal="center" vertical="center" wrapText="1"/>
    </xf>
    <xf numFmtId="0" fontId="4" fillId="0" borderId="9" xfId="0" applyFont="1" applyBorder="1" applyAlignment="1">
      <alignment horizontal="left" vertical="top" wrapText="1"/>
    </xf>
    <xf numFmtId="0" fontId="12" fillId="0" borderId="3" xfId="0" applyFont="1" applyBorder="1" applyAlignment="1">
      <alignment horizontal="center" vertical="center" wrapText="1"/>
    </xf>
    <xf numFmtId="0" fontId="4" fillId="0" borderId="16" xfId="0" applyFont="1" applyBorder="1" applyAlignment="1">
      <alignment horizontal="left" vertical="top" wrapText="1"/>
    </xf>
    <xf numFmtId="0" fontId="4" fillId="0" borderId="16" xfId="0" applyFont="1" applyBorder="1" applyAlignment="1">
      <alignment horizontal="center" vertical="center" wrapText="1"/>
    </xf>
    <xf numFmtId="0" fontId="12" fillId="26"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0" xfId="0" applyFont="1" applyAlignment="1">
      <alignment horizontal="center" vertical="center"/>
    </xf>
    <xf numFmtId="0" fontId="4" fillId="2" borderId="8" xfId="0" applyFont="1" applyFill="1" applyBorder="1" applyAlignment="1" applyProtection="1">
      <alignment horizontal="center" vertical="center"/>
      <protection locked="0"/>
    </xf>
    <xf numFmtId="0" fontId="2" fillId="0" borderId="8" xfId="0" applyFont="1" applyBorder="1" applyAlignment="1">
      <alignment horizontal="center"/>
    </xf>
    <xf numFmtId="0" fontId="4" fillId="0" borderId="8" xfId="0" applyFont="1" applyBorder="1" applyAlignment="1">
      <alignment horizontal="center"/>
    </xf>
    <xf numFmtId="0" fontId="12" fillId="0" borderId="8" xfId="0" applyFont="1" applyBorder="1" applyAlignment="1">
      <alignment horizontal="left" vertical="center" wrapText="1"/>
    </xf>
    <xf numFmtId="0" fontId="4" fillId="3" borderId="8" xfId="0" applyFont="1" applyFill="1" applyBorder="1" applyAlignment="1">
      <alignment horizontal="center" vertical="center" wrapText="1"/>
    </xf>
    <xf numFmtId="0" fontId="14" fillId="0" borderId="0" xfId="0" applyFont="1"/>
    <xf numFmtId="0" fontId="2" fillId="0" borderId="0" xfId="0" applyFont="1" applyProtection="1">
      <protection locked="0"/>
    </xf>
    <xf numFmtId="0" fontId="2" fillId="2" borderId="3" xfId="0" applyFont="1" applyFill="1" applyBorder="1" applyAlignment="1">
      <alignment horizontal="center" vertical="center" wrapText="1"/>
    </xf>
    <xf numFmtId="0" fontId="4" fillId="0" borderId="8" xfId="0" applyFont="1" applyBorder="1" applyAlignment="1" applyProtection="1">
      <alignment horizontal="center"/>
      <protection locked="0"/>
    </xf>
    <xf numFmtId="0" fontId="4" fillId="2" borderId="8" xfId="0" applyFont="1" applyFill="1" applyBorder="1" applyAlignment="1">
      <alignment horizontal="left" vertical="center" wrapText="1"/>
    </xf>
    <xf numFmtId="0" fontId="4" fillId="0" borderId="8" xfId="5" applyFont="1" applyBorder="1" applyAlignment="1" applyProtection="1">
      <alignment horizontal="left" wrapText="1"/>
    </xf>
    <xf numFmtId="0" fontId="4" fillId="3" borderId="8" xfId="3" applyFont="1" applyFill="1" applyBorder="1" applyAlignment="1">
      <alignment horizontal="left" vertical="center" wrapText="1"/>
    </xf>
    <xf numFmtId="0" fontId="2" fillId="0" borderId="14"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 borderId="8" xfId="0" applyFont="1" applyFill="1" applyBorder="1" applyAlignment="1">
      <alignment horizontal="left" vertical="center" wrapText="1"/>
    </xf>
    <xf numFmtId="0" fontId="2" fillId="2" borderId="8" xfId="0" applyFont="1" applyFill="1" applyBorder="1" applyAlignment="1">
      <alignment vertical="top" wrapText="1"/>
    </xf>
    <xf numFmtId="0" fontId="2" fillId="0" borderId="9" xfId="0" applyFont="1" applyBorder="1" applyAlignment="1">
      <alignment horizontal="center" vertical="center" wrapText="1"/>
    </xf>
    <xf numFmtId="0" fontId="2" fillId="0" borderId="8" xfId="0" applyFont="1" applyBorder="1" applyAlignment="1">
      <alignment horizontal="left" wrapText="1"/>
    </xf>
    <xf numFmtId="0" fontId="4" fillId="0" borderId="0" xfId="0" applyFont="1" applyAlignment="1">
      <alignment horizontal="left" vertical="center" wrapText="1"/>
    </xf>
    <xf numFmtId="0" fontId="4" fillId="24" borderId="8" xfId="3" applyFont="1" applyFill="1" applyBorder="1" applyAlignment="1">
      <alignment horizontal="left" vertical="center" wrapText="1"/>
    </xf>
    <xf numFmtId="0" fontId="4" fillId="2" borderId="0" xfId="0" applyFont="1" applyFill="1" applyAlignment="1">
      <alignment horizontal="left" wrapText="1"/>
    </xf>
    <xf numFmtId="0" fontId="4" fillId="0" borderId="8" xfId="3" applyFont="1" applyBorder="1" applyAlignment="1">
      <alignment horizontal="left" vertical="center" wrapText="1"/>
    </xf>
    <xf numFmtId="0" fontId="4" fillId="0" borderId="9" xfId="0" applyFont="1" applyBorder="1" applyAlignment="1" applyProtection="1">
      <alignment vertical="center" wrapText="1"/>
      <protection locked="0"/>
    </xf>
    <xf numFmtId="0" fontId="2" fillId="0" borderId="3" xfId="0" applyFont="1" applyBorder="1" applyAlignment="1">
      <alignment horizontal="left"/>
    </xf>
    <xf numFmtId="0" fontId="2" fillId="0" borderId="3" xfId="0" applyFont="1" applyBorder="1" applyAlignment="1">
      <alignment horizontal="left" vertical="center"/>
    </xf>
    <xf numFmtId="0" fontId="4" fillId="3" borderId="8" xfId="3" applyFont="1" applyFill="1" applyBorder="1" applyAlignment="1">
      <alignment vertical="center" wrapText="1"/>
    </xf>
    <xf numFmtId="0" fontId="2" fillId="0" borderId="8" xfId="0" applyFont="1" applyBorder="1" applyAlignment="1">
      <alignment horizontal="left"/>
    </xf>
    <xf numFmtId="0" fontId="4" fillId="0" borderId="8" xfId="0" applyFont="1" applyBorder="1"/>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8" xfId="5" applyFont="1" applyFill="1" applyBorder="1" applyAlignment="1">
      <alignment horizontal="left" vertical="center"/>
    </xf>
    <xf numFmtId="0" fontId="14" fillId="0" borderId="8"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41" xfId="0" applyFont="1" applyBorder="1" applyAlignment="1">
      <alignment horizontal="left" vertical="center" wrapText="1"/>
    </xf>
    <xf numFmtId="0" fontId="16" fillId="0" borderId="0" xfId="0" applyFont="1" applyAlignment="1">
      <alignment horizontal="left" vertical="center"/>
    </xf>
    <xf numFmtId="0" fontId="24" fillId="0" borderId="8"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4" fillId="0" borderId="0" xfId="0" applyFont="1" applyAlignment="1">
      <alignment horizontal="left" vertical="center" wrapText="1"/>
    </xf>
    <xf numFmtId="0" fontId="24" fillId="0" borderId="8" xfId="0" applyFont="1" applyBorder="1" applyAlignment="1">
      <alignment horizontal="left" vertical="center"/>
    </xf>
    <xf numFmtId="0" fontId="14" fillId="0" borderId="3" xfId="0" applyFont="1" applyBorder="1" applyAlignment="1">
      <alignment horizontal="left" vertical="center" wrapText="1"/>
    </xf>
    <xf numFmtId="0" fontId="16" fillId="0" borderId="8" xfId="5" applyFont="1" applyFill="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7" xfId="0" applyFont="1" applyBorder="1" applyAlignment="1">
      <alignment horizontal="center" vertical="center" wrapText="1"/>
    </xf>
    <xf numFmtId="0" fontId="14" fillId="0" borderId="0" xfId="0" applyFont="1" applyAlignment="1">
      <alignment horizontal="center" vertical="center" wrapText="1"/>
    </xf>
    <xf numFmtId="0" fontId="16" fillId="0" borderId="3" xfId="0" applyFont="1" applyBorder="1" applyAlignment="1">
      <alignment horizontal="left" vertical="center" wrapText="1"/>
    </xf>
    <xf numFmtId="0" fontId="51" fillId="0" borderId="8" xfId="0" applyFont="1" applyBorder="1" applyAlignment="1">
      <alignment horizontal="left" vertical="center"/>
    </xf>
    <xf numFmtId="0" fontId="16" fillId="0" borderId="0" xfId="3" applyFont="1" applyAlignment="1">
      <alignment horizontal="left" vertical="center"/>
    </xf>
    <xf numFmtId="0" fontId="50" fillId="0" borderId="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9" xfId="0" applyFont="1" applyBorder="1" applyAlignment="1" applyProtection="1">
      <alignment horizontal="left" vertical="center"/>
      <protection locked="0"/>
    </xf>
    <xf numFmtId="0" fontId="16" fillId="0" borderId="3" xfId="0" applyFont="1" applyBorder="1" applyAlignment="1">
      <alignment horizontal="left" vertical="center"/>
    </xf>
    <xf numFmtId="0" fontId="16" fillId="0" borderId="11" xfId="0" applyFont="1" applyBorder="1" applyAlignment="1">
      <alignment horizontal="center" vertical="center" wrapText="1"/>
    </xf>
    <xf numFmtId="0" fontId="14" fillId="0" borderId="11" xfId="0" applyFont="1" applyBorder="1" applyAlignment="1">
      <alignment horizontal="left" vertical="center"/>
    </xf>
    <xf numFmtId="0" fontId="16" fillId="0" borderId="0" xfId="0" applyFont="1" applyAlignment="1" applyProtection="1">
      <alignment horizontal="left" vertical="center"/>
      <protection locked="0"/>
    </xf>
    <xf numFmtId="0" fontId="16" fillId="0" borderId="19" xfId="0" applyFont="1" applyBorder="1" applyAlignment="1">
      <alignment horizontal="left" vertical="center" wrapText="1"/>
    </xf>
    <xf numFmtId="0" fontId="16" fillId="0" borderId="3" xfId="3" applyFont="1" applyBorder="1" applyAlignment="1">
      <alignment horizontal="left" vertical="center"/>
    </xf>
    <xf numFmtId="0" fontId="16" fillId="0" borderId="16" xfId="0" applyFont="1" applyBorder="1" applyAlignment="1">
      <alignment horizontal="left" vertical="center"/>
    </xf>
    <xf numFmtId="0" fontId="16" fillId="0" borderId="3" xfId="0" applyFont="1" applyBorder="1" applyAlignment="1" applyProtection="1">
      <alignment horizontal="left" vertical="center" wrapText="1"/>
      <protection locked="0"/>
    </xf>
    <xf numFmtId="0" fontId="14" fillId="0" borderId="16" xfId="0"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9" xfId="3" applyFont="1" applyBorder="1" applyAlignment="1">
      <alignment horizontal="left" vertical="center"/>
    </xf>
    <xf numFmtId="0" fontId="14" fillId="0" borderId="18" xfId="0" applyFont="1" applyBorder="1" applyAlignment="1">
      <alignment horizontal="center" vertical="center" wrapText="1"/>
    </xf>
    <xf numFmtId="0" fontId="16" fillId="0" borderId="8" xfId="5" applyFont="1" applyFill="1" applyBorder="1" applyAlignment="1" applyProtection="1">
      <alignment horizontal="left" vertical="center"/>
    </xf>
    <xf numFmtId="0" fontId="16" fillId="0" borderId="16" xfId="3" applyFont="1" applyBorder="1" applyAlignment="1">
      <alignment horizontal="left" vertical="center"/>
    </xf>
    <xf numFmtId="0" fontId="14" fillId="0" borderId="9" xfId="0" applyFont="1" applyBorder="1" applyAlignment="1">
      <alignment horizontal="left" vertical="center"/>
    </xf>
    <xf numFmtId="0" fontId="16" fillId="0" borderId="0" xfId="0" applyFont="1" applyAlignment="1" applyProtection="1">
      <alignment horizontal="left" vertical="center" wrapText="1"/>
      <protection locked="0"/>
    </xf>
    <xf numFmtId="0" fontId="24" fillId="0" borderId="19" xfId="0" applyFont="1" applyBorder="1" applyAlignment="1">
      <alignment horizontal="left" vertical="center" wrapText="1"/>
    </xf>
    <xf numFmtId="0" fontId="4" fillId="0" borderId="10" xfId="0" applyFont="1" applyBorder="1" applyAlignment="1" applyProtection="1">
      <alignment horizontal="center" vertical="center" wrapText="1"/>
      <protection locked="0"/>
    </xf>
    <xf numFmtId="0" fontId="16" fillId="2" borderId="3" xfId="0" applyFont="1" applyFill="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2"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9" fillId="19" borderId="10" xfId="0" applyFont="1" applyFill="1" applyBorder="1" applyAlignment="1">
      <alignment horizontal="center" vertical="center" wrapText="1"/>
    </xf>
    <xf numFmtId="0" fontId="19" fillId="19" borderId="11" xfId="0" applyFont="1" applyFill="1" applyBorder="1" applyAlignment="1">
      <alignment horizontal="center" vertical="center" wrapText="1"/>
    </xf>
    <xf numFmtId="0" fontId="19" fillId="19" borderId="9" xfId="0" applyFont="1" applyFill="1" applyBorder="1" applyAlignment="1">
      <alignment horizontal="center" vertical="center" wrapText="1"/>
    </xf>
    <xf numFmtId="0" fontId="11" fillId="2" borderId="8" xfId="0" applyFont="1" applyFill="1" applyBorder="1" applyAlignment="1">
      <alignment horizontal="left" vertical="top" wrapText="1"/>
    </xf>
    <xf numFmtId="0" fontId="14" fillId="2" borderId="8" xfId="0" applyFont="1" applyFill="1" applyBorder="1" applyAlignment="1">
      <alignment horizontal="left" vertical="top" wrapText="1"/>
    </xf>
    <xf numFmtId="0" fontId="3" fillId="2" borderId="8" xfId="0" applyFont="1" applyFill="1" applyBorder="1" applyAlignment="1">
      <alignment horizontal="left" vertical="top" wrapText="1"/>
    </xf>
    <xf numFmtId="0" fontId="15" fillId="2" borderId="8" xfId="0" applyFont="1" applyFill="1" applyBorder="1" applyAlignment="1">
      <alignment horizontal="left" vertical="top" wrapText="1"/>
    </xf>
    <xf numFmtId="0" fontId="32" fillId="20" borderId="8" xfId="0" applyFont="1" applyFill="1" applyBorder="1" applyAlignment="1">
      <alignment horizontal="center" vertical="center"/>
    </xf>
    <xf numFmtId="0" fontId="4" fillId="2" borderId="8" xfId="0" applyFont="1" applyFill="1" applyBorder="1" applyAlignment="1">
      <alignment horizontal="left" vertical="top" wrapText="1"/>
    </xf>
    <xf numFmtId="0" fontId="4" fillId="20" borderId="8" xfId="0" applyFont="1" applyFill="1" applyBorder="1" applyAlignment="1">
      <alignment horizontal="left" vertical="top" wrapText="1"/>
    </xf>
    <xf numFmtId="0" fontId="4" fillId="0" borderId="8" xfId="0" applyFont="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2" fillId="0" borderId="8" xfId="0" applyFont="1" applyBorder="1" applyAlignment="1">
      <alignment horizontal="left" vertical="top" wrapText="1"/>
    </xf>
    <xf numFmtId="0" fontId="1" fillId="21" borderId="8" xfId="0" applyFont="1" applyFill="1" applyBorder="1" applyAlignment="1">
      <alignment horizontal="center" vertical="top"/>
    </xf>
    <xf numFmtId="0" fontId="3" fillId="0" borderId="8" xfId="0" applyFont="1" applyBorder="1" applyAlignment="1">
      <alignment horizontal="left" vertical="top" wrapText="1"/>
    </xf>
    <xf numFmtId="0" fontId="1" fillId="21" borderId="10" xfId="0" applyFont="1" applyFill="1" applyBorder="1" applyAlignment="1">
      <alignment horizontal="center" vertical="top"/>
    </xf>
    <xf numFmtId="0" fontId="1" fillId="21" borderId="11" xfId="0" applyFont="1" applyFill="1" applyBorder="1" applyAlignment="1">
      <alignment horizontal="center" vertical="top"/>
    </xf>
    <xf numFmtId="0" fontId="1" fillId="21" borderId="9" xfId="0" applyFont="1" applyFill="1" applyBorder="1" applyAlignment="1">
      <alignment horizontal="center" vertical="top"/>
    </xf>
    <xf numFmtId="0" fontId="1" fillId="19" borderId="18" xfId="0" applyFont="1" applyFill="1" applyBorder="1" applyAlignment="1">
      <alignment horizontal="center" vertical="center" wrapText="1"/>
    </xf>
    <xf numFmtId="0" fontId="11" fillId="2" borderId="21" xfId="0" applyFont="1" applyFill="1" applyBorder="1" applyAlignment="1">
      <alignment vertical="center" wrapText="1"/>
    </xf>
    <xf numFmtId="0" fontId="14" fillId="2" borderId="22" xfId="0" applyFont="1" applyFill="1" applyBorder="1" applyAlignment="1">
      <alignment vertical="center" wrapText="1"/>
    </xf>
    <xf numFmtId="0" fontId="14" fillId="2" borderId="23" xfId="0" applyFont="1" applyFill="1" applyBorder="1" applyAlignment="1">
      <alignment vertical="center" wrapText="1"/>
    </xf>
    <xf numFmtId="0" fontId="2" fillId="0" borderId="24" xfId="0" applyFont="1" applyBorder="1" applyAlignment="1">
      <alignment vertical="center" wrapText="1"/>
    </xf>
    <xf numFmtId="0" fontId="2" fillId="0" borderId="0" xfId="0" applyFont="1" applyAlignment="1">
      <alignment vertical="center" wrapText="1"/>
    </xf>
    <xf numFmtId="0" fontId="2" fillId="0" borderId="25" xfId="0" applyFont="1" applyBorder="1" applyAlignment="1">
      <alignment vertical="center" wrapText="1"/>
    </xf>
    <xf numFmtId="0" fontId="4" fillId="0" borderId="24" xfId="0" applyFont="1" applyBorder="1" applyAlignment="1">
      <alignment vertical="center" wrapText="1"/>
    </xf>
    <xf numFmtId="0" fontId="4" fillId="0" borderId="0" xfId="0" applyFont="1" applyAlignment="1">
      <alignment vertical="center" wrapText="1"/>
    </xf>
    <xf numFmtId="0" fontId="4" fillId="0" borderId="25" xfId="0" applyFont="1" applyBorder="1" applyAlignment="1">
      <alignment vertical="center" wrapText="1"/>
    </xf>
    <xf numFmtId="0" fontId="11" fillId="2" borderId="24" xfId="0" applyFont="1" applyFill="1" applyBorder="1" applyAlignment="1">
      <alignment vertical="center" wrapText="1"/>
    </xf>
    <xf numFmtId="0" fontId="11" fillId="2" borderId="0" xfId="0" applyFont="1" applyFill="1" applyAlignment="1">
      <alignment vertical="center" wrapText="1"/>
    </xf>
    <xf numFmtId="0" fontId="11" fillId="2" borderId="25" xfId="0" applyFont="1" applyFill="1" applyBorder="1" applyAlignment="1">
      <alignment vertical="center" wrapText="1"/>
    </xf>
    <xf numFmtId="0" fontId="15" fillId="2" borderId="24" xfId="0" applyFont="1" applyFill="1" applyBorder="1" applyAlignment="1">
      <alignment vertical="center" wrapText="1"/>
    </xf>
    <xf numFmtId="0" fontId="15" fillId="2" borderId="0" xfId="0" applyFont="1" applyFill="1" applyAlignment="1">
      <alignment vertical="center" wrapText="1"/>
    </xf>
    <xf numFmtId="0" fontId="15" fillId="2" borderId="25" xfId="0" applyFont="1" applyFill="1" applyBorder="1" applyAlignment="1">
      <alignment vertical="center" wrapText="1"/>
    </xf>
    <xf numFmtId="0" fontId="34" fillId="23" borderId="10" xfId="0" applyFont="1" applyFill="1" applyBorder="1" applyAlignment="1">
      <alignment horizontal="center" vertical="center"/>
    </xf>
    <xf numFmtId="0" fontId="34" fillId="23" borderId="11" xfId="0" applyFont="1" applyFill="1" applyBorder="1" applyAlignment="1">
      <alignment horizontal="center" vertical="center"/>
    </xf>
    <xf numFmtId="0" fontId="34" fillId="23" borderId="9" xfId="0" applyFont="1" applyFill="1" applyBorder="1" applyAlignment="1">
      <alignment horizontal="center" vertical="center"/>
    </xf>
    <xf numFmtId="0" fontId="1" fillId="21" borderId="26" xfId="0" applyFont="1" applyFill="1" applyBorder="1" applyAlignment="1">
      <alignment horizontal="center" vertical="center"/>
    </xf>
    <xf numFmtId="0" fontId="1" fillId="21" borderId="27" xfId="0" applyFont="1" applyFill="1" applyBorder="1" applyAlignment="1">
      <alignment horizontal="center" vertical="center"/>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1" fillId="21" borderId="10" xfId="0" applyFont="1" applyFill="1" applyBorder="1" applyAlignment="1">
      <alignment horizontal="center" vertical="center"/>
    </xf>
    <xf numFmtId="0" fontId="1" fillId="21" borderId="11" xfId="0" applyFont="1" applyFill="1" applyBorder="1" applyAlignment="1">
      <alignment horizontal="center" vertical="center"/>
    </xf>
    <xf numFmtId="0" fontId="1" fillId="4" borderId="18" xfId="0" applyFont="1" applyFill="1" applyBorder="1" applyAlignment="1">
      <alignment horizontal="center" vertical="center"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11" fillId="6" borderId="31" xfId="0" applyFont="1" applyFill="1" applyBorder="1" applyAlignment="1">
      <alignment horizontal="left" vertical="center" wrapText="1"/>
    </xf>
    <xf numFmtId="0" fontId="4" fillId="0" borderId="32" xfId="0" applyFont="1" applyBorder="1"/>
    <xf numFmtId="0" fontId="4" fillId="0" borderId="33" xfId="0" applyFont="1" applyBorder="1"/>
    <xf numFmtId="0" fontId="11" fillId="6" borderId="34" xfId="0" applyFont="1" applyFill="1" applyBorder="1" applyAlignment="1">
      <alignment horizontal="left" vertical="center" wrapText="1"/>
    </xf>
    <xf numFmtId="0" fontId="4" fillId="0" borderId="0" xfId="0" applyFont="1"/>
    <xf numFmtId="0" fontId="4" fillId="0" borderId="35" xfId="0" applyFont="1" applyBorder="1"/>
    <xf numFmtId="0" fontId="15" fillId="6" borderId="34" xfId="0" applyFont="1" applyFill="1" applyBorder="1" applyAlignment="1">
      <alignment horizontal="left" vertical="center" wrapText="1"/>
    </xf>
    <xf numFmtId="0" fontId="3" fillId="0" borderId="34" xfId="0" applyFont="1" applyBorder="1" applyAlignment="1">
      <alignment horizontal="left" vertical="center" wrapText="1"/>
    </xf>
    <xf numFmtId="0" fontId="34"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34" fillId="4" borderId="8" xfId="0" applyFont="1" applyFill="1" applyBorder="1" applyAlignment="1">
      <alignment horizontal="center" vertical="center"/>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1" fillId="21" borderId="5" xfId="0" applyFont="1" applyFill="1" applyBorder="1" applyAlignment="1">
      <alignment horizontal="center" vertical="center"/>
    </xf>
    <xf numFmtId="0" fontId="1" fillId="21" borderId="0" xfId="0" applyFont="1" applyFill="1" applyAlignment="1">
      <alignment horizontal="center" vertical="center"/>
    </xf>
    <xf numFmtId="0" fontId="1" fillId="4" borderId="8" xfId="0" applyFont="1" applyFill="1" applyBorder="1" applyAlignment="1">
      <alignment horizontal="left" vertical="center"/>
    </xf>
    <xf numFmtId="0" fontId="10" fillId="4" borderId="8" xfId="0" applyFont="1" applyFill="1" applyBorder="1" applyAlignment="1">
      <alignment horizontal="center" vertical="center" wrapText="1"/>
    </xf>
    <xf numFmtId="0" fontId="10" fillId="25" borderId="8" xfId="0" applyFont="1" applyFill="1" applyBorder="1" applyAlignment="1">
      <alignment horizontal="center" vertical="justify"/>
    </xf>
    <xf numFmtId="0" fontId="40" fillId="25" borderId="8" xfId="0" applyFont="1" applyFill="1" applyBorder="1" applyAlignment="1">
      <alignment horizontal="center" vertical="justify"/>
    </xf>
    <xf numFmtId="0" fontId="4" fillId="26" borderId="8" xfId="0" applyFont="1" applyFill="1" applyBorder="1" applyAlignment="1">
      <alignment horizontal="left" vertical="top" wrapText="1"/>
    </xf>
    <xf numFmtId="0" fontId="12" fillId="26" borderId="8" xfId="0" applyFont="1" applyFill="1" applyBorder="1" applyAlignment="1">
      <alignment horizontal="left" vertical="top" wrapText="1"/>
    </xf>
    <xf numFmtId="0" fontId="1" fillId="21" borderId="8" xfId="0" applyFont="1" applyFill="1" applyBorder="1" applyAlignment="1">
      <alignment horizontal="center" vertical="center"/>
    </xf>
    <xf numFmtId="0" fontId="12" fillId="27" borderId="8" xfId="0" applyFont="1" applyFill="1" applyBorder="1" applyAlignment="1">
      <alignment horizontal="left" vertical="top" wrapText="1"/>
    </xf>
    <xf numFmtId="0" fontId="46" fillId="4" borderId="18" xfId="0" applyFont="1" applyFill="1" applyBorder="1" applyAlignment="1">
      <alignment horizontal="center" vertical="center" wrapText="1"/>
    </xf>
    <xf numFmtId="0" fontId="3" fillId="6" borderId="31" xfId="0" applyFont="1" applyFill="1" applyBorder="1" applyAlignment="1">
      <alignment horizontal="left" vertical="center" wrapText="1"/>
    </xf>
    <xf numFmtId="0" fontId="4" fillId="2" borderId="32" xfId="0" applyFont="1" applyFill="1" applyBorder="1"/>
    <xf numFmtId="0" fontId="4" fillId="2" borderId="33" xfId="0" applyFont="1" applyFill="1" applyBorder="1"/>
    <xf numFmtId="0" fontId="3" fillId="6" borderId="34" xfId="0" applyFont="1" applyFill="1" applyBorder="1" applyAlignment="1">
      <alignment horizontal="left" vertical="center" wrapText="1"/>
    </xf>
    <xf numFmtId="0" fontId="2" fillId="2" borderId="0" xfId="0" applyFont="1" applyFill="1"/>
    <xf numFmtId="0" fontId="2" fillId="2" borderId="35" xfId="0" applyFont="1" applyFill="1" applyBorder="1"/>
    <xf numFmtId="0" fontId="4" fillId="2" borderId="0" xfId="0" applyFont="1" applyFill="1"/>
    <xf numFmtId="0" fontId="4" fillId="2" borderId="35" xfId="0" applyFont="1" applyFill="1" applyBorder="1"/>
    <xf numFmtId="0" fontId="9" fillId="2" borderId="0" xfId="0" applyFont="1" applyFill="1"/>
    <xf numFmtId="0" fontId="9" fillId="2" borderId="35" xfId="0" applyFont="1" applyFill="1" applyBorder="1"/>
    <xf numFmtId="0" fontId="46" fillId="4" borderId="8" xfId="0" applyFont="1" applyFill="1" applyBorder="1" applyAlignment="1">
      <alignment horizontal="left" vertical="center"/>
    </xf>
    <xf numFmtId="0" fontId="46" fillId="4" borderId="10" xfId="0" applyFont="1" applyFill="1" applyBorder="1" applyAlignment="1">
      <alignment horizontal="center" vertical="center" wrapText="1"/>
    </xf>
    <xf numFmtId="0" fontId="46" fillId="4" borderId="11" xfId="0" applyFont="1" applyFill="1" applyBorder="1" applyAlignment="1">
      <alignment horizontal="center" vertical="center" wrapText="1"/>
    </xf>
    <xf numFmtId="0" fontId="49" fillId="4" borderId="10"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6" fillId="21" borderId="8" xfId="0" applyFont="1" applyFill="1" applyBorder="1" applyAlignment="1">
      <alignment horizontal="center" vertical="center"/>
    </xf>
    <xf numFmtId="0" fontId="15" fillId="2" borderId="2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5" xfId="0" applyFont="1" applyFill="1" applyBorder="1" applyAlignment="1">
      <alignment horizontal="left" vertical="top" wrapText="1"/>
    </xf>
    <xf numFmtId="0" fontId="53" fillId="28"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rgomebel.ru/catalog/peregovornye/stoly_dlya_peregovorov/stol_dlya_peregovorov_2500kh900kh760_conference_table_250_terr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ergomebel.ru/catalog/peregovornye/stoly_dlya_peregovorov/stol_dlya_peregovorov_2500kh900kh760_conference_table_250_terra/"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6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407" t="s">
        <v>740</v>
      </c>
      <c r="B1" s="407"/>
      <c r="C1" s="407"/>
      <c r="D1" s="407"/>
      <c r="E1" s="407"/>
      <c r="F1" s="407"/>
      <c r="G1" s="407"/>
    </row>
    <row r="2" spans="1:7" ht="21" x14ac:dyDescent="0.3">
      <c r="A2" s="28" t="s">
        <v>46</v>
      </c>
      <c r="B2" s="26" t="s">
        <v>47</v>
      </c>
      <c r="C2" s="284" t="s">
        <v>82</v>
      </c>
      <c r="D2" s="284"/>
      <c r="E2" s="284"/>
      <c r="F2" s="284"/>
      <c r="G2" s="284"/>
    </row>
    <row r="3" spans="1:7" ht="18" x14ac:dyDescent="0.35">
      <c r="A3" s="285" t="s">
        <v>48</v>
      </c>
      <c r="B3" s="286"/>
      <c r="C3" s="287">
        <f>D19+D38</f>
        <v>12</v>
      </c>
      <c r="D3" s="287"/>
      <c r="E3" s="287"/>
      <c r="F3" s="287"/>
      <c r="G3" s="287"/>
    </row>
    <row r="4" spans="1:7" ht="107.25" customHeight="1" x14ac:dyDescent="0.3">
      <c r="A4" s="288" t="s">
        <v>49</v>
      </c>
      <c r="B4" s="289"/>
      <c r="C4" s="290" t="s">
        <v>737</v>
      </c>
      <c r="D4" s="290"/>
      <c r="E4" s="290"/>
      <c r="F4" s="290"/>
      <c r="G4" s="290"/>
    </row>
    <row r="5" spans="1:7" ht="14.4" x14ac:dyDescent="0.3">
      <c r="A5" s="293" t="s">
        <v>13</v>
      </c>
      <c r="B5" s="294"/>
      <c r="C5" s="294"/>
      <c r="D5" s="294"/>
      <c r="E5" s="294"/>
      <c r="F5" s="294"/>
      <c r="G5" s="294"/>
    </row>
    <row r="6" spans="1:7" ht="14.4" x14ac:dyDescent="0.3">
      <c r="A6" s="291" t="s">
        <v>50</v>
      </c>
      <c r="B6" s="292"/>
      <c r="C6" s="292"/>
      <c r="D6" s="292"/>
      <c r="E6" s="292"/>
      <c r="F6" s="292"/>
      <c r="G6" s="292"/>
    </row>
    <row r="7" spans="1:7" ht="14.4" x14ac:dyDescent="0.3">
      <c r="A7" s="291" t="s">
        <v>51</v>
      </c>
      <c r="B7" s="292"/>
      <c r="C7" s="292"/>
      <c r="D7" s="292"/>
      <c r="E7" s="292"/>
      <c r="F7" s="292"/>
      <c r="G7" s="292"/>
    </row>
    <row r="8" spans="1:7" ht="14.4" x14ac:dyDescent="0.3">
      <c r="A8" s="291" t="s">
        <v>52</v>
      </c>
      <c r="B8" s="292"/>
      <c r="C8" s="292"/>
      <c r="D8" s="292"/>
      <c r="E8" s="292"/>
      <c r="F8" s="292"/>
      <c r="G8" s="292"/>
    </row>
    <row r="9" spans="1:7" ht="14.4" x14ac:dyDescent="0.3">
      <c r="A9" s="291" t="s">
        <v>53</v>
      </c>
      <c r="B9" s="292"/>
      <c r="C9" s="292"/>
      <c r="D9" s="292"/>
      <c r="E9" s="292"/>
      <c r="F9" s="292"/>
      <c r="G9" s="292"/>
    </row>
    <row r="10" spans="1:7" ht="14.4" x14ac:dyDescent="0.3">
      <c r="A10" s="291" t="s">
        <v>54</v>
      </c>
      <c r="B10" s="292"/>
      <c r="C10" s="292"/>
      <c r="D10" s="292"/>
      <c r="E10" s="292"/>
      <c r="F10" s="292"/>
      <c r="G10" s="292"/>
    </row>
    <row r="11" spans="1:7" ht="14.4" x14ac:dyDescent="0.3">
      <c r="A11" s="291" t="s">
        <v>55</v>
      </c>
      <c r="B11" s="292"/>
      <c r="C11" s="292"/>
      <c r="D11" s="292"/>
      <c r="E11" s="292"/>
      <c r="F11" s="292"/>
      <c r="G11" s="292"/>
    </row>
    <row r="12" spans="1:7" ht="14.4" x14ac:dyDescent="0.3">
      <c r="A12" s="291" t="s">
        <v>56</v>
      </c>
      <c r="B12" s="292"/>
      <c r="C12" s="292"/>
      <c r="D12" s="292"/>
      <c r="E12" s="292"/>
      <c r="F12" s="292"/>
      <c r="G12" s="292"/>
    </row>
    <row r="13" spans="1:7" ht="14.4" x14ac:dyDescent="0.3">
      <c r="A13" s="277" t="s">
        <v>19</v>
      </c>
      <c r="B13" s="278"/>
      <c r="C13" s="278"/>
      <c r="D13" s="278"/>
      <c r="E13" s="278"/>
      <c r="F13" s="278"/>
      <c r="G13" s="278"/>
    </row>
    <row r="14" spans="1:7" ht="17.399999999999999" x14ac:dyDescent="0.3">
      <c r="A14" s="279" t="s">
        <v>12</v>
      </c>
      <c r="B14" s="280"/>
      <c r="C14" s="280"/>
      <c r="D14" s="280"/>
      <c r="E14" s="276"/>
      <c r="F14" s="276"/>
      <c r="G14" s="280"/>
    </row>
    <row r="15" spans="1:7" s="35" customFormat="1" ht="46.8" x14ac:dyDescent="0.3">
      <c r="A15" s="33" t="s">
        <v>0</v>
      </c>
      <c r="B15" s="33" t="s">
        <v>1</v>
      </c>
      <c r="C15" s="52" t="s">
        <v>10</v>
      </c>
      <c r="D15" s="31" t="s">
        <v>2</v>
      </c>
      <c r="E15" s="40"/>
      <c r="F15" s="41"/>
      <c r="G15" s="36" t="s">
        <v>57</v>
      </c>
    </row>
    <row r="16" spans="1:7" s="35" customFormat="1" ht="31.2" x14ac:dyDescent="0.3">
      <c r="A16" s="57">
        <v>1</v>
      </c>
      <c r="B16" s="16" t="s">
        <v>41</v>
      </c>
      <c r="C16" s="29" t="s">
        <v>16</v>
      </c>
      <c r="D16" s="15" t="s">
        <v>5</v>
      </c>
      <c r="E16" s="42"/>
      <c r="F16" s="43"/>
      <c r="G16" s="25">
        <v>1</v>
      </c>
    </row>
    <row r="17" spans="1:7" s="35" customFormat="1" ht="31.2" x14ac:dyDescent="0.3">
      <c r="A17" s="58">
        <v>2</v>
      </c>
      <c r="B17" s="59" t="s">
        <v>28</v>
      </c>
      <c r="C17" s="60" t="s">
        <v>16</v>
      </c>
      <c r="D17" s="32" t="s">
        <v>5</v>
      </c>
      <c r="E17" s="42"/>
      <c r="F17" s="43"/>
      <c r="G17" s="37">
        <v>1</v>
      </c>
    </row>
    <row r="18" spans="1:7" ht="17.399999999999999" x14ac:dyDescent="0.3">
      <c r="A18" s="273" t="s">
        <v>58</v>
      </c>
      <c r="B18" s="274"/>
      <c r="C18" s="274"/>
      <c r="D18" s="274"/>
      <c r="E18" s="274"/>
      <c r="F18" s="274"/>
      <c r="G18" s="274"/>
    </row>
    <row r="19" spans="1:7" x14ac:dyDescent="0.3">
      <c r="A19" s="281" t="s">
        <v>17</v>
      </c>
      <c r="B19" s="282"/>
      <c r="C19" s="282"/>
      <c r="D19" s="283">
        <v>6</v>
      </c>
      <c r="E19" s="283"/>
      <c r="F19" s="283"/>
      <c r="G19" s="283"/>
    </row>
    <row r="20" spans="1:7" s="35" customFormat="1" ht="46.8" x14ac:dyDescent="0.3">
      <c r="A20" s="33" t="s">
        <v>0</v>
      </c>
      <c r="B20" s="33" t="s">
        <v>1</v>
      </c>
      <c r="C20" s="33" t="s">
        <v>10</v>
      </c>
      <c r="D20" s="33" t="s">
        <v>2</v>
      </c>
      <c r="E20" s="33" t="s">
        <v>59</v>
      </c>
      <c r="F20" s="33" t="s">
        <v>60</v>
      </c>
      <c r="G20" s="33" t="s">
        <v>57</v>
      </c>
    </row>
    <row r="21" spans="1:7" s="35" customFormat="1" ht="31.2" x14ac:dyDescent="0.3">
      <c r="A21" s="61">
        <v>1</v>
      </c>
      <c r="B21" s="245" t="s">
        <v>182</v>
      </c>
      <c r="C21" s="14" t="s">
        <v>16</v>
      </c>
      <c r="D21" s="10" t="s">
        <v>11</v>
      </c>
      <c r="E21" s="38">
        <v>1</v>
      </c>
      <c r="F21" s="38" t="s">
        <v>61</v>
      </c>
      <c r="G21" s="38">
        <f t="shared" ref="G21:G36" si="0">$D$19*E21/IF(F21="на 1 р.м.",1,IF(F21="на 2 р.м.",2,#VALUE!))</f>
        <v>6</v>
      </c>
    </row>
    <row r="22" spans="1:7" s="35" customFormat="1" ht="31.2" x14ac:dyDescent="0.3">
      <c r="A22" s="61">
        <v>2</v>
      </c>
      <c r="B22" s="13" t="s">
        <v>209</v>
      </c>
      <c r="C22" s="14" t="s">
        <v>16</v>
      </c>
      <c r="D22" s="10" t="s">
        <v>11</v>
      </c>
      <c r="E22" s="38">
        <v>1</v>
      </c>
      <c r="F22" s="38" t="s">
        <v>61</v>
      </c>
      <c r="G22" s="38">
        <f t="shared" si="0"/>
        <v>6</v>
      </c>
    </row>
    <row r="23" spans="1:7" ht="31.2" x14ac:dyDescent="0.3">
      <c r="A23" s="61">
        <v>3</v>
      </c>
      <c r="B23" s="13" t="s">
        <v>203</v>
      </c>
      <c r="C23" s="14" t="s">
        <v>16</v>
      </c>
      <c r="D23" s="10" t="s">
        <v>11</v>
      </c>
      <c r="E23" s="38">
        <v>1</v>
      </c>
      <c r="F23" s="38" t="s">
        <v>61</v>
      </c>
      <c r="G23" s="38">
        <f t="shared" si="0"/>
        <v>6</v>
      </c>
    </row>
    <row r="24" spans="1:7" ht="31.2" x14ac:dyDescent="0.3">
      <c r="A24" s="61">
        <v>4</v>
      </c>
      <c r="B24" s="245" t="s">
        <v>167</v>
      </c>
      <c r="C24" s="14" t="s">
        <v>16</v>
      </c>
      <c r="D24" s="10" t="s">
        <v>11</v>
      </c>
      <c r="E24" s="38">
        <v>1</v>
      </c>
      <c r="F24" s="38" t="s">
        <v>61</v>
      </c>
      <c r="G24" s="38">
        <f t="shared" si="0"/>
        <v>6</v>
      </c>
    </row>
    <row r="25" spans="1:7" ht="31.2" x14ac:dyDescent="0.3">
      <c r="A25" s="61">
        <v>5</v>
      </c>
      <c r="B25" s="245" t="s">
        <v>155</v>
      </c>
      <c r="C25" s="14" t="s">
        <v>16</v>
      </c>
      <c r="D25" s="10" t="s">
        <v>11</v>
      </c>
      <c r="E25" s="38">
        <v>1</v>
      </c>
      <c r="F25" s="38" t="s">
        <v>61</v>
      </c>
      <c r="G25" s="38">
        <f t="shared" si="0"/>
        <v>6</v>
      </c>
    </row>
    <row r="26" spans="1:7" ht="31.2" x14ac:dyDescent="0.3">
      <c r="A26" s="61">
        <v>6</v>
      </c>
      <c r="B26" s="245" t="s">
        <v>165</v>
      </c>
      <c r="C26" s="14" t="s">
        <v>16</v>
      </c>
      <c r="D26" s="10" t="s">
        <v>11</v>
      </c>
      <c r="E26" s="38">
        <v>1</v>
      </c>
      <c r="F26" s="38" t="s">
        <v>61</v>
      </c>
      <c r="G26" s="38">
        <f t="shared" si="0"/>
        <v>6</v>
      </c>
    </row>
    <row r="27" spans="1:7" ht="31.2" x14ac:dyDescent="0.3">
      <c r="A27" s="61">
        <v>7</v>
      </c>
      <c r="B27" s="16" t="s">
        <v>689</v>
      </c>
      <c r="C27" s="14" t="s">
        <v>16</v>
      </c>
      <c r="D27" s="10" t="s">
        <v>11</v>
      </c>
      <c r="E27" s="38">
        <v>1</v>
      </c>
      <c r="F27" s="38" t="s">
        <v>61</v>
      </c>
      <c r="G27" s="38">
        <f t="shared" si="0"/>
        <v>6</v>
      </c>
    </row>
    <row r="28" spans="1:7" ht="31.2" x14ac:dyDescent="0.3">
      <c r="A28" s="61">
        <v>8</v>
      </c>
      <c r="B28" s="13" t="s">
        <v>42</v>
      </c>
      <c r="C28" s="14" t="s">
        <v>16</v>
      </c>
      <c r="D28" s="15" t="s">
        <v>7</v>
      </c>
      <c r="E28" s="38">
        <v>1</v>
      </c>
      <c r="F28" s="38" t="s">
        <v>77</v>
      </c>
      <c r="G28" s="38">
        <f t="shared" si="0"/>
        <v>3</v>
      </c>
    </row>
    <row r="29" spans="1:7" ht="31.2" x14ac:dyDescent="0.3">
      <c r="A29" s="61">
        <v>9</v>
      </c>
      <c r="B29" s="13" t="s">
        <v>24</v>
      </c>
      <c r="C29" s="14" t="s">
        <v>16</v>
      </c>
      <c r="D29" s="15" t="s">
        <v>7</v>
      </c>
      <c r="E29" s="38">
        <v>1</v>
      </c>
      <c r="F29" s="38" t="s">
        <v>61</v>
      </c>
      <c r="G29" s="38">
        <f t="shared" si="0"/>
        <v>6</v>
      </c>
    </row>
    <row r="30" spans="1:7" ht="31.2" x14ac:dyDescent="0.3">
      <c r="A30" s="61">
        <v>10</v>
      </c>
      <c r="B30" s="70" t="s">
        <v>691</v>
      </c>
      <c r="C30" s="14" t="s">
        <v>16</v>
      </c>
      <c r="D30" s="10" t="s">
        <v>11</v>
      </c>
      <c r="E30" s="38">
        <v>1</v>
      </c>
      <c r="F30" s="38" t="s">
        <v>61</v>
      </c>
      <c r="G30" s="38">
        <f t="shared" si="0"/>
        <v>6</v>
      </c>
    </row>
    <row r="31" spans="1:7" ht="31.2" x14ac:dyDescent="0.3">
      <c r="A31" s="61">
        <v>11</v>
      </c>
      <c r="B31" s="13" t="s">
        <v>738</v>
      </c>
      <c r="C31" s="14" t="s">
        <v>16</v>
      </c>
      <c r="D31" s="10" t="s">
        <v>11</v>
      </c>
      <c r="E31" s="38">
        <v>1</v>
      </c>
      <c r="F31" s="38" t="s">
        <v>61</v>
      </c>
      <c r="G31" s="38">
        <f t="shared" si="0"/>
        <v>6</v>
      </c>
    </row>
    <row r="32" spans="1:7" ht="31.2" x14ac:dyDescent="0.3">
      <c r="A32" s="61">
        <v>12</v>
      </c>
      <c r="B32" s="16" t="s">
        <v>307</v>
      </c>
      <c r="C32" s="14" t="s">
        <v>16</v>
      </c>
      <c r="D32" s="10" t="s">
        <v>11</v>
      </c>
      <c r="E32" s="38">
        <v>1</v>
      </c>
      <c r="F32" s="38" t="s">
        <v>61</v>
      </c>
      <c r="G32" s="38">
        <f t="shared" si="0"/>
        <v>6</v>
      </c>
    </row>
    <row r="33" spans="1:7" ht="31.2" x14ac:dyDescent="0.3">
      <c r="A33" s="61">
        <v>13</v>
      </c>
      <c r="B33" s="70" t="s">
        <v>556</v>
      </c>
      <c r="C33" s="14" t="s">
        <v>16</v>
      </c>
      <c r="D33" s="10" t="s">
        <v>11</v>
      </c>
      <c r="E33" s="38">
        <v>1</v>
      </c>
      <c r="F33" s="38" t="s">
        <v>61</v>
      </c>
      <c r="G33" s="38">
        <f t="shared" si="0"/>
        <v>6</v>
      </c>
    </row>
    <row r="34" spans="1:7" ht="31.2" x14ac:dyDescent="0.3">
      <c r="A34" s="61">
        <v>14</v>
      </c>
      <c r="B34" s="245" t="s">
        <v>733</v>
      </c>
      <c r="C34" s="14" t="s">
        <v>16</v>
      </c>
      <c r="D34" s="10" t="s">
        <v>11</v>
      </c>
      <c r="E34" s="38">
        <v>1</v>
      </c>
      <c r="F34" s="38" t="s">
        <v>61</v>
      </c>
      <c r="G34" s="38">
        <f t="shared" si="0"/>
        <v>6</v>
      </c>
    </row>
    <row r="35" spans="1:7" ht="31.2" x14ac:dyDescent="0.3">
      <c r="A35" s="61">
        <v>15</v>
      </c>
      <c r="B35" s="70" t="s">
        <v>699</v>
      </c>
      <c r="C35" s="14" t="s">
        <v>16</v>
      </c>
      <c r="D35" s="10" t="s">
        <v>11</v>
      </c>
      <c r="E35" s="38">
        <v>1</v>
      </c>
      <c r="F35" s="38" t="s">
        <v>61</v>
      </c>
      <c r="G35" s="38">
        <f t="shared" si="0"/>
        <v>6</v>
      </c>
    </row>
    <row r="36" spans="1:7" ht="31.2" x14ac:dyDescent="0.3">
      <c r="A36" s="61">
        <v>16</v>
      </c>
      <c r="B36" s="13" t="s">
        <v>199</v>
      </c>
      <c r="C36" s="14" t="s">
        <v>16</v>
      </c>
      <c r="D36" s="10" t="s">
        <v>11</v>
      </c>
      <c r="E36" s="38">
        <v>1</v>
      </c>
      <c r="F36" s="38" t="s">
        <v>61</v>
      </c>
      <c r="G36" s="38">
        <f t="shared" si="0"/>
        <v>6</v>
      </c>
    </row>
    <row r="37" spans="1:7" ht="17.399999999999999" x14ac:dyDescent="0.3">
      <c r="A37" s="273" t="s">
        <v>739</v>
      </c>
      <c r="B37" s="274"/>
      <c r="C37" s="274"/>
      <c r="D37" s="274"/>
      <c r="E37" s="274"/>
      <c r="F37" s="274"/>
      <c r="G37" s="274"/>
    </row>
    <row r="38" spans="1:7" x14ac:dyDescent="0.3">
      <c r="A38" s="281" t="s">
        <v>17</v>
      </c>
      <c r="B38" s="282"/>
      <c r="C38" s="282"/>
      <c r="D38" s="283">
        <v>6</v>
      </c>
      <c r="E38" s="283"/>
      <c r="F38" s="283"/>
      <c r="G38" s="283"/>
    </row>
    <row r="39" spans="1:7" s="35" customFormat="1" ht="46.8" x14ac:dyDescent="0.3">
      <c r="A39" s="33" t="s">
        <v>0</v>
      </c>
      <c r="B39" s="33" t="s">
        <v>1</v>
      </c>
      <c r="C39" s="33" t="s">
        <v>10</v>
      </c>
      <c r="D39" s="33" t="s">
        <v>2</v>
      </c>
      <c r="E39" s="33" t="s">
        <v>59</v>
      </c>
      <c r="F39" s="33" t="s">
        <v>60</v>
      </c>
      <c r="G39" s="33" t="s">
        <v>57</v>
      </c>
    </row>
    <row r="40" spans="1:7" s="35" customFormat="1" ht="31.2" x14ac:dyDescent="0.3">
      <c r="A40" s="61">
        <v>1</v>
      </c>
      <c r="B40" s="13" t="s">
        <v>62</v>
      </c>
      <c r="C40" s="14" t="s">
        <v>16</v>
      </c>
      <c r="D40" s="20" t="s">
        <v>7</v>
      </c>
      <c r="E40" s="38">
        <v>1</v>
      </c>
      <c r="F40" s="38" t="s">
        <v>61</v>
      </c>
      <c r="G40" s="38">
        <f>$D$38*E40/IF(F40="на 1 р.м.",1,IF(F40="на 2 р.м.",2,#VALUE!))</f>
        <v>6</v>
      </c>
    </row>
    <row r="41" spans="1:7" s="35" customFormat="1" ht="31.2" x14ac:dyDescent="0.3">
      <c r="A41" s="61">
        <v>2</v>
      </c>
      <c r="B41" s="13" t="s">
        <v>63</v>
      </c>
      <c r="C41" s="14" t="s">
        <v>16</v>
      </c>
      <c r="D41" s="20" t="s">
        <v>7</v>
      </c>
      <c r="E41" s="38">
        <v>1</v>
      </c>
      <c r="F41" s="38" t="s">
        <v>61</v>
      </c>
      <c r="G41" s="38">
        <f t="shared" ref="G41:G43" si="1">$D$38*E41/IF(F41="на 1 р.м.",1,IF(F41="на 2 р.м.",2,#VALUE!))</f>
        <v>6</v>
      </c>
    </row>
    <row r="42" spans="1:7" s="35" customFormat="1" ht="93.6" x14ac:dyDescent="0.3">
      <c r="A42" s="62">
        <v>3</v>
      </c>
      <c r="B42" s="18" t="s">
        <v>43</v>
      </c>
      <c r="C42" s="63" t="s">
        <v>73</v>
      </c>
      <c r="D42" s="20" t="s">
        <v>5</v>
      </c>
      <c r="E42" s="38">
        <v>1</v>
      </c>
      <c r="F42" s="38" t="s">
        <v>61</v>
      </c>
      <c r="G42" s="38">
        <f t="shared" si="1"/>
        <v>6</v>
      </c>
    </row>
    <row r="43" spans="1:7" s="35" customFormat="1" ht="46.8" x14ac:dyDescent="0.3">
      <c r="A43" s="61">
        <v>4</v>
      </c>
      <c r="B43" s="245" t="s">
        <v>732</v>
      </c>
      <c r="C43" s="19" t="s">
        <v>78</v>
      </c>
      <c r="D43" s="20" t="s">
        <v>18</v>
      </c>
      <c r="E43" s="38">
        <v>1</v>
      </c>
      <c r="F43" s="38" t="s">
        <v>61</v>
      </c>
      <c r="G43" s="38">
        <f t="shared" si="1"/>
        <v>6</v>
      </c>
    </row>
    <row r="44" spans="1:7" ht="17.399999999999999" x14ac:dyDescent="0.3">
      <c r="A44" s="273" t="s">
        <v>15</v>
      </c>
      <c r="B44" s="274"/>
      <c r="C44" s="274"/>
      <c r="D44" s="274"/>
      <c r="E44" s="275"/>
      <c r="F44" s="275"/>
      <c r="G44" s="274"/>
    </row>
    <row r="45" spans="1:7" s="35" customFormat="1" ht="46.8" x14ac:dyDescent="0.3">
      <c r="A45" s="33" t="s">
        <v>0</v>
      </c>
      <c r="B45" s="33" t="s">
        <v>1</v>
      </c>
      <c r="C45" s="31" t="s">
        <v>10</v>
      </c>
      <c r="D45" s="31" t="s">
        <v>2</v>
      </c>
      <c r="E45" s="40"/>
      <c r="F45" s="41"/>
      <c r="G45" s="36" t="s">
        <v>57</v>
      </c>
    </row>
    <row r="46" spans="1:7" s="35" customFormat="1" ht="31.2" x14ac:dyDescent="0.3">
      <c r="A46" s="64">
        <v>1</v>
      </c>
      <c r="B46" s="16" t="s">
        <v>43</v>
      </c>
      <c r="C46" s="14" t="s">
        <v>16</v>
      </c>
      <c r="D46" s="24" t="s">
        <v>5</v>
      </c>
      <c r="E46" s="44"/>
      <c r="F46" s="45"/>
      <c r="G46" s="25">
        <v>1</v>
      </c>
    </row>
    <row r="47" spans="1:7" s="35" customFormat="1" ht="31.2" x14ac:dyDescent="0.3">
      <c r="A47" s="64">
        <v>2</v>
      </c>
      <c r="B47" s="13" t="s">
        <v>42</v>
      </c>
      <c r="C47" s="14" t="s">
        <v>16</v>
      </c>
      <c r="D47" s="24" t="s">
        <v>7</v>
      </c>
      <c r="E47" s="44"/>
      <c r="F47" s="45"/>
      <c r="G47" s="25">
        <v>1</v>
      </c>
    </row>
    <row r="48" spans="1:7" s="35" customFormat="1" ht="31.2" x14ac:dyDescent="0.3">
      <c r="A48" s="64">
        <v>3</v>
      </c>
      <c r="B48" s="13" t="s">
        <v>24</v>
      </c>
      <c r="C48" s="14" t="s">
        <v>16</v>
      </c>
      <c r="D48" s="24" t="s">
        <v>7</v>
      </c>
      <c r="E48" s="46"/>
      <c r="F48" s="47"/>
      <c r="G48" s="25">
        <v>1</v>
      </c>
    </row>
    <row r="49" spans="1:7" ht="17.399999999999999" x14ac:dyDescent="0.3">
      <c r="A49" s="273" t="s">
        <v>14</v>
      </c>
      <c r="B49" s="274"/>
      <c r="C49" s="274"/>
      <c r="D49" s="274"/>
      <c r="E49" s="276"/>
      <c r="F49" s="276"/>
      <c r="G49" s="274"/>
    </row>
    <row r="50" spans="1:7" s="35" customFormat="1" ht="46.8" x14ac:dyDescent="0.3">
      <c r="A50" s="33" t="s">
        <v>0</v>
      </c>
      <c r="B50" s="33" t="s">
        <v>1</v>
      </c>
      <c r="C50" s="31" t="s">
        <v>10</v>
      </c>
      <c r="D50" s="31" t="s">
        <v>2</v>
      </c>
      <c r="E50" s="40"/>
      <c r="F50" s="41"/>
      <c r="G50" s="36" t="s">
        <v>57</v>
      </c>
    </row>
    <row r="51" spans="1:7" s="35" customFormat="1" ht="31.2" x14ac:dyDescent="0.3">
      <c r="A51" s="64">
        <v>1</v>
      </c>
      <c r="B51" s="16" t="s">
        <v>20</v>
      </c>
      <c r="C51" s="29" t="s">
        <v>16</v>
      </c>
      <c r="D51" s="34" t="s">
        <v>9</v>
      </c>
      <c r="E51" s="42"/>
      <c r="F51" s="43"/>
      <c r="G51" s="39">
        <v>1</v>
      </c>
    </row>
    <row r="52" spans="1:7" s="35" customFormat="1" ht="31.2" x14ac:dyDescent="0.3">
      <c r="A52" s="64">
        <v>2</v>
      </c>
      <c r="B52" s="13" t="s">
        <v>484</v>
      </c>
      <c r="C52" s="29" t="s">
        <v>16</v>
      </c>
      <c r="D52" s="271" t="s">
        <v>32</v>
      </c>
      <c r="E52" s="48"/>
      <c r="F52" s="49"/>
      <c r="G52" s="25">
        <f>$C$3</f>
        <v>12</v>
      </c>
    </row>
    <row r="53" spans="1:7" s="35" customFormat="1" ht="31.2" x14ac:dyDescent="0.3">
      <c r="A53" s="64">
        <v>3</v>
      </c>
      <c r="B53" s="16" t="s">
        <v>683</v>
      </c>
      <c r="C53" s="29" t="s">
        <v>16</v>
      </c>
      <c r="D53" s="271" t="s">
        <v>32</v>
      </c>
      <c r="E53" s="48"/>
      <c r="F53" s="49"/>
      <c r="G53" s="25">
        <f>$C$3</f>
        <v>12</v>
      </c>
    </row>
    <row r="54" spans="1:7" s="35" customFormat="1" ht="31.2" x14ac:dyDescent="0.3">
      <c r="A54" s="64">
        <v>4</v>
      </c>
      <c r="B54" s="13" t="s">
        <v>488</v>
      </c>
      <c r="C54" s="29" t="s">
        <v>16</v>
      </c>
      <c r="D54" s="271" t="s">
        <v>32</v>
      </c>
      <c r="E54" s="48"/>
      <c r="F54" s="49"/>
      <c r="G54" s="25">
        <f>$C$3</f>
        <v>12</v>
      </c>
    </row>
    <row r="55" spans="1:7" s="35" customFormat="1" ht="31.2" x14ac:dyDescent="0.3">
      <c r="A55" s="64">
        <v>5</v>
      </c>
      <c r="B55" s="13" t="s">
        <v>23</v>
      </c>
      <c r="C55" s="29" t="s">
        <v>16</v>
      </c>
      <c r="D55" s="34" t="s">
        <v>9</v>
      </c>
      <c r="E55" s="42"/>
      <c r="F55" s="43"/>
      <c r="G55" s="39">
        <v>1</v>
      </c>
    </row>
    <row r="56" spans="1:7" s="35" customFormat="1" ht="31.2" x14ac:dyDescent="0.3">
      <c r="A56" s="64">
        <v>6</v>
      </c>
      <c r="B56" s="30" t="s">
        <v>36</v>
      </c>
      <c r="C56" s="29" t="s">
        <v>16</v>
      </c>
      <c r="D56" s="24" t="s">
        <v>9</v>
      </c>
      <c r="E56" s="42"/>
      <c r="F56" s="43"/>
      <c r="G56" s="25">
        <f>$C$3</f>
        <v>12</v>
      </c>
    </row>
    <row r="57" spans="1:7" ht="31.2" x14ac:dyDescent="0.3">
      <c r="A57" s="64">
        <v>7</v>
      </c>
      <c r="B57" s="16" t="s">
        <v>21</v>
      </c>
      <c r="C57" s="29" t="s">
        <v>16</v>
      </c>
      <c r="D57" s="34" t="s">
        <v>9</v>
      </c>
      <c r="E57" s="48"/>
      <c r="F57" s="49"/>
      <c r="G57" s="39">
        <v>1</v>
      </c>
    </row>
    <row r="58" spans="1:7" ht="31.2" x14ac:dyDescent="0.3">
      <c r="A58" s="64">
        <v>8</v>
      </c>
      <c r="B58" s="272" t="s">
        <v>40</v>
      </c>
      <c r="C58" s="29" t="s">
        <v>16</v>
      </c>
      <c r="D58" s="24" t="s">
        <v>32</v>
      </c>
      <c r="E58" s="48"/>
      <c r="F58" s="49"/>
      <c r="G58" s="25">
        <f>$C$3</f>
        <v>12</v>
      </c>
    </row>
    <row r="59" spans="1:7" ht="31.2" x14ac:dyDescent="0.3">
      <c r="A59" s="64">
        <v>9</v>
      </c>
      <c r="B59" s="70" t="s">
        <v>492</v>
      </c>
      <c r="C59" s="29" t="s">
        <v>16</v>
      </c>
      <c r="D59" s="271" t="s">
        <v>32</v>
      </c>
      <c r="E59" s="48"/>
      <c r="F59" s="49"/>
      <c r="G59" s="25">
        <f>$C$3</f>
        <v>12</v>
      </c>
    </row>
    <row r="60" spans="1:7" ht="31.2" x14ac:dyDescent="0.3">
      <c r="A60" s="64">
        <v>10</v>
      </c>
      <c r="B60" s="13" t="s">
        <v>22</v>
      </c>
      <c r="C60" s="29" t="s">
        <v>16</v>
      </c>
      <c r="D60" s="34" t="s">
        <v>9</v>
      </c>
      <c r="E60" s="50"/>
      <c r="F60" s="51"/>
      <c r="G60" s="39">
        <v>1</v>
      </c>
    </row>
  </sheetData>
  <sortState xmlns:xlrd2="http://schemas.microsoft.com/office/spreadsheetml/2017/richdata2" ref="B21:G36">
    <sortCondition ref="B21:B36"/>
  </sortState>
  <mergeCells count="24">
    <mergeCell ref="A1:G1"/>
    <mergeCell ref="A10:G10"/>
    <mergeCell ref="A11:G11"/>
    <mergeCell ref="A12:G12"/>
    <mergeCell ref="A5:G5"/>
    <mergeCell ref="A6:G6"/>
    <mergeCell ref="A7:G7"/>
    <mergeCell ref="A8:G8"/>
    <mergeCell ref="A9:G9"/>
    <mergeCell ref="C2:G2"/>
    <mergeCell ref="A3:B3"/>
    <mergeCell ref="C3:G3"/>
    <mergeCell ref="A4:B4"/>
    <mergeCell ref="C4:G4"/>
    <mergeCell ref="A44:G44"/>
    <mergeCell ref="A49:G49"/>
    <mergeCell ref="A13:G13"/>
    <mergeCell ref="A14:G14"/>
    <mergeCell ref="A38:C38"/>
    <mergeCell ref="D38:G38"/>
    <mergeCell ref="A18:G18"/>
    <mergeCell ref="A19:C19"/>
    <mergeCell ref="D19:G19"/>
    <mergeCell ref="A37:G37"/>
  </mergeCells>
  <dataValidations count="2">
    <dataValidation type="list" allowBlank="1" showInputMessage="1" showErrorMessage="1" sqref="F40:F43 F21:F36"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D51:D1048576 D16:D18 D2:D14 D40:D44 D46:D49 D21:D37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9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57</v>
      </c>
    </row>
    <row r="2" spans="1:5" ht="21" x14ac:dyDescent="0.3">
      <c r="A2" s="295" t="s">
        <v>7</v>
      </c>
      <c r="B2" s="295"/>
      <c r="C2" s="295"/>
      <c r="D2" s="295"/>
      <c r="E2" s="295"/>
    </row>
    <row r="3" spans="1:5" s="35" customFormat="1" ht="31.2" x14ac:dyDescent="0.3">
      <c r="A3" s="62">
        <v>1</v>
      </c>
      <c r="B3" s="16" t="s">
        <v>31</v>
      </c>
      <c r="C3" s="63" t="s">
        <v>16</v>
      </c>
      <c r="D3" s="65" t="s">
        <v>7</v>
      </c>
      <c r="E3" s="66">
        <v>1</v>
      </c>
    </row>
    <row r="4" spans="1:5" s="35" customFormat="1" ht="31.2" x14ac:dyDescent="0.3">
      <c r="A4" s="62">
        <v>2</v>
      </c>
      <c r="B4" s="16" t="s">
        <v>30</v>
      </c>
      <c r="C4" s="63" t="s">
        <v>16</v>
      </c>
      <c r="D4" s="65" t="s">
        <v>7</v>
      </c>
      <c r="E4" s="66">
        <v>1</v>
      </c>
    </row>
    <row r="5" spans="1:5" s="35" customFormat="1" ht="31.2" x14ac:dyDescent="0.3">
      <c r="A5" s="61">
        <v>3</v>
      </c>
      <c r="B5" s="67" t="s">
        <v>72</v>
      </c>
      <c r="C5" s="29" t="s">
        <v>16</v>
      </c>
      <c r="D5" s="68" t="s">
        <v>7</v>
      </c>
      <c r="E5" s="69">
        <v>1</v>
      </c>
    </row>
    <row r="6" spans="1:5" s="35" customFormat="1" ht="31.2" x14ac:dyDescent="0.3">
      <c r="A6" s="62">
        <v>4</v>
      </c>
      <c r="B6" s="13" t="s">
        <v>728</v>
      </c>
      <c r="C6" s="63" t="s">
        <v>16</v>
      </c>
      <c r="D6" s="65" t="s">
        <v>7</v>
      </c>
      <c r="E6" s="72">
        <v>1</v>
      </c>
    </row>
    <row r="7" spans="1:5" s="35" customFormat="1" ht="31.2" x14ac:dyDescent="0.3">
      <c r="A7" s="62">
        <v>5</v>
      </c>
      <c r="B7" s="70" t="s">
        <v>729</v>
      </c>
      <c r="C7" s="63" t="s">
        <v>16</v>
      </c>
      <c r="D7" s="20" t="s">
        <v>7</v>
      </c>
      <c r="E7" s="66">
        <v>1</v>
      </c>
    </row>
    <row r="8" spans="1:5" s="35" customFormat="1" ht="31.2" x14ac:dyDescent="0.3">
      <c r="A8" s="61">
        <v>6</v>
      </c>
      <c r="B8" s="71" t="s">
        <v>35</v>
      </c>
      <c r="C8" s="63" t="s">
        <v>16</v>
      </c>
      <c r="D8" s="20" t="s">
        <v>7</v>
      </c>
      <c r="E8" s="72">
        <v>1</v>
      </c>
    </row>
    <row r="9" spans="1:5" s="35" customFormat="1" ht="31.2" x14ac:dyDescent="0.3">
      <c r="A9" s="62">
        <v>7</v>
      </c>
      <c r="B9" s="16" t="s">
        <v>66</v>
      </c>
      <c r="C9" s="63" t="s">
        <v>16</v>
      </c>
      <c r="D9" s="65" t="s">
        <v>7</v>
      </c>
      <c r="E9" s="72">
        <v>1</v>
      </c>
    </row>
    <row r="10" spans="1:5" ht="31.2" x14ac:dyDescent="0.3">
      <c r="A10" s="61">
        <v>8</v>
      </c>
      <c r="B10" s="16" t="s">
        <v>65</v>
      </c>
      <c r="C10" s="63" t="s">
        <v>16</v>
      </c>
      <c r="D10" s="65" t="s">
        <v>7</v>
      </c>
      <c r="E10" s="72">
        <v>1</v>
      </c>
    </row>
    <row r="11" spans="1:5" ht="31.2" x14ac:dyDescent="0.3">
      <c r="A11" s="62">
        <v>9</v>
      </c>
      <c r="B11" s="13" t="s">
        <v>269</v>
      </c>
      <c r="C11" s="63" t="s">
        <v>16</v>
      </c>
      <c r="D11" s="65" t="s">
        <v>7</v>
      </c>
      <c r="E11" s="72">
        <v>1</v>
      </c>
    </row>
    <row r="12" spans="1:5" ht="21" x14ac:dyDescent="0.3">
      <c r="A12" s="295" t="s">
        <v>5</v>
      </c>
      <c r="B12" s="295"/>
      <c r="C12" s="295"/>
      <c r="D12" s="295"/>
      <c r="E12" s="295"/>
    </row>
    <row r="13" spans="1:5" s="35" customFormat="1" ht="31.2" x14ac:dyDescent="0.3">
      <c r="A13" s="62">
        <v>1</v>
      </c>
      <c r="B13" s="73" t="s">
        <v>26</v>
      </c>
      <c r="C13" s="63" t="s">
        <v>16</v>
      </c>
      <c r="D13" s="65" t="s">
        <v>5</v>
      </c>
      <c r="E13" s="74">
        <v>1</v>
      </c>
    </row>
    <row r="14" spans="1:5" s="35" customFormat="1" ht="31.2" x14ac:dyDescent="0.3">
      <c r="A14" s="62">
        <v>2</v>
      </c>
      <c r="B14" s="18" t="s">
        <v>25</v>
      </c>
      <c r="C14" s="63" t="s">
        <v>16</v>
      </c>
      <c r="D14" s="65" t="s">
        <v>5</v>
      </c>
      <c r="E14" s="74">
        <v>1</v>
      </c>
    </row>
    <row r="15" spans="1:5" s="35" customFormat="1" ht="31.2" x14ac:dyDescent="0.3">
      <c r="A15" s="62">
        <v>3</v>
      </c>
      <c r="B15" s="18" t="s">
        <v>43</v>
      </c>
      <c r="C15" s="19" t="s">
        <v>16</v>
      </c>
      <c r="D15" s="20" t="s">
        <v>5</v>
      </c>
      <c r="E15" s="74">
        <v>1</v>
      </c>
    </row>
    <row r="16" spans="1:5" s="35" customFormat="1" ht="31.2" x14ac:dyDescent="0.3">
      <c r="A16" s="62">
        <v>4</v>
      </c>
      <c r="B16" s="73" t="s">
        <v>28</v>
      </c>
      <c r="C16" s="63" t="s">
        <v>16</v>
      </c>
      <c r="D16" s="65" t="s">
        <v>5</v>
      </c>
      <c r="E16" s="74">
        <v>1</v>
      </c>
    </row>
    <row r="17" spans="1:5" s="35" customFormat="1" ht="31.2" x14ac:dyDescent="0.3">
      <c r="A17" s="62">
        <v>5</v>
      </c>
      <c r="B17" s="18" t="s">
        <v>29</v>
      </c>
      <c r="C17" s="63" t="s">
        <v>16</v>
      </c>
      <c r="D17" s="65" t="s">
        <v>5</v>
      </c>
      <c r="E17" s="74">
        <v>1</v>
      </c>
    </row>
    <row r="18" spans="1:5" s="35" customFormat="1" ht="31.2" x14ac:dyDescent="0.3">
      <c r="A18" s="62">
        <v>6</v>
      </c>
      <c r="B18" s="13" t="s">
        <v>27</v>
      </c>
      <c r="C18" s="29" t="s">
        <v>16</v>
      </c>
      <c r="D18" s="75" t="s">
        <v>5</v>
      </c>
      <c r="E18" s="74">
        <v>1</v>
      </c>
    </row>
    <row r="19" spans="1:5" s="35" customFormat="1" ht="31.2" x14ac:dyDescent="0.3">
      <c r="A19" s="62">
        <v>7</v>
      </c>
      <c r="B19" s="30" t="s">
        <v>45</v>
      </c>
      <c r="C19" s="29" t="s">
        <v>16</v>
      </c>
      <c r="D19" s="75" t="s">
        <v>5</v>
      </c>
      <c r="E19" s="74">
        <v>1</v>
      </c>
    </row>
    <row r="20" spans="1:5" s="35" customFormat="1" ht="31.2" x14ac:dyDescent="0.3">
      <c r="A20" s="62">
        <v>8</v>
      </c>
      <c r="B20" s="30" t="s">
        <v>44</v>
      </c>
      <c r="C20" s="63" t="s">
        <v>16</v>
      </c>
      <c r="D20" s="10" t="s">
        <v>11</v>
      </c>
      <c r="E20" s="74">
        <v>1</v>
      </c>
    </row>
    <row r="21" spans="1:5" s="35" customFormat="1" ht="62.4" x14ac:dyDescent="0.3">
      <c r="A21" s="62">
        <v>9</v>
      </c>
      <c r="B21" s="18" t="s">
        <v>64</v>
      </c>
      <c r="C21" s="63" t="s">
        <v>74</v>
      </c>
      <c r="D21" s="65" t="s">
        <v>5</v>
      </c>
      <c r="E21" s="66">
        <v>1</v>
      </c>
    </row>
    <row r="22" spans="1:5" ht="21" x14ac:dyDescent="0.3">
      <c r="A22" s="296" t="s">
        <v>38</v>
      </c>
      <c r="B22" s="297"/>
      <c r="C22" s="297"/>
      <c r="D22" s="297"/>
      <c r="E22" s="298"/>
    </row>
    <row r="23" spans="1:5" ht="31.2" x14ac:dyDescent="0.3">
      <c r="A23" s="61">
        <v>1</v>
      </c>
      <c r="B23" s="70" t="s">
        <v>723</v>
      </c>
      <c r="C23" s="63" t="s">
        <v>16</v>
      </c>
      <c r="D23" s="10" t="s">
        <v>18</v>
      </c>
      <c r="E23" s="74">
        <v>1</v>
      </c>
    </row>
    <row r="24" spans="1:5" ht="62.4" x14ac:dyDescent="0.3">
      <c r="A24" s="61">
        <v>2</v>
      </c>
      <c r="B24" s="70" t="s">
        <v>724</v>
      </c>
      <c r="C24" s="63" t="s">
        <v>16</v>
      </c>
      <c r="D24" s="10" t="s">
        <v>18</v>
      </c>
      <c r="E24" s="74">
        <v>1</v>
      </c>
    </row>
    <row r="25" spans="1:5" ht="31.2" x14ac:dyDescent="0.3">
      <c r="A25" s="61">
        <v>3</v>
      </c>
      <c r="B25" s="13" t="s">
        <v>694</v>
      </c>
      <c r="C25" s="63" t="s">
        <v>16</v>
      </c>
      <c r="D25" s="10" t="s">
        <v>18</v>
      </c>
      <c r="E25" s="74">
        <v>1</v>
      </c>
    </row>
    <row r="26" spans="1:5" ht="31.2" x14ac:dyDescent="0.3">
      <c r="A26" s="61">
        <v>4</v>
      </c>
      <c r="B26" s="16" t="s">
        <v>657</v>
      </c>
      <c r="C26" s="63" t="s">
        <v>16</v>
      </c>
      <c r="D26" s="10" t="s">
        <v>11</v>
      </c>
      <c r="E26" s="74">
        <v>1</v>
      </c>
    </row>
    <row r="27" spans="1:5" ht="31.2" x14ac:dyDescent="0.3">
      <c r="A27" s="61">
        <v>5</v>
      </c>
      <c r="B27" s="13" t="s">
        <v>408</v>
      </c>
      <c r="C27" s="63" t="s">
        <v>16</v>
      </c>
      <c r="D27" s="10" t="s">
        <v>11</v>
      </c>
      <c r="E27" s="74">
        <v>1</v>
      </c>
    </row>
    <row r="28" spans="1:5" ht="31.2" x14ac:dyDescent="0.3">
      <c r="A28" s="61">
        <v>6</v>
      </c>
      <c r="B28" s="13" t="s">
        <v>404</v>
      </c>
      <c r="C28" s="63" t="s">
        <v>16</v>
      </c>
      <c r="D28" s="10" t="s">
        <v>11</v>
      </c>
      <c r="E28" s="74">
        <v>1</v>
      </c>
    </row>
    <row r="29" spans="1:5" ht="31.2" x14ac:dyDescent="0.3">
      <c r="A29" s="61">
        <v>7</v>
      </c>
      <c r="B29" s="70" t="s">
        <v>703</v>
      </c>
      <c r="C29" s="63" t="s">
        <v>16</v>
      </c>
      <c r="D29" s="10" t="s">
        <v>18</v>
      </c>
      <c r="E29" s="74">
        <v>1</v>
      </c>
    </row>
    <row r="30" spans="1:5" ht="31.2" x14ac:dyDescent="0.3">
      <c r="A30" s="61">
        <v>8</v>
      </c>
      <c r="B30" s="13" t="s">
        <v>703</v>
      </c>
      <c r="C30" s="63" t="s">
        <v>16</v>
      </c>
      <c r="D30" s="10" t="s">
        <v>18</v>
      </c>
      <c r="E30" s="74">
        <v>1</v>
      </c>
    </row>
    <row r="31" spans="1:5" ht="31.2" x14ac:dyDescent="0.3">
      <c r="A31" s="61">
        <v>9</v>
      </c>
      <c r="B31" s="70" t="s">
        <v>538</v>
      </c>
      <c r="C31" s="63" t="s">
        <v>16</v>
      </c>
      <c r="D31" s="10" t="s">
        <v>18</v>
      </c>
      <c r="E31" s="74">
        <v>1</v>
      </c>
    </row>
    <row r="32" spans="1:5" ht="31.2" x14ac:dyDescent="0.3">
      <c r="A32" s="61">
        <v>10</v>
      </c>
      <c r="B32" s="245" t="s">
        <v>730</v>
      </c>
      <c r="C32" s="63" t="s">
        <v>16</v>
      </c>
      <c r="D32" s="10" t="s">
        <v>18</v>
      </c>
      <c r="E32" s="74">
        <v>1</v>
      </c>
    </row>
    <row r="33" spans="1:5" ht="31.2" x14ac:dyDescent="0.3">
      <c r="A33" s="61">
        <v>11</v>
      </c>
      <c r="B33" s="13" t="s">
        <v>414</v>
      </c>
      <c r="C33" s="63" t="s">
        <v>16</v>
      </c>
      <c r="D33" s="10" t="s">
        <v>11</v>
      </c>
      <c r="E33" s="74">
        <v>1</v>
      </c>
    </row>
    <row r="34" spans="1:5" ht="31.2" x14ac:dyDescent="0.3">
      <c r="A34" s="61">
        <v>12</v>
      </c>
      <c r="B34" s="13" t="s">
        <v>410</v>
      </c>
      <c r="C34" s="63" t="s">
        <v>16</v>
      </c>
      <c r="D34" s="10" t="s">
        <v>11</v>
      </c>
      <c r="E34" s="74">
        <v>1</v>
      </c>
    </row>
    <row r="35" spans="1:5" ht="31.2" x14ac:dyDescent="0.3">
      <c r="A35" s="61">
        <v>13</v>
      </c>
      <c r="B35" s="244" t="s">
        <v>731</v>
      </c>
      <c r="C35" s="63" t="s">
        <v>16</v>
      </c>
      <c r="D35" s="10" t="s">
        <v>18</v>
      </c>
      <c r="E35" s="74">
        <v>1</v>
      </c>
    </row>
    <row r="36" spans="1:5" ht="46.8" x14ac:dyDescent="0.3">
      <c r="A36" s="61">
        <v>14</v>
      </c>
      <c r="B36" s="270" t="s">
        <v>722</v>
      </c>
      <c r="C36" s="63" t="s">
        <v>16</v>
      </c>
      <c r="D36" s="10" t="s">
        <v>18</v>
      </c>
      <c r="E36" s="74">
        <v>1</v>
      </c>
    </row>
    <row r="37" spans="1:5" ht="46.8" x14ac:dyDescent="0.3">
      <c r="A37" s="61">
        <v>15</v>
      </c>
      <c r="B37" s="13" t="s">
        <v>412</v>
      </c>
      <c r="C37" s="63" t="s">
        <v>16</v>
      </c>
      <c r="D37" s="10" t="s">
        <v>11</v>
      </c>
      <c r="E37" s="74">
        <v>1</v>
      </c>
    </row>
    <row r="38" spans="1:5" ht="31.2" x14ac:dyDescent="0.3">
      <c r="A38" s="61">
        <v>16</v>
      </c>
      <c r="B38" s="13" t="s">
        <v>725</v>
      </c>
      <c r="C38" s="63" t="s">
        <v>16</v>
      </c>
      <c r="D38" s="10" t="s">
        <v>11</v>
      </c>
      <c r="E38" s="74">
        <v>1</v>
      </c>
    </row>
    <row r="39" spans="1:5" ht="21" x14ac:dyDescent="0.3">
      <c r="A39" s="296" t="s">
        <v>11</v>
      </c>
      <c r="B39" s="297"/>
      <c r="C39" s="297"/>
      <c r="D39" s="297"/>
      <c r="E39" s="298"/>
    </row>
    <row r="40" spans="1:5" ht="31.2" x14ac:dyDescent="0.3">
      <c r="A40" s="76">
        <v>1</v>
      </c>
      <c r="B40" s="13" t="s">
        <v>439</v>
      </c>
      <c r="C40" s="63" t="s">
        <v>16</v>
      </c>
      <c r="D40" s="10" t="s">
        <v>11</v>
      </c>
      <c r="E40" s="74">
        <v>1</v>
      </c>
    </row>
    <row r="41" spans="1:5" ht="31.2" x14ac:dyDescent="0.3">
      <c r="A41" s="76">
        <v>2</v>
      </c>
      <c r="B41" s="245" t="s">
        <v>171</v>
      </c>
      <c r="C41" s="63" t="s">
        <v>16</v>
      </c>
      <c r="D41" s="10" t="s">
        <v>11</v>
      </c>
      <c r="E41" s="74">
        <v>1</v>
      </c>
    </row>
    <row r="42" spans="1:5" ht="31.2" x14ac:dyDescent="0.3">
      <c r="A42" s="76">
        <v>3</v>
      </c>
      <c r="B42" s="70" t="s">
        <v>706</v>
      </c>
      <c r="C42" s="63" t="s">
        <v>16</v>
      </c>
      <c r="D42" s="10" t="s">
        <v>11</v>
      </c>
      <c r="E42" s="74">
        <v>1</v>
      </c>
    </row>
    <row r="43" spans="1:5" ht="31.2" x14ac:dyDescent="0.3">
      <c r="A43" s="76">
        <v>4</v>
      </c>
      <c r="B43" s="70" t="s">
        <v>708</v>
      </c>
      <c r="C43" s="63" t="s">
        <v>16</v>
      </c>
      <c r="D43" s="10" t="s">
        <v>11</v>
      </c>
      <c r="E43" s="74">
        <v>1</v>
      </c>
    </row>
    <row r="44" spans="1:5" ht="31.2" x14ac:dyDescent="0.3">
      <c r="A44" s="76">
        <v>5</v>
      </c>
      <c r="B44" s="13" t="s">
        <v>441</v>
      </c>
      <c r="C44" s="63" t="s">
        <v>16</v>
      </c>
      <c r="D44" s="10" t="s">
        <v>11</v>
      </c>
      <c r="E44" s="74">
        <v>1</v>
      </c>
    </row>
    <row r="45" spans="1:5" ht="31.2" x14ac:dyDescent="0.3">
      <c r="A45" s="76">
        <v>6</v>
      </c>
      <c r="B45" s="13" t="s">
        <v>692</v>
      </c>
      <c r="C45" s="63" t="s">
        <v>16</v>
      </c>
      <c r="D45" s="10" t="s">
        <v>11</v>
      </c>
      <c r="E45" s="74">
        <v>1</v>
      </c>
    </row>
    <row r="46" spans="1:5" ht="31.2" x14ac:dyDescent="0.3">
      <c r="A46" s="76">
        <v>7</v>
      </c>
      <c r="B46" s="70" t="s">
        <v>599</v>
      </c>
      <c r="C46" s="63" t="s">
        <v>16</v>
      </c>
      <c r="D46" s="10" t="s">
        <v>11</v>
      </c>
      <c r="E46" s="74">
        <v>1</v>
      </c>
    </row>
    <row r="47" spans="1:5" ht="31.2" x14ac:dyDescent="0.3">
      <c r="A47" s="76">
        <v>8</v>
      </c>
      <c r="B47" s="70" t="s">
        <v>589</v>
      </c>
      <c r="C47" s="63" t="s">
        <v>16</v>
      </c>
      <c r="D47" s="10" t="s">
        <v>11</v>
      </c>
      <c r="E47" s="74">
        <v>1</v>
      </c>
    </row>
    <row r="48" spans="1:5" ht="31.2" x14ac:dyDescent="0.3">
      <c r="A48" s="76">
        <v>9</v>
      </c>
      <c r="B48" s="13" t="s">
        <v>286</v>
      </c>
      <c r="C48" s="63" t="s">
        <v>16</v>
      </c>
      <c r="D48" s="10" t="s">
        <v>11</v>
      </c>
      <c r="E48" s="74">
        <v>1</v>
      </c>
    </row>
    <row r="49" spans="1:5" ht="31.2" x14ac:dyDescent="0.3">
      <c r="A49" s="76">
        <v>10</v>
      </c>
      <c r="B49" s="70" t="s">
        <v>560</v>
      </c>
      <c r="C49" s="63" t="s">
        <v>16</v>
      </c>
      <c r="D49" s="10" t="s">
        <v>11</v>
      </c>
      <c r="E49" s="74">
        <v>1</v>
      </c>
    </row>
    <row r="50" spans="1:5" ht="31.2" x14ac:dyDescent="0.3">
      <c r="A50" s="76">
        <v>11</v>
      </c>
      <c r="B50" s="261" t="s">
        <v>184</v>
      </c>
      <c r="C50" s="63" t="s">
        <v>16</v>
      </c>
      <c r="D50" s="10" t="s">
        <v>11</v>
      </c>
      <c r="E50" s="74">
        <v>1</v>
      </c>
    </row>
    <row r="51" spans="1:5" ht="31.2" x14ac:dyDescent="0.3">
      <c r="A51" s="76">
        <v>12</v>
      </c>
      <c r="B51" s="248" t="s">
        <v>435</v>
      </c>
      <c r="C51" s="63" t="s">
        <v>16</v>
      </c>
      <c r="D51" s="10" t="s">
        <v>11</v>
      </c>
      <c r="E51" s="74">
        <v>1</v>
      </c>
    </row>
    <row r="52" spans="1:5" ht="31.2" x14ac:dyDescent="0.3">
      <c r="A52" s="76">
        <v>13</v>
      </c>
      <c r="B52" s="70" t="s">
        <v>435</v>
      </c>
      <c r="C52" s="63" t="s">
        <v>16</v>
      </c>
      <c r="D52" s="10" t="s">
        <v>11</v>
      </c>
      <c r="E52" s="74">
        <v>1</v>
      </c>
    </row>
    <row r="53" spans="1:5" ht="31.2" x14ac:dyDescent="0.3">
      <c r="A53" s="76">
        <v>14</v>
      </c>
      <c r="B53" s="70" t="s">
        <v>712</v>
      </c>
      <c r="C53" s="63" t="s">
        <v>16</v>
      </c>
      <c r="D53" s="10" t="s">
        <v>11</v>
      </c>
      <c r="E53" s="74">
        <v>1</v>
      </c>
    </row>
    <row r="54" spans="1:5" ht="31.2" x14ac:dyDescent="0.3">
      <c r="A54" s="76">
        <v>15</v>
      </c>
      <c r="B54" s="16" t="s">
        <v>120</v>
      </c>
      <c r="C54" s="63" t="s">
        <v>16</v>
      </c>
      <c r="D54" s="10" t="s">
        <v>11</v>
      </c>
      <c r="E54" s="74">
        <v>1</v>
      </c>
    </row>
    <row r="55" spans="1:5" ht="31.2" x14ac:dyDescent="0.3">
      <c r="A55" s="76">
        <v>16</v>
      </c>
      <c r="B55" s="13" t="s">
        <v>437</v>
      </c>
      <c r="C55" s="63" t="s">
        <v>16</v>
      </c>
      <c r="D55" s="10" t="s">
        <v>11</v>
      </c>
      <c r="E55" s="74">
        <v>1</v>
      </c>
    </row>
    <row r="56" spans="1:5" ht="31.2" x14ac:dyDescent="0.3">
      <c r="A56" s="76">
        <v>17</v>
      </c>
      <c r="B56" s="70" t="s">
        <v>702</v>
      </c>
      <c r="C56" s="63" t="s">
        <v>16</v>
      </c>
      <c r="D56" s="10" t="s">
        <v>11</v>
      </c>
      <c r="E56" s="74">
        <v>1</v>
      </c>
    </row>
    <row r="57" spans="1:5" ht="31.2" x14ac:dyDescent="0.3">
      <c r="A57" s="76">
        <v>18</v>
      </c>
      <c r="B57" s="70" t="s">
        <v>592</v>
      </c>
      <c r="C57" s="63" t="s">
        <v>16</v>
      </c>
      <c r="D57" s="10" t="s">
        <v>11</v>
      </c>
      <c r="E57" s="74">
        <v>1</v>
      </c>
    </row>
    <row r="58" spans="1:5" ht="31.2" x14ac:dyDescent="0.3">
      <c r="A58" s="76">
        <v>19</v>
      </c>
      <c r="B58" s="70" t="s">
        <v>604</v>
      </c>
      <c r="C58" s="63" t="s">
        <v>16</v>
      </c>
      <c r="D58" s="10" t="s">
        <v>11</v>
      </c>
      <c r="E58" s="74">
        <v>1</v>
      </c>
    </row>
    <row r="59" spans="1:5" ht="31.2" x14ac:dyDescent="0.3">
      <c r="A59" s="76">
        <v>20</v>
      </c>
      <c r="B59" s="70" t="s">
        <v>610</v>
      </c>
      <c r="C59" s="63" t="s">
        <v>16</v>
      </c>
      <c r="D59" s="10" t="s">
        <v>11</v>
      </c>
      <c r="E59" s="74">
        <v>1</v>
      </c>
    </row>
    <row r="60" spans="1:5" ht="31.2" x14ac:dyDescent="0.3">
      <c r="A60" s="76">
        <v>21</v>
      </c>
      <c r="B60" s="70" t="s">
        <v>606</v>
      </c>
      <c r="C60" s="63" t="s">
        <v>16</v>
      </c>
      <c r="D60" s="10" t="s">
        <v>11</v>
      </c>
      <c r="E60" s="74">
        <v>1</v>
      </c>
    </row>
    <row r="61" spans="1:5" ht="31.2" x14ac:dyDescent="0.3">
      <c r="A61" s="76">
        <v>22</v>
      </c>
      <c r="B61" s="245" t="s">
        <v>690</v>
      </c>
      <c r="C61" s="63" t="s">
        <v>16</v>
      </c>
      <c r="D61" s="10" t="s">
        <v>11</v>
      </c>
      <c r="E61" s="74">
        <v>1</v>
      </c>
    </row>
    <row r="62" spans="1:5" ht="31.2" x14ac:dyDescent="0.3">
      <c r="A62" s="76">
        <v>23</v>
      </c>
      <c r="B62" s="13" t="s">
        <v>693</v>
      </c>
      <c r="C62" s="63" t="s">
        <v>16</v>
      </c>
      <c r="D62" s="10" t="s">
        <v>11</v>
      </c>
      <c r="E62" s="74">
        <v>1</v>
      </c>
    </row>
    <row r="63" spans="1:5" ht="31.2" x14ac:dyDescent="0.3">
      <c r="A63" s="76">
        <v>24</v>
      </c>
      <c r="B63" s="70" t="s">
        <v>696</v>
      </c>
      <c r="C63" s="63" t="s">
        <v>16</v>
      </c>
      <c r="D63" s="10" t="s">
        <v>11</v>
      </c>
      <c r="E63" s="74">
        <v>1</v>
      </c>
    </row>
    <row r="64" spans="1:5" ht="31.2" x14ac:dyDescent="0.3">
      <c r="A64" s="76">
        <v>25</v>
      </c>
      <c r="B64" s="245" t="s">
        <v>161</v>
      </c>
      <c r="C64" s="63" t="s">
        <v>16</v>
      </c>
      <c r="D64" s="10" t="s">
        <v>11</v>
      </c>
      <c r="E64" s="74">
        <v>1</v>
      </c>
    </row>
    <row r="65" spans="1:5" ht="31.2" x14ac:dyDescent="0.3">
      <c r="A65" s="76">
        <v>26</v>
      </c>
      <c r="B65" s="70" t="s">
        <v>697</v>
      </c>
      <c r="C65" s="63" t="s">
        <v>16</v>
      </c>
      <c r="D65" s="10" t="s">
        <v>11</v>
      </c>
      <c r="E65" s="74">
        <v>1</v>
      </c>
    </row>
    <row r="66" spans="1:5" ht="31.2" x14ac:dyDescent="0.3">
      <c r="A66" s="76">
        <v>27</v>
      </c>
      <c r="B66" s="245" t="s">
        <v>163</v>
      </c>
      <c r="C66" s="63" t="s">
        <v>16</v>
      </c>
      <c r="D66" s="10" t="s">
        <v>11</v>
      </c>
      <c r="E66" s="74">
        <v>1</v>
      </c>
    </row>
    <row r="67" spans="1:5" ht="31.2" x14ac:dyDescent="0.3">
      <c r="A67" s="76">
        <v>28</v>
      </c>
      <c r="B67" s="16" t="s">
        <v>278</v>
      </c>
      <c r="C67" s="63" t="s">
        <v>16</v>
      </c>
      <c r="D67" s="10" t="s">
        <v>11</v>
      </c>
      <c r="E67" s="74">
        <v>1</v>
      </c>
    </row>
    <row r="68" spans="1:5" ht="31.2" x14ac:dyDescent="0.3">
      <c r="A68" s="76">
        <v>29</v>
      </c>
      <c r="B68" s="245" t="s">
        <v>159</v>
      </c>
      <c r="C68" s="63" t="s">
        <v>16</v>
      </c>
      <c r="D68" s="10" t="s">
        <v>11</v>
      </c>
      <c r="E68" s="74">
        <v>1</v>
      </c>
    </row>
    <row r="69" spans="1:5" ht="31.2" x14ac:dyDescent="0.3">
      <c r="A69" s="76">
        <v>30</v>
      </c>
      <c r="B69" s="70" t="s">
        <v>713</v>
      </c>
      <c r="C69" s="63" t="s">
        <v>16</v>
      </c>
      <c r="D69" s="10" t="s">
        <v>11</v>
      </c>
      <c r="E69" s="74">
        <v>1</v>
      </c>
    </row>
    <row r="70" spans="1:5" ht="31.2" x14ac:dyDescent="0.3">
      <c r="A70" s="76">
        <v>31</v>
      </c>
      <c r="B70" s="70" t="s">
        <v>714</v>
      </c>
      <c r="C70" s="63" t="s">
        <v>16</v>
      </c>
      <c r="D70" s="10" t="s">
        <v>11</v>
      </c>
      <c r="E70" s="74">
        <v>1</v>
      </c>
    </row>
    <row r="71" spans="1:5" ht="31.2" x14ac:dyDescent="0.3">
      <c r="A71" s="76">
        <v>32</v>
      </c>
      <c r="B71" s="13" t="s">
        <v>443</v>
      </c>
      <c r="C71" s="63" t="s">
        <v>16</v>
      </c>
      <c r="D71" s="10" t="s">
        <v>11</v>
      </c>
      <c r="E71" s="74">
        <v>1</v>
      </c>
    </row>
    <row r="72" spans="1:5" ht="31.2" x14ac:dyDescent="0.3">
      <c r="A72" s="76">
        <v>33</v>
      </c>
      <c r="B72" s="13" t="s">
        <v>445</v>
      </c>
      <c r="C72" s="63" t="s">
        <v>16</v>
      </c>
      <c r="D72" s="10" t="s">
        <v>11</v>
      </c>
      <c r="E72" s="74">
        <v>1</v>
      </c>
    </row>
    <row r="73" spans="1:5" ht="31.2" x14ac:dyDescent="0.3">
      <c r="A73" s="76">
        <v>34</v>
      </c>
      <c r="B73" s="245" t="s">
        <v>180</v>
      </c>
      <c r="C73" s="63" t="s">
        <v>16</v>
      </c>
      <c r="D73" s="10" t="s">
        <v>11</v>
      </c>
      <c r="E73" s="74">
        <v>1</v>
      </c>
    </row>
    <row r="74" spans="1:5" ht="31.2" x14ac:dyDescent="0.3">
      <c r="A74" s="76">
        <v>35</v>
      </c>
      <c r="B74" s="13" t="s">
        <v>423</v>
      </c>
      <c r="C74" s="63" t="s">
        <v>16</v>
      </c>
      <c r="D74" s="10" t="s">
        <v>11</v>
      </c>
      <c r="E74" s="74">
        <v>1</v>
      </c>
    </row>
    <row r="75" spans="1:5" ht="31.2" x14ac:dyDescent="0.3">
      <c r="A75" s="76">
        <v>36</v>
      </c>
      <c r="B75" s="245" t="s">
        <v>178</v>
      </c>
      <c r="C75" s="63" t="s">
        <v>16</v>
      </c>
      <c r="D75" s="10" t="s">
        <v>11</v>
      </c>
      <c r="E75" s="74">
        <v>1</v>
      </c>
    </row>
    <row r="76" spans="1:5" ht="31.2" x14ac:dyDescent="0.3">
      <c r="A76" s="76">
        <v>37</v>
      </c>
      <c r="B76" s="13" t="s">
        <v>211</v>
      </c>
      <c r="C76" s="63" t="s">
        <v>16</v>
      </c>
      <c r="D76" s="10" t="s">
        <v>11</v>
      </c>
      <c r="E76" s="74">
        <v>1</v>
      </c>
    </row>
    <row r="77" spans="1:5" ht="31.2" x14ac:dyDescent="0.3">
      <c r="A77" s="76">
        <v>38</v>
      </c>
      <c r="B77" s="13" t="s">
        <v>695</v>
      </c>
      <c r="C77" s="63" t="s">
        <v>16</v>
      </c>
      <c r="D77" s="10" t="s">
        <v>11</v>
      </c>
      <c r="E77" s="74">
        <v>1</v>
      </c>
    </row>
    <row r="78" spans="1:5" ht="31.2" x14ac:dyDescent="0.3">
      <c r="A78" s="76">
        <v>39</v>
      </c>
      <c r="B78" s="16" t="s">
        <v>587</v>
      </c>
      <c r="C78" s="63" t="s">
        <v>16</v>
      </c>
      <c r="D78" s="10" t="s">
        <v>11</v>
      </c>
      <c r="E78" s="74">
        <v>1</v>
      </c>
    </row>
    <row r="79" spans="1:5" ht="31.2" x14ac:dyDescent="0.3">
      <c r="A79" s="76">
        <v>40</v>
      </c>
      <c r="B79" s="70" t="s">
        <v>711</v>
      </c>
      <c r="C79" s="63" t="s">
        <v>16</v>
      </c>
      <c r="D79" s="10" t="s">
        <v>11</v>
      </c>
      <c r="E79" s="74">
        <v>1</v>
      </c>
    </row>
    <row r="80" spans="1:5" ht="31.2" x14ac:dyDescent="0.3">
      <c r="A80" s="76">
        <v>41</v>
      </c>
      <c r="B80" s="70" t="s">
        <v>320</v>
      </c>
      <c r="C80" s="63" t="s">
        <v>16</v>
      </c>
      <c r="D80" s="10" t="s">
        <v>11</v>
      </c>
      <c r="E80" s="74">
        <v>1</v>
      </c>
    </row>
    <row r="81" spans="1:5" ht="31.2" x14ac:dyDescent="0.3">
      <c r="A81" s="76">
        <v>42</v>
      </c>
      <c r="B81" s="13" t="s">
        <v>273</v>
      </c>
      <c r="C81" s="63" t="s">
        <v>16</v>
      </c>
      <c r="D81" s="10" t="s">
        <v>11</v>
      </c>
      <c r="E81" s="74">
        <v>1</v>
      </c>
    </row>
    <row r="82" spans="1:5" ht="31.2" x14ac:dyDescent="0.3">
      <c r="A82" s="61">
        <v>43</v>
      </c>
      <c r="B82" s="13" t="s">
        <v>726</v>
      </c>
      <c r="C82" s="29" t="s">
        <v>16</v>
      </c>
      <c r="D82" s="10" t="s">
        <v>11</v>
      </c>
      <c r="E82" s="74">
        <v>1</v>
      </c>
    </row>
    <row r="83" spans="1:5" ht="31.2" x14ac:dyDescent="0.3">
      <c r="A83" s="76">
        <v>44</v>
      </c>
      <c r="B83" s="13" t="s">
        <v>418</v>
      </c>
      <c r="C83" s="63" t="s">
        <v>16</v>
      </c>
      <c r="D83" s="10" t="s">
        <v>11</v>
      </c>
      <c r="E83" s="74">
        <v>1</v>
      </c>
    </row>
    <row r="84" spans="1:5" ht="31.2" x14ac:dyDescent="0.3">
      <c r="A84" s="76">
        <v>45</v>
      </c>
      <c r="B84" s="70" t="s">
        <v>734</v>
      </c>
      <c r="C84" s="63" t="s">
        <v>16</v>
      </c>
      <c r="D84" s="10" t="s">
        <v>11</v>
      </c>
      <c r="E84" s="74">
        <v>1</v>
      </c>
    </row>
    <row r="85" spans="1:5" ht="31.2" x14ac:dyDescent="0.3">
      <c r="A85" s="76">
        <v>46</v>
      </c>
      <c r="B85" s="244" t="s">
        <v>727</v>
      </c>
      <c r="C85" s="63" t="s">
        <v>16</v>
      </c>
      <c r="D85" s="10" t="s">
        <v>11</v>
      </c>
      <c r="E85" s="74">
        <v>1</v>
      </c>
    </row>
    <row r="86" spans="1:5" ht="21" x14ac:dyDescent="0.3">
      <c r="A86" s="296" t="s">
        <v>14</v>
      </c>
      <c r="B86" s="297"/>
      <c r="C86" s="297"/>
      <c r="D86" s="297"/>
      <c r="E86" s="298"/>
    </row>
    <row r="87" spans="1:5" ht="31.2" x14ac:dyDescent="0.3">
      <c r="A87" s="76">
        <v>1</v>
      </c>
      <c r="B87" s="16" t="s">
        <v>735</v>
      </c>
      <c r="C87" s="63" t="s">
        <v>16</v>
      </c>
      <c r="D87" s="10" t="s">
        <v>9</v>
      </c>
      <c r="E87" s="74">
        <v>1</v>
      </c>
    </row>
    <row r="88" spans="1:5" ht="31.2" x14ac:dyDescent="0.3">
      <c r="A88" s="76">
        <v>2</v>
      </c>
      <c r="B88" s="13" t="s">
        <v>620</v>
      </c>
      <c r="C88" s="63" t="s">
        <v>16</v>
      </c>
      <c r="D88" s="10" t="s">
        <v>32</v>
      </c>
      <c r="E88" s="74">
        <v>1</v>
      </c>
    </row>
    <row r="89" spans="1:5" ht="31.2" x14ac:dyDescent="0.3">
      <c r="A89" s="76">
        <v>3</v>
      </c>
      <c r="B89" s="248" t="s">
        <v>736</v>
      </c>
      <c r="C89" s="63" t="s">
        <v>16</v>
      </c>
      <c r="D89" s="10" t="s">
        <v>9</v>
      </c>
      <c r="E89" s="74">
        <v>1</v>
      </c>
    </row>
    <row r="90" spans="1:5" ht="31.2" x14ac:dyDescent="0.3">
      <c r="A90" s="76">
        <v>4</v>
      </c>
      <c r="B90" s="13" t="s">
        <v>504</v>
      </c>
      <c r="C90" s="63" t="s">
        <v>16</v>
      </c>
      <c r="D90" s="10" t="s">
        <v>9</v>
      </c>
      <c r="E90" s="74">
        <v>1</v>
      </c>
    </row>
    <row r="91" spans="1:5" ht="31.2" x14ac:dyDescent="0.3">
      <c r="A91" s="76">
        <v>5</v>
      </c>
      <c r="B91" s="13" t="s">
        <v>498</v>
      </c>
      <c r="C91" s="63" t="s">
        <v>16</v>
      </c>
      <c r="D91" s="10" t="s">
        <v>9</v>
      </c>
      <c r="E91" s="74">
        <v>1</v>
      </c>
    </row>
    <row r="92" spans="1:5" ht="31.2" x14ac:dyDescent="0.3">
      <c r="A92" s="76">
        <v>6</v>
      </c>
      <c r="B92" s="13" t="s">
        <v>490</v>
      </c>
      <c r="C92" s="63" t="s">
        <v>16</v>
      </c>
      <c r="D92" s="10" t="s">
        <v>9</v>
      </c>
      <c r="E92" s="74">
        <v>1</v>
      </c>
    </row>
    <row r="93" spans="1:5" ht="31.2" x14ac:dyDescent="0.3">
      <c r="A93" s="76">
        <v>7</v>
      </c>
      <c r="B93" s="16" t="s">
        <v>501</v>
      </c>
      <c r="C93" s="63" t="s">
        <v>16</v>
      </c>
      <c r="D93" s="10" t="s">
        <v>9</v>
      </c>
      <c r="E93" s="74">
        <v>1</v>
      </c>
    </row>
    <row r="94" spans="1:5" ht="31.2" x14ac:dyDescent="0.3">
      <c r="A94" s="76">
        <v>8</v>
      </c>
      <c r="B94" s="13" t="s">
        <v>499</v>
      </c>
      <c r="C94" s="63" t="s">
        <v>16</v>
      </c>
      <c r="D94" s="10" t="s">
        <v>9</v>
      </c>
      <c r="E94" s="74">
        <v>1</v>
      </c>
    </row>
    <row r="95" spans="1:5" ht="31.2" x14ac:dyDescent="0.3">
      <c r="A95" s="76">
        <v>9</v>
      </c>
      <c r="B95" s="13" t="s">
        <v>496</v>
      </c>
      <c r="C95" s="63" t="s">
        <v>16</v>
      </c>
      <c r="D95" s="10" t="s">
        <v>9</v>
      </c>
      <c r="E95" s="74">
        <v>1</v>
      </c>
    </row>
    <row r="96" spans="1:5" ht="31.2" x14ac:dyDescent="0.3">
      <c r="A96" s="76">
        <v>10</v>
      </c>
      <c r="B96" s="13" t="s">
        <v>494</v>
      </c>
      <c r="C96" s="63" t="s">
        <v>16</v>
      </c>
      <c r="D96" s="10" t="s">
        <v>9</v>
      </c>
      <c r="E96" s="74">
        <v>1</v>
      </c>
    </row>
    <row r="97" spans="1:5" ht="31.2" x14ac:dyDescent="0.3">
      <c r="A97" s="76">
        <v>11</v>
      </c>
      <c r="B97" s="13" t="s">
        <v>625</v>
      </c>
      <c r="C97" s="63" t="s">
        <v>16</v>
      </c>
      <c r="D97" s="10" t="s">
        <v>32</v>
      </c>
      <c r="E97" s="74">
        <v>1</v>
      </c>
    </row>
  </sheetData>
  <sortState xmlns:xlrd2="http://schemas.microsoft.com/office/spreadsheetml/2017/richdata2" ref="B23:D38">
    <sortCondition ref="B23:B38"/>
  </sortState>
  <mergeCells count="5">
    <mergeCell ref="A2:E2"/>
    <mergeCell ref="A12:E12"/>
    <mergeCell ref="A22:E22"/>
    <mergeCell ref="A39:E39"/>
    <mergeCell ref="A86:E8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10:B11 B23:B38 B40:B97 C86" xr:uid="{F5702921-A0AB-4097-BCB7-046B0E6133A8}"/>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D39 D21 D6:D17 D1:D4 D98:D1048576</xm:sqref>
        </x14:dataValidation>
        <x14:dataValidation type="list" allowBlank="1" showInputMessage="1" showErrorMessage="1" xr:uid="{64B009F1-9C6A-4E7B-AA87-D9067D5E25EA}">
          <x14:formula1>
            <xm:f>Виды!$A$1:$A$7</xm:f>
          </x14:formula1>
          <xm:sqref>D20 D23:D38 D40:D97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15" activePane="bottomLeft" state="frozen"/>
      <selection activeCell="A15" sqref="A15"/>
      <selection pane="bottomLeft" activeCell="A15" sqref="A15"/>
    </sheetView>
  </sheetViews>
  <sheetFormatPr defaultColWidth="9.109375" defaultRowHeight="15.6" x14ac:dyDescent="0.3"/>
  <cols>
    <col min="1" max="1" width="32.6640625" style="241" customWidth="1"/>
    <col min="2" max="2" width="100.6640625" style="53" customWidth="1"/>
    <col min="3" max="3" width="25.6640625" style="247" bestFit="1" customWidth="1"/>
    <col min="4" max="4" width="14.44140625" style="247" customWidth="1"/>
    <col min="5" max="5" width="25.6640625" style="247" customWidth="1"/>
    <col min="6" max="6" width="14.33203125" style="247" customWidth="1"/>
    <col min="7" max="7" width="13.88671875" style="9" customWidth="1"/>
    <col min="8" max="8" width="20.88671875" style="9" customWidth="1"/>
    <col min="9" max="16384" width="9.109375" style="53"/>
  </cols>
  <sheetData>
    <row r="1" spans="1:8" ht="31.2" x14ac:dyDescent="0.3">
      <c r="A1" s="227" t="s">
        <v>1</v>
      </c>
      <c r="B1" s="228" t="s">
        <v>10</v>
      </c>
      <c r="C1" s="229" t="s">
        <v>2</v>
      </c>
      <c r="D1" s="227" t="s">
        <v>4</v>
      </c>
      <c r="E1" s="227" t="s">
        <v>3</v>
      </c>
      <c r="F1" s="227" t="s">
        <v>8</v>
      </c>
      <c r="G1" s="227" t="s">
        <v>33</v>
      </c>
      <c r="H1" s="227" t="s">
        <v>34</v>
      </c>
    </row>
    <row r="2" spans="1:8" x14ac:dyDescent="0.3">
      <c r="A2" s="13" t="s">
        <v>439</v>
      </c>
      <c r="B2" s="233" t="s">
        <v>440</v>
      </c>
      <c r="C2" s="10" t="s">
        <v>11</v>
      </c>
      <c r="D2" s="61">
        <v>4</v>
      </c>
      <c r="E2" s="61" t="s">
        <v>266</v>
      </c>
      <c r="F2" s="61">
        <f>D2</f>
        <v>4</v>
      </c>
      <c r="G2" s="9">
        <f t="shared" ref="G2:G33" si="0">COUNTIF($A$2:$A$999,A2)</f>
        <v>1</v>
      </c>
      <c r="H2" s="9" t="s">
        <v>37</v>
      </c>
    </row>
    <row r="3" spans="1:8" hidden="1" x14ac:dyDescent="0.3">
      <c r="A3" s="13" t="s">
        <v>717</v>
      </c>
      <c r="B3" s="231" t="s">
        <v>272</v>
      </c>
      <c r="C3" s="10" t="s">
        <v>5</v>
      </c>
      <c r="D3" s="15">
        <v>2</v>
      </c>
      <c r="E3" s="15" t="s">
        <v>6</v>
      </c>
      <c r="F3" s="15">
        <v>2</v>
      </c>
      <c r="G3" s="9">
        <f t="shared" si="0"/>
        <v>1</v>
      </c>
      <c r="H3" s="9" t="s">
        <v>37</v>
      </c>
    </row>
    <row r="4" spans="1:8" x14ac:dyDescent="0.3">
      <c r="A4" s="13" t="s">
        <v>441</v>
      </c>
      <c r="B4" s="233" t="s">
        <v>442</v>
      </c>
      <c r="C4" s="10" t="s">
        <v>11</v>
      </c>
      <c r="D4" s="61">
        <v>4</v>
      </c>
      <c r="E4" s="61" t="s">
        <v>266</v>
      </c>
      <c r="F4" s="61">
        <f>D4</f>
        <v>4</v>
      </c>
      <c r="G4" s="9">
        <f t="shared" si="0"/>
        <v>1</v>
      </c>
      <c r="H4" s="9" t="s">
        <v>37</v>
      </c>
    </row>
    <row r="5" spans="1:8" hidden="1" x14ac:dyDescent="0.3">
      <c r="A5" s="70" t="s">
        <v>720</v>
      </c>
      <c r="B5" s="230" t="s">
        <v>525</v>
      </c>
      <c r="C5" s="10" t="s">
        <v>7</v>
      </c>
      <c r="D5" s="15">
        <v>1</v>
      </c>
      <c r="E5" s="15" t="s">
        <v>266</v>
      </c>
      <c r="F5" s="15">
        <v>1</v>
      </c>
      <c r="G5" s="9">
        <f t="shared" si="0"/>
        <v>1</v>
      </c>
      <c r="H5" s="9" t="s">
        <v>37</v>
      </c>
    </row>
    <row r="6" spans="1:8" hidden="1" x14ac:dyDescent="0.3">
      <c r="A6" s="16" t="s">
        <v>390</v>
      </c>
      <c r="B6" s="234" t="s">
        <v>391</v>
      </c>
      <c r="C6" s="10" t="s">
        <v>5</v>
      </c>
      <c r="D6" s="15">
        <v>1</v>
      </c>
      <c r="E6" s="15" t="s">
        <v>266</v>
      </c>
      <c r="F6" s="15">
        <v>1</v>
      </c>
      <c r="G6" s="9">
        <f t="shared" si="0"/>
        <v>2</v>
      </c>
      <c r="H6" s="9" t="s">
        <v>37</v>
      </c>
    </row>
    <row r="7" spans="1:8" hidden="1" x14ac:dyDescent="0.3">
      <c r="A7" s="70" t="s">
        <v>390</v>
      </c>
      <c r="B7" s="230" t="s">
        <v>519</v>
      </c>
      <c r="C7" s="10" t="s">
        <v>5</v>
      </c>
      <c r="D7" s="237">
        <v>1</v>
      </c>
      <c r="E7" s="237" t="s">
        <v>6</v>
      </c>
      <c r="F7" s="237">
        <v>1</v>
      </c>
      <c r="G7" s="9">
        <f t="shared" si="0"/>
        <v>2</v>
      </c>
      <c r="H7" s="9" t="s">
        <v>37</v>
      </c>
    </row>
    <row r="8" spans="1:8" ht="31.2" x14ac:dyDescent="0.3">
      <c r="A8" s="13" t="s">
        <v>431</v>
      </c>
      <c r="B8" s="230" t="s">
        <v>432</v>
      </c>
      <c r="C8" s="10" t="s">
        <v>11</v>
      </c>
      <c r="D8" s="54">
        <v>1</v>
      </c>
      <c r="E8" s="61" t="s">
        <v>266</v>
      </c>
      <c r="F8" s="61">
        <f>D8</f>
        <v>1</v>
      </c>
      <c r="G8" s="9">
        <f t="shared" si="0"/>
        <v>1</v>
      </c>
      <c r="H8" s="9" t="s">
        <v>37</v>
      </c>
    </row>
    <row r="9" spans="1:8" x14ac:dyDescent="0.3">
      <c r="A9" s="13" t="s">
        <v>425</v>
      </c>
      <c r="B9" s="230" t="s">
        <v>426</v>
      </c>
      <c r="C9" s="10" t="s">
        <v>11</v>
      </c>
      <c r="D9" s="54">
        <v>2</v>
      </c>
      <c r="E9" s="61" t="s">
        <v>266</v>
      </c>
      <c r="F9" s="61">
        <f>D9</f>
        <v>2</v>
      </c>
      <c r="G9" s="9">
        <f t="shared" si="0"/>
        <v>1</v>
      </c>
      <c r="H9" s="9" t="s">
        <v>37</v>
      </c>
    </row>
    <row r="10" spans="1:8" ht="31.2" x14ac:dyDescent="0.3">
      <c r="A10" s="13" t="s">
        <v>427</v>
      </c>
      <c r="B10" s="230" t="s">
        <v>428</v>
      </c>
      <c r="C10" s="10" t="s">
        <v>11</v>
      </c>
      <c r="D10" s="54">
        <v>1</v>
      </c>
      <c r="E10" s="61" t="s">
        <v>266</v>
      </c>
      <c r="F10" s="61">
        <f>D10</f>
        <v>1</v>
      </c>
      <c r="G10" s="9">
        <f t="shared" si="0"/>
        <v>1</v>
      </c>
      <c r="H10" s="9" t="s">
        <v>37</v>
      </c>
    </row>
    <row r="11" spans="1:8" ht="124.8" hidden="1" x14ac:dyDescent="0.3">
      <c r="A11" s="70" t="s">
        <v>533</v>
      </c>
      <c r="B11" s="238" t="s">
        <v>534</v>
      </c>
      <c r="C11" s="10" t="s">
        <v>18</v>
      </c>
      <c r="D11" s="15">
        <v>1</v>
      </c>
      <c r="E11" s="15" t="s">
        <v>266</v>
      </c>
      <c r="F11" s="15">
        <v>1</v>
      </c>
      <c r="G11" s="9">
        <f t="shared" si="0"/>
        <v>2</v>
      </c>
      <c r="H11" s="9" t="s">
        <v>37</v>
      </c>
    </row>
    <row r="12" spans="1:8" ht="31.2" hidden="1" x14ac:dyDescent="0.3">
      <c r="A12" s="70" t="s">
        <v>533</v>
      </c>
      <c r="B12" s="231" t="s">
        <v>535</v>
      </c>
      <c r="C12" s="10" t="s">
        <v>18</v>
      </c>
      <c r="D12" s="15">
        <v>1</v>
      </c>
      <c r="E12" s="15" t="s">
        <v>266</v>
      </c>
      <c r="F12" s="15">
        <v>1</v>
      </c>
      <c r="G12" s="9">
        <f t="shared" si="0"/>
        <v>2</v>
      </c>
      <c r="H12" s="9" t="s">
        <v>37</v>
      </c>
    </row>
    <row r="13" spans="1:8" hidden="1" x14ac:dyDescent="0.3">
      <c r="A13" s="70" t="s">
        <v>339</v>
      </c>
      <c r="B13" s="230" t="s">
        <v>529</v>
      </c>
      <c r="C13" s="10" t="s">
        <v>7</v>
      </c>
      <c r="D13" s="15">
        <v>2</v>
      </c>
      <c r="E13" s="15" t="s">
        <v>266</v>
      </c>
      <c r="F13" s="15">
        <v>2</v>
      </c>
      <c r="G13" s="9">
        <f t="shared" si="0"/>
        <v>1</v>
      </c>
      <c r="H13" s="9" t="s">
        <v>37</v>
      </c>
    </row>
    <row r="14" spans="1:8" hidden="1" x14ac:dyDescent="0.3">
      <c r="A14" s="248" t="s">
        <v>520</v>
      </c>
      <c r="B14" s="259" t="s">
        <v>521</v>
      </c>
      <c r="C14" s="10" t="s">
        <v>7</v>
      </c>
      <c r="D14" s="169">
        <v>6</v>
      </c>
      <c r="E14" s="169" t="s">
        <v>6</v>
      </c>
      <c r="F14" s="169">
        <v>6</v>
      </c>
      <c r="G14" s="9">
        <f t="shared" si="0"/>
        <v>1</v>
      </c>
      <c r="H14" s="9" t="s">
        <v>37</v>
      </c>
    </row>
    <row r="15" spans="1:8" ht="31.2" x14ac:dyDescent="0.3">
      <c r="A15" s="13" t="s">
        <v>402</v>
      </c>
      <c r="B15" s="231" t="s">
        <v>403</v>
      </c>
      <c r="C15" s="10" t="s">
        <v>11</v>
      </c>
      <c r="D15" s="54">
        <v>1</v>
      </c>
      <c r="E15" s="61" t="s">
        <v>266</v>
      </c>
      <c r="F15" s="61">
        <f>D15</f>
        <v>1</v>
      </c>
      <c r="G15" s="9">
        <f t="shared" si="0"/>
        <v>2</v>
      </c>
      <c r="H15" s="9" t="s">
        <v>37</v>
      </c>
    </row>
    <row r="16" spans="1:8" ht="31.2" x14ac:dyDescent="0.3">
      <c r="A16" s="248" t="s">
        <v>402</v>
      </c>
      <c r="B16" s="254" t="s">
        <v>422</v>
      </c>
      <c r="C16" s="10" t="s">
        <v>11</v>
      </c>
      <c r="D16" s="169">
        <v>3</v>
      </c>
      <c r="E16" s="57" t="s">
        <v>266</v>
      </c>
      <c r="F16" s="57">
        <f>D16</f>
        <v>3</v>
      </c>
      <c r="G16" s="9">
        <f t="shared" si="0"/>
        <v>2</v>
      </c>
      <c r="H16" s="9" t="s">
        <v>37</v>
      </c>
    </row>
    <row r="17" spans="1:8" ht="46.8" x14ac:dyDescent="0.3">
      <c r="A17" s="13" t="s">
        <v>408</v>
      </c>
      <c r="B17" s="231" t="s">
        <v>409</v>
      </c>
      <c r="C17" s="10" t="s">
        <v>11</v>
      </c>
      <c r="D17" s="54">
        <v>1</v>
      </c>
      <c r="E17" s="61" t="s">
        <v>266</v>
      </c>
      <c r="F17" s="57">
        <f>D17</f>
        <v>1</v>
      </c>
      <c r="G17" s="9">
        <f t="shared" si="0"/>
        <v>1</v>
      </c>
      <c r="H17" s="9" t="s">
        <v>37</v>
      </c>
    </row>
    <row r="18" spans="1:8" ht="62.4" x14ac:dyDescent="0.3">
      <c r="A18" s="13" t="s">
        <v>404</v>
      </c>
      <c r="B18" s="231" t="s">
        <v>405</v>
      </c>
      <c r="C18" s="10" t="s">
        <v>11</v>
      </c>
      <c r="D18" s="54">
        <v>1</v>
      </c>
      <c r="E18" s="61" t="s">
        <v>266</v>
      </c>
      <c r="F18" s="61">
        <f>D18</f>
        <v>1</v>
      </c>
      <c r="G18" s="9">
        <f t="shared" si="0"/>
        <v>1</v>
      </c>
      <c r="H18" s="9" t="s">
        <v>37</v>
      </c>
    </row>
    <row r="19" spans="1:8" x14ac:dyDescent="0.3">
      <c r="A19" s="13" t="s">
        <v>435</v>
      </c>
      <c r="B19" s="233" t="s">
        <v>436</v>
      </c>
      <c r="C19" s="10" t="s">
        <v>11</v>
      </c>
      <c r="D19" s="61">
        <v>5</v>
      </c>
      <c r="E19" s="61" t="s">
        <v>266</v>
      </c>
      <c r="F19" s="61">
        <f>D19</f>
        <v>5</v>
      </c>
      <c r="G19" s="9">
        <f t="shared" si="0"/>
        <v>1</v>
      </c>
      <c r="H19" s="9" t="s">
        <v>37</v>
      </c>
    </row>
    <row r="20" spans="1:8" x14ac:dyDescent="0.3">
      <c r="A20" s="16" t="s">
        <v>120</v>
      </c>
      <c r="B20" s="234" t="s">
        <v>121</v>
      </c>
      <c r="C20" s="10" t="s">
        <v>11</v>
      </c>
      <c r="D20" s="15">
        <v>4</v>
      </c>
      <c r="E20" s="54" t="s">
        <v>6</v>
      </c>
      <c r="F20" s="15">
        <v>4</v>
      </c>
      <c r="G20" s="9">
        <f t="shared" si="0"/>
        <v>1</v>
      </c>
      <c r="H20" s="9" t="s">
        <v>37</v>
      </c>
    </row>
    <row r="21" spans="1:8" x14ac:dyDescent="0.3">
      <c r="A21" s="13" t="s">
        <v>437</v>
      </c>
      <c r="B21" s="233" t="s">
        <v>438</v>
      </c>
      <c r="C21" s="10" t="s">
        <v>11</v>
      </c>
      <c r="D21" s="61">
        <v>7</v>
      </c>
      <c r="E21" s="61" t="s">
        <v>266</v>
      </c>
      <c r="F21" s="61">
        <f>D21</f>
        <v>7</v>
      </c>
      <c r="G21" s="9">
        <f t="shared" si="0"/>
        <v>1</v>
      </c>
      <c r="H21" s="9" t="s">
        <v>37</v>
      </c>
    </row>
    <row r="22" spans="1:8" hidden="1" x14ac:dyDescent="0.3">
      <c r="A22" s="70" t="s">
        <v>526</v>
      </c>
      <c r="B22" s="230" t="s">
        <v>527</v>
      </c>
      <c r="C22" s="10" t="s">
        <v>7</v>
      </c>
      <c r="D22" s="15">
        <v>2</v>
      </c>
      <c r="E22" s="15" t="s">
        <v>266</v>
      </c>
      <c r="F22" s="15">
        <v>2</v>
      </c>
      <c r="G22" s="9">
        <f t="shared" si="0"/>
        <v>1</v>
      </c>
      <c r="H22" s="9" t="s">
        <v>37</v>
      </c>
    </row>
    <row r="23" spans="1:8" x14ac:dyDescent="0.3">
      <c r="A23" s="13" t="s">
        <v>433</v>
      </c>
      <c r="B23" s="230" t="s">
        <v>434</v>
      </c>
      <c r="C23" s="10" t="s">
        <v>11</v>
      </c>
      <c r="D23" s="54">
        <v>1</v>
      </c>
      <c r="E23" s="61" t="s">
        <v>266</v>
      </c>
      <c r="F23" s="61">
        <f>D23</f>
        <v>1</v>
      </c>
      <c r="G23" s="9">
        <f t="shared" si="0"/>
        <v>1</v>
      </c>
      <c r="H23" s="9" t="s">
        <v>37</v>
      </c>
    </row>
    <row r="24" spans="1:8" hidden="1" x14ac:dyDescent="0.3">
      <c r="A24" s="70" t="s">
        <v>685</v>
      </c>
      <c r="B24" s="230" t="s">
        <v>530</v>
      </c>
      <c r="C24" s="10" t="s">
        <v>5</v>
      </c>
      <c r="D24" s="15">
        <v>2</v>
      </c>
      <c r="E24" s="15" t="s">
        <v>266</v>
      </c>
      <c r="F24" s="15">
        <v>2</v>
      </c>
      <c r="G24" s="9">
        <f t="shared" si="0"/>
        <v>1</v>
      </c>
      <c r="H24" s="9" t="s">
        <v>37</v>
      </c>
    </row>
    <row r="25" spans="1:8" ht="46.8" hidden="1" x14ac:dyDescent="0.3">
      <c r="A25" s="70" t="s">
        <v>703</v>
      </c>
      <c r="B25" s="231" t="s">
        <v>532</v>
      </c>
      <c r="C25" s="10" t="s">
        <v>18</v>
      </c>
      <c r="D25" s="15">
        <v>1</v>
      </c>
      <c r="E25" s="15" t="s">
        <v>266</v>
      </c>
      <c r="F25" s="15">
        <v>1</v>
      </c>
      <c r="G25" s="9">
        <f t="shared" si="0"/>
        <v>1</v>
      </c>
      <c r="H25" s="9" t="s">
        <v>37</v>
      </c>
    </row>
    <row r="26" spans="1:8" ht="31.2" x14ac:dyDescent="0.3">
      <c r="A26" s="16" t="s">
        <v>278</v>
      </c>
      <c r="B26" s="233" t="s">
        <v>279</v>
      </c>
      <c r="C26" s="10" t="s">
        <v>11</v>
      </c>
      <c r="D26" s="15">
        <v>1</v>
      </c>
      <c r="E26" s="61" t="s">
        <v>280</v>
      </c>
      <c r="F26" s="15">
        <v>1</v>
      </c>
      <c r="G26" s="9">
        <f t="shared" si="0"/>
        <v>1</v>
      </c>
      <c r="H26" s="9" t="s">
        <v>37</v>
      </c>
    </row>
    <row r="27" spans="1:8" hidden="1" x14ac:dyDescent="0.3">
      <c r="A27" s="13" t="s">
        <v>276</v>
      </c>
      <c r="B27" s="231" t="s">
        <v>277</v>
      </c>
      <c r="C27" s="10" t="s">
        <v>5</v>
      </c>
      <c r="D27" s="15">
        <v>1</v>
      </c>
      <c r="E27" s="15" t="s">
        <v>6</v>
      </c>
      <c r="F27" s="15">
        <v>1</v>
      </c>
      <c r="G27" s="9">
        <f t="shared" si="0"/>
        <v>1</v>
      </c>
      <c r="H27" s="9" t="s">
        <v>37</v>
      </c>
    </row>
    <row r="28" spans="1:8" ht="31.2" hidden="1" x14ac:dyDescent="0.3">
      <c r="A28" s="70" t="s">
        <v>538</v>
      </c>
      <c r="B28" s="242" t="s">
        <v>539</v>
      </c>
      <c r="C28" s="10" t="s">
        <v>18</v>
      </c>
      <c r="D28" s="237">
        <v>1</v>
      </c>
      <c r="E28" s="15" t="s">
        <v>266</v>
      </c>
      <c r="F28" s="237">
        <v>1</v>
      </c>
      <c r="G28" s="9">
        <f t="shared" si="0"/>
        <v>1</v>
      </c>
      <c r="H28" s="9" t="s">
        <v>37</v>
      </c>
    </row>
    <row r="29" spans="1:8" hidden="1" x14ac:dyDescent="0.3">
      <c r="A29" s="16" t="s">
        <v>39</v>
      </c>
      <c r="B29" s="234" t="s">
        <v>646</v>
      </c>
      <c r="C29" s="10" t="s">
        <v>7</v>
      </c>
      <c r="D29" s="15">
        <v>1</v>
      </c>
      <c r="E29" s="15" t="s">
        <v>266</v>
      </c>
      <c r="F29" s="15">
        <v>1</v>
      </c>
      <c r="G29" s="9">
        <f t="shared" si="0"/>
        <v>2</v>
      </c>
      <c r="H29" s="9" t="s">
        <v>37</v>
      </c>
    </row>
    <row r="30" spans="1:8" hidden="1" x14ac:dyDescent="0.3">
      <c r="A30" s="13" t="s">
        <v>39</v>
      </c>
      <c r="B30" s="231" t="s">
        <v>398</v>
      </c>
      <c r="C30" s="10" t="s">
        <v>7</v>
      </c>
      <c r="D30" s="54">
        <v>3</v>
      </c>
      <c r="E30" s="61" t="s">
        <v>266</v>
      </c>
      <c r="F30" s="61">
        <f>D30</f>
        <v>3</v>
      </c>
      <c r="G30" s="9">
        <f t="shared" si="0"/>
        <v>2</v>
      </c>
      <c r="H30" s="9" t="s">
        <v>37</v>
      </c>
    </row>
    <row r="31" spans="1:8" ht="62.4" x14ac:dyDescent="0.3">
      <c r="A31" s="13" t="s">
        <v>414</v>
      </c>
      <c r="B31" s="231" t="s">
        <v>415</v>
      </c>
      <c r="C31" s="10" t="s">
        <v>11</v>
      </c>
      <c r="D31" s="54">
        <v>1</v>
      </c>
      <c r="E31" s="61" t="s">
        <v>266</v>
      </c>
      <c r="F31" s="61">
        <f>D31</f>
        <v>1</v>
      </c>
      <c r="G31" s="9">
        <f t="shared" si="0"/>
        <v>1</v>
      </c>
      <c r="H31" s="9" t="s">
        <v>37</v>
      </c>
    </row>
    <row r="32" spans="1:8" ht="31.2" x14ac:dyDescent="0.3">
      <c r="A32" s="13" t="s">
        <v>410</v>
      </c>
      <c r="B32" s="231" t="s">
        <v>411</v>
      </c>
      <c r="C32" s="10" t="s">
        <v>11</v>
      </c>
      <c r="D32" s="54">
        <v>1</v>
      </c>
      <c r="E32" s="61" t="s">
        <v>266</v>
      </c>
      <c r="F32" s="61">
        <f>D32</f>
        <v>1</v>
      </c>
      <c r="G32" s="9">
        <f t="shared" si="0"/>
        <v>1</v>
      </c>
      <c r="H32" s="9" t="s">
        <v>37</v>
      </c>
    </row>
    <row r="33" spans="1:8" ht="31.2" hidden="1" x14ac:dyDescent="0.3">
      <c r="A33" s="16" t="s">
        <v>393</v>
      </c>
      <c r="B33" s="234" t="s">
        <v>394</v>
      </c>
      <c r="C33" s="10" t="s">
        <v>5</v>
      </c>
      <c r="D33" s="15">
        <v>1</v>
      </c>
      <c r="E33" s="15" t="s">
        <v>266</v>
      </c>
      <c r="F33" s="15">
        <v>1</v>
      </c>
      <c r="G33" s="9">
        <f t="shared" si="0"/>
        <v>1</v>
      </c>
      <c r="H33" s="9" t="s">
        <v>37</v>
      </c>
    </row>
    <row r="34" spans="1:8" hidden="1" x14ac:dyDescent="0.3">
      <c r="A34" s="13" t="s">
        <v>42</v>
      </c>
      <c r="B34" s="231" t="s">
        <v>264</v>
      </c>
      <c r="C34" s="10" t="s">
        <v>7</v>
      </c>
      <c r="D34" s="15">
        <v>1</v>
      </c>
      <c r="E34" s="15" t="s">
        <v>266</v>
      </c>
      <c r="F34" s="15">
        <v>2</v>
      </c>
      <c r="G34" s="9">
        <f t="shared" ref="G34:G53" si="1">COUNTIF($A$2:$A$999,A34)</f>
        <v>1</v>
      </c>
      <c r="H34" s="9" t="s">
        <v>37</v>
      </c>
    </row>
    <row r="35" spans="1:8" hidden="1" x14ac:dyDescent="0.3">
      <c r="A35" s="13" t="s">
        <v>716</v>
      </c>
      <c r="B35" s="266" t="s">
        <v>648</v>
      </c>
      <c r="C35" s="10" t="s">
        <v>7</v>
      </c>
      <c r="D35" s="15">
        <v>1</v>
      </c>
      <c r="E35" s="15" t="s">
        <v>266</v>
      </c>
      <c r="F35" s="15">
        <v>1</v>
      </c>
      <c r="G35" s="9">
        <f t="shared" si="1"/>
        <v>1</v>
      </c>
      <c r="H35" s="9" t="s">
        <v>37</v>
      </c>
    </row>
    <row r="36" spans="1:8" hidden="1" x14ac:dyDescent="0.3">
      <c r="A36" s="13" t="s">
        <v>649</v>
      </c>
      <c r="B36" s="230" t="s">
        <v>650</v>
      </c>
      <c r="C36" s="10" t="s">
        <v>7</v>
      </c>
      <c r="D36" s="15">
        <v>8</v>
      </c>
      <c r="E36" s="15" t="s">
        <v>266</v>
      </c>
      <c r="F36" s="15">
        <v>8</v>
      </c>
      <c r="G36" s="9">
        <f t="shared" si="1"/>
        <v>1</v>
      </c>
      <c r="H36" s="9" t="s">
        <v>37</v>
      </c>
    </row>
    <row r="37" spans="1:8" hidden="1" x14ac:dyDescent="0.3">
      <c r="A37" s="13" t="s">
        <v>267</v>
      </c>
      <c r="B37" s="231" t="s">
        <v>268</v>
      </c>
      <c r="C37" s="10" t="s">
        <v>7</v>
      </c>
      <c r="D37" s="15">
        <v>1</v>
      </c>
      <c r="E37" s="15" t="s">
        <v>266</v>
      </c>
      <c r="F37" s="15">
        <v>4</v>
      </c>
      <c r="G37" s="9">
        <f t="shared" si="1"/>
        <v>2</v>
      </c>
      <c r="H37" s="9" t="s">
        <v>37</v>
      </c>
    </row>
    <row r="38" spans="1:8" hidden="1" x14ac:dyDescent="0.3">
      <c r="A38" s="13" t="s">
        <v>267</v>
      </c>
      <c r="B38" s="230" t="s">
        <v>522</v>
      </c>
      <c r="C38" s="10" t="s">
        <v>7</v>
      </c>
      <c r="D38" s="54">
        <v>18</v>
      </c>
      <c r="E38" s="54" t="s">
        <v>6</v>
      </c>
      <c r="F38" s="54">
        <v>18</v>
      </c>
      <c r="G38" s="9">
        <f t="shared" si="1"/>
        <v>2</v>
      </c>
      <c r="H38" s="9" t="s">
        <v>37</v>
      </c>
    </row>
    <row r="39" spans="1:8" x14ac:dyDescent="0.3">
      <c r="A39" s="13" t="s">
        <v>443</v>
      </c>
      <c r="B39" s="233" t="s">
        <v>444</v>
      </c>
      <c r="C39" s="10" t="s">
        <v>11</v>
      </c>
      <c r="D39" s="61">
        <v>10</v>
      </c>
      <c r="E39" s="61" t="s">
        <v>266</v>
      </c>
      <c r="F39" s="61">
        <f>D39</f>
        <v>10</v>
      </c>
      <c r="G39" s="9">
        <f t="shared" si="1"/>
        <v>1</v>
      </c>
      <c r="H39" s="9" t="s">
        <v>37</v>
      </c>
    </row>
    <row r="40" spans="1:8" x14ac:dyDescent="0.3">
      <c r="A40" s="13" t="s">
        <v>445</v>
      </c>
      <c r="B40" s="233" t="s">
        <v>446</v>
      </c>
      <c r="C40" s="10" t="s">
        <v>11</v>
      </c>
      <c r="D40" s="61">
        <v>10</v>
      </c>
      <c r="E40" s="61" t="s">
        <v>266</v>
      </c>
      <c r="F40" s="61">
        <f>D40</f>
        <v>10</v>
      </c>
      <c r="G40" s="9">
        <f t="shared" si="1"/>
        <v>1</v>
      </c>
      <c r="H40" s="9" t="s">
        <v>37</v>
      </c>
    </row>
    <row r="41" spans="1:8" x14ac:dyDescent="0.3">
      <c r="A41" s="13" t="s">
        <v>423</v>
      </c>
      <c r="B41" s="234" t="s">
        <v>424</v>
      </c>
      <c r="C41" s="10" t="s">
        <v>11</v>
      </c>
      <c r="D41" s="54">
        <v>1</v>
      </c>
      <c r="E41" s="61" t="s">
        <v>266</v>
      </c>
      <c r="F41" s="61">
        <f>D41</f>
        <v>1</v>
      </c>
      <c r="G41" s="9">
        <f t="shared" si="1"/>
        <v>1</v>
      </c>
      <c r="H41" s="9" t="s">
        <v>37</v>
      </c>
    </row>
    <row r="42" spans="1:8" ht="31.2" hidden="1" x14ac:dyDescent="0.3">
      <c r="A42" s="70" t="s">
        <v>536</v>
      </c>
      <c r="B42" s="231" t="s">
        <v>721</v>
      </c>
      <c r="C42" s="10" t="s">
        <v>18</v>
      </c>
      <c r="D42" s="15">
        <v>1</v>
      </c>
      <c r="E42" s="15" t="s">
        <v>266</v>
      </c>
      <c r="F42" s="15">
        <v>1</v>
      </c>
      <c r="G42" s="9">
        <f t="shared" si="1"/>
        <v>1</v>
      </c>
      <c r="H42" s="9" t="s">
        <v>37</v>
      </c>
    </row>
    <row r="43" spans="1:8" ht="78" x14ac:dyDescent="0.3">
      <c r="A43" s="13" t="s">
        <v>412</v>
      </c>
      <c r="B43" s="231" t="s">
        <v>413</v>
      </c>
      <c r="C43" s="10" t="s">
        <v>11</v>
      </c>
      <c r="D43" s="54">
        <v>1</v>
      </c>
      <c r="E43" s="61" t="s">
        <v>266</v>
      </c>
      <c r="F43" s="61">
        <f>D43</f>
        <v>1</v>
      </c>
      <c r="G43" s="9">
        <f t="shared" si="1"/>
        <v>1</v>
      </c>
      <c r="H43" s="9" t="s">
        <v>37</v>
      </c>
    </row>
    <row r="44" spans="1:8" ht="31.2" x14ac:dyDescent="0.3">
      <c r="A44" s="13" t="s">
        <v>406</v>
      </c>
      <c r="B44" s="231" t="s">
        <v>407</v>
      </c>
      <c r="C44" s="10" t="s">
        <v>11</v>
      </c>
      <c r="D44" s="54">
        <v>1</v>
      </c>
      <c r="E44" s="61" t="s">
        <v>266</v>
      </c>
      <c r="F44" s="61">
        <f>D44</f>
        <v>1</v>
      </c>
      <c r="G44" s="9">
        <f t="shared" si="1"/>
        <v>1</v>
      </c>
      <c r="H44" s="9" t="s">
        <v>37</v>
      </c>
    </row>
    <row r="45" spans="1:8" x14ac:dyDescent="0.3">
      <c r="A45" s="13" t="s">
        <v>395</v>
      </c>
      <c r="B45" s="234" t="s">
        <v>396</v>
      </c>
      <c r="C45" s="10" t="s">
        <v>11</v>
      </c>
      <c r="D45" s="54">
        <v>1</v>
      </c>
      <c r="E45" s="61" t="s">
        <v>266</v>
      </c>
      <c r="F45" s="61">
        <f>D45</f>
        <v>1</v>
      </c>
      <c r="G45" s="9">
        <f t="shared" si="1"/>
        <v>1</v>
      </c>
      <c r="H45" s="9" t="s">
        <v>37</v>
      </c>
    </row>
    <row r="46" spans="1:8" x14ac:dyDescent="0.3">
      <c r="A46" s="13" t="s">
        <v>718</v>
      </c>
      <c r="B46" s="231" t="s">
        <v>401</v>
      </c>
      <c r="C46" s="10" t="s">
        <v>11</v>
      </c>
      <c r="D46" s="54">
        <v>1</v>
      </c>
      <c r="E46" s="61" t="s">
        <v>266</v>
      </c>
      <c r="F46" s="61">
        <f>D46</f>
        <v>1</v>
      </c>
      <c r="G46" s="9">
        <f t="shared" si="1"/>
        <v>1</v>
      </c>
      <c r="H46" s="9" t="s">
        <v>37</v>
      </c>
    </row>
    <row r="47" spans="1:8" hidden="1" x14ac:dyDescent="0.3">
      <c r="A47" s="13" t="s">
        <v>269</v>
      </c>
      <c r="B47" s="231" t="s">
        <v>270</v>
      </c>
      <c r="C47" s="10" t="s">
        <v>7</v>
      </c>
      <c r="D47" s="54">
        <v>1</v>
      </c>
      <c r="E47" s="54" t="s">
        <v>6</v>
      </c>
      <c r="F47" s="54">
        <v>1</v>
      </c>
      <c r="G47" s="9">
        <f t="shared" si="1"/>
        <v>1</v>
      </c>
      <c r="H47" s="9" t="s">
        <v>37</v>
      </c>
    </row>
    <row r="48" spans="1:8" hidden="1" x14ac:dyDescent="0.3">
      <c r="A48" s="16" t="s">
        <v>117</v>
      </c>
      <c r="B48" s="231" t="s">
        <v>118</v>
      </c>
      <c r="C48" s="10" t="s">
        <v>7</v>
      </c>
      <c r="D48" s="15">
        <v>1</v>
      </c>
      <c r="E48" s="54" t="s">
        <v>6</v>
      </c>
      <c r="F48" s="15">
        <v>1</v>
      </c>
      <c r="G48" s="9">
        <f t="shared" si="1"/>
        <v>1</v>
      </c>
      <c r="H48" s="9" t="s">
        <v>37</v>
      </c>
    </row>
    <row r="49" spans="1:8" x14ac:dyDescent="0.3">
      <c r="A49" s="13" t="s">
        <v>273</v>
      </c>
      <c r="B49" s="268" t="s">
        <v>274</v>
      </c>
      <c r="C49" s="10" t="s">
        <v>11</v>
      </c>
      <c r="D49" s="15">
        <v>1</v>
      </c>
      <c r="E49" s="15" t="s">
        <v>6</v>
      </c>
      <c r="F49" s="15">
        <v>1</v>
      </c>
      <c r="G49" s="9">
        <f t="shared" si="1"/>
        <v>1</v>
      </c>
      <c r="H49" s="9" t="s">
        <v>37</v>
      </c>
    </row>
    <row r="50" spans="1:8" x14ac:dyDescent="0.3">
      <c r="A50" s="248" t="s">
        <v>420</v>
      </c>
      <c r="B50" s="260" t="s">
        <v>421</v>
      </c>
      <c r="C50" s="10" t="s">
        <v>11</v>
      </c>
      <c r="D50" s="54">
        <v>3</v>
      </c>
      <c r="E50" s="61" t="s">
        <v>266</v>
      </c>
      <c r="F50" s="61">
        <f>D50</f>
        <v>3</v>
      </c>
      <c r="G50" s="9">
        <f t="shared" si="1"/>
        <v>1</v>
      </c>
      <c r="H50" s="9" t="s">
        <v>37</v>
      </c>
    </row>
    <row r="51" spans="1:8" x14ac:dyDescent="0.3">
      <c r="A51" s="248" t="s">
        <v>418</v>
      </c>
      <c r="B51" s="260" t="s">
        <v>419</v>
      </c>
      <c r="C51" s="10" t="s">
        <v>11</v>
      </c>
      <c r="D51" s="54">
        <v>3</v>
      </c>
      <c r="E51" s="61" t="s">
        <v>266</v>
      </c>
      <c r="F51" s="61">
        <f>D51</f>
        <v>3</v>
      </c>
      <c r="G51" s="9">
        <f t="shared" si="1"/>
        <v>1</v>
      </c>
      <c r="H51" s="9" t="s">
        <v>37</v>
      </c>
    </row>
    <row r="52" spans="1:8" x14ac:dyDescent="0.3">
      <c r="A52" s="248" t="s">
        <v>429</v>
      </c>
      <c r="B52" s="267" t="s">
        <v>430</v>
      </c>
      <c r="C52" s="10" t="s">
        <v>11</v>
      </c>
      <c r="D52" s="54">
        <v>1</v>
      </c>
      <c r="E52" s="61" t="s">
        <v>266</v>
      </c>
      <c r="F52" s="61">
        <f>D52</f>
        <v>1</v>
      </c>
      <c r="G52" s="9">
        <f t="shared" si="1"/>
        <v>1</v>
      </c>
      <c r="H52" s="9" t="s">
        <v>37</v>
      </c>
    </row>
    <row r="53" spans="1:8" x14ac:dyDescent="0.3">
      <c r="A53" s="244" t="s">
        <v>719</v>
      </c>
      <c r="B53" s="231" t="s">
        <v>417</v>
      </c>
      <c r="C53" s="10" t="s">
        <v>11</v>
      </c>
      <c r="D53" s="54">
        <v>6</v>
      </c>
      <c r="E53" s="61" t="s">
        <v>266</v>
      </c>
      <c r="F53" s="61">
        <f>D53</f>
        <v>6</v>
      </c>
      <c r="G53" s="9">
        <f t="shared" si="1"/>
        <v>1</v>
      </c>
      <c r="H53" s="9" t="s">
        <v>37</v>
      </c>
    </row>
    <row r="54" spans="1:8" x14ac:dyDescent="0.3">
      <c r="C54" s="239"/>
    </row>
    <row r="55" spans="1:8" x14ac:dyDescent="0.3">
      <c r="C55" s="239"/>
    </row>
    <row r="56" spans="1:8" x14ac:dyDescent="0.3">
      <c r="C56" s="239"/>
    </row>
    <row r="57" spans="1:8" x14ac:dyDescent="0.3">
      <c r="C57" s="239"/>
    </row>
    <row r="58" spans="1:8" x14ac:dyDescent="0.3">
      <c r="C58" s="239"/>
    </row>
    <row r="59" spans="1:8" x14ac:dyDescent="0.3">
      <c r="C59" s="239"/>
    </row>
    <row r="60" spans="1:8" x14ac:dyDescent="0.3">
      <c r="C60" s="239"/>
    </row>
    <row r="61" spans="1:8" x14ac:dyDescent="0.3">
      <c r="C61" s="239"/>
    </row>
    <row r="62" spans="1:8" x14ac:dyDescent="0.3">
      <c r="C62" s="239"/>
    </row>
    <row r="63" spans="1:8" x14ac:dyDescent="0.3">
      <c r="C63" s="239"/>
    </row>
    <row r="64" spans="1:8" x14ac:dyDescent="0.3">
      <c r="C64" s="239"/>
    </row>
    <row r="65" spans="3:3" x14ac:dyDescent="0.3">
      <c r="C65" s="239"/>
    </row>
    <row r="66" spans="3:3" x14ac:dyDescent="0.3">
      <c r="C66" s="239"/>
    </row>
    <row r="67" spans="3:3" x14ac:dyDescent="0.3">
      <c r="C67" s="239"/>
    </row>
    <row r="68" spans="3:3" x14ac:dyDescent="0.3">
      <c r="C68" s="239"/>
    </row>
    <row r="69" spans="3:3" x14ac:dyDescent="0.3">
      <c r="C69" s="239"/>
    </row>
    <row r="70" spans="3:3" x14ac:dyDescent="0.3">
      <c r="C70" s="239"/>
    </row>
    <row r="71" spans="3:3" x14ac:dyDescent="0.3">
      <c r="C71" s="239"/>
    </row>
    <row r="72" spans="3:3" x14ac:dyDescent="0.3">
      <c r="C72" s="239"/>
    </row>
    <row r="73" spans="3:3" x14ac:dyDescent="0.3">
      <c r="C73" s="239"/>
    </row>
    <row r="74" spans="3:3" x14ac:dyDescent="0.3">
      <c r="C74" s="239"/>
    </row>
    <row r="75" spans="3:3" x14ac:dyDescent="0.3">
      <c r="C75" s="239"/>
    </row>
    <row r="76" spans="3:3" x14ac:dyDescent="0.3">
      <c r="C76" s="239"/>
    </row>
    <row r="77" spans="3:3" x14ac:dyDescent="0.3">
      <c r="C77" s="239"/>
    </row>
    <row r="78" spans="3:3" x14ac:dyDescent="0.3">
      <c r="C78" s="239"/>
    </row>
    <row r="79" spans="3:3" x14ac:dyDescent="0.3">
      <c r="C79" s="239"/>
    </row>
    <row r="80" spans="3:3" x14ac:dyDescent="0.3">
      <c r="C80" s="239"/>
    </row>
    <row r="81" spans="3:3" x14ac:dyDescent="0.3">
      <c r="C81" s="239"/>
    </row>
    <row r="82" spans="3:3" x14ac:dyDescent="0.3">
      <c r="C82" s="239"/>
    </row>
    <row r="83" spans="3:3" x14ac:dyDescent="0.3">
      <c r="C83" s="239"/>
    </row>
    <row r="84" spans="3:3" x14ac:dyDescent="0.3">
      <c r="C84" s="239"/>
    </row>
    <row r="85" spans="3:3" x14ac:dyDescent="0.3">
      <c r="C85" s="239"/>
    </row>
    <row r="86" spans="3:3" x14ac:dyDescent="0.3">
      <c r="C86" s="239"/>
    </row>
    <row r="87" spans="3:3" x14ac:dyDescent="0.3">
      <c r="C87" s="239"/>
    </row>
    <row r="88" spans="3:3" x14ac:dyDescent="0.3">
      <c r="C88" s="239"/>
    </row>
    <row r="89" spans="3:3" x14ac:dyDescent="0.3">
      <c r="C89" s="239"/>
    </row>
    <row r="90" spans="3:3" x14ac:dyDescent="0.3">
      <c r="C90" s="239"/>
    </row>
    <row r="91" spans="3:3" x14ac:dyDescent="0.3">
      <c r="C91" s="239"/>
    </row>
    <row r="92" spans="3:3" x14ac:dyDescent="0.3">
      <c r="C92" s="239"/>
    </row>
    <row r="93" spans="3:3" x14ac:dyDescent="0.3">
      <c r="C93" s="239"/>
    </row>
    <row r="94" spans="3:3" x14ac:dyDescent="0.3">
      <c r="C94" s="239"/>
    </row>
    <row r="95" spans="3:3" x14ac:dyDescent="0.3">
      <c r="C95" s="239"/>
    </row>
    <row r="96" spans="3:3" x14ac:dyDescent="0.3">
      <c r="C96" s="239"/>
    </row>
    <row r="97" spans="3:3" x14ac:dyDescent="0.3">
      <c r="C97" s="239"/>
    </row>
    <row r="98" spans="3:3" x14ac:dyDescent="0.3">
      <c r="C98" s="239"/>
    </row>
    <row r="99" spans="3:3" x14ac:dyDescent="0.3">
      <c r="C99" s="239"/>
    </row>
    <row r="100" spans="3:3" x14ac:dyDescent="0.3">
      <c r="C100" s="239"/>
    </row>
    <row r="101" spans="3:3" x14ac:dyDescent="0.3">
      <c r="C101" s="239"/>
    </row>
    <row r="102" spans="3:3" x14ac:dyDescent="0.3">
      <c r="C102" s="239"/>
    </row>
    <row r="103" spans="3:3" x14ac:dyDescent="0.3">
      <c r="C103" s="239"/>
    </row>
    <row r="104" spans="3:3" x14ac:dyDescent="0.3">
      <c r="C104" s="239"/>
    </row>
    <row r="105" spans="3:3" x14ac:dyDescent="0.3">
      <c r="C105" s="239"/>
    </row>
    <row r="106" spans="3:3" x14ac:dyDescent="0.3">
      <c r="C106" s="239"/>
    </row>
    <row r="107" spans="3:3" x14ac:dyDescent="0.3">
      <c r="C107" s="239"/>
    </row>
    <row r="108" spans="3:3" x14ac:dyDescent="0.3">
      <c r="C108" s="239"/>
    </row>
    <row r="109" spans="3:3" x14ac:dyDescent="0.3">
      <c r="C109" s="239"/>
    </row>
    <row r="110" spans="3:3" x14ac:dyDescent="0.3">
      <c r="C110" s="239"/>
    </row>
    <row r="111" spans="3:3" x14ac:dyDescent="0.3">
      <c r="C111" s="239"/>
    </row>
    <row r="112" spans="3:3" x14ac:dyDescent="0.3">
      <c r="C112" s="239"/>
    </row>
    <row r="113" spans="3:3" x14ac:dyDescent="0.3">
      <c r="C113" s="239"/>
    </row>
    <row r="114" spans="3:3" x14ac:dyDescent="0.3">
      <c r="C114" s="239"/>
    </row>
    <row r="115" spans="3:3" x14ac:dyDescent="0.3">
      <c r="C115" s="239"/>
    </row>
    <row r="116" spans="3:3" x14ac:dyDescent="0.3">
      <c r="C116" s="239"/>
    </row>
    <row r="117" spans="3:3" x14ac:dyDescent="0.3">
      <c r="C117" s="239"/>
    </row>
    <row r="118" spans="3:3" x14ac:dyDescent="0.3">
      <c r="C118" s="239"/>
    </row>
    <row r="119" spans="3:3" x14ac:dyDescent="0.3">
      <c r="C119" s="239"/>
    </row>
    <row r="120" spans="3:3" x14ac:dyDescent="0.3">
      <c r="C120" s="239"/>
    </row>
    <row r="121" spans="3:3" x14ac:dyDescent="0.3">
      <c r="C121" s="239"/>
    </row>
    <row r="122" spans="3:3" x14ac:dyDescent="0.3">
      <c r="C122" s="239"/>
    </row>
    <row r="123" spans="3:3" x14ac:dyDescent="0.3">
      <c r="C123" s="239"/>
    </row>
    <row r="124" spans="3:3" x14ac:dyDescent="0.3">
      <c r="C124" s="239"/>
    </row>
    <row r="125" spans="3:3" x14ac:dyDescent="0.3">
      <c r="C125" s="239"/>
    </row>
    <row r="126" spans="3:3" x14ac:dyDescent="0.3">
      <c r="C126" s="239"/>
    </row>
    <row r="127" spans="3:3" x14ac:dyDescent="0.3">
      <c r="C127" s="239"/>
    </row>
    <row r="128" spans="3:3" x14ac:dyDescent="0.3">
      <c r="C128" s="239"/>
    </row>
    <row r="129" spans="3:3" x14ac:dyDescent="0.3">
      <c r="C129" s="239"/>
    </row>
    <row r="130" spans="3:3" x14ac:dyDescent="0.3">
      <c r="C130" s="239"/>
    </row>
    <row r="131" spans="3:3" x14ac:dyDescent="0.3">
      <c r="C131" s="239"/>
    </row>
    <row r="132" spans="3:3" x14ac:dyDescent="0.3">
      <c r="C132" s="239"/>
    </row>
    <row r="133" spans="3:3" x14ac:dyDescent="0.3">
      <c r="C133" s="239"/>
    </row>
    <row r="134" spans="3:3" x14ac:dyDescent="0.3">
      <c r="C134" s="239"/>
    </row>
    <row r="135" spans="3:3" x14ac:dyDescent="0.3">
      <c r="C135" s="239"/>
    </row>
    <row r="136" spans="3:3" x14ac:dyDescent="0.3">
      <c r="C136" s="239"/>
    </row>
    <row r="137" spans="3:3" x14ac:dyDescent="0.3">
      <c r="C137" s="239"/>
    </row>
    <row r="138" spans="3:3" x14ac:dyDescent="0.3">
      <c r="C138" s="239"/>
    </row>
    <row r="139" spans="3:3" x14ac:dyDescent="0.3">
      <c r="C139" s="239"/>
    </row>
    <row r="140" spans="3:3" x14ac:dyDescent="0.3">
      <c r="C140" s="239"/>
    </row>
    <row r="141" spans="3:3" x14ac:dyDescent="0.3">
      <c r="C141" s="239"/>
    </row>
    <row r="142" spans="3:3" x14ac:dyDescent="0.3">
      <c r="C142" s="239"/>
    </row>
    <row r="143" spans="3:3" x14ac:dyDescent="0.3">
      <c r="C143" s="239"/>
    </row>
    <row r="144" spans="3:3" x14ac:dyDescent="0.3">
      <c r="C144" s="239"/>
    </row>
    <row r="145" spans="3:3" x14ac:dyDescent="0.3">
      <c r="C145" s="239"/>
    </row>
    <row r="146" spans="3:3" x14ac:dyDescent="0.3">
      <c r="C146" s="239"/>
    </row>
    <row r="147" spans="3:3" x14ac:dyDescent="0.3">
      <c r="C147" s="239"/>
    </row>
    <row r="148" spans="3:3" x14ac:dyDescent="0.3">
      <c r="C148" s="239"/>
    </row>
    <row r="149" spans="3:3" x14ac:dyDescent="0.3">
      <c r="C149" s="239"/>
    </row>
    <row r="150" spans="3:3" x14ac:dyDescent="0.3">
      <c r="C150" s="239"/>
    </row>
    <row r="151" spans="3:3" x14ac:dyDescent="0.3">
      <c r="C151" s="239"/>
    </row>
    <row r="152" spans="3:3" x14ac:dyDescent="0.3">
      <c r="C152" s="239"/>
    </row>
    <row r="153" spans="3:3" x14ac:dyDescent="0.3">
      <c r="C153" s="239"/>
    </row>
    <row r="154" spans="3:3" x14ac:dyDescent="0.3">
      <c r="C154" s="239"/>
    </row>
    <row r="155" spans="3:3" x14ac:dyDescent="0.3">
      <c r="C155" s="239"/>
    </row>
    <row r="156" spans="3:3" x14ac:dyDescent="0.3">
      <c r="C156" s="239"/>
    </row>
    <row r="157" spans="3:3" x14ac:dyDescent="0.3">
      <c r="C157" s="239"/>
    </row>
    <row r="158" spans="3:3" x14ac:dyDescent="0.3">
      <c r="C158" s="239"/>
    </row>
    <row r="159" spans="3:3" x14ac:dyDescent="0.3">
      <c r="C159" s="239"/>
    </row>
    <row r="160" spans="3:3" x14ac:dyDescent="0.3">
      <c r="C160" s="239"/>
    </row>
    <row r="161" spans="3:3" x14ac:dyDescent="0.3">
      <c r="C161" s="239"/>
    </row>
    <row r="162" spans="3:3" x14ac:dyDescent="0.3">
      <c r="C162" s="239"/>
    </row>
    <row r="163" spans="3:3" x14ac:dyDescent="0.3">
      <c r="C163" s="239"/>
    </row>
    <row r="164" spans="3:3" x14ac:dyDescent="0.3">
      <c r="C164" s="239"/>
    </row>
    <row r="165" spans="3:3" x14ac:dyDescent="0.3">
      <c r="C165" s="239"/>
    </row>
    <row r="166" spans="3:3" x14ac:dyDescent="0.3">
      <c r="C166" s="239"/>
    </row>
    <row r="167" spans="3:3" x14ac:dyDescent="0.3">
      <c r="C167" s="239"/>
    </row>
    <row r="168" spans="3:3" x14ac:dyDescent="0.3">
      <c r="C168" s="239"/>
    </row>
    <row r="169" spans="3:3" x14ac:dyDescent="0.3">
      <c r="C169" s="239"/>
    </row>
    <row r="170" spans="3:3" x14ac:dyDescent="0.3">
      <c r="C170" s="239"/>
    </row>
    <row r="171" spans="3:3" x14ac:dyDescent="0.3">
      <c r="C171" s="239"/>
    </row>
    <row r="172" spans="3:3" x14ac:dyDescent="0.3">
      <c r="C172" s="239"/>
    </row>
    <row r="173" spans="3:3" x14ac:dyDescent="0.3">
      <c r="C173" s="239"/>
    </row>
    <row r="174" spans="3:3" x14ac:dyDescent="0.3">
      <c r="C174" s="239"/>
    </row>
    <row r="175" spans="3:3" x14ac:dyDescent="0.3">
      <c r="C175" s="239"/>
    </row>
    <row r="176" spans="3:3" x14ac:dyDescent="0.3">
      <c r="C176" s="239"/>
    </row>
    <row r="177" spans="3:3" x14ac:dyDescent="0.3">
      <c r="C177" s="239"/>
    </row>
    <row r="178" spans="3:3" x14ac:dyDescent="0.3">
      <c r="C178" s="239"/>
    </row>
    <row r="179" spans="3:3" x14ac:dyDescent="0.3">
      <c r="C179" s="239"/>
    </row>
    <row r="180" spans="3:3" x14ac:dyDescent="0.3">
      <c r="C180" s="239"/>
    </row>
    <row r="181" spans="3:3" x14ac:dyDescent="0.3">
      <c r="C181" s="239"/>
    </row>
    <row r="182" spans="3:3" x14ac:dyDescent="0.3">
      <c r="C182" s="239"/>
    </row>
    <row r="183" spans="3:3" x14ac:dyDescent="0.3">
      <c r="C183" s="239"/>
    </row>
    <row r="184" spans="3:3" x14ac:dyDescent="0.3">
      <c r="C184" s="239"/>
    </row>
    <row r="185" spans="3:3" x14ac:dyDescent="0.3">
      <c r="C185" s="239"/>
    </row>
    <row r="186" spans="3:3" x14ac:dyDescent="0.3">
      <c r="C186" s="239"/>
    </row>
    <row r="187" spans="3:3" x14ac:dyDescent="0.3">
      <c r="C187" s="239"/>
    </row>
    <row r="188" spans="3:3" x14ac:dyDescent="0.3">
      <c r="C188" s="239"/>
    </row>
    <row r="189" spans="3:3" x14ac:dyDescent="0.3">
      <c r="C189" s="239"/>
    </row>
    <row r="190" spans="3:3" x14ac:dyDescent="0.3">
      <c r="C190" s="239"/>
    </row>
    <row r="191" spans="3:3" x14ac:dyDescent="0.3">
      <c r="C191" s="239"/>
    </row>
    <row r="192" spans="3:3" x14ac:dyDescent="0.3">
      <c r="C192" s="239"/>
    </row>
    <row r="193" spans="3:3" x14ac:dyDescent="0.3">
      <c r="C193" s="239"/>
    </row>
    <row r="194" spans="3:3" x14ac:dyDescent="0.3">
      <c r="C194" s="239"/>
    </row>
    <row r="195" spans="3:3" x14ac:dyDescent="0.3">
      <c r="C195" s="239"/>
    </row>
    <row r="196" spans="3:3" x14ac:dyDescent="0.3">
      <c r="C196" s="239"/>
    </row>
    <row r="197" spans="3:3" x14ac:dyDescent="0.3">
      <c r="C197" s="239"/>
    </row>
    <row r="198" spans="3:3" x14ac:dyDescent="0.3">
      <c r="C198" s="239"/>
    </row>
    <row r="199" spans="3:3" x14ac:dyDescent="0.3">
      <c r="C199" s="239"/>
    </row>
    <row r="200" spans="3:3" x14ac:dyDescent="0.3">
      <c r="C200" s="239"/>
    </row>
    <row r="201" spans="3:3" x14ac:dyDescent="0.3">
      <c r="C201" s="239"/>
    </row>
    <row r="202" spans="3:3" x14ac:dyDescent="0.3">
      <c r="C202" s="239"/>
    </row>
    <row r="203" spans="3:3" x14ac:dyDescent="0.3">
      <c r="C203" s="239"/>
    </row>
    <row r="204" spans="3:3" x14ac:dyDescent="0.3">
      <c r="C204" s="239"/>
    </row>
    <row r="205" spans="3:3" x14ac:dyDescent="0.3">
      <c r="C205" s="239"/>
    </row>
    <row r="206" spans="3:3" x14ac:dyDescent="0.3">
      <c r="C206" s="239"/>
    </row>
    <row r="207" spans="3:3" x14ac:dyDescent="0.3">
      <c r="C207" s="239"/>
    </row>
    <row r="208" spans="3:3" x14ac:dyDescent="0.3">
      <c r="C208" s="239"/>
    </row>
    <row r="209" spans="3:3" x14ac:dyDescent="0.3">
      <c r="C209" s="239"/>
    </row>
    <row r="210" spans="3:3" x14ac:dyDescent="0.3">
      <c r="C210" s="239"/>
    </row>
    <row r="211" spans="3:3" x14ac:dyDescent="0.3">
      <c r="C211" s="239"/>
    </row>
    <row r="212" spans="3:3" x14ac:dyDescent="0.3">
      <c r="C212" s="239"/>
    </row>
    <row r="213" spans="3:3" x14ac:dyDescent="0.3">
      <c r="C213" s="239"/>
    </row>
    <row r="214" spans="3:3" x14ac:dyDescent="0.3">
      <c r="C214" s="239"/>
    </row>
    <row r="215" spans="3:3" x14ac:dyDescent="0.3">
      <c r="C215" s="239"/>
    </row>
    <row r="216" spans="3:3" x14ac:dyDescent="0.3">
      <c r="C216" s="239"/>
    </row>
    <row r="217" spans="3:3" x14ac:dyDescent="0.3">
      <c r="C217" s="239"/>
    </row>
    <row r="218" spans="3:3" x14ac:dyDescent="0.3">
      <c r="C218" s="239"/>
    </row>
    <row r="219" spans="3:3" x14ac:dyDescent="0.3">
      <c r="C219" s="239"/>
    </row>
    <row r="220" spans="3:3" x14ac:dyDescent="0.3">
      <c r="C220" s="239"/>
    </row>
    <row r="221" spans="3:3" x14ac:dyDescent="0.3">
      <c r="C221" s="239"/>
    </row>
    <row r="222" spans="3:3" x14ac:dyDescent="0.3">
      <c r="C222" s="239"/>
    </row>
    <row r="223" spans="3:3" x14ac:dyDescent="0.3">
      <c r="C223" s="239"/>
    </row>
    <row r="224" spans="3:3" x14ac:dyDescent="0.3">
      <c r="C224" s="239"/>
    </row>
    <row r="225" spans="3:3" x14ac:dyDescent="0.3">
      <c r="C225" s="239"/>
    </row>
    <row r="226" spans="3:3" x14ac:dyDescent="0.3">
      <c r="C226" s="239"/>
    </row>
    <row r="227" spans="3:3" x14ac:dyDescent="0.3">
      <c r="C227" s="239"/>
    </row>
    <row r="228" spans="3:3" x14ac:dyDescent="0.3">
      <c r="C228" s="239"/>
    </row>
    <row r="229" spans="3:3" x14ac:dyDescent="0.3">
      <c r="C229" s="239"/>
    </row>
    <row r="230" spans="3:3" x14ac:dyDescent="0.3">
      <c r="C230" s="239"/>
    </row>
    <row r="231" spans="3:3" x14ac:dyDescent="0.3">
      <c r="C231" s="239"/>
    </row>
    <row r="232" spans="3:3" x14ac:dyDescent="0.3">
      <c r="C232" s="239"/>
    </row>
    <row r="233" spans="3:3" x14ac:dyDescent="0.3">
      <c r="C233" s="239"/>
    </row>
    <row r="234" spans="3:3" x14ac:dyDescent="0.3">
      <c r="C234" s="239"/>
    </row>
    <row r="235" spans="3:3" x14ac:dyDescent="0.3">
      <c r="C235" s="239"/>
    </row>
    <row r="236" spans="3:3" x14ac:dyDescent="0.3">
      <c r="C236" s="239"/>
    </row>
    <row r="237" spans="3:3" x14ac:dyDescent="0.3">
      <c r="C237" s="239"/>
    </row>
    <row r="238" spans="3:3" x14ac:dyDescent="0.3">
      <c r="C238" s="239"/>
    </row>
    <row r="239" spans="3:3" x14ac:dyDescent="0.3">
      <c r="C239" s="239"/>
    </row>
    <row r="240" spans="3:3" x14ac:dyDescent="0.3">
      <c r="C240" s="239"/>
    </row>
    <row r="241" spans="3:3" x14ac:dyDescent="0.3">
      <c r="C241" s="239"/>
    </row>
    <row r="242" spans="3:3" x14ac:dyDescent="0.3">
      <c r="C242" s="239"/>
    </row>
    <row r="243" spans="3:3" x14ac:dyDescent="0.3">
      <c r="C243" s="239"/>
    </row>
    <row r="244" spans="3:3" x14ac:dyDescent="0.3">
      <c r="C244" s="239"/>
    </row>
    <row r="245" spans="3:3" x14ac:dyDescent="0.3">
      <c r="C245" s="239"/>
    </row>
    <row r="246" spans="3:3" x14ac:dyDescent="0.3">
      <c r="C246" s="239"/>
    </row>
    <row r="247" spans="3:3" x14ac:dyDescent="0.3">
      <c r="C247" s="239"/>
    </row>
    <row r="248" spans="3:3" x14ac:dyDescent="0.3">
      <c r="C248" s="239"/>
    </row>
    <row r="249" spans="3:3" x14ac:dyDescent="0.3">
      <c r="C249" s="239"/>
    </row>
    <row r="250" spans="3:3" x14ac:dyDescent="0.3">
      <c r="C250" s="239"/>
    </row>
    <row r="251" spans="3:3" x14ac:dyDescent="0.3">
      <c r="C251" s="239"/>
    </row>
    <row r="252" spans="3:3" x14ac:dyDescent="0.3">
      <c r="C252" s="239"/>
    </row>
    <row r="253" spans="3:3" x14ac:dyDescent="0.3">
      <c r="C253" s="239"/>
    </row>
    <row r="254" spans="3:3" x14ac:dyDescent="0.3">
      <c r="C254" s="239"/>
    </row>
    <row r="255" spans="3:3" x14ac:dyDescent="0.3">
      <c r="C255" s="239"/>
    </row>
    <row r="256" spans="3:3" x14ac:dyDescent="0.3">
      <c r="C256" s="239"/>
    </row>
    <row r="257" spans="3:3" x14ac:dyDescent="0.3">
      <c r="C257" s="239"/>
    </row>
    <row r="258" spans="3:3" x14ac:dyDescent="0.3">
      <c r="C258" s="239"/>
    </row>
    <row r="259" spans="3:3" x14ac:dyDescent="0.3">
      <c r="C259" s="239"/>
    </row>
    <row r="260" spans="3:3" x14ac:dyDescent="0.3">
      <c r="C260" s="239"/>
    </row>
    <row r="261" spans="3:3" x14ac:dyDescent="0.3">
      <c r="C261" s="239"/>
    </row>
    <row r="262" spans="3:3" x14ac:dyDescent="0.3">
      <c r="C262" s="239"/>
    </row>
    <row r="263" spans="3:3" x14ac:dyDescent="0.3">
      <c r="C263" s="239"/>
    </row>
    <row r="264" spans="3:3" x14ac:dyDescent="0.3">
      <c r="C264" s="239"/>
    </row>
    <row r="265" spans="3:3" x14ac:dyDescent="0.3">
      <c r="C265" s="239"/>
    </row>
    <row r="266" spans="3:3" x14ac:dyDescent="0.3">
      <c r="C266" s="239"/>
    </row>
    <row r="267" spans="3:3" x14ac:dyDescent="0.3">
      <c r="C267" s="239"/>
    </row>
    <row r="268" spans="3:3" x14ac:dyDescent="0.3">
      <c r="C268" s="239"/>
    </row>
    <row r="269" spans="3:3" x14ac:dyDescent="0.3">
      <c r="C269" s="239"/>
    </row>
    <row r="270" spans="3:3" x14ac:dyDescent="0.3">
      <c r="C270" s="239"/>
    </row>
    <row r="271" spans="3:3" x14ac:dyDescent="0.3">
      <c r="C271" s="239"/>
    </row>
    <row r="272" spans="3:3" x14ac:dyDescent="0.3">
      <c r="C272" s="239"/>
    </row>
    <row r="273" spans="3:3" x14ac:dyDescent="0.3">
      <c r="C273" s="239"/>
    </row>
    <row r="274" spans="3:3" x14ac:dyDescent="0.3">
      <c r="C274" s="239"/>
    </row>
    <row r="275" spans="3:3" x14ac:dyDescent="0.3">
      <c r="C275" s="239"/>
    </row>
    <row r="276" spans="3:3" x14ac:dyDescent="0.3">
      <c r="C276" s="239"/>
    </row>
    <row r="277" spans="3:3" x14ac:dyDescent="0.3">
      <c r="C277" s="239"/>
    </row>
    <row r="278" spans="3:3" x14ac:dyDescent="0.3">
      <c r="C278" s="239"/>
    </row>
    <row r="279" spans="3:3" x14ac:dyDescent="0.3">
      <c r="C279" s="239"/>
    </row>
    <row r="280" spans="3:3" x14ac:dyDescent="0.3">
      <c r="C280" s="239"/>
    </row>
    <row r="281" spans="3:3" x14ac:dyDescent="0.3">
      <c r="C281" s="239"/>
    </row>
    <row r="282" spans="3:3" x14ac:dyDescent="0.3">
      <c r="C282" s="239"/>
    </row>
    <row r="283" spans="3:3" x14ac:dyDescent="0.3">
      <c r="C283" s="239"/>
    </row>
    <row r="284" spans="3:3" x14ac:dyDescent="0.3">
      <c r="C284" s="239"/>
    </row>
    <row r="285" spans="3:3" x14ac:dyDescent="0.3">
      <c r="C285" s="239"/>
    </row>
    <row r="286" spans="3:3" x14ac:dyDescent="0.3">
      <c r="C286" s="239"/>
    </row>
    <row r="287" spans="3:3" x14ac:dyDescent="0.3">
      <c r="C287" s="239"/>
    </row>
    <row r="288" spans="3:3" x14ac:dyDescent="0.3">
      <c r="C288" s="239"/>
    </row>
    <row r="289" spans="3:3" x14ac:dyDescent="0.3">
      <c r="C289" s="239"/>
    </row>
    <row r="290" spans="3:3" x14ac:dyDescent="0.3">
      <c r="C290" s="239"/>
    </row>
    <row r="291" spans="3:3" x14ac:dyDescent="0.3">
      <c r="C291" s="239"/>
    </row>
    <row r="292" spans="3:3" x14ac:dyDescent="0.3">
      <c r="C292" s="239"/>
    </row>
    <row r="293" spans="3:3" x14ac:dyDescent="0.3">
      <c r="C293" s="239"/>
    </row>
    <row r="294" spans="3:3" x14ac:dyDescent="0.3">
      <c r="C294" s="239"/>
    </row>
    <row r="295" spans="3:3" x14ac:dyDescent="0.3">
      <c r="C295" s="239"/>
    </row>
    <row r="296" spans="3:3" x14ac:dyDescent="0.3">
      <c r="C296" s="239"/>
    </row>
    <row r="297" spans="3:3" x14ac:dyDescent="0.3">
      <c r="C297" s="239"/>
    </row>
    <row r="298" spans="3:3" x14ac:dyDescent="0.3">
      <c r="C298" s="239"/>
    </row>
    <row r="299" spans="3:3" x14ac:dyDescent="0.3">
      <c r="C299" s="239"/>
    </row>
    <row r="300" spans="3:3" x14ac:dyDescent="0.3">
      <c r="C300" s="239"/>
    </row>
    <row r="301" spans="3:3" x14ac:dyDescent="0.3">
      <c r="C301" s="239"/>
    </row>
    <row r="302" spans="3:3" x14ac:dyDescent="0.3">
      <c r="C302" s="239"/>
    </row>
    <row r="303" spans="3:3" x14ac:dyDescent="0.3">
      <c r="C303" s="239"/>
    </row>
    <row r="304" spans="3:3" x14ac:dyDescent="0.3">
      <c r="C304" s="239"/>
    </row>
    <row r="305" spans="3:3" x14ac:dyDescent="0.3">
      <c r="C305" s="239"/>
    </row>
    <row r="306" spans="3:3" x14ac:dyDescent="0.3">
      <c r="C306" s="239"/>
    </row>
    <row r="307" spans="3:3" x14ac:dyDescent="0.3">
      <c r="C307" s="239"/>
    </row>
    <row r="308" spans="3:3" x14ac:dyDescent="0.3">
      <c r="C308" s="239"/>
    </row>
    <row r="309" spans="3:3" x14ac:dyDescent="0.3">
      <c r="C309" s="239"/>
    </row>
    <row r="310" spans="3:3" x14ac:dyDescent="0.3">
      <c r="C310" s="239"/>
    </row>
    <row r="311" spans="3:3" x14ac:dyDescent="0.3">
      <c r="C311" s="239"/>
    </row>
    <row r="312" spans="3:3" x14ac:dyDescent="0.3">
      <c r="C312" s="239"/>
    </row>
    <row r="313" spans="3:3" x14ac:dyDescent="0.3">
      <c r="C313" s="239"/>
    </row>
    <row r="314" spans="3:3" x14ac:dyDescent="0.3">
      <c r="C314" s="239"/>
    </row>
    <row r="315" spans="3:3" x14ac:dyDescent="0.3">
      <c r="C315" s="239"/>
    </row>
    <row r="316" spans="3:3" x14ac:dyDescent="0.3">
      <c r="C316" s="239"/>
    </row>
    <row r="317" spans="3:3" x14ac:dyDescent="0.3">
      <c r="C317" s="239"/>
    </row>
    <row r="318" spans="3:3" x14ac:dyDescent="0.3">
      <c r="C318" s="239"/>
    </row>
    <row r="319" spans="3:3" x14ac:dyDescent="0.3">
      <c r="C319" s="239"/>
    </row>
    <row r="320" spans="3:3" x14ac:dyDescent="0.3">
      <c r="C320" s="239"/>
    </row>
    <row r="321" spans="3:3" x14ac:dyDescent="0.3">
      <c r="C321" s="239"/>
    </row>
    <row r="322" spans="3:3" x14ac:dyDescent="0.3">
      <c r="C322" s="239"/>
    </row>
    <row r="323" spans="3:3" x14ac:dyDescent="0.3">
      <c r="C323" s="239"/>
    </row>
    <row r="324" spans="3:3" x14ac:dyDescent="0.3">
      <c r="C324" s="239"/>
    </row>
    <row r="325" spans="3:3" x14ac:dyDescent="0.3">
      <c r="C325" s="239"/>
    </row>
    <row r="326" spans="3:3" x14ac:dyDescent="0.3">
      <c r="C326" s="239"/>
    </row>
    <row r="327" spans="3:3" x14ac:dyDescent="0.3">
      <c r="C327" s="239"/>
    </row>
    <row r="328" spans="3:3" x14ac:dyDescent="0.3">
      <c r="C328" s="239"/>
    </row>
    <row r="329" spans="3:3" x14ac:dyDescent="0.3">
      <c r="C329" s="239"/>
    </row>
    <row r="330" spans="3:3" x14ac:dyDescent="0.3">
      <c r="C330" s="239"/>
    </row>
    <row r="331" spans="3:3" x14ac:dyDescent="0.3">
      <c r="C331" s="239"/>
    </row>
    <row r="332" spans="3:3" x14ac:dyDescent="0.3">
      <c r="C332" s="239"/>
    </row>
    <row r="333" spans="3:3" x14ac:dyDescent="0.3">
      <c r="C333" s="239"/>
    </row>
    <row r="334" spans="3:3" x14ac:dyDescent="0.3">
      <c r="C334" s="239"/>
    </row>
    <row r="335" spans="3:3" x14ac:dyDescent="0.3">
      <c r="C335" s="239"/>
    </row>
    <row r="336" spans="3:3" x14ac:dyDescent="0.3">
      <c r="C336" s="239"/>
    </row>
    <row r="337" spans="3:3" x14ac:dyDescent="0.3">
      <c r="C337" s="239"/>
    </row>
    <row r="338" spans="3:3" x14ac:dyDescent="0.3">
      <c r="C338" s="239"/>
    </row>
    <row r="339" spans="3:3" x14ac:dyDescent="0.3">
      <c r="C339" s="239"/>
    </row>
    <row r="340" spans="3:3" x14ac:dyDescent="0.3">
      <c r="C340" s="239"/>
    </row>
    <row r="341" spans="3:3" x14ac:dyDescent="0.3">
      <c r="C341" s="239"/>
    </row>
    <row r="342" spans="3:3" x14ac:dyDescent="0.3">
      <c r="C342" s="239"/>
    </row>
    <row r="343" spans="3:3" x14ac:dyDescent="0.3">
      <c r="C343" s="239"/>
    </row>
    <row r="344" spans="3:3" x14ac:dyDescent="0.3">
      <c r="C344" s="239"/>
    </row>
    <row r="345" spans="3:3" x14ac:dyDescent="0.3">
      <c r="C345" s="239"/>
    </row>
    <row r="346" spans="3:3" x14ac:dyDescent="0.3">
      <c r="C346" s="239"/>
    </row>
    <row r="347" spans="3:3" x14ac:dyDescent="0.3">
      <c r="C347" s="239"/>
    </row>
    <row r="348" spans="3:3" x14ac:dyDescent="0.3">
      <c r="C348" s="239"/>
    </row>
    <row r="349" spans="3:3" x14ac:dyDescent="0.3">
      <c r="C349" s="239"/>
    </row>
    <row r="350" spans="3:3" x14ac:dyDescent="0.3">
      <c r="C350" s="239"/>
    </row>
    <row r="351" spans="3:3" x14ac:dyDescent="0.3">
      <c r="C351" s="239"/>
    </row>
    <row r="352" spans="3:3" x14ac:dyDescent="0.3">
      <c r="C352" s="239"/>
    </row>
    <row r="353" spans="3:3" x14ac:dyDescent="0.3">
      <c r="C353" s="239"/>
    </row>
    <row r="354" spans="3:3" x14ac:dyDescent="0.3">
      <c r="C354" s="239"/>
    </row>
    <row r="355" spans="3:3" x14ac:dyDescent="0.3">
      <c r="C355" s="239"/>
    </row>
    <row r="356" spans="3:3" x14ac:dyDescent="0.3">
      <c r="C356" s="239"/>
    </row>
    <row r="357" spans="3:3" x14ac:dyDescent="0.3">
      <c r="C357" s="239"/>
    </row>
    <row r="358" spans="3:3" x14ac:dyDescent="0.3">
      <c r="C358" s="239"/>
    </row>
    <row r="359" spans="3:3" x14ac:dyDescent="0.3">
      <c r="C359" s="239"/>
    </row>
    <row r="360" spans="3:3" x14ac:dyDescent="0.3">
      <c r="C360" s="239"/>
    </row>
    <row r="361" spans="3:3" x14ac:dyDescent="0.3">
      <c r="C361" s="239"/>
    </row>
    <row r="362" spans="3:3" x14ac:dyDescent="0.3">
      <c r="C362" s="239"/>
    </row>
    <row r="363" spans="3:3" x14ac:dyDescent="0.3">
      <c r="C363" s="239"/>
    </row>
    <row r="364" spans="3:3" x14ac:dyDescent="0.3">
      <c r="C364" s="239"/>
    </row>
    <row r="365" spans="3:3" x14ac:dyDescent="0.3">
      <c r="C365" s="239"/>
    </row>
    <row r="366" spans="3:3" x14ac:dyDescent="0.3">
      <c r="C366" s="239"/>
    </row>
    <row r="367" spans="3:3" x14ac:dyDescent="0.3">
      <c r="C367" s="239"/>
    </row>
    <row r="368" spans="3:3" x14ac:dyDescent="0.3">
      <c r="C368" s="239"/>
    </row>
    <row r="369" spans="3:3" x14ac:dyDescent="0.3">
      <c r="C369" s="239"/>
    </row>
    <row r="370" spans="3:3" x14ac:dyDescent="0.3">
      <c r="C370" s="239"/>
    </row>
    <row r="371" spans="3:3" x14ac:dyDescent="0.3">
      <c r="C371" s="239"/>
    </row>
    <row r="372" spans="3:3" x14ac:dyDescent="0.3">
      <c r="C372" s="239"/>
    </row>
    <row r="373" spans="3:3" x14ac:dyDescent="0.3">
      <c r="C373" s="239"/>
    </row>
    <row r="374" spans="3:3" x14ac:dyDescent="0.3">
      <c r="C374" s="239"/>
    </row>
    <row r="375" spans="3:3" x14ac:dyDescent="0.3">
      <c r="C375" s="239"/>
    </row>
    <row r="376" spans="3:3" x14ac:dyDescent="0.3">
      <c r="C376" s="239"/>
    </row>
    <row r="377" spans="3:3" x14ac:dyDescent="0.3">
      <c r="C377" s="239"/>
    </row>
    <row r="378" spans="3:3" x14ac:dyDescent="0.3">
      <c r="C378" s="239"/>
    </row>
    <row r="379" spans="3:3" x14ac:dyDescent="0.3">
      <c r="C379" s="239"/>
    </row>
    <row r="380" spans="3:3" x14ac:dyDescent="0.3">
      <c r="C380" s="239"/>
    </row>
    <row r="381" spans="3:3" x14ac:dyDescent="0.3">
      <c r="C381" s="239"/>
    </row>
    <row r="382" spans="3:3" x14ac:dyDescent="0.3">
      <c r="C382" s="239"/>
    </row>
    <row r="383" spans="3:3" x14ac:dyDescent="0.3">
      <c r="C383" s="239"/>
    </row>
    <row r="384" spans="3:3" x14ac:dyDescent="0.3">
      <c r="C384" s="239"/>
    </row>
    <row r="385" spans="3:3" x14ac:dyDescent="0.3">
      <c r="C385" s="239"/>
    </row>
    <row r="386" spans="3:3" x14ac:dyDescent="0.3">
      <c r="C386" s="239"/>
    </row>
    <row r="387" spans="3:3" x14ac:dyDescent="0.3">
      <c r="C387" s="239"/>
    </row>
    <row r="388" spans="3:3" x14ac:dyDescent="0.3">
      <c r="C388" s="239"/>
    </row>
    <row r="389" spans="3:3" x14ac:dyDescent="0.3">
      <c r="C389" s="239"/>
    </row>
    <row r="390" spans="3:3" x14ac:dyDescent="0.3">
      <c r="C390" s="239"/>
    </row>
    <row r="391" spans="3:3" x14ac:dyDescent="0.3">
      <c r="C391" s="239"/>
    </row>
    <row r="392" spans="3:3" x14ac:dyDescent="0.3">
      <c r="C392" s="239"/>
    </row>
    <row r="393" spans="3:3" x14ac:dyDescent="0.3">
      <c r="C393" s="239"/>
    </row>
    <row r="394" spans="3:3" x14ac:dyDescent="0.3">
      <c r="C394" s="239"/>
    </row>
    <row r="395" spans="3:3" x14ac:dyDescent="0.3">
      <c r="C395" s="239"/>
    </row>
    <row r="396" spans="3:3" x14ac:dyDescent="0.3">
      <c r="C396" s="239"/>
    </row>
    <row r="397" spans="3:3" x14ac:dyDescent="0.3">
      <c r="C397" s="239"/>
    </row>
    <row r="398" spans="3:3" x14ac:dyDescent="0.3">
      <c r="C398" s="239"/>
    </row>
    <row r="399" spans="3:3" x14ac:dyDescent="0.3">
      <c r="C399" s="239"/>
    </row>
    <row r="400" spans="3:3" x14ac:dyDescent="0.3">
      <c r="C400" s="239"/>
    </row>
    <row r="401" spans="3:3" x14ac:dyDescent="0.3">
      <c r="C401" s="239"/>
    </row>
    <row r="402" spans="3:3" x14ac:dyDescent="0.3">
      <c r="C402" s="239"/>
    </row>
    <row r="403" spans="3:3" x14ac:dyDescent="0.3">
      <c r="C403" s="239"/>
    </row>
    <row r="404" spans="3:3" x14ac:dyDescent="0.3">
      <c r="C404" s="239"/>
    </row>
    <row r="405" spans="3:3" x14ac:dyDescent="0.3">
      <c r="C405" s="239"/>
    </row>
    <row r="406" spans="3:3" x14ac:dyDescent="0.3">
      <c r="C406" s="239"/>
    </row>
    <row r="407" spans="3:3" x14ac:dyDescent="0.3">
      <c r="C407" s="239"/>
    </row>
    <row r="408" spans="3:3" x14ac:dyDescent="0.3">
      <c r="C408" s="239"/>
    </row>
    <row r="409" spans="3:3" x14ac:dyDescent="0.3">
      <c r="C409" s="239"/>
    </row>
    <row r="410" spans="3:3" x14ac:dyDescent="0.3">
      <c r="C410" s="239"/>
    </row>
    <row r="411" spans="3:3" x14ac:dyDescent="0.3">
      <c r="C411" s="239"/>
    </row>
    <row r="412" spans="3:3" x14ac:dyDescent="0.3">
      <c r="C412" s="239"/>
    </row>
    <row r="413" spans="3:3" x14ac:dyDescent="0.3">
      <c r="C413" s="239"/>
    </row>
    <row r="414" spans="3:3" x14ac:dyDescent="0.3">
      <c r="C414" s="239"/>
    </row>
    <row r="415" spans="3:3" x14ac:dyDescent="0.3">
      <c r="C415" s="239"/>
    </row>
    <row r="416" spans="3:3" x14ac:dyDescent="0.3">
      <c r="C416" s="239"/>
    </row>
    <row r="417" spans="3:3" x14ac:dyDescent="0.3">
      <c r="C417" s="239"/>
    </row>
    <row r="418" spans="3:3" x14ac:dyDescent="0.3">
      <c r="C418" s="239"/>
    </row>
    <row r="419" spans="3:3" x14ac:dyDescent="0.3">
      <c r="C419" s="239"/>
    </row>
    <row r="420" spans="3:3" x14ac:dyDescent="0.3">
      <c r="C420" s="239"/>
    </row>
    <row r="421" spans="3:3" x14ac:dyDescent="0.3">
      <c r="C421" s="239"/>
    </row>
    <row r="422" spans="3:3" x14ac:dyDescent="0.3">
      <c r="C422" s="239"/>
    </row>
    <row r="423" spans="3:3" x14ac:dyDescent="0.3">
      <c r="C423" s="239"/>
    </row>
    <row r="424" spans="3:3" x14ac:dyDescent="0.3">
      <c r="C424" s="239"/>
    </row>
    <row r="425" spans="3:3" x14ac:dyDescent="0.3">
      <c r="C425" s="239"/>
    </row>
    <row r="426" spans="3:3" x14ac:dyDescent="0.3">
      <c r="C426" s="239"/>
    </row>
    <row r="427" spans="3:3" x14ac:dyDescent="0.3">
      <c r="C427" s="239"/>
    </row>
    <row r="428" spans="3:3" x14ac:dyDescent="0.3">
      <c r="C428" s="239"/>
    </row>
    <row r="429" spans="3:3" x14ac:dyDescent="0.3">
      <c r="C429" s="239"/>
    </row>
    <row r="430" spans="3:3" x14ac:dyDescent="0.3">
      <c r="C430" s="239"/>
    </row>
    <row r="431" spans="3:3" x14ac:dyDescent="0.3">
      <c r="C431" s="239"/>
    </row>
    <row r="432" spans="3:3" x14ac:dyDescent="0.3">
      <c r="C432" s="239"/>
    </row>
    <row r="433" spans="3:3" x14ac:dyDescent="0.3">
      <c r="C433" s="239"/>
    </row>
    <row r="434" spans="3:3" x14ac:dyDescent="0.3">
      <c r="C434" s="239"/>
    </row>
    <row r="435" spans="3:3" x14ac:dyDescent="0.3">
      <c r="C435" s="239"/>
    </row>
    <row r="436" spans="3:3" x14ac:dyDescent="0.3">
      <c r="C436" s="239"/>
    </row>
    <row r="437" spans="3:3" x14ac:dyDescent="0.3">
      <c r="C437" s="239"/>
    </row>
    <row r="438" spans="3:3" x14ac:dyDescent="0.3">
      <c r="C438" s="239"/>
    </row>
    <row r="439" spans="3:3" x14ac:dyDescent="0.3">
      <c r="C439" s="239"/>
    </row>
    <row r="440" spans="3:3" x14ac:dyDescent="0.3">
      <c r="C440" s="239"/>
    </row>
    <row r="441" spans="3:3" x14ac:dyDescent="0.3">
      <c r="C441" s="239"/>
    </row>
    <row r="442" spans="3:3" x14ac:dyDescent="0.3">
      <c r="C442" s="239"/>
    </row>
    <row r="443" spans="3:3" x14ac:dyDescent="0.3">
      <c r="C443" s="239"/>
    </row>
    <row r="444" spans="3:3" x14ac:dyDescent="0.3">
      <c r="C444" s="239"/>
    </row>
    <row r="445" spans="3:3" x14ac:dyDescent="0.3">
      <c r="C445" s="239"/>
    </row>
    <row r="446" spans="3:3" x14ac:dyDescent="0.3">
      <c r="C446" s="239"/>
    </row>
    <row r="447" spans="3:3" x14ac:dyDescent="0.3">
      <c r="C447" s="239"/>
    </row>
    <row r="448" spans="3:3" x14ac:dyDescent="0.3">
      <c r="C448" s="239"/>
    </row>
    <row r="449" spans="3:3" x14ac:dyDescent="0.3">
      <c r="C449" s="239"/>
    </row>
    <row r="450" spans="3:3" x14ac:dyDescent="0.3">
      <c r="C450" s="239"/>
    </row>
    <row r="451" spans="3:3" x14ac:dyDescent="0.3">
      <c r="C451" s="239"/>
    </row>
    <row r="452" spans="3:3" x14ac:dyDescent="0.3">
      <c r="C452" s="239"/>
    </row>
    <row r="453" spans="3:3" x14ac:dyDescent="0.3">
      <c r="C453" s="239"/>
    </row>
    <row r="454" spans="3:3" x14ac:dyDescent="0.3">
      <c r="C454" s="239"/>
    </row>
    <row r="455" spans="3:3" x14ac:dyDescent="0.3">
      <c r="C455" s="239"/>
    </row>
    <row r="456" spans="3:3" x14ac:dyDescent="0.3">
      <c r="C456" s="239"/>
    </row>
    <row r="457" spans="3:3" x14ac:dyDescent="0.3">
      <c r="C457" s="239"/>
    </row>
    <row r="458" spans="3:3" x14ac:dyDescent="0.3">
      <c r="C458" s="239"/>
    </row>
    <row r="459" spans="3:3" x14ac:dyDescent="0.3">
      <c r="C459" s="239"/>
    </row>
    <row r="460" spans="3:3" x14ac:dyDescent="0.3">
      <c r="C460" s="239"/>
    </row>
    <row r="461" spans="3:3" x14ac:dyDescent="0.3">
      <c r="C461" s="239"/>
    </row>
    <row r="462" spans="3:3" x14ac:dyDescent="0.3">
      <c r="C462" s="239"/>
    </row>
    <row r="463" spans="3:3" x14ac:dyDescent="0.3">
      <c r="C463" s="239"/>
    </row>
    <row r="464" spans="3:3" x14ac:dyDescent="0.3">
      <c r="C464" s="239"/>
    </row>
    <row r="465" spans="3:3" x14ac:dyDescent="0.3">
      <c r="C465" s="239"/>
    </row>
    <row r="466" spans="3:3" x14ac:dyDescent="0.3">
      <c r="C466" s="239"/>
    </row>
    <row r="467" spans="3:3" x14ac:dyDescent="0.3">
      <c r="C467" s="239"/>
    </row>
    <row r="468" spans="3:3" x14ac:dyDescent="0.3">
      <c r="C468" s="239"/>
    </row>
    <row r="469" spans="3:3" x14ac:dyDescent="0.3">
      <c r="C469" s="239"/>
    </row>
    <row r="470" spans="3:3" x14ac:dyDescent="0.3">
      <c r="C470" s="239"/>
    </row>
    <row r="471" spans="3:3" x14ac:dyDescent="0.3">
      <c r="C471" s="239"/>
    </row>
    <row r="472" spans="3:3" x14ac:dyDescent="0.3">
      <c r="C472" s="239"/>
    </row>
    <row r="473" spans="3:3" x14ac:dyDescent="0.3">
      <c r="C473" s="239"/>
    </row>
    <row r="474" spans="3:3" x14ac:dyDescent="0.3">
      <c r="C474" s="239"/>
    </row>
    <row r="475" spans="3:3" x14ac:dyDescent="0.3">
      <c r="C475" s="239"/>
    </row>
    <row r="476" spans="3:3" x14ac:dyDescent="0.3">
      <c r="C476" s="239"/>
    </row>
    <row r="477" spans="3:3" x14ac:dyDescent="0.3">
      <c r="C477" s="239"/>
    </row>
    <row r="478" spans="3:3" x14ac:dyDescent="0.3">
      <c r="C478" s="239"/>
    </row>
    <row r="479" spans="3:3" x14ac:dyDescent="0.3">
      <c r="C479" s="239"/>
    </row>
    <row r="480" spans="3:3" x14ac:dyDescent="0.3">
      <c r="C480" s="239"/>
    </row>
    <row r="481" spans="3:3" x14ac:dyDescent="0.3">
      <c r="C481" s="239"/>
    </row>
    <row r="482" spans="3:3" x14ac:dyDescent="0.3">
      <c r="C482" s="239"/>
    </row>
    <row r="483" spans="3:3" x14ac:dyDescent="0.3">
      <c r="C483" s="239"/>
    </row>
    <row r="484" spans="3:3" x14ac:dyDescent="0.3">
      <c r="C484" s="239"/>
    </row>
    <row r="485" spans="3:3" x14ac:dyDescent="0.3">
      <c r="C485" s="239"/>
    </row>
    <row r="486" spans="3:3" x14ac:dyDescent="0.3">
      <c r="C486" s="239"/>
    </row>
    <row r="487" spans="3:3" x14ac:dyDescent="0.3">
      <c r="C487" s="239"/>
    </row>
    <row r="488" spans="3:3" x14ac:dyDescent="0.3">
      <c r="C488" s="239"/>
    </row>
    <row r="489" spans="3:3" x14ac:dyDescent="0.3">
      <c r="C489" s="239"/>
    </row>
    <row r="490" spans="3:3" x14ac:dyDescent="0.3">
      <c r="C490" s="239"/>
    </row>
    <row r="491" spans="3:3" x14ac:dyDescent="0.3">
      <c r="C491" s="239"/>
    </row>
    <row r="492" spans="3:3" x14ac:dyDescent="0.3">
      <c r="C492" s="239"/>
    </row>
    <row r="493" spans="3:3" x14ac:dyDescent="0.3">
      <c r="C493" s="239"/>
    </row>
    <row r="494" spans="3:3" x14ac:dyDescent="0.3">
      <c r="C494" s="239"/>
    </row>
    <row r="495" spans="3:3" x14ac:dyDescent="0.3">
      <c r="C495" s="239"/>
    </row>
    <row r="496" spans="3:3" x14ac:dyDescent="0.3">
      <c r="C496" s="239"/>
    </row>
    <row r="497" spans="3:3" x14ac:dyDescent="0.3">
      <c r="C497" s="239"/>
    </row>
    <row r="498" spans="3:3" x14ac:dyDescent="0.3">
      <c r="C498" s="239"/>
    </row>
    <row r="499" spans="3:3" x14ac:dyDescent="0.3">
      <c r="C499" s="239"/>
    </row>
    <row r="500" spans="3:3" x14ac:dyDescent="0.3">
      <c r="C500" s="239"/>
    </row>
    <row r="501" spans="3:3" x14ac:dyDescent="0.3">
      <c r="C501" s="239"/>
    </row>
    <row r="502" spans="3:3" x14ac:dyDescent="0.3">
      <c r="C502" s="239"/>
    </row>
    <row r="503" spans="3:3" x14ac:dyDescent="0.3">
      <c r="C503" s="239"/>
    </row>
    <row r="504" spans="3:3" x14ac:dyDescent="0.3">
      <c r="C504" s="239"/>
    </row>
    <row r="505" spans="3:3" x14ac:dyDescent="0.3">
      <c r="C505" s="239"/>
    </row>
    <row r="506" spans="3:3" x14ac:dyDescent="0.3">
      <c r="C506" s="239"/>
    </row>
    <row r="507" spans="3:3" x14ac:dyDescent="0.3">
      <c r="C507" s="239"/>
    </row>
    <row r="508" spans="3:3" x14ac:dyDescent="0.3">
      <c r="C508" s="239"/>
    </row>
    <row r="509" spans="3:3" x14ac:dyDescent="0.3">
      <c r="C509" s="239"/>
    </row>
    <row r="510" spans="3:3" x14ac:dyDescent="0.3">
      <c r="C510" s="239"/>
    </row>
    <row r="511" spans="3:3" x14ac:dyDescent="0.3">
      <c r="C511" s="239"/>
    </row>
    <row r="512" spans="3:3" x14ac:dyDescent="0.3">
      <c r="C512" s="239"/>
    </row>
    <row r="513" spans="3:3" x14ac:dyDescent="0.3">
      <c r="C513" s="239"/>
    </row>
    <row r="514" spans="3:3" x14ac:dyDescent="0.3">
      <c r="C514" s="239"/>
    </row>
    <row r="515" spans="3:3" x14ac:dyDescent="0.3">
      <c r="C515" s="239"/>
    </row>
    <row r="516" spans="3:3" x14ac:dyDescent="0.3">
      <c r="C516" s="239"/>
    </row>
    <row r="517" spans="3:3" x14ac:dyDescent="0.3">
      <c r="C517" s="239"/>
    </row>
    <row r="518" spans="3:3" x14ac:dyDescent="0.3">
      <c r="C518" s="239"/>
    </row>
    <row r="519" spans="3:3" x14ac:dyDescent="0.3">
      <c r="C519" s="239"/>
    </row>
    <row r="520" spans="3:3" x14ac:dyDescent="0.3">
      <c r="C520" s="239"/>
    </row>
    <row r="521" spans="3:3" x14ac:dyDescent="0.3">
      <c r="C521" s="239"/>
    </row>
    <row r="522" spans="3:3" x14ac:dyDescent="0.3">
      <c r="C522" s="239"/>
    </row>
    <row r="523" spans="3:3" x14ac:dyDescent="0.3">
      <c r="C523" s="239"/>
    </row>
    <row r="524" spans="3:3" x14ac:dyDescent="0.3">
      <c r="C524" s="239"/>
    </row>
    <row r="525" spans="3:3" x14ac:dyDescent="0.3">
      <c r="C525" s="239"/>
    </row>
    <row r="526" spans="3:3" x14ac:dyDescent="0.3">
      <c r="C526" s="239"/>
    </row>
    <row r="527" spans="3:3" x14ac:dyDescent="0.3">
      <c r="C527" s="239"/>
    </row>
    <row r="528" spans="3:3" x14ac:dyDescent="0.3">
      <c r="C528" s="239"/>
    </row>
    <row r="529" spans="3:3" x14ac:dyDescent="0.3">
      <c r="C529" s="239"/>
    </row>
    <row r="530" spans="3:3" x14ac:dyDescent="0.3">
      <c r="C530" s="239"/>
    </row>
    <row r="531" spans="3:3" x14ac:dyDescent="0.3">
      <c r="C531" s="239"/>
    </row>
    <row r="532" spans="3:3" x14ac:dyDescent="0.3">
      <c r="C532" s="239"/>
    </row>
    <row r="533" spans="3:3" x14ac:dyDescent="0.3">
      <c r="C533" s="239"/>
    </row>
    <row r="534" spans="3:3" x14ac:dyDescent="0.3">
      <c r="C534" s="239"/>
    </row>
    <row r="535" spans="3:3" x14ac:dyDescent="0.3">
      <c r="C535" s="239"/>
    </row>
    <row r="536" spans="3:3" x14ac:dyDescent="0.3">
      <c r="C536" s="239"/>
    </row>
    <row r="537" spans="3:3" x14ac:dyDescent="0.3">
      <c r="C537" s="239"/>
    </row>
    <row r="538" spans="3:3" x14ac:dyDescent="0.3">
      <c r="C538" s="239"/>
    </row>
    <row r="539" spans="3:3" x14ac:dyDescent="0.3">
      <c r="C539" s="239"/>
    </row>
    <row r="540" spans="3:3" x14ac:dyDescent="0.3">
      <c r="C540" s="239"/>
    </row>
    <row r="541" spans="3:3" x14ac:dyDescent="0.3">
      <c r="C541" s="239"/>
    </row>
    <row r="542" spans="3:3" x14ac:dyDescent="0.3">
      <c r="C542" s="239"/>
    </row>
    <row r="543" spans="3:3" x14ac:dyDescent="0.3">
      <c r="C543" s="239"/>
    </row>
    <row r="544" spans="3:3" x14ac:dyDescent="0.3">
      <c r="C544" s="239"/>
    </row>
    <row r="545" spans="3:3" x14ac:dyDescent="0.3">
      <c r="C545" s="239"/>
    </row>
    <row r="546" spans="3:3" x14ac:dyDescent="0.3">
      <c r="C546" s="239"/>
    </row>
    <row r="547" spans="3:3" x14ac:dyDescent="0.3">
      <c r="C547" s="239"/>
    </row>
    <row r="548" spans="3:3" x14ac:dyDescent="0.3">
      <c r="C548" s="239"/>
    </row>
    <row r="549" spans="3:3" x14ac:dyDescent="0.3">
      <c r="C549" s="239"/>
    </row>
    <row r="550" spans="3:3" x14ac:dyDescent="0.3">
      <c r="C550" s="239"/>
    </row>
    <row r="551" spans="3:3" x14ac:dyDescent="0.3">
      <c r="C551" s="239"/>
    </row>
    <row r="552" spans="3:3" x14ac:dyDescent="0.3">
      <c r="C552" s="239"/>
    </row>
    <row r="553" spans="3:3" x14ac:dyDescent="0.3">
      <c r="C553" s="239"/>
    </row>
    <row r="554" spans="3:3" x14ac:dyDescent="0.3">
      <c r="C554" s="239"/>
    </row>
    <row r="555" spans="3:3" x14ac:dyDescent="0.3">
      <c r="C555" s="239"/>
    </row>
    <row r="556" spans="3:3" x14ac:dyDescent="0.3">
      <c r="C556" s="239"/>
    </row>
    <row r="557" spans="3:3" x14ac:dyDescent="0.3">
      <c r="C557" s="239"/>
    </row>
    <row r="558" spans="3:3" x14ac:dyDescent="0.3">
      <c r="C558" s="239"/>
    </row>
    <row r="559" spans="3:3" x14ac:dyDescent="0.3">
      <c r="C559" s="239"/>
    </row>
    <row r="560" spans="3:3" x14ac:dyDescent="0.3">
      <c r="C560" s="239"/>
    </row>
    <row r="561" spans="3:3" x14ac:dyDescent="0.3">
      <c r="C561" s="239"/>
    </row>
    <row r="562" spans="3:3" x14ac:dyDescent="0.3">
      <c r="C562" s="239"/>
    </row>
    <row r="563" spans="3:3" x14ac:dyDescent="0.3">
      <c r="C563" s="239"/>
    </row>
    <row r="564" spans="3:3" x14ac:dyDescent="0.3">
      <c r="C564" s="239"/>
    </row>
    <row r="565" spans="3:3" x14ac:dyDescent="0.3">
      <c r="C565" s="239"/>
    </row>
    <row r="566" spans="3:3" x14ac:dyDescent="0.3">
      <c r="C566" s="239"/>
    </row>
    <row r="567" spans="3:3" x14ac:dyDescent="0.3">
      <c r="C567" s="239"/>
    </row>
    <row r="568" spans="3:3" x14ac:dyDescent="0.3">
      <c r="C568" s="239"/>
    </row>
    <row r="569" spans="3:3" x14ac:dyDescent="0.3">
      <c r="C569" s="239"/>
    </row>
    <row r="570" spans="3:3" x14ac:dyDescent="0.3">
      <c r="C570" s="239"/>
    </row>
    <row r="571" spans="3:3" x14ac:dyDescent="0.3">
      <c r="C571" s="239"/>
    </row>
    <row r="572" spans="3:3" x14ac:dyDescent="0.3">
      <c r="C572" s="239"/>
    </row>
    <row r="573" spans="3:3" x14ac:dyDescent="0.3">
      <c r="C573" s="239"/>
    </row>
    <row r="574" spans="3:3" x14ac:dyDescent="0.3">
      <c r="C574" s="239"/>
    </row>
    <row r="575" spans="3:3" x14ac:dyDescent="0.3">
      <c r="C575" s="239"/>
    </row>
    <row r="576" spans="3:3" x14ac:dyDescent="0.3">
      <c r="C576" s="239"/>
    </row>
    <row r="577" spans="3:3" x14ac:dyDescent="0.3">
      <c r="C577" s="239"/>
    </row>
    <row r="578" spans="3:3" x14ac:dyDescent="0.3">
      <c r="C578" s="239"/>
    </row>
    <row r="579" spans="3:3" x14ac:dyDescent="0.3">
      <c r="C579" s="239"/>
    </row>
    <row r="580" spans="3:3" x14ac:dyDescent="0.3">
      <c r="C580" s="239"/>
    </row>
    <row r="581" spans="3:3" x14ac:dyDescent="0.3">
      <c r="C581" s="239"/>
    </row>
    <row r="582" spans="3:3" x14ac:dyDescent="0.3">
      <c r="C582" s="239"/>
    </row>
    <row r="583" spans="3:3" x14ac:dyDescent="0.3">
      <c r="C583" s="239"/>
    </row>
    <row r="584" spans="3:3" x14ac:dyDescent="0.3">
      <c r="C584" s="239"/>
    </row>
    <row r="585" spans="3:3" x14ac:dyDescent="0.3">
      <c r="C585" s="239"/>
    </row>
    <row r="586" spans="3:3" x14ac:dyDescent="0.3">
      <c r="C586" s="239"/>
    </row>
    <row r="587" spans="3:3" x14ac:dyDescent="0.3">
      <c r="C587" s="239"/>
    </row>
    <row r="588" spans="3:3" x14ac:dyDescent="0.3">
      <c r="C588" s="239"/>
    </row>
    <row r="589" spans="3:3" x14ac:dyDescent="0.3">
      <c r="C589" s="239"/>
    </row>
    <row r="590" spans="3:3" x14ac:dyDescent="0.3">
      <c r="C590" s="239"/>
    </row>
    <row r="591" spans="3:3" x14ac:dyDescent="0.3">
      <c r="C591" s="239"/>
    </row>
    <row r="592" spans="3:3" x14ac:dyDescent="0.3">
      <c r="C592" s="239"/>
    </row>
    <row r="593" spans="3:3" x14ac:dyDescent="0.3">
      <c r="C593" s="239"/>
    </row>
    <row r="594" spans="3:3" x14ac:dyDescent="0.3">
      <c r="C594" s="239"/>
    </row>
    <row r="595" spans="3:3" x14ac:dyDescent="0.3">
      <c r="C595" s="239"/>
    </row>
    <row r="596" spans="3:3" x14ac:dyDescent="0.3">
      <c r="C596" s="239"/>
    </row>
    <row r="597" spans="3:3" x14ac:dyDescent="0.3">
      <c r="C597" s="239"/>
    </row>
    <row r="598" spans="3:3" x14ac:dyDescent="0.3">
      <c r="C598" s="239"/>
    </row>
    <row r="599" spans="3:3" x14ac:dyDescent="0.3">
      <c r="C599" s="239"/>
    </row>
    <row r="600" spans="3:3" x14ac:dyDescent="0.3">
      <c r="C600" s="239"/>
    </row>
    <row r="601" spans="3:3" x14ac:dyDescent="0.3">
      <c r="C601" s="239"/>
    </row>
    <row r="602" spans="3:3" x14ac:dyDescent="0.3">
      <c r="C602" s="239"/>
    </row>
    <row r="603" spans="3:3" x14ac:dyDescent="0.3">
      <c r="C603" s="239"/>
    </row>
    <row r="604" spans="3:3" x14ac:dyDescent="0.3">
      <c r="C604" s="239"/>
    </row>
    <row r="605" spans="3:3" x14ac:dyDescent="0.3">
      <c r="C605" s="239"/>
    </row>
    <row r="606" spans="3:3" x14ac:dyDescent="0.3">
      <c r="C606" s="239"/>
    </row>
    <row r="607" spans="3:3" x14ac:dyDescent="0.3">
      <c r="C607" s="239"/>
    </row>
    <row r="608" spans="3:3" x14ac:dyDescent="0.3">
      <c r="C608" s="239"/>
    </row>
    <row r="609" spans="3:3" x14ac:dyDescent="0.3">
      <c r="C609" s="239"/>
    </row>
    <row r="610" spans="3:3" x14ac:dyDescent="0.3">
      <c r="C610" s="239"/>
    </row>
    <row r="611" spans="3:3" x14ac:dyDescent="0.3">
      <c r="C611" s="239"/>
    </row>
    <row r="612" spans="3:3" x14ac:dyDescent="0.3">
      <c r="C612" s="239"/>
    </row>
    <row r="613" spans="3:3" x14ac:dyDescent="0.3">
      <c r="C613" s="239"/>
    </row>
    <row r="614" spans="3:3" x14ac:dyDescent="0.3">
      <c r="C614" s="239"/>
    </row>
    <row r="615" spans="3:3" x14ac:dyDescent="0.3">
      <c r="C615" s="239"/>
    </row>
    <row r="616" spans="3:3" x14ac:dyDescent="0.3">
      <c r="C616" s="239"/>
    </row>
    <row r="617" spans="3:3" x14ac:dyDescent="0.3">
      <c r="C617" s="239"/>
    </row>
    <row r="618" spans="3:3" x14ac:dyDescent="0.3">
      <c r="C618" s="239"/>
    </row>
    <row r="619" spans="3:3" x14ac:dyDescent="0.3">
      <c r="C619" s="239"/>
    </row>
    <row r="620" spans="3:3" x14ac:dyDescent="0.3">
      <c r="C620" s="239"/>
    </row>
    <row r="621" spans="3:3" x14ac:dyDescent="0.3">
      <c r="C621" s="239"/>
    </row>
    <row r="622" spans="3:3" x14ac:dyDescent="0.3">
      <c r="C622" s="239"/>
    </row>
    <row r="623" spans="3:3" x14ac:dyDescent="0.3">
      <c r="C623" s="239"/>
    </row>
    <row r="624" spans="3:3" x14ac:dyDescent="0.3">
      <c r="C624" s="239"/>
    </row>
    <row r="625" spans="3:3" x14ac:dyDescent="0.3">
      <c r="C625" s="239"/>
    </row>
    <row r="626" spans="3:3" x14ac:dyDescent="0.3">
      <c r="C626" s="239"/>
    </row>
    <row r="627" spans="3:3" x14ac:dyDescent="0.3">
      <c r="C627" s="239"/>
    </row>
    <row r="628" spans="3:3" x14ac:dyDescent="0.3">
      <c r="C628" s="239"/>
    </row>
    <row r="629" spans="3:3" x14ac:dyDescent="0.3">
      <c r="C629" s="239"/>
    </row>
    <row r="630" spans="3:3" x14ac:dyDescent="0.3">
      <c r="C630" s="239"/>
    </row>
    <row r="631" spans="3:3" x14ac:dyDescent="0.3">
      <c r="C631" s="239"/>
    </row>
    <row r="632" spans="3:3" x14ac:dyDescent="0.3">
      <c r="C632" s="239"/>
    </row>
    <row r="633" spans="3:3" x14ac:dyDescent="0.3">
      <c r="C633" s="239"/>
    </row>
    <row r="634" spans="3:3" x14ac:dyDescent="0.3">
      <c r="C634" s="239"/>
    </row>
    <row r="635" spans="3:3" x14ac:dyDescent="0.3">
      <c r="C635" s="239"/>
    </row>
    <row r="636" spans="3:3" x14ac:dyDescent="0.3">
      <c r="C636" s="239"/>
    </row>
    <row r="637" spans="3:3" x14ac:dyDescent="0.3">
      <c r="C637" s="239"/>
    </row>
    <row r="638" spans="3:3" x14ac:dyDescent="0.3">
      <c r="C638" s="239"/>
    </row>
    <row r="639" spans="3:3" x14ac:dyDescent="0.3">
      <c r="C639" s="239"/>
    </row>
    <row r="640" spans="3:3" x14ac:dyDescent="0.3">
      <c r="C640" s="239"/>
    </row>
    <row r="641" spans="3:3" x14ac:dyDescent="0.3">
      <c r="C641" s="239"/>
    </row>
    <row r="642" spans="3:3" x14ac:dyDescent="0.3">
      <c r="C642" s="239"/>
    </row>
    <row r="643" spans="3:3" x14ac:dyDescent="0.3">
      <c r="C643" s="239"/>
    </row>
    <row r="644" spans="3:3" x14ac:dyDescent="0.3">
      <c r="C644" s="239"/>
    </row>
    <row r="645" spans="3:3" x14ac:dyDescent="0.3">
      <c r="C645" s="239"/>
    </row>
    <row r="646" spans="3:3" x14ac:dyDescent="0.3">
      <c r="C646" s="239"/>
    </row>
    <row r="647" spans="3:3" x14ac:dyDescent="0.3">
      <c r="C647" s="239"/>
    </row>
    <row r="648" spans="3:3" x14ac:dyDescent="0.3">
      <c r="C648" s="239"/>
    </row>
    <row r="649" spans="3:3" x14ac:dyDescent="0.3">
      <c r="C649" s="239"/>
    </row>
    <row r="650" spans="3:3" x14ac:dyDescent="0.3">
      <c r="C650" s="239"/>
    </row>
    <row r="651" spans="3:3" x14ac:dyDescent="0.3">
      <c r="C651" s="239"/>
    </row>
    <row r="652" spans="3:3" x14ac:dyDescent="0.3">
      <c r="C652" s="239"/>
    </row>
    <row r="653" spans="3:3" x14ac:dyDescent="0.3">
      <c r="C653" s="239"/>
    </row>
    <row r="654" spans="3:3" x14ac:dyDescent="0.3">
      <c r="C654" s="239"/>
    </row>
    <row r="655" spans="3:3" x14ac:dyDescent="0.3">
      <c r="C655" s="239"/>
    </row>
    <row r="656" spans="3:3" x14ac:dyDescent="0.3">
      <c r="C656" s="239"/>
    </row>
    <row r="657" spans="3:3" x14ac:dyDescent="0.3">
      <c r="C657" s="239"/>
    </row>
    <row r="658" spans="3:3" x14ac:dyDescent="0.3">
      <c r="C658" s="239"/>
    </row>
    <row r="659" spans="3:3" x14ac:dyDescent="0.3">
      <c r="C659" s="239"/>
    </row>
    <row r="660" spans="3:3" x14ac:dyDescent="0.3">
      <c r="C660" s="239"/>
    </row>
    <row r="661" spans="3:3" x14ac:dyDescent="0.3">
      <c r="C661" s="239"/>
    </row>
    <row r="662" spans="3:3" x14ac:dyDescent="0.3">
      <c r="C662" s="239"/>
    </row>
    <row r="663" spans="3:3" x14ac:dyDescent="0.3">
      <c r="C663" s="239"/>
    </row>
    <row r="664" spans="3:3" x14ac:dyDescent="0.3">
      <c r="C664" s="239"/>
    </row>
    <row r="665" spans="3:3" x14ac:dyDescent="0.3">
      <c r="C665" s="239"/>
    </row>
    <row r="666" spans="3:3" x14ac:dyDescent="0.3">
      <c r="C666" s="239"/>
    </row>
    <row r="667" spans="3:3" x14ac:dyDescent="0.3">
      <c r="C667" s="239"/>
    </row>
    <row r="668" spans="3:3" x14ac:dyDescent="0.3">
      <c r="C668" s="239"/>
    </row>
    <row r="669" spans="3:3" x14ac:dyDescent="0.3">
      <c r="C669" s="239"/>
    </row>
    <row r="670" spans="3:3" x14ac:dyDescent="0.3">
      <c r="C670" s="239"/>
    </row>
    <row r="671" spans="3:3" x14ac:dyDescent="0.3">
      <c r="C671" s="239"/>
    </row>
    <row r="672" spans="3:3" x14ac:dyDescent="0.3">
      <c r="C672" s="239"/>
    </row>
    <row r="673" spans="3:3" x14ac:dyDescent="0.3">
      <c r="C673" s="239"/>
    </row>
    <row r="674" spans="3:3" x14ac:dyDescent="0.3">
      <c r="C674" s="239"/>
    </row>
    <row r="675" spans="3:3" x14ac:dyDescent="0.3">
      <c r="C675" s="239"/>
    </row>
    <row r="676" spans="3:3" x14ac:dyDescent="0.3">
      <c r="C676" s="239"/>
    </row>
    <row r="677" spans="3:3" x14ac:dyDescent="0.3">
      <c r="C677" s="239"/>
    </row>
    <row r="678" spans="3:3" x14ac:dyDescent="0.3">
      <c r="C678" s="239"/>
    </row>
    <row r="679" spans="3:3" x14ac:dyDescent="0.3">
      <c r="C679" s="239"/>
    </row>
    <row r="680" spans="3:3" x14ac:dyDescent="0.3">
      <c r="C680" s="239"/>
    </row>
    <row r="681" spans="3:3" x14ac:dyDescent="0.3">
      <c r="C681" s="239"/>
    </row>
    <row r="682" spans="3:3" x14ac:dyDescent="0.3">
      <c r="C682" s="239"/>
    </row>
    <row r="683" spans="3:3" x14ac:dyDescent="0.3">
      <c r="C683" s="239"/>
    </row>
    <row r="684" spans="3:3" x14ac:dyDescent="0.3">
      <c r="C684" s="239"/>
    </row>
    <row r="685" spans="3:3" x14ac:dyDescent="0.3">
      <c r="C685" s="239"/>
    </row>
    <row r="686" spans="3:3" x14ac:dyDescent="0.3">
      <c r="C686" s="239"/>
    </row>
    <row r="687" spans="3:3" x14ac:dyDescent="0.3">
      <c r="C687" s="239"/>
    </row>
    <row r="688" spans="3:3" x14ac:dyDescent="0.3">
      <c r="C688" s="239"/>
    </row>
    <row r="689" spans="3:3" x14ac:dyDescent="0.3">
      <c r="C689" s="239"/>
    </row>
    <row r="690" spans="3:3" x14ac:dyDescent="0.3">
      <c r="C690" s="239"/>
    </row>
    <row r="691" spans="3:3" x14ac:dyDescent="0.3">
      <c r="C691" s="239"/>
    </row>
    <row r="692" spans="3:3" x14ac:dyDescent="0.3">
      <c r="C692" s="239"/>
    </row>
    <row r="693" spans="3:3" x14ac:dyDescent="0.3">
      <c r="C693" s="239"/>
    </row>
    <row r="694" spans="3:3" x14ac:dyDescent="0.3">
      <c r="C694" s="239"/>
    </row>
    <row r="695" spans="3:3" x14ac:dyDescent="0.3">
      <c r="C695" s="239"/>
    </row>
    <row r="696" spans="3:3" x14ac:dyDescent="0.3">
      <c r="C696" s="239"/>
    </row>
    <row r="697" spans="3:3" x14ac:dyDescent="0.3">
      <c r="C697" s="239"/>
    </row>
    <row r="698" spans="3:3" x14ac:dyDescent="0.3">
      <c r="C698" s="239"/>
    </row>
    <row r="699" spans="3:3" x14ac:dyDescent="0.3">
      <c r="C699" s="239"/>
    </row>
    <row r="700" spans="3:3" x14ac:dyDescent="0.3">
      <c r="C700" s="239"/>
    </row>
    <row r="701" spans="3:3" x14ac:dyDescent="0.3">
      <c r="C701" s="239"/>
    </row>
    <row r="702" spans="3:3" x14ac:dyDescent="0.3">
      <c r="C702" s="239"/>
    </row>
    <row r="703" spans="3:3" x14ac:dyDescent="0.3">
      <c r="C703" s="239"/>
    </row>
    <row r="704" spans="3:3" x14ac:dyDescent="0.3">
      <c r="C704" s="239"/>
    </row>
    <row r="705" spans="3:3" x14ac:dyDescent="0.3">
      <c r="C705" s="239"/>
    </row>
    <row r="706" spans="3:3" x14ac:dyDescent="0.3">
      <c r="C706" s="239"/>
    </row>
    <row r="707" spans="3:3" x14ac:dyDescent="0.3">
      <c r="C707" s="239"/>
    </row>
    <row r="708" spans="3:3" x14ac:dyDescent="0.3">
      <c r="C708" s="239"/>
    </row>
    <row r="709" spans="3:3" x14ac:dyDescent="0.3">
      <c r="C709" s="239"/>
    </row>
    <row r="710" spans="3:3" x14ac:dyDescent="0.3">
      <c r="C710" s="239"/>
    </row>
    <row r="711" spans="3:3" x14ac:dyDescent="0.3">
      <c r="C711" s="239"/>
    </row>
    <row r="712" spans="3:3" x14ac:dyDescent="0.3">
      <c r="C712" s="239"/>
    </row>
    <row r="713" spans="3:3" x14ac:dyDescent="0.3">
      <c r="C713" s="239"/>
    </row>
    <row r="714" spans="3:3" x14ac:dyDescent="0.3">
      <c r="C714" s="239"/>
    </row>
    <row r="715" spans="3:3" x14ac:dyDescent="0.3">
      <c r="C715" s="239"/>
    </row>
    <row r="716" spans="3:3" x14ac:dyDescent="0.3">
      <c r="C716" s="239"/>
    </row>
    <row r="717" spans="3:3" x14ac:dyDescent="0.3">
      <c r="C717" s="239"/>
    </row>
    <row r="718" spans="3:3" x14ac:dyDescent="0.3">
      <c r="C718" s="239"/>
    </row>
    <row r="719" spans="3:3" x14ac:dyDescent="0.3">
      <c r="C719" s="239"/>
    </row>
    <row r="720" spans="3:3" x14ac:dyDescent="0.3">
      <c r="C720" s="239"/>
    </row>
    <row r="721" spans="3:3" x14ac:dyDescent="0.3">
      <c r="C721" s="239"/>
    </row>
    <row r="722" spans="3:3" x14ac:dyDescent="0.3">
      <c r="C722" s="239"/>
    </row>
    <row r="723" spans="3:3" x14ac:dyDescent="0.3">
      <c r="C723" s="239"/>
    </row>
    <row r="724" spans="3:3" x14ac:dyDescent="0.3">
      <c r="C724" s="239"/>
    </row>
    <row r="725" spans="3:3" x14ac:dyDescent="0.3">
      <c r="C725" s="239"/>
    </row>
    <row r="726" spans="3:3" x14ac:dyDescent="0.3">
      <c r="C726" s="239"/>
    </row>
    <row r="727" spans="3:3" x14ac:dyDescent="0.3">
      <c r="C727" s="239"/>
    </row>
    <row r="728" spans="3:3" x14ac:dyDescent="0.3">
      <c r="C728" s="239"/>
    </row>
    <row r="729" spans="3:3" x14ac:dyDescent="0.3">
      <c r="C729" s="239"/>
    </row>
    <row r="730" spans="3:3" x14ac:dyDescent="0.3">
      <c r="C730" s="239"/>
    </row>
    <row r="731" spans="3:3" x14ac:dyDescent="0.3">
      <c r="C731" s="239"/>
    </row>
    <row r="732" spans="3:3" x14ac:dyDescent="0.3">
      <c r="C732" s="239"/>
    </row>
    <row r="733" spans="3:3" x14ac:dyDescent="0.3">
      <c r="C733" s="239"/>
    </row>
    <row r="734" spans="3:3" x14ac:dyDescent="0.3">
      <c r="C734" s="239"/>
    </row>
    <row r="735" spans="3:3" x14ac:dyDescent="0.3">
      <c r="C735" s="239"/>
    </row>
    <row r="736" spans="3:3" x14ac:dyDescent="0.3">
      <c r="C736" s="239"/>
    </row>
    <row r="737" spans="3:3" x14ac:dyDescent="0.3">
      <c r="C737" s="239"/>
    </row>
    <row r="738" spans="3:3" x14ac:dyDescent="0.3">
      <c r="C738" s="239"/>
    </row>
    <row r="739" spans="3:3" x14ac:dyDescent="0.3">
      <c r="C739" s="239"/>
    </row>
    <row r="740" spans="3:3" x14ac:dyDescent="0.3">
      <c r="C740" s="239"/>
    </row>
    <row r="741" spans="3:3" x14ac:dyDescent="0.3">
      <c r="C741" s="239"/>
    </row>
    <row r="742" spans="3:3" x14ac:dyDescent="0.3">
      <c r="C742" s="239"/>
    </row>
    <row r="743" spans="3:3" x14ac:dyDescent="0.3">
      <c r="C743" s="239"/>
    </row>
    <row r="744" spans="3:3" x14ac:dyDescent="0.3">
      <c r="C744" s="239"/>
    </row>
    <row r="745" spans="3:3" x14ac:dyDescent="0.3">
      <c r="C745" s="239"/>
    </row>
    <row r="746" spans="3:3" x14ac:dyDescent="0.3">
      <c r="C746" s="239"/>
    </row>
    <row r="747" spans="3:3" x14ac:dyDescent="0.3">
      <c r="C747" s="239"/>
    </row>
    <row r="748" spans="3:3" x14ac:dyDescent="0.3">
      <c r="C748" s="239"/>
    </row>
    <row r="749" spans="3:3" x14ac:dyDescent="0.3">
      <c r="C749" s="239"/>
    </row>
    <row r="750" spans="3:3" x14ac:dyDescent="0.3">
      <c r="C750" s="239"/>
    </row>
    <row r="751" spans="3:3" x14ac:dyDescent="0.3">
      <c r="C751" s="239"/>
    </row>
    <row r="752" spans="3:3" x14ac:dyDescent="0.3">
      <c r="C752" s="239"/>
    </row>
    <row r="753" spans="3:3" x14ac:dyDescent="0.3">
      <c r="C753" s="239"/>
    </row>
    <row r="754" spans="3:3" x14ac:dyDescent="0.3">
      <c r="C754" s="239"/>
    </row>
    <row r="755" spans="3:3" x14ac:dyDescent="0.3">
      <c r="C755" s="239"/>
    </row>
    <row r="756" spans="3:3" x14ac:dyDescent="0.3">
      <c r="C756" s="239"/>
    </row>
    <row r="757" spans="3:3" x14ac:dyDescent="0.3">
      <c r="C757" s="239"/>
    </row>
    <row r="758" spans="3:3" x14ac:dyDescent="0.3">
      <c r="C758" s="239"/>
    </row>
    <row r="759" spans="3:3" x14ac:dyDescent="0.3">
      <c r="C759" s="239"/>
    </row>
    <row r="760" spans="3:3" x14ac:dyDescent="0.3">
      <c r="C760" s="239"/>
    </row>
    <row r="761" spans="3:3" x14ac:dyDescent="0.3">
      <c r="C761" s="239"/>
    </row>
    <row r="762" spans="3:3" x14ac:dyDescent="0.3">
      <c r="C762" s="239"/>
    </row>
    <row r="763" spans="3:3" x14ac:dyDescent="0.3">
      <c r="C763" s="239"/>
    </row>
    <row r="764" spans="3:3" x14ac:dyDescent="0.3">
      <c r="C764" s="239"/>
    </row>
    <row r="765" spans="3:3" x14ac:dyDescent="0.3">
      <c r="C765" s="239"/>
    </row>
    <row r="766" spans="3:3" x14ac:dyDescent="0.3">
      <c r="C766" s="239"/>
    </row>
    <row r="767" spans="3:3" x14ac:dyDescent="0.3">
      <c r="C767" s="239"/>
    </row>
    <row r="768" spans="3:3" x14ac:dyDescent="0.3">
      <c r="C768" s="239"/>
    </row>
    <row r="769" spans="3:3" x14ac:dyDescent="0.3">
      <c r="C769" s="239"/>
    </row>
    <row r="770" spans="3:3" x14ac:dyDescent="0.3">
      <c r="C770" s="239"/>
    </row>
    <row r="771" spans="3:3" x14ac:dyDescent="0.3">
      <c r="C771" s="239"/>
    </row>
    <row r="772" spans="3:3" x14ac:dyDescent="0.3">
      <c r="C772" s="239"/>
    </row>
    <row r="773" spans="3:3" x14ac:dyDescent="0.3">
      <c r="C773" s="239"/>
    </row>
    <row r="774" spans="3:3" x14ac:dyDescent="0.3">
      <c r="C774" s="239"/>
    </row>
    <row r="775" spans="3:3" x14ac:dyDescent="0.3">
      <c r="C775" s="239"/>
    </row>
    <row r="776" spans="3:3" x14ac:dyDescent="0.3">
      <c r="C776" s="239"/>
    </row>
    <row r="777" spans="3:3" x14ac:dyDescent="0.3">
      <c r="C777" s="239"/>
    </row>
    <row r="778" spans="3:3" x14ac:dyDescent="0.3">
      <c r="C778" s="239"/>
    </row>
    <row r="779" spans="3:3" x14ac:dyDescent="0.3">
      <c r="C779" s="239"/>
    </row>
    <row r="780" spans="3:3" x14ac:dyDescent="0.3">
      <c r="C780" s="239"/>
    </row>
    <row r="781" spans="3:3" x14ac:dyDescent="0.3">
      <c r="C781" s="239"/>
    </row>
    <row r="782" spans="3:3" x14ac:dyDescent="0.3">
      <c r="C782" s="239"/>
    </row>
    <row r="783" spans="3:3" x14ac:dyDescent="0.3">
      <c r="C783" s="239"/>
    </row>
    <row r="784" spans="3:3" x14ac:dyDescent="0.3">
      <c r="C784" s="239"/>
    </row>
    <row r="785" spans="3:3" x14ac:dyDescent="0.3">
      <c r="C785" s="239"/>
    </row>
    <row r="786" spans="3:3" x14ac:dyDescent="0.3">
      <c r="C786" s="239"/>
    </row>
    <row r="787" spans="3:3" x14ac:dyDescent="0.3">
      <c r="C787" s="239"/>
    </row>
    <row r="788" spans="3:3" x14ac:dyDescent="0.3">
      <c r="C788" s="239"/>
    </row>
    <row r="789" spans="3:3" x14ac:dyDescent="0.3">
      <c r="C789" s="239"/>
    </row>
    <row r="790" spans="3:3" x14ac:dyDescent="0.3">
      <c r="C790" s="239"/>
    </row>
    <row r="791" spans="3:3" x14ac:dyDescent="0.3">
      <c r="C791" s="239"/>
    </row>
    <row r="792" spans="3:3" x14ac:dyDescent="0.3">
      <c r="C792" s="239"/>
    </row>
    <row r="793" spans="3:3" x14ac:dyDescent="0.3">
      <c r="C793" s="239"/>
    </row>
    <row r="794" spans="3:3" x14ac:dyDescent="0.3">
      <c r="C794" s="239"/>
    </row>
    <row r="795" spans="3:3" x14ac:dyDescent="0.3">
      <c r="C795" s="239"/>
    </row>
    <row r="796" spans="3:3" x14ac:dyDescent="0.3">
      <c r="C796" s="239"/>
    </row>
    <row r="797" spans="3:3" x14ac:dyDescent="0.3">
      <c r="C797" s="239"/>
    </row>
    <row r="798" spans="3:3" x14ac:dyDescent="0.3">
      <c r="C798" s="239"/>
    </row>
    <row r="799" spans="3:3" x14ac:dyDescent="0.3">
      <c r="C799" s="239"/>
    </row>
    <row r="800" spans="3:3" x14ac:dyDescent="0.3">
      <c r="C800" s="239"/>
    </row>
    <row r="801" spans="3:3" x14ac:dyDescent="0.3">
      <c r="C801" s="239"/>
    </row>
    <row r="802" spans="3:3" x14ac:dyDescent="0.3">
      <c r="C802" s="239"/>
    </row>
    <row r="803" spans="3:3" x14ac:dyDescent="0.3">
      <c r="C803" s="239"/>
    </row>
    <row r="804" spans="3:3" x14ac:dyDescent="0.3">
      <c r="C804" s="239"/>
    </row>
    <row r="805" spans="3:3" x14ac:dyDescent="0.3">
      <c r="C805" s="239"/>
    </row>
    <row r="806" spans="3:3" x14ac:dyDescent="0.3">
      <c r="C806" s="239"/>
    </row>
    <row r="807" spans="3:3" x14ac:dyDescent="0.3">
      <c r="C807" s="239"/>
    </row>
    <row r="808" spans="3:3" x14ac:dyDescent="0.3">
      <c r="C808" s="239"/>
    </row>
    <row r="809" spans="3:3" x14ac:dyDescent="0.3">
      <c r="C809" s="239"/>
    </row>
    <row r="810" spans="3:3" x14ac:dyDescent="0.3">
      <c r="C810" s="239"/>
    </row>
    <row r="811" spans="3:3" x14ac:dyDescent="0.3">
      <c r="C811" s="239"/>
    </row>
    <row r="812" spans="3:3" x14ac:dyDescent="0.3">
      <c r="C812" s="239"/>
    </row>
    <row r="813" spans="3:3" x14ac:dyDescent="0.3">
      <c r="C813" s="239"/>
    </row>
    <row r="814" spans="3:3" x14ac:dyDescent="0.3">
      <c r="C814" s="239"/>
    </row>
    <row r="815" spans="3:3" x14ac:dyDescent="0.3">
      <c r="C815" s="239"/>
    </row>
    <row r="816" spans="3:3" x14ac:dyDescent="0.3">
      <c r="C816" s="239"/>
    </row>
    <row r="817" spans="3:3" x14ac:dyDescent="0.3">
      <c r="C817" s="239"/>
    </row>
    <row r="818" spans="3:3" x14ac:dyDescent="0.3">
      <c r="C818" s="239"/>
    </row>
    <row r="819" spans="3:3" x14ac:dyDescent="0.3">
      <c r="C819" s="239"/>
    </row>
    <row r="820" spans="3:3" x14ac:dyDescent="0.3">
      <c r="C820" s="239"/>
    </row>
    <row r="821" spans="3:3" x14ac:dyDescent="0.3">
      <c r="C821" s="239"/>
    </row>
    <row r="822" spans="3:3" x14ac:dyDescent="0.3">
      <c r="C822" s="239"/>
    </row>
    <row r="823" spans="3:3" x14ac:dyDescent="0.3">
      <c r="C823" s="239"/>
    </row>
    <row r="824" spans="3:3" x14ac:dyDescent="0.3">
      <c r="C824" s="239"/>
    </row>
    <row r="825" spans="3:3" x14ac:dyDescent="0.3">
      <c r="C825" s="239"/>
    </row>
    <row r="826" spans="3:3" x14ac:dyDescent="0.3">
      <c r="C826" s="239"/>
    </row>
    <row r="827" spans="3:3" x14ac:dyDescent="0.3">
      <c r="C827" s="239"/>
    </row>
    <row r="828" spans="3:3" x14ac:dyDescent="0.3">
      <c r="C828" s="239"/>
    </row>
    <row r="829" spans="3:3" x14ac:dyDescent="0.3">
      <c r="C829" s="239"/>
    </row>
    <row r="830" spans="3:3" x14ac:dyDescent="0.3">
      <c r="C830" s="239"/>
    </row>
    <row r="831" spans="3:3" x14ac:dyDescent="0.3">
      <c r="C831" s="239"/>
    </row>
    <row r="832" spans="3:3" x14ac:dyDescent="0.3">
      <c r="C832" s="239"/>
    </row>
    <row r="833" spans="3:3" x14ac:dyDescent="0.3">
      <c r="C833" s="239"/>
    </row>
    <row r="834" spans="3:3" x14ac:dyDescent="0.3">
      <c r="C834" s="239"/>
    </row>
    <row r="835" spans="3:3" x14ac:dyDescent="0.3">
      <c r="C835" s="239"/>
    </row>
    <row r="836" spans="3:3" x14ac:dyDescent="0.3">
      <c r="C836" s="239"/>
    </row>
    <row r="837" spans="3:3" x14ac:dyDescent="0.3">
      <c r="C837" s="239"/>
    </row>
    <row r="838" spans="3:3" x14ac:dyDescent="0.3">
      <c r="C838" s="239"/>
    </row>
    <row r="839" spans="3:3" x14ac:dyDescent="0.3">
      <c r="C839" s="239"/>
    </row>
    <row r="840" spans="3:3" x14ac:dyDescent="0.3">
      <c r="C840" s="239"/>
    </row>
    <row r="841" spans="3:3" x14ac:dyDescent="0.3">
      <c r="C841" s="239"/>
    </row>
    <row r="842" spans="3:3" x14ac:dyDescent="0.3">
      <c r="C842" s="239"/>
    </row>
    <row r="843" spans="3:3" x14ac:dyDescent="0.3">
      <c r="C843" s="239"/>
    </row>
    <row r="844" spans="3:3" x14ac:dyDescent="0.3">
      <c r="C844" s="239"/>
    </row>
    <row r="845" spans="3:3" x14ac:dyDescent="0.3">
      <c r="C845" s="239"/>
    </row>
    <row r="846" spans="3:3" x14ac:dyDescent="0.3">
      <c r="C846" s="239"/>
    </row>
    <row r="847" spans="3:3" x14ac:dyDescent="0.3">
      <c r="C847" s="239"/>
    </row>
    <row r="848" spans="3:3" x14ac:dyDescent="0.3">
      <c r="C848" s="239"/>
    </row>
    <row r="849" spans="3:3" x14ac:dyDescent="0.3">
      <c r="C849" s="239"/>
    </row>
    <row r="850" spans="3:3" x14ac:dyDescent="0.3">
      <c r="C850" s="239"/>
    </row>
    <row r="851" spans="3:3" x14ac:dyDescent="0.3">
      <c r="C851" s="239"/>
    </row>
    <row r="852" spans="3:3" x14ac:dyDescent="0.3">
      <c r="C852" s="239"/>
    </row>
    <row r="853" spans="3:3" x14ac:dyDescent="0.3">
      <c r="C853" s="239"/>
    </row>
    <row r="854" spans="3:3" x14ac:dyDescent="0.3">
      <c r="C854" s="239"/>
    </row>
    <row r="855" spans="3:3" x14ac:dyDescent="0.3">
      <c r="C855" s="239"/>
    </row>
    <row r="856" spans="3:3" x14ac:dyDescent="0.3">
      <c r="C856" s="239"/>
    </row>
    <row r="857" spans="3:3" x14ac:dyDescent="0.3">
      <c r="C857" s="239"/>
    </row>
    <row r="858" spans="3:3" x14ac:dyDescent="0.3">
      <c r="C858" s="239"/>
    </row>
    <row r="859" spans="3:3" x14ac:dyDescent="0.3">
      <c r="C859" s="239"/>
    </row>
    <row r="860" spans="3:3" x14ac:dyDescent="0.3">
      <c r="C860" s="239"/>
    </row>
    <row r="861" spans="3:3" x14ac:dyDescent="0.3">
      <c r="C861" s="239"/>
    </row>
    <row r="862" spans="3:3" x14ac:dyDescent="0.3">
      <c r="C862" s="239"/>
    </row>
    <row r="863" spans="3:3" x14ac:dyDescent="0.3">
      <c r="C863" s="239"/>
    </row>
    <row r="864" spans="3:3" x14ac:dyDescent="0.3">
      <c r="C864" s="239"/>
    </row>
    <row r="865" spans="3:3" x14ac:dyDescent="0.3">
      <c r="C865" s="239"/>
    </row>
    <row r="866" spans="3:3" x14ac:dyDescent="0.3">
      <c r="C866" s="239"/>
    </row>
    <row r="867" spans="3:3" x14ac:dyDescent="0.3">
      <c r="C867" s="239"/>
    </row>
    <row r="868" spans="3:3" x14ac:dyDescent="0.3">
      <c r="C868" s="239"/>
    </row>
    <row r="869" spans="3:3" x14ac:dyDescent="0.3">
      <c r="C869" s="239"/>
    </row>
    <row r="870" spans="3:3" x14ac:dyDescent="0.3">
      <c r="C870" s="239"/>
    </row>
    <row r="871" spans="3:3" x14ac:dyDescent="0.3">
      <c r="C871" s="239"/>
    </row>
    <row r="872" spans="3:3" x14ac:dyDescent="0.3">
      <c r="C872" s="239"/>
    </row>
    <row r="873" spans="3:3" x14ac:dyDescent="0.3">
      <c r="C873" s="239"/>
    </row>
    <row r="874" spans="3:3" x14ac:dyDescent="0.3">
      <c r="C874" s="239"/>
    </row>
    <row r="875" spans="3:3" x14ac:dyDescent="0.3">
      <c r="C875" s="239"/>
    </row>
    <row r="876" spans="3:3" x14ac:dyDescent="0.3">
      <c r="C876" s="239"/>
    </row>
    <row r="877" spans="3:3" x14ac:dyDescent="0.3">
      <c r="C877" s="239"/>
    </row>
    <row r="878" spans="3:3" x14ac:dyDescent="0.3">
      <c r="C878" s="239"/>
    </row>
    <row r="879" spans="3:3" x14ac:dyDescent="0.3">
      <c r="C879" s="239"/>
    </row>
    <row r="880" spans="3:3" x14ac:dyDescent="0.3">
      <c r="C880" s="239"/>
    </row>
    <row r="881" spans="3:3" x14ac:dyDescent="0.3">
      <c r="C881" s="239"/>
    </row>
    <row r="882" spans="3:3" x14ac:dyDescent="0.3">
      <c r="C882" s="239"/>
    </row>
    <row r="883" spans="3:3" x14ac:dyDescent="0.3">
      <c r="C883" s="239"/>
    </row>
    <row r="884" spans="3:3" x14ac:dyDescent="0.3">
      <c r="C884" s="239"/>
    </row>
    <row r="885" spans="3:3" x14ac:dyDescent="0.3">
      <c r="C885" s="239"/>
    </row>
    <row r="886" spans="3:3" x14ac:dyDescent="0.3">
      <c r="C886" s="239"/>
    </row>
    <row r="887" spans="3:3" x14ac:dyDescent="0.3">
      <c r="C887" s="239"/>
    </row>
    <row r="888" spans="3:3" x14ac:dyDescent="0.3">
      <c r="C888" s="239"/>
    </row>
    <row r="889" spans="3:3" x14ac:dyDescent="0.3">
      <c r="C889" s="239"/>
    </row>
    <row r="890" spans="3:3" x14ac:dyDescent="0.3">
      <c r="C890" s="239"/>
    </row>
    <row r="891" spans="3:3" x14ac:dyDescent="0.3">
      <c r="C891" s="239"/>
    </row>
    <row r="892" spans="3:3" x14ac:dyDescent="0.3">
      <c r="C892" s="239"/>
    </row>
    <row r="893" spans="3:3" x14ac:dyDescent="0.3">
      <c r="C893" s="239"/>
    </row>
    <row r="894" spans="3:3" x14ac:dyDescent="0.3">
      <c r="C894" s="239"/>
    </row>
    <row r="895" spans="3:3" x14ac:dyDescent="0.3">
      <c r="C895" s="239"/>
    </row>
    <row r="896" spans="3:3" x14ac:dyDescent="0.3">
      <c r="C896" s="239"/>
    </row>
    <row r="897" spans="3:3" x14ac:dyDescent="0.3">
      <c r="C897" s="239"/>
    </row>
    <row r="898" spans="3:3" x14ac:dyDescent="0.3">
      <c r="C898" s="239"/>
    </row>
    <row r="899" spans="3:3" x14ac:dyDescent="0.3">
      <c r="C899" s="239"/>
    </row>
    <row r="900" spans="3:3" x14ac:dyDescent="0.3">
      <c r="C900" s="239"/>
    </row>
    <row r="901" spans="3:3" x14ac:dyDescent="0.3">
      <c r="C901" s="239"/>
    </row>
    <row r="902" spans="3:3" x14ac:dyDescent="0.3">
      <c r="C902" s="239"/>
    </row>
    <row r="903" spans="3:3" x14ac:dyDescent="0.3">
      <c r="C903" s="239"/>
    </row>
    <row r="904" spans="3:3" x14ac:dyDescent="0.3">
      <c r="C904" s="239"/>
    </row>
    <row r="905" spans="3:3" x14ac:dyDescent="0.3">
      <c r="C905" s="239"/>
    </row>
    <row r="906" spans="3:3" x14ac:dyDescent="0.3">
      <c r="C906" s="239"/>
    </row>
    <row r="907" spans="3:3" x14ac:dyDescent="0.3">
      <c r="C907" s="239"/>
    </row>
    <row r="908" spans="3:3" x14ac:dyDescent="0.3">
      <c r="C908" s="239"/>
    </row>
    <row r="909" spans="3:3" x14ac:dyDescent="0.3">
      <c r="C909" s="239"/>
    </row>
    <row r="910" spans="3:3" x14ac:dyDescent="0.3">
      <c r="C910" s="239"/>
    </row>
    <row r="911" spans="3:3" x14ac:dyDescent="0.3">
      <c r="C911" s="239"/>
    </row>
    <row r="912" spans="3:3" x14ac:dyDescent="0.3">
      <c r="C912" s="239"/>
    </row>
    <row r="913" spans="3:3" x14ac:dyDescent="0.3">
      <c r="C913" s="239"/>
    </row>
    <row r="914" spans="3:3" x14ac:dyDescent="0.3">
      <c r="C914" s="239"/>
    </row>
    <row r="915" spans="3:3" x14ac:dyDescent="0.3">
      <c r="C915" s="239"/>
    </row>
    <row r="916" spans="3:3" x14ac:dyDescent="0.3">
      <c r="C916" s="239"/>
    </row>
    <row r="917" spans="3:3" x14ac:dyDescent="0.3">
      <c r="C917" s="239"/>
    </row>
    <row r="918" spans="3:3" x14ac:dyDescent="0.3">
      <c r="C918" s="239"/>
    </row>
    <row r="919" spans="3:3" x14ac:dyDescent="0.3">
      <c r="C919" s="239"/>
    </row>
    <row r="920" spans="3:3" x14ac:dyDescent="0.3">
      <c r="C920" s="239"/>
    </row>
    <row r="921" spans="3:3" x14ac:dyDescent="0.3">
      <c r="C921" s="239"/>
    </row>
    <row r="922" spans="3:3" x14ac:dyDescent="0.3">
      <c r="C922" s="239"/>
    </row>
    <row r="923" spans="3:3" x14ac:dyDescent="0.3">
      <c r="C923" s="239"/>
    </row>
    <row r="924" spans="3:3" x14ac:dyDescent="0.3">
      <c r="C924" s="239"/>
    </row>
    <row r="925" spans="3:3" x14ac:dyDescent="0.3">
      <c r="C925" s="239"/>
    </row>
    <row r="926" spans="3:3" x14ac:dyDescent="0.3">
      <c r="C926" s="239"/>
    </row>
    <row r="927" spans="3:3" x14ac:dyDescent="0.3">
      <c r="C927" s="239"/>
    </row>
    <row r="928" spans="3:3" x14ac:dyDescent="0.3">
      <c r="C928" s="239"/>
    </row>
    <row r="929" spans="3:3" x14ac:dyDescent="0.3">
      <c r="C929" s="239"/>
    </row>
    <row r="930" spans="3:3" x14ac:dyDescent="0.3">
      <c r="C930" s="239"/>
    </row>
    <row r="931" spans="3:3" x14ac:dyDescent="0.3">
      <c r="C931" s="239"/>
    </row>
    <row r="932" spans="3:3" x14ac:dyDescent="0.3">
      <c r="C932" s="239"/>
    </row>
    <row r="933" spans="3:3" x14ac:dyDescent="0.3">
      <c r="C933" s="239"/>
    </row>
    <row r="934" spans="3:3" x14ac:dyDescent="0.3">
      <c r="C934" s="239"/>
    </row>
    <row r="935" spans="3:3" x14ac:dyDescent="0.3">
      <c r="C935" s="239"/>
    </row>
    <row r="936" spans="3:3" x14ac:dyDescent="0.3">
      <c r="C936" s="239"/>
    </row>
    <row r="937" spans="3:3" x14ac:dyDescent="0.3">
      <c r="C937" s="239"/>
    </row>
    <row r="938" spans="3:3" x14ac:dyDescent="0.3">
      <c r="C938" s="239"/>
    </row>
    <row r="939" spans="3:3" x14ac:dyDescent="0.3">
      <c r="C939" s="239"/>
    </row>
    <row r="940" spans="3:3" x14ac:dyDescent="0.3">
      <c r="C940" s="239"/>
    </row>
    <row r="941" spans="3:3" x14ac:dyDescent="0.3">
      <c r="C941" s="239"/>
    </row>
    <row r="942" spans="3:3" x14ac:dyDescent="0.3">
      <c r="C942" s="239"/>
    </row>
    <row r="943" spans="3:3" x14ac:dyDescent="0.3">
      <c r="C943" s="239"/>
    </row>
    <row r="944" spans="3:3" x14ac:dyDescent="0.3">
      <c r="C944" s="239"/>
    </row>
    <row r="945" spans="3:3" x14ac:dyDescent="0.3">
      <c r="C945" s="239"/>
    </row>
    <row r="946" spans="3:3" x14ac:dyDescent="0.3">
      <c r="C946" s="239"/>
    </row>
    <row r="947" spans="3:3" x14ac:dyDescent="0.3">
      <c r="C947" s="239"/>
    </row>
    <row r="948" spans="3:3" x14ac:dyDescent="0.3">
      <c r="C948" s="239"/>
    </row>
    <row r="949" spans="3:3" x14ac:dyDescent="0.3">
      <c r="C949" s="239"/>
    </row>
    <row r="950" spans="3:3" x14ac:dyDescent="0.3">
      <c r="C950" s="239"/>
    </row>
    <row r="951" spans="3:3" x14ac:dyDescent="0.3">
      <c r="C951" s="239"/>
    </row>
    <row r="952" spans="3:3" x14ac:dyDescent="0.3">
      <c r="C952" s="239"/>
    </row>
    <row r="953" spans="3:3" x14ac:dyDescent="0.3">
      <c r="C953" s="239"/>
    </row>
    <row r="954" spans="3:3" x14ac:dyDescent="0.3">
      <c r="C954" s="239"/>
    </row>
    <row r="955" spans="3:3" x14ac:dyDescent="0.3">
      <c r="C955" s="239"/>
    </row>
    <row r="956" spans="3:3" x14ac:dyDescent="0.3">
      <c r="C956" s="239"/>
    </row>
    <row r="957" spans="3:3" x14ac:dyDescent="0.3">
      <c r="C957" s="239"/>
    </row>
    <row r="958" spans="3:3" x14ac:dyDescent="0.3">
      <c r="C958" s="239"/>
    </row>
    <row r="959" spans="3:3" x14ac:dyDescent="0.3">
      <c r="C959" s="239"/>
    </row>
    <row r="960" spans="3:3" x14ac:dyDescent="0.3">
      <c r="C960" s="239"/>
    </row>
    <row r="961" spans="3:3" x14ac:dyDescent="0.3">
      <c r="C961" s="239"/>
    </row>
    <row r="962" spans="3:3" x14ac:dyDescent="0.3">
      <c r="C962" s="239"/>
    </row>
    <row r="963" spans="3:3" x14ac:dyDescent="0.3">
      <c r="C963" s="239"/>
    </row>
    <row r="964" spans="3:3" x14ac:dyDescent="0.3">
      <c r="C964" s="239"/>
    </row>
    <row r="965" spans="3:3" x14ac:dyDescent="0.3">
      <c r="C965" s="239"/>
    </row>
    <row r="966" spans="3:3" x14ac:dyDescent="0.3">
      <c r="C966" s="239"/>
    </row>
    <row r="967" spans="3:3" x14ac:dyDescent="0.3">
      <c r="C967" s="239"/>
    </row>
    <row r="968" spans="3:3" x14ac:dyDescent="0.3">
      <c r="C968" s="239"/>
    </row>
    <row r="969" spans="3:3" x14ac:dyDescent="0.3">
      <c r="C969" s="239"/>
    </row>
    <row r="970" spans="3:3" x14ac:dyDescent="0.3">
      <c r="C970" s="239"/>
    </row>
    <row r="971" spans="3:3" x14ac:dyDescent="0.3">
      <c r="C971" s="239"/>
    </row>
    <row r="972" spans="3:3" x14ac:dyDescent="0.3">
      <c r="C972" s="239"/>
    </row>
    <row r="973" spans="3:3" x14ac:dyDescent="0.3">
      <c r="C973" s="239"/>
    </row>
    <row r="974" spans="3:3" x14ac:dyDescent="0.3">
      <c r="C974" s="239"/>
    </row>
    <row r="975" spans="3:3" x14ac:dyDescent="0.3">
      <c r="C975" s="239"/>
    </row>
    <row r="976" spans="3:3" x14ac:dyDescent="0.3">
      <c r="C976" s="239"/>
    </row>
    <row r="977" spans="3:3" x14ac:dyDescent="0.3">
      <c r="C977" s="239"/>
    </row>
    <row r="978" spans="3:3" x14ac:dyDescent="0.3">
      <c r="C978" s="239"/>
    </row>
    <row r="979" spans="3:3" x14ac:dyDescent="0.3">
      <c r="C979" s="239"/>
    </row>
    <row r="980" spans="3:3" x14ac:dyDescent="0.3">
      <c r="C980" s="239"/>
    </row>
    <row r="981" spans="3:3" x14ac:dyDescent="0.3">
      <c r="C981" s="239"/>
    </row>
    <row r="982" spans="3:3" x14ac:dyDescent="0.3">
      <c r="C982" s="239"/>
    </row>
    <row r="983" spans="3:3" x14ac:dyDescent="0.3">
      <c r="C983" s="239"/>
    </row>
    <row r="984" spans="3:3" x14ac:dyDescent="0.3">
      <c r="C984" s="239"/>
    </row>
    <row r="985" spans="3:3" x14ac:dyDescent="0.3">
      <c r="C985" s="239"/>
    </row>
    <row r="986" spans="3:3" x14ac:dyDescent="0.3">
      <c r="C986" s="239"/>
    </row>
    <row r="987" spans="3:3" x14ac:dyDescent="0.3">
      <c r="C987" s="239"/>
    </row>
    <row r="988" spans="3:3" x14ac:dyDescent="0.3">
      <c r="C988" s="239"/>
    </row>
    <row r="989" spans="3:3" x14ac:dyDescent="0.3">
      <c r="C989" s="239"/>
    </row>
    <row r="990" spans="3:3" x14ac:dyDescent="0.3">
      <c r="C990" s="239"/>
    </row>
    <row r="991" spans="3:3" x14ac:dyDescent="0.3">
      <c r="C991" s="239"/>
    </row>
    <row r="992" spans="3:3" x14ac:dyDescent="0.3">
      <c r="C992" s="239"/>
    </row>
    <row r="993" spans="3:3" x14ac:dyDescent="0.3">
      <c r="C993" s="239"/>
    </row>
    <row r="994" spans="3:3" x14ac:dyDescent="0.3">
      <c r="C994" s="239"/>
    </row>
    <row r="995" spans="3:3" x14ac:dyDescent="0.3">
      <c r="C995" s="239"/>
    </row>
    <row r="996" spans="3:3" x14ac:dyDescent="0.3">
      <c r="C996" s="239"/>
    </row>
    <row r="997" spans="3:3" x14ac:dyDescent="0.3">
      <c r="C997" s="239"/>
    </row>
    <row r="998" spans="3:3" x14ac:dyDescent="0.3">
      <c r="C998" s="239"/>
    </row>
    <row r="999" spans="3:3" x14ac:dyDescent="0.3">
      <c r="C999" s="239"/>
    </row>
  </sheetData>
  <autoFilter ref="A1:H53" xr:uid="{B23CC546-2D1F-4D77-8557-6B74FEFF857B}">
    <filterColumn colId="2">
      <filters>
        <filter val="Оборудование"/>
      </filters>
    </filterColumn>
    <sortState xmlns:xlrd2="http://schemas.microsoft.com/office/spreadsheetml/2017/richdata2" ref="A2:H53">
      <sortCondition ref="A2:A53"/>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53">
    <cfRule type="colorScale" priority="335">
      <colorScale>
        <cfvo type="min"/>
        <cfvo type="percentile" val="50"/>
        <cfvo type="max"/>
        <color rgb="FFF8696B"/>
        <color rgb="FFFFEB84"/>
        <color rgb="FF63BE7B"/>
      </colorScale>
    </cfRule>
  </conditionalFormatting>
  <conditionalFormatting sqref="H2:H5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53" xr:uid="{D21DAE20-EAB0-4C6B-AEC9-307264B14F56}">
      <formula1>"Базовая часть, Вариативная часть"</formula1>
    </dataValidation>
    <dataValidation allowBlank="1" showErrorMessage="1" sqref="D2:F4 A2:B53" xr:uid="{D8A57FF8-0DD3-4EF8-8C3E-8D432BE19BEE}"/>
  </dataValidations>
  <hyperlinks>
    <hyperlink ref="B35" r:id="rId1" tooltip="Стол для переговоров 2500х900х760 Conference table 250 Terra" display="https://ergomebel.ru/catalog/peregovornye/stoly_dlya_peregovorov/stol_dlya_peregovorov_2500kh900kh760_conference_table_250_terra/" xr:uid="{1B6DA2A8-DA09-415A-B107-CC85D5FF015E}"/>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3"/>
  <sheetViews>
    <sheetView workbookViewId="0">
      <pane ySplit="1" topLeftCell="A118" activePane="bottomLeft" state="frozen"/>
      <selection activeCell="A15" sqref="A15"/>
      <selection pane="bottomLeft" activeCell="A15" sqref="A15"/>
    </sheetView>
  </sheetViews>
  <sheetFormatPr defaultColWidth="9.109375" defaultRowHeight="15.6" x14ac:dyDescent="0.3"/>
  <cols>
    <col min="1" max="1" width="32.6640625" style="241" customWidth="1"/>
    <col min="2" max="2" width="100.6640625" style="53" customWidth="1"/>
    <col min="3" max="3" width="25.6640625" style="247" bestFit="1" customWidth="1"/>
    <col min="4" max="4" width="14.44140625" style="247" customWidth="1"/>
    <col min="5" max="5" width="25.6640625" style="247" customWidth="1"/>
    <col min="6" max="6" width="14.33203125" style="247" customWidth="1"/>
    <col min="7" max="7" width="13.88671875" style="9" customWidth="1"/>
    <col min="8" max="8" width="20.88671875" style="9" customWidth="1"/>
    <col min="9" max="16384" width="9.109375" style="53"/>
  </cols>
  <sheetData>
    <row r="1" spans="1:8" ht="31.2" x14ac:dyDescent="0.3">
      <c r="A1" s="227" t="s">
        <v>1</v>
      </c>
      <c r="B1" s="228" t="s">
        <v>10</v>
      </c>
      <c r="C1" s="229" t="s">
        <v>2</v>
      </c>
      <c r="D1" s="227" t="s">
        <v>4</v>
      </c>
      <c r="E1" s="227" t="s">
        <v>3</v>
      </c>
      <c r="F1" s="227" t="s">
        <v>8</v>
      </c>
      <c r="G1" s="227" t="s">
        <v>33</v>
      </c>
      <c r="H1" s="227" t="s">
        <v>34</v>
      </c>
    </row>
    <row r="2" spans="1:8" hidden="1" x14ac:dyDescent="0.3">
      <c r="A2" s="13" t="s">
        <v>701</v>
      </c>
      <c r="B2" s="231" t="s">
        <v>333</v>
      </c>
      <c r="C2" s="10" t="s">
        <v>18</v>
      </c>
      <c r="D2" s="169">
        <v>1</v>
      </c>
      <c r="E2" s="169" t="s">
        <v>137</v>
      </c>
      <c r="F2" s="169">
        <v>2</v>
      </c>
      <c r="G2" s="17">
        <f t="shared" ref="G2:G33" si="0">COUNTIF($A$2:$A$993,A2)</f>
        <v>1</v>
      </c>
      <c r="H2" s="17" t="s">
        <v>37</v>
      </c>
    </row>
    <row r="3" spans="1:8" x14ac:dyDescent="0.3">
      <c r="A3" s="245" t="s">
        <v>171</v>
      </c>
      <c r="B3" s="234" t="s">
        <v>172</v>
      </c>
      <c r="C3" s="10" t="s">
        <v>11</v>
      </c>
      <c r="D3" s="169">
        <v>1</v>
      </c>
      <c r="E3" s="169" t="s">
        <v>137</v>
      </c>
      <c r="F3" s="169">
        <v>5</v>
      </c>
      <c r="G3" s="17">
        <f t="shared" si="0"/>
        <v>1</v>
      </c>
      <c r="H3" s="17" t="s">
        <v>37</v>
      </c>
    </row>
    <row r="4" spans="1:8" x14ac:dyDescent="0.3">
      <c r="A4" s="70" t="s">
        <v>706</v>
      </c>
      <c r="B4" s="233" t="s">
        <v>563</v>
      </c>
      <c r="C4" s="10" t="s">
        <v>11</v>
      </c>
      <c r="D4" s="57">
        <v>1</v>
      </c>
      <c r="E4" s="169" t="s">
        <v>542</v>
      </c>
      <c r="F4" s="57">
        <v>5</v>
      </c>
      <c r="G4" s="17">
        <f t="shared" si="0"/>
        <v>2</v>
      </c>
      <c r="H4" s="17" t="s">
        <v>37</v>
      </c>
    </row>
    <row r="5" spans="1:8" x14ac:dyDescent="0.3">
      <c r="A5" s="70" t="s">
        <v>706</v>
      </c>
      <c r="B5" s="233" t="s">
        <v>564</v>
      </c>
      <c r="C5" s="10" t="s">
        <v>11</v>
      </c>
      <c r="D5" s="57">
        <v>1</v>
      </c>
      <c r="E5" s="169" t="s">
        <v>542</v>
      </c>
      <c r="F5" s="57">
        <v>5</v>
      </c>
      <c r="G5" s="17">
        <f t="shared" si="0"/>
        <v>2</v>
      </c>
      <c r="H5" s="17" t="s">
        <v>37</v>
      </c>
    </row>
    <row r="6" spans="1:8" hidden="1" x14ac:dyDescent="0.3">
      <c r="A6" s="13" t="s">
        <v>213</v>
      </c>
      <c r="B6" s="231" t="s">
        <v>214</v>
      </c>
      <c r="C6" s="10" t="s">
        <v>7</v>
      </c>
      <c r="D6" s="54">
        <v>1</v>
      </c>
      <c r="E6" s="169" t="s">
        <v>134</v>
      </c>
      <c r="F6" s="54">
        <v>5</v>
      </c>
      <c r="G6" s="17">
        <f t="shared" si="0"/>
        <v>2</v>
      </c>
      <c r="H6" s="17" t="s">
        <v>37</v>
      </c>
    </row>
    <row r="7" spans="1:8" hidden="1" x14ac:dyDescent="0.3">
      <c r="A7" s="13" t="s">
        <v>213</v>
      </c>
      <c r="B7" s="230" t="s">
        <v>584</v>
      </c>
      <c r="C7" s="10" t="s">
        <v>7</v>
      </c>
      <c r="D7" s="61">
        <v>1</v>
      </c>
      <c r="E7" s="54" t="s">
        <v>542</v>
      </c>
      <c r="F7" s="61">
        <v>5</v>
      </c>
      <c r="G7" s="17">
        <f t="shared" si="0"/>
        <v>2</v>
      </c>
      <c r="H7" s="17" t="s">
        <v>37</v>
      </c>
    </row>
    <row r="8" spans="1:8" ht="46.8" hidden="1" x14ac:dyDescent="0.3">
      <c r="A8" s="13" t="s">
        <v>322</v>
      </c>
      <c r="B8" s="231" t="s">
        <v>323</v>
      </c>
      <c r="C8" s="10" t="s">
        <v>7</v>
      </c>
      <c r="D8" s="15">
        <v>1</v>
      </c>
      <c r="E8" s="54" t="s">
        <v>137</v>
      </c>
      <c r="F8" s="15">
        <v>6</v>
      </c>
      <c r="G8" s="17">
        <f t="shared" si="0"/>
        <v>1</v>
      </c>
      <c r="H8" s="17" t="s">
        <v>37</v>
      </c>
    </row>
    <row r="9" spans="1:8" x14ac:dyDescent="0.3">
      <c r="A9" s="70" t="s">
        <v>708</v>
      </c>
      <c r="B9" s="231" t="s">
        <v>575</v>
      </c>
      <c r="C9" s="10" t="s">
        <v>11</v>
      </c>
      <c r="D9" s="61">
        <v>1</v>
      </c>
      <c r="E9" s="54" t="s">
        <v>542</v>
      </c>
      <c r="F9" s="61">
        <v>5</v>
      </c>
      <c r="G9" s="17">
        <f t="shared" si="0"/>
        <v>1</v>
      </c>
      <c r="H9" s="17" t="s">
        <v>37</v>
      </c>
    </row>
    <row r="10" spans="1:8" hidden="1" x14ac:dyDescent="0.3">
      <c r="A10" s="245" t="s">
        <v>182</v>
      </c>
      <c r="B10" s="234" t="s">
        <v>183</v>
      </c>
      <c r="C10" s="10" t="s">
        <v>11</v>
      </c>
      <c r="D10" s="54">
        <v>1</v>
      </c>
      <c r="E10" s="54" t="s">
        <v>134</v>
      </c>
      <c r="F10" s="54">
        <v>5</v>
      </c>
      <c r="G10" s="17">
        <f t="shared" si="0"/>
        <v>3</v>
      </c>
      <c r="H10" s="17" t="s">
        <v>37</v>
      </c>
    </row>
    <row r="11" spans="1:8" hidden="1" x14ac:dyDescent="0.3">
      <c r="A11" s="70" t="s">
        <v>182</v>
      </c>
      <c r="B11" s="231" t="s">
        <v>306</v>
      </c>
      <c r="C11" s="10" t="s">
        <v>11</v>
      </c>
      <c r="D11" s="15">
        <v>1</v>
      </c>
      <c r="E11" s="54" t="s">
        <v>137</v>
      </c>
      <c r="F11" s="15">
        <v>2</v>
      </c>
      <c r="G11" s="17">
        <f t="shared" si="0"/>
        <v>3</v>
      </c>
      <c r="H11" s="17" t="s">
        <v>37</v>
      </c>
    </row>
    <row r="12" spans="1:8" hidden="1" x14ac:dyDescent="0.3">
      <c r="A12" s="70" t="s">
        <v>182</v>
      </c>
      <c r="B12" s="231" t="s">
        <v>306</v>
      </c>
      <c r="C12" s="10" t="s">
        <v>11</v>
      </c>
      <c r="D12" s="15">
        <v>1</v>
      </c>
      <c r="E12" s="54" t="s">
        <v>137</v>
      </c>
      <c r="F12" s="15">
        <v>4</v>
      </c>
      <c r="G12" s="17">
        <f t="shared" si="0"/>
        <v>3</v>
      </c>
      <c r="H12" s="17" t="s">
        <v>37</v>
      </c>
    </row>
    <row r="13" spans="1:8" ht="31.2" x14ac:dyDescent="0.3">
      <c r="A13" s="13" t="s">
        <v>692</v>
      </c>
      <c r="B13" s="231" t="s">
        <v>202</v>
      </c>
      <c r="C13" s="10" t="s">
        <v>11</v>
      </c>
      <c r="D13" s="54">
        <v>1</v>
      </c>
      <c r="E13" s="54" t="s">
        <v>134</v>
      </c>
      <c r="F13" s="54">
        <v>5</v>
      </c>
      <c r="G13" s="17">
        <f t="shared" si="0"/>
        <v>2</v>
      </c>
      <c r="H13" s="17" t="s">
        <v>37</v>
      </c>
    </row>
    <row r="14" spans="1:8" ht="31.2" x14ac:dyDescent="0.3">
      <c r="A14" s="13" t="s">
        <v>692</v>
      </c>
      <c r="B14" s="231" t="s">
        <v>290</v>
      </c>
      <c r="C14" s="10" t="s">
        <v>11</v>
      </c>
      <c r="D14" s="15">
        <v>1</v>
      </c>
      <c r="E14" s="54" t="s">
        <v>137</v>
      </c>
      <c r="F14" s="15">
        <v>6</v>
      </c>
      <c r="G14" s="17">
        <f t="shared" si="0"/>
        <v>2</v>
      </c>
      <c r="H14" s="17" t="s">
        <v>37</v>
      </c>
    </row>
    <row r="15" spans="1:8" x14ac:dyDescent="0.3">
      <c r="A15" s="70" t="s">
        <v>599</v>
      </c>
      <c r="B15" s="231" t="s">
        <v>312</v>
      </c>
      <c r="C15" s="10" t="s">
        <v>11</v>
      </c>
      <c r="D15" s="15">
        <v>1</v>
      </c>
      <c r="E15" s="54" t="s">
        <v>137</v>
      </c>
      <c r="F15" s="15">
        <v>6</v>
      </c>
      <c r="G15" s="17">
        <f t="shared" si="0"/>
        <v>2</v>
      </c>
      <c r="H15" s="17" t="s">
        <v>37</v>
      </c>
    </row>
    <row r="16" spans="1:8" x14ac:dyDescent="0.3">
      <c r="A16" s="70" t="s">
        <v>599</v>
      </c>
      <c r="B16" s="242" t="s">
        <v>600</v>
      </c>
      <c r="C16" s="10" t="s">
        <v>11</v>
      </c>
      <c r="D16" s="15">
        <v>1</v>
      </c>
      <c r="E16" s="54" t="s">
        <v>545</v>
      </c>
      <c r="F16" s="15">
        <v>10</v>
      </c>
      <c r="G16" s="17">
        <f t="shared" si="0"/>
        <v>2</v>
      </c>
      <c r="H16" s="17" t="s">
        <v>37</v>
      </c>
    </row>
    <row r="17" spans="1:8" x14ac:dyDescent="0.3">
      <c r="A17" s="70" t="s">
        <v>589</v>
      </c>
      <c r="B17" s="242" t="s">
        <v>590</v>
      </c>
      <c r="C17" s="10" t="s">
        <v>11</v>
      </c>
      <c r="D17" s="15">
        <v>1</v>
      </c>
      <c r="E17" s="54" t="s">
        <v>545</v>
      </c>
      <c r="F17" s="15">
        <v>10</v>
      </c>
      <c r="G17" s="17">
        <f t="shared" si="0"/>
        <v>1</v>
      </c>
      <c r="H17" s="17" t="s">
        <v>37</v>
      </c>
    </row>
    <row r="18" spans="1:8" ht="31.2" x14ac:dyDescent="0.3">
      <c r="A18" s="13" t="s">
        <v>209</v>
      </c>
      <c r="B18" s="231" t="s">
        <v>688</v>
      </c>
      <c r="C18" s="10" t="s">
        <v>11</v>
      </c>
      <c r="D18" s="54">
        <v>1</v>
      </c>
      <c r="E18" s="54" t="s">
        <v>134</v>
      </c>
      <c r="F18" s="54">
        <v>4</v>
      </c>
      <c r="G18" s="17">
        <f t="shared" si="0"/>
        <v>2</v>
      </c>
      <c r="H18" s="17" t="s">
        <v>37</v>
      </c>
    </row>
    <row r="19" spans="1:8" ht="31.2" x14ac:dyDescent="0.3">
      <c r="A19" s="13" t="s">
        <v>209</v>
      </c>
      <c r="B19" s="231" t="s">
        <v>688</v>
      </c>
      <c r="C19" s="10" t="s">
        <v>11</v>
      </c>
      <c r="D19" s="54">
        <v>1</v>
      </c>
      <c r="E19" s="54" t="s">
        <v>134</v>
      </c>
      <c r="F19" s="54">
        <v>1</v>
      </c>
      <c r="G19" s="17">
        <f t="shared" si="0"/>
        <v>2</v>
      </c>
      <c r="H19" s="17" t="s">
        <v>37</v>
      </c>
    </row>
    <row r="20" spans="1:8" x14ac:dyDescent="0.3">
      <c r="A20" s="70" t="s">
        <v>715</v>
      </c>
      <c r="B20" s="231" t="s">
        <v>615</v>
      </c>
      <c r="C20" s="10" t="s">
        <v>11</v>
      </c>
      <c r="D20" s="15">
        <v>1</v>
      </c>
      <c r="E20" s="54" t="s">
        <v>545</v>
      </c>
      <c r="F20" s="15">
        <v>10</v>
      </c>
      <c r="G20" s="17">
        <f t="shared" si="0"/>
        <v>1</v>
      </c>
      <c r="H20" s="17" t="s">
        <v>37</v>
      </c>
    </row>
    <row r="21" spans="1:8" ht="31.2" hidden="1" x14ac:dyDescent="0.3">
      <c r="A21" s="70" t="s">
        <v>533</v>
      </c>
      <c r="B21" s="231" t="s">
        <v>546</v>
      </c>
      <c r="C21" s="10" t="s">
        <v>18</v>
      </c>
      <c r="D21" s="61">
        <v>1</v>
      </c>
      <c r="E21" s="54" t="s">
        <v>542</v>
      </c>
      <c r="F21" s="61">
        <v>5</v>
      </c>
      <c r="G21" s="17">
        <f t="shared" si="0"/>
        <v>2</v>
      </c>
      <c r="H21" s="17" t="s">
        <v>37</v>
      </c>
    </row>
    <row r="22" spans="1:8" ht="31.2" hidden="1" x14ac:dyDescent="0.3">
      <c r="A22" s="70" t="s">
        <v>533</v>
      </c>
      <c r="B22" s="231" t="s">
        <v>547</v>
      </c>
      <c r="C22" s="10" t="s">
        <v>18</v>
      </c>
      <c r="D22" s="61">
        <v>1</v>
      </c>
      <c r="E22" s="54" t="s">
        <v>542</v>
      </c>
      <c r="F22" s="61">
        <v>5</v>
      </c>
      <c r="G22" s="17">
        <f t="shared" si="0"/>
        <v>2</v>
      </c>
      <c r="H22" s="17" t="s">
        <v>37</v>
      </c>
    </row>
    <row r="23" spans="1:8" ht="62.4" hidden="1" x14ac:dyDescent="0.3">
      <c r="A23" s="13" t="s">
        <v>694</v>
      </c>
      <c r="B23" s="231" t="s">
        <v>217</v>
      </c>
      <c r="C23" s="10" t="s">
        <v>18</v>
      </c>
      <c r="D23" s="54">
        <v>1</v>
      </c>
      <c r="E23" s="54" t="s">
        <v>6</v>
      </c>
      <c r="F23" s="54">
        <v>1</v>
      </c>
      <c r="G23" s="17">
        <f t="shared" si="0"/>
        <v>1</v>
      </c>
      <c r="H23" s="17" t="s">
        <v>37</v>
      </c>
    </row>
    <row r="24" spans="1:8" x14ac:dyDescent="0.3">
      <c r="A24" s="13" t="s">
        <v>286</v>
      </c>
      <c r="B24" s="231" t="s">
        <v>287</v>
      </c>
      <c r="C24" s="10" t="s">
        <v>11</v>
      </c>
      <c r="D24" s="15">
        <v>1</v>
      </c>
      <c r="E24" s="54" t="s">
        <v>137</v>
      </c>
      <c r="F24" s="15">
        <v>6</v>
      </c>
      <c r="G24" s="17">
        <f t="shared" si="0"/>
        <v>1</v>
      </c>
      <c r="H24" s="17" t="s">
        <v>37</v>
      </c>
    </row>
    <row r="25" spans="1:8" x14ac:dyDescent="0.3">
      <c r="A25" s="245" t="s">
        <v>186</v>
      </c>
      <c r="B25" s="234" t="s">
        <v>187</v>
      </c>
      <c r="C25" s="10" t="s">
        <v>11</v>
      </c>
      <c r="D25" s="54">
        <v>1</v>
      </c>
      <c r="E25" s="54" t="s">
        <v>134</v>
      </c>
      <c r="F25" s="54">
        <v>5</v>
      </c>
      <c r="G25" s="17">
        <f t="shared" si="0"/>
        <v>1</v>
      </c>
      <c r="H25" s="17" t="s">
        <v>37</v>
      </c>
    </row>
    <row r="26" spans="1:8" x14ac:dyDescent="0.3">
      <c r="A26" s="70" t="s">
        <v>560</v>
      </c>
      <c r="B26" s="233" t="s">
        <v>561</v>
      </c>
      <c r="C26" s="10" t="s">
        <v>11</v>
      </c>
      <c r="D26" s="61">
        <v>1</v>
      </c>
      <c r="E26" s="54" t="s">
        <v>542</v>
      </c>
      <c r="F26" s="61">
        <v>5</v>
      </c>
      <c r="G26" s="17">
        <f t="shared" si="0"/>
        <v>1</v>
      </c>
      <c r="H26" s="17" t="s">
        <v>37</v>
      </c>
    </row>
    <row r="27" spans="1:8" hidden="1" x14ac:dyDescent="0.3">
      <c r="A27" s="13" t="s">
        <v>135</v>
      </c>
      <c r="B27" s="231" t="s">
        <v>136</v>
      </c>
      <c r="C27" s="10" t="s">
        <v>7</v>
      </c>
      <c r="D27" s="54">
        <v>1</v>
      </c>
      <c r="E27" s="54" t="s">
        <v>137</v>
      </c>
      <c r="F27" s="54">
        <v>10</v>
      </c>
      <c r="G27" s="17">
        <f t="shared" si="0"/>
        <v>1</v>
      </c>
      <c r="H27" s="17" t="s">
        <v>37</v>
      </c>
    </row>
    <row r="28" spans="1:8" hidden="1" x14ac:dyDescent="0.3">
      <c r="A28" s="13" t="s">
        <v>339</v>
      </c>
      <c r="B28" s="231" t="s">
        <v>340</v>
      </c>
      <c r="C28" s="10" t="s">
        <v>7</v>
      </c>
      <c r="D28" s="54">
        <v>1</v>
      </c>
      <c r="E28" s="54" t="s">
        <v>137</v>
      </c>
      <c r="F28" s="54">
        <v>6</v>
      </c>
      <c r="G28" s="17">
        <f t="shared" si="0"/>
        <v>1</v>
      </c>
      <c r="H28" s="17" t="s">
        <v>37</v>
      </c>
    </row>
    <row r="29" spans="1:8" ht="62.4" x14ac:dyDescent="0.3">
      <c r="A29" s="16" t="s">
        <v>657</v>
      </c>
      <c r="B29" s="233" t="s">
        <v>658</v>
      </c>
      <c r="C29" s="10" t="s">
        <v>11</v>
      </c>
      <c r="D29" s="61">
        <v>1</v>
      </c>
      <c r="E29" s="61" t="s">
        <v>659</v>
      </c>
      <c r="F29" s="61">
        <v>6</v>
      </c>
      <c r="G29" s="17">
        <f t="shared" si="0"/>
        <v>1</v>
      </c>
      <c r="H29" s="17" t="s">
        <v>37</v>
      </c>
    </row>
    <row r="30" spans="1:8" ht="31.2" hidden="1" x14ac:dyDescent="0.3">
      <c r="A30" s="13" t="s">
        <v>203</v>
      </c>
      <c r="B30" s="231" t="s">
        <v>204</v>
      </c>
      <c r="C30" s="10" t="s">
        <v>11</v>
      </c>
      <c r="D30" s="54">
        <v>1</v>
      </c>
      <c r="E30" s="54" t="s">
        <v>134</v>
      </c>
      <c r="F30" s="54">
        <v>5</v>
      </c>
      <c r="G30" s="17">
        <f t="shared" si="0"/>
        <v>4</v>
      </c>
      <c r="H30" s="17" t="s">
        <v>37</v>
      </c>
    </row>
    <row r="31" spans="1:8" ht="31.2" hidden="1" x14ac:dyDescent="0.3">
      <c r="A31" s="70" t="s">
        <v>203</v>
      </c>
      <c r="B31" s="231" t="s">
        <v>303</v>
      </c>
      <c r="C31" s="10" t="s">
        <v>11</v>
      </c>
      <c r="D31" s="15">
        <v>1</v>
      </c>
      <c r="E31" s="54" t="s">
        <v>137</v>
      </c>
      <c r="F31" s="15">
        <v>2</v>
      </c>
      <c r="G31" s="17">
        <f t="shared" si="0"/>
        <v>4</v>
      </c>
      <c r="H31" s="17" t="s">
        <v>37</v>
      </c>
    </row>
    <row r="32" spans="1:8" ht="31.2" hidden="1" x14ac:dyDescent="0.3">
      <c r="A32" s="70" t="s">
        <v>203</v>
      </c>
      <c r="B32" s="231" t="s">
        <v>303</v>
      </c>
      <c r="C32" s="10" t="s">
        <v>11</v>
      </c>
      <c r="D32" s="15">
        <v>1</v>
      </c>
      <c r="E32" s="54" t="s">
        <v>137</v>
      </c>
      <c r="F32" s="15">
        <v>4</v>
      </c>
      <c r="G32" s="17">
        <f t="shared" si="0"/>
        <v>4</v>
      </c>
      <c r="H32" s="17" t="s">
        <v>37</v>
      </c>
    </row>
    <row r="33" spans="1:8" ht="31.2" hidden="1" x14ac:dyDescent="0.3">
      <c r="A33" s="70" t="s">
        <v>203</v>
      </c>
      <c r="B33" s="242" t="s">
        <v>578</v>
      </c>
      <c r="C33" s="10" t="s">
        <v>11</v>
      </c>
      <c r="D33" s="61">
        <v>1</v>
      </c>
      <c r="E33" s="54" t="s">
        <v>542</v>
      </c>
      <c r="F33" s="61">
        <v>5</v>
      </c>
      <c r="G33" s="17">
        <f t="shared" si="0"/>
        <v>4</v>
      </c>
      <c r="H33" s="17" t="s">
        <v>37</v>
      </c>
    </row>
    <row r="34" spans="1:8" x14ac:dyDescent="0.3">
      <c r="A34" s="245" t="s">
        <v>184</v>
      </c>
      <c r="B34" s="234" t="s">
        <v>185</v>
      </c>
      <c r="C34" s="10" t="s">
        <v>11</v>
      </c>
      <c r="D34" s="54">
        <v>1</v>
      </c>
      <c r="E34" s="54" t="s">
        <v>134</v>
      </c>
      <c r="F34" s="54">
        <v>5</v>
      </c>
      <c r="G34" s="17">
        <f t="shared" ref="G34:G65" si="1">COUNTIF($A$2:$A$993,A34)</f>
        <v>1</v>
      </c>
      <c r="H34" s="17" t="s">
        <v>37</v>
      </c>
    </row>
    <row r="35" spans="1:8" x14ac:dyDescent="0.3">
      <c r="A35" s="70" t="s">
        <v>435</v>
      </c>
      <c r="B35" s="242" t="s">
        <v>601</v>
      </c>
      <c r="C35" s="10" t="s">
        <v>11</v>
      </c>
      <c r="D35" s="15">
        <v>1</v>
      </c>
      <c r="E35" s="54" t="s">
        <v>545</v>
      </c>
      <c r="F35" s="15">
        <v>10</v>
      </c>
      <c r="G35" s="17">
        <f t="shared" si="1"/>
        <v>1</v>
      </c>
      <c r="H35" s="17" t="s">
        <v>37</v>
      </c>
    </row>
    <row r="36" spans="1:8" hidden="1" x14ac:dyDescent="0.3">
      <c r="A36" s="13" t="s">
        <v>453</v>
      </c>
      <c r="B36" s="230" t="s">
        <v>454</v>
      </c>
      <c r="C36" s="10" t="s">
        <v>5</v>
      </c>
      <c r="D36" s="61">
        <v>1</v>
      </c>
      <c r="E36" s="61" t="s">
        <v>451</v>
      </c>
      <c r="F36" s="61">
        <v>25</v>
      </c>
      <c r="G36" s="17">
        <f t="shared" si="1"/>
        <v>1</v>
      </c>
      <c r="H36" s="17" t="s">
        <v>37</v>
      </c>
    </row>
    <row r="37" spans="1:8" hidden="1" x14ac:dyDescent="0.3">
      <c r="A37" s="245" t="s">
        <v>29</v>
      </c>
      <c r="B37" s="234" t="s">
        <v>142</v>
      </c>
      <c r="C37" s="10" t="s">
        <v>5</v>
      </c>
      <c r="D37" s="54">
        <v>1</v>
      </c>
      <c r="E37" s="54" t="s">
        <v>134</v>
      </c>
      <c r="F37" s="54">
        <v>5</v>
      </c>
      <c r="G37" s="17">
        <f t="shared" si="1"/>
        <v>1</v>
      </c>
      <c r="H37" s="17" t="s">
        <v>37</v>
      </c>
    </row>
    <row r="38" spans="1:8" x14ac:dyDescent="0.3">
      <c r="A38" s="70" t="s">
        <v>712</v>
      </c>
      <c r="B38" s="242" t="s">
        <v>598</v>
      </c>
      <c r="C38" s="10" t="s">
        <v>11</v>
      </c>
      <c r="D38" s="15">
        <v>1</v>
      </c>
      <c r="E38" s="54" t="s">
        <v>545</v>
      </c>
      <c r="F38" s="15">
        <v>10</v>
      </c>
      <c r="G38" s="17">
        <f t="shared" si="1"/>
        <v>1</v>
      </c>
      <c r="H38" s="17" t="s">
        <v>37</v>
      </c>
    </row>
    <row r="39" spans="1:8" ht="31.2" x14ac:dyDescent="0.3">
      <c r="A39" s="70" t="s">
        <v>702</v>
      </c>
      <c r="B39" s="231" t="s">
        <v>335</v>
      </c>
      <c r="C39" s="10" t="s">
        <v>11</v>
      </c>
      <c r="D39" s="15">
        <v>1</v>
      </c>
      <c r="E39" s="54" t="s">
        <v>137</v>
      </c>
      <c r="F39" s="15">
        <v>2</v>
      </c>
      <c r="G39" s="17">
        <f t="shared" si="1"/>
        <v>2</v>
      </c>
      <c r="H39" s="17" t="s">
        <v>37</v>
      </c>
    </row>
    <row r="40" spans="1:8" ht="31.2" x14ac:dyDescent="0.3">
      <c r="A40" s="70" t="s">
        <v>702</v>
      </c>
      <c r="B40" s="231" t="s">
        <v>336</v>
      </c>
      <c r="C40" s="10" t="s">
        <v>11</v>
      </c>
      <c r="D40" s="15">
        <v>1</v>
      </c>
      <c r="E40" s="54" t="s">
        <v>137</v>
      </c>
      <c r="F40" s="15">
        <v>4</v>
      </c>
      <c r="G40" s="17">
        <f t="shared" si="1"/>
        <v>2</v>
      </c>
      <c r="H40" s="17" t="s">
        <v>37</v>
      </c>
    </row>
    <row r="41" spans="1:8" ht="31.2" x14ac:dyDescent="0.3">
      <c r="A41" s="70" t="s">
        <v>592</v>
      </c>
      <c r="B41" s="242" t="s">
        <v>593</v>
      </c>
      <c r="C41" s="10" t="s">
        <v>11</v>
      </c>
      <c r="D41" s="61">
        <v>1</v>
      </c>
      <c r="E41" s="54" t="s">
        <v>542</v>
      </c>
      <c r="F41" s="61">
        <v>5</v>
      </c>
      <c r="G41" s="17">
        <f t="shared" si="1"/>
        <v>1</v>
      </c>
      <c r="H41" s="17" t="s">
        <v>37</v>
      </c>
    </row>
    <row r="42" spans="1:8" ht="31.2" x14ac:dyDescent="0.3">
      <c r="A42" s="70" t="s">
        <v>604</v>
      </c>
      <c r="B42" s="242" t="s">
        <v>605</v>
      </c>
      <c r="C42" s="10" t="s">
        <v>11</v>
      </c>
      <c r="D42" s="15">
        <v>1</v>
      </c>
      <c r="E42" s="54" t="s">
        <v>545</v>
      </c>
      <c r="F42" s="15">
        <v>10</v>
      </c>
      <c r="G42" s="17">
        <f t="shared" si="1"/>
        <v>1</v>
      </c>
      <c r="H42" s="17" t="s">
        <v>37</v>
      </c>
    </row>
    <row r="43" spans="1:8" x14ac:dyDescent="0.3">
      <c r="A43" s="70" t="s">
        <v>610</v>
      </c>
      <c r="B43" s="231" t="s">
        <v>611</v>
      </c>
      <c r="C43" s="10" t="s">
        <v>11</v>
      </c>
      <c r="D43" s="61">
        <v>1</v>
      </c>
      <c r="E43" s="54" t="s">
        <v>542</v>
      </c>
      <c r="F43" s="61">
        <v>5</v>
      </c>
      <c r="G43" s="17">
        <f t="shared" si="1"/>
        <v>1</v>
      </c>
      <c r="H43" s="17" t="s">
        <v>37</v>
      </c>
    </row>
    <row r="44" spans="1:8" hidden="1" x14ac:dyDescent="0.3">
      <c r="A44" s="13" t="s">
        <v>27</v>
      </c>
      <c r="B44" s="234" t="s">
        <v>140</v>
      </c>
      <c r="C44" s="10" t="s">
        <v>5</v>
      </c>
      <c r="D44" s="54">
        <v>1</v>
      </c>
      <c r="E44" s="54" t="s">
        <v>134</v>
      </c>
      <c r="F44" s="54">
        <v>5</v>
      </c>
      <c r="G44" s="17">
        <f t="shared" si="1"/>
        <v>4</v>
      </c>
      <c r="H44" s="17" t="s">
        <v>37</v>
      </c>
    </row>
    <row r="45" spans="1:8" hidden="1" x14ac:dyDescent="0.3">
      <c r="A45" s="70" t="s">
        <v>27</v>
      </c>
      <c r="B45" s="231" t="s">
        <v>327</v>
      </c>
      <c r="C45" s="10" t="s">
        <v>5</v>
      </c>
      <c r="D45" s="15">
        <v>1</v>
      </c>
      <c r="E45" s="54" t="s">
        <v>137</v>
      </c>
      <c r="F45" s="15">
        <v>6</v>
      </c>
      <c r="G45" s="17">
        <f t="shared" si="1"/>
        <v>4</v>
      </c>
      <c r="H45" s="17" t="s">
        <v>37</v>
      </c>
    </row>
    <row r="46" spans="1:8" hidden="1" x14ac:dyDescent="0.3">
      <c r="A46" s="13" t="s">
        <v>27</v>
      </c>
      <c r="B46" s="231" t="s">
        <v>452</v>
      </c>
      <c r="C46" s="10" t="s">
        <v>5</v>
      </c>
      <c r="D46" s="61">
        <v>1</v>
      </c>
      <c r="E46" s="61" t="s">
        <v>451</v>
      </c>
      <c r="F46" s="61">
        <v>25</v>
      </c>
      <c r="G46" s="17">
        <f t="shared" si="1"/>
        <v>4</v>
      </c>
      <c r="H46" s="17" t="s">
        <v>37</v>
      </c>
    </row>
    <row r="47" spans="1:8" hidden="1" x14ac:dyDescent="0.3">
      <c r="A47" s="70" t="s">
        <v>27</v>
      </c>
      <c r="B47" s="230" t="s">
        <v>544</v>
      </c>
      <c r="C47" s="10" t="s">
        <v>5</v>
      </c>
      <c r="D47" s="61">
        <v>1</v>
      </c>
      <c r="E47" s="54" t="s">
        <v>545</v>
      </c>
      <c r="F47" s="61">
        <v>10</v>
      </c>
      <c r="G47" s="17">
        <f t="shared" si="1"/>
        <v>4</v>
      </c>
      <c r="H47" s="17" t="s">
        <v>37</v>
      </c>
    </row>
    <row r="48" spans="1:8" x14ac:dyDescent="0.3">
      <c r="A48" s="70" t="s">
        <v>595</v>
      </c>
      <c r="B48" s="231" t="s">
        <v>596</v>
      </c>
      <c r="C48" s="10" t="s">
        <v>11</v>
      </c>
      <c r="D48" s="15">
        <v>1</v>
      </c>
      <c r="E48" s="54" t="s">
        <v>545</v>
      </c>
      <c r="F48" s="15">
        <v>10</v>
      </c>
      <c r="G48" s="17">
        <f t="shared" si="1"/>
        <v>1</v>
      </c>
      <c r="H48" s="17" t="s">
        <v>37</v>
      </c>
    </row>
    <row r="49" spans="1:8" hidden="1" x14ac:dyDescent="0.3">
      <c r="A49" s="245" t="s">
        <v>190</v>
      </c>
      <c r="B49" s="234" t="s">
        <v>191</v>
      </c>
      <c r="C49" s="10" t="s">
        <v>18</v>
      </c>
      <c r="D49" s="54">
        <v>1</v>
      </c>
      <c r="E49" s="54" t="s">
        <v>134</v>
      </c>
      <c r="F49" s="54">
        <v>4</v>
      </c>
      <c r="G49" s="17">
        <f t="shared" si="1"/>
        <v>1</v>
      </c>
      <c r="H49" s="17" t="s">
        <v>37</v>
      </c>
    </row>
    <row r="50" spans="1:8" x14ac:dyDescent="0.3">
      <c r="A50" s="70" t="s">
        <v>606</v>
      </c>
      <c r="B50" s="242" t="s">
        <v>607</v>
      </c>
      <c r="C50" s="10" t="s">
        <v>11</v>
      </c>
      <c r="D50" s="15">
        <v>1</v>
      </c>
      <c r="E50" s="169" t="s">
        <v>545</v>
      </c>
      <c r="F50" s="15">
        <v>10</v>
      </c>
      <c r="G50" s="17">
        <f t="shared" si="1"/>
        <v>1</v>
      </c>
      <c r="H50" s="17" t="s">
        <v>37</v>
      </c>
    </row>
    <row r="51" spans="1:8" hidden="1" x14ac:dyDescent="0.3">
      <c r="A51" s="244" t="s">
        <v>458</v>
      </c>
      <c r="B51" s="231" t="s">
        <v>459</v>
      </c>
      <c r="C51" s="10" t="s">
        <v>18</v>
      </c>
      <c r="D51" s="54">
        <v>1</v>
      </c>
      <c r="E51" s="57" t="s">
        <v>451</v>
      </c>
      <c r="F51" s="61">
        <v>25</v>
      </c>
      <c r="G51" s="17">
        <f t="shared" si="1"/>
        <v>1</v>
      </c>
      <c r="H51" s="17" t="s">
        <v>37</v>
      </c>
    </row>
    <row r="52" spans="1:8" ht="31.2" x14ac:dyDescent="0.3">
      <c r="A52" s="245" t="s">
        <v>690</v>
      </c>
      <c r="B52" s="234" t="s">
        <v>152</v>
      </c>
      <c r="C52" s="10" t="s">
        <v>11</v>
      </c>
      <c r="D52" s="54">
        <v>1</v>
      </c>
      <c r="E52" s="169" t="s">
        <v>134</v>
      </c>
      <c r="F52" s="54">
        <v>5</v>
      </c>
      <c r="G52" s="17">
        <f t="shared" si="1"/>
        <v>1</v>
      </c>
      <c r="H52" s="17" t="s">
        <v>37</v>
      </c>
    </row>
    <row r="53" spans="1:8" ht="46.8" hidden="1" x14ac:dyDescent="0.3">
      <c r="A53" s="245" t="s">
        <v>193</v>
      </c>
      <c r="B53" s="234" t="s">
        <v>194</v>
      </c>
      <c r="C53" s="10" t="s">
        <v>18</v>
      </c>
      <c r="D53" s="54">
        <v>1</v>
      </c>
      <c r="E53" s="169" t="s">
        <v>134</v>
      </c>
      <c r="F53" s="54">
        <v>5</v>
      </c>
      <c r="G53" s="17">
        <f t="shared" si="1"/>
        <v>1</v>
      </c>
      <c r="H53" s="17" t="s">
        <v>37</v>
      </c>
    </row>
    <row r="54" spans="1:8" x14ac:dyDescent="0.3">
      <c r="A54" s="13" t="s">
        <v>693</v>
      </c>
      <c r="B54" s="231" t="s">
        <v>206</v>
      </c>
      <c r="C54" s="10" t="s">
        <v>11</v>
      </c>
      <c r="D54" s="54">
        <v>1</v>
      </c>
      <c r="E54" s="169" t="s">
        <v>134</v>
      </c>
      <c r="F54" s="54">
        <v>4</v>
      </c>
      <c r="G54" s="17">
        <f t="shared" si="1"/>
        <v>2</v>
      </c>
      <c r="H54" s="17" t="s">
        <v>37</v>
      </c>
    </row>
    <row r="55" spans="1:8" x14ac:dyDescent="0.3">
      <c r="A55" s="70" t="s">
        <v>693</v>
      </c>
      <c r="B55" s="242" t="s">
        <v>591</v>
      </c>
      <c r="C55" s="10" t="s">
        <v>11</v>
      </c>
      <c r="D55" s="15">
        <v>1</v>
      </c>
      <c r="E55" s="169" t="s">
        <v>545</v>
      </c>
      <c r="F55" s="15">
        <v>10</v>
      </c>
      <c r="G55" s="17">
        <f t="shared" si="1"/>
        <v>2</v>
      </c>
      <c r="H55" s="17" t="s">
        <v>37</v>
      </c>
    </row>
    <row r="56" spans="1:8" hidden="1" x14ac:dyDescent="0.3">
      <c r="A56" s="70" t="s">
        <v>705</v>
      </c>
      <c r="B56" s="233" t="s">
        <v>559</v>
      </c>
      <c r="C56" s="10" t="s">
        <v>11</v>
      </c>
      <c r="D56" s="61">
        <v>1</v>
      </c>
      <c r="E56" s="169" t="s">
        <v>542</v>
      </c>
      <c r="F56" s="61">
        <v>5</v>
      </c>
      <c r="G56" s="17">
        <f t="shared" si="1"/>
        <v>3</v>
      </c>
      <c r="H56" s="17" t="s">
        <v>37</v>
      </c>
    </row>
    <row r="57" spans="1:8" hidden="1" x14ac:dyDescent="0.3">
      <c r="A57" s="70" t="s">
        <v>705</v>
      </c>
      <c r="B57" s="231" t="s">
        <v>572</v>
      </c>
      <c r="C57" s="10" t="s">
        <v>11</v>
      </c>
      <c r="D57" s="61">
        <v>1</v>
      </c>
      <c r="E57" s="169" t="s">
        <v>542</v>
      </c>
      <c r="F57" s="61">
        <v>5</v>
      </c>
      <c r="G57" s="17">
        <f t="shared" si="1"/>
        <v>3</v>
      </c>
      <c r="H57" s="17" t="s">
        <v>37</v>
      </c>
    </row>
    <row r="58" spans="1:8" hidden="1" x14ac:dyDescent="0.3">
      <c r="A58" s="70" t="s">
        <v>705</v>
      </c>
      <c r="B58" s="231" t="s">
        <v>573</v>
      </c>
      <c r="C58" s="10" t="s">
        <v>11</v>
      </c>
      <c r="D58" s="61">
        <v>1</v>
      </c>
      <c r="E58" s="169" t="s">
        <v>542</v>
      </c>
      <c r="F58" s="61">
        <v>5</v>
      </c>
      <c r="G58" s="17">
        <f t="shared" si="1"/>
        <v>3</v>
      </c>
      <c r="H58" s="17" t="s">
        <v>37</v>
      </c>
    </row>
    <row r="59" spans="1:8" hidden="1" x14ac:dyDescent="0.3">
      <c r="A59" s="245" t="s">
        <v>167</v>
      </c>
      <c r="B59" s="234" t="s">
        <v>168</v>
      </c>
      <c r="C59" s="10" t="s">
        <v>11</v>
      </c>
      <c r="D59" s="54">
        <v>1</v>
      </c>
      <c r="E59" s="169" t="s">
        <v>134</v>
      </c>
      <c r="F59" s="54">
        <v>5</v>
      </c>
      <c r="G59" s="17">
        <f t="shared" si="1"/>
        <v>4</v>
      </c>
      <c r="H59" s="17" t="s">
        <v>37</v>
      </c>
    </row>
    <row r="60" spans="1:8" hidden="1" x14ac:dyDescent="0.3">
      <c r="A60" s="245" t="s">
        <v>167</v>
      </c>
      <c r="B60" s="234" t="s">
        <v>170</v>
      </c>
      <c r="C60" s="10" t="s">
        <v>11</v>
      </c>
      <c r="D60" s="54">
        <v>1</v>
      </c>
      <c r="E60" s="169" t="s">
        <v>134</v>
      </c>
      <c r="F60" s="54">
        <v>5</v>
      </c>
      <c r="G60" s="17">
        <f t="shared" si="1"/>
        <v>4</v>
      </c>
      <c r="H60" s="17" t="s">
        <v>37</v>
      </c>
    </row>
    <row r="61" spans="1:8" hidden="1" x14ac:dyDescent="0.3">
      <c r="A61" s="245" t="s">
        <v>167</v>
      </c>
      <c r="B61" s="234" t="s">
        <v>175</v>
      </c>
      <c r="C61" s="10" t="s">
        <v>11</v>
      </c>
      <c r="D61" s="54">
        <v>1</v>
      </c>
      <c r="E61" s="169" t="s">
        <v>134</v>
      </c>
      <c r="F61" s="54">
        <v>5</v>
      </c>
      <c r="G61" s="17">
        <f t="shared" si="1"/>
        <v>4</v>
      </c>
      <c r="H61" s="17" t="s">
        <v>37</v>
      </c>
    </row>
    <row r="62" spans="1:8" hidden="1" x14ac:dyDescent="0.3">
      <c r="A62" s="245" t="s">
        <v>167</v>
      </c>
      <c r="B62" s="234" t="s">
        <v>177</v>
      </c>
      <c r="C62" s="10" t="s">
        <v>11</v>
      </c>
      <c r="D62" s="54">
        <v>1</v>
      </c>
      <c r="E62" s="169" t="s">
        <v>134</v>
      </c>
      <c r="F62" s="54">
        <v>5</v>
      </c>
      <c r="G62" s="17">
        <f t="shared" si="1"/>
        <v>4</v>
      </c>
      <c r="H62" s="17" t="s">
        <v>37</v>
      </c>
    </row>
    <row r="63" spans="1:8" ht="31.2" hidden="1" x14ac:dyDescent="0.3">
      <c r="A63" s="245" t="s">
        <v>155</v>
      </c>
      <c r="B63" s="234" t="s">
        <v>156</v>
      </c>
      <c r="C63" s="10" t="s">
        <v>11</v>
      </c>
      <c r="D63" s="54">
        <v>1</v>
      </c>
      <c r="E63" s="169" t="s">
        <v>134</v>
      </c>
      <c r="F63" s="54">
        <v>5</v>
      </c>
      <c r="G63" s="17">
        <f t="shared" si="1"/>
        <v>4</v>
      </c>
      <c r="H63" s="17" t="s">
        <v>37</v>
      </c>
    </row>
    <row r="64" spans="1:8" ht="31.2" hidden="1" x14ac:dyDescent="0.3">
      <c r="A64" s="245" t="s">
        <v>155</v>
      </c>
      <c r="B64" s="234" t="s">
        <v>173</v>
      </c>
      <c r="C64" s="10" t="s">
        <v>11</v>
      </c>
      <c r="D64" s="54">
        <v>1</v>
      </c>
      <c r="E64" s="169" t="s">
        <v>134</v>
      </c>
      <c r="F64" s="54">
        <v>5</v>
      </c>
      <c r="G64" s="17">
        <f t="shared" si="1"/>
        <v>4</v>
      </c>
      <c r="H64" s="17" t="s">
        <v>37</v>
      </c>
    </row>
    <row r="65" spans="1:8" ht="31.2" hidden="1" x14ac:dyDescent="0.3">
      <c r="A65" s="70" t="s">
        <v>155</v>
      </c>
      <c r="B65" s="231" t="s">
        <v>295</v>
      </c>
      <c r="C65" s="10" t="s">
        <v>11</v>
      </c>
      <c r="D65" s="15">
        <v>1</v>
      </c>
      <c r="E65" s="169" t="s">
        <v>137</v>
      </c>
      <c r="F65" s="15">
        <v>2</v>
      </c>
      <c r="G65" s="17">
        <f t="shared" si="1"/>
        <v>4</v>
      </c>
      <c r="H65" s="17" t="s">
        <v>37</v>
      </c>
    </row>
    <row r="66" spans="1:8" ht="31.2" hidden="1" x14ac:dyDescent="0.3">
      <c r="A66" s="70" t="s">
        <v>155</v>
      </c>
      <c r="B66" s="231" t="s">
        <v>295</v>
      </c>
      <c r="C66" s="10" t="s">
        <v>11</v>
      </c>
      <c r="D66" s="15">
        <v>1</v>
      </c>
      <c r="E66" s="169" t="s">
        <v>137</v>
      </c>
      <c r="F66" s="15">
        <v>4</v>
      </c>
      <c r="G66" s="17">
        <f t="shared" ref="G66:G97" si="2">COUNTIF($A$2:$A$993,A66)</f>
        <v>4</v>
      </c>
      <c r="H66" s="17" t="s">
        <v>37</v>
      </c>
    </row>
    <row r="67" spans="1:8" ht="31.2" hidden="1" x14ac:dyDescent="0.3">
      <c r="A67" s="245" t="s">
        <v>165</v>
      </c>
      <c r="B67" s="234" t="s">
        <v>166</v>
      </c>
      <c r="C67" s="10" t="s">
        <v>11</v>
      </c>
      <c r="D67" s="54">
        <v>1</v>
      </c>
      <c r="E67" s="169" t="s">
        <v>134</v>
      </c>
      <c r="F67" s="54">
        <v>5</v>
      </c>
      <c r="G67" s="17">
        <f t="shared" si="2"/>
        <v>4</v>
      </c>
      <c r="H67" s="17" t="s">
        <v>37</v>
      </c>
    </row>
    <row r="68" spans="1:8" ht="31.2" hidden="1" x14ac:dyDescent="0.3">
      <c r="A68" s="245" t="s">
        <v>165</v>
      </c>
      <c r="B68" s="234" t="s">
        <v>169</v>
      </c>
      <c r="C68" s="10" t="s">
        <v>11</v>
      </c>
      <c r="D68" s="54">
        <v>1</v>
      </c>
      <c r="E68" s="169" t="s">
        <v>134</v>
      </c>
      <c r="F68" s="54">
        <v>5</v>
      </c>
      <c r="G68" s="17">
        <f t="shared" si="2"/>
        <v>4</v>
      </c>
      <c r="H68" s="17" t="s">
        <v>37</v>
      </c>
    </row>
    <row r="69" spans="1:8" ht="31.2" hidden="1" x14ac:dyDescent="0.3">
      <c r="A69" s="245" t="s">
        <v>165</v>
      </c>
      <c r="B69" s="234" t="s">
        <v>174</v>
      </c>
      <c r="C69" s="10" t="s">
        <v>11</v>
      </c>
      <c r="D69" s="54">
        <v>1</v>
      </c>
      <c r="E69" s="169" t="s">
        <v>134</v>
      </c>
      <c r="F69" s="54">
        <v>5</v>
      </c>
      <c r="G69" s="17">
        <f t="shared" si="2"/>
        <v>4</v>
      </c>
      <c r="H69" s="17" t="s">
        <v>37</v>
      </c>
    </row>
    <row r="70" spans="1:8" ht="31.2" hidden="1" x14ac:dyDescent="0.3">
      <c r="A70" s="245" t="s">
        <v>165</v>
      </c>
      <c r="B70" s="234" t="s">
        <v>176</v>
      </c>
      <c r="C70" s="10" t="s">
        <v>11</v>
      </c>
      <c r="D70" s="54">
        <v>1</v>
      </c>
      <c r="E70" s="169" t="s">
        <v>134</v>
      </c>
      <c r="F70" s="54">
        <v>5</v>
      </c>
      <c r="G70" s="17">
        <f t="shared" si="2"/>
        <v>4</v>
      </c>
      <c r="H70" s="17" t="s">
        <v>37</v>
      </c>
    </row>
    <row r="71" spans="1:8" x14ac:dyDescent="0.3">
      <c r="A71" s="70" t="s">
        <v>696</v>
      </c>
      <c r="B71" s="231" t="s">
        <v>299</v>
      </c>
      <c r="C71" s="10" t="s">
        <v>11</v>
      </c>
      <c r="D71" s="15">
        <v>1</v>
      </c>
      <c r="E71" s="169" t="s">
        <v>137</v>
      </c>
      <c r="F71" s="15">
        <v>2</v>
      </c>
      <c r="G71" s="17">
        <f t="shared" si="2"/>
        <v>2</v>
      </c>
      <c r="H71" s="17" t="s">
        <v>37</v>
      </c>
    </row>
    <row r="72" spans="1:8" x14ac:dyDescent="0.3">
      <c r="A72" s="70" t="s">
        <v>696</v>
      </c>
      <c r="B72" s="231" t="s">
        <v>299</v>
      </c>
      <c r="C72" s="10" t="s">
        <v>11</v>
      </c>
      <c r="D72" s="15">
        <v>1</v>
      </c>
      <c r="E72" s="169" t="s">
        <v>137</v>
      </c>
      <c r="F72" s="15">
        <v>4</v>
      </c>
      <c r="G72" s="17">
        <f t="shared" si="2"/>
        <v>2</v>
      </c>
      <c r="H72" s="17" t="s">
        <v>37</v>
      </c>
    </row>
    <row r="73" spans="1:8" ht="46.8" x14ac:dyDescent="0.3">
      <c r="A73" s="245" t="s">
        <v>161</v>
      </c>
      <c r="B73" s="234" t="s">
        <v>162</v>
      </c>
      <c r="C73" s="10" t="s">
        <v>11</v>
      </c>
      <c r="D73" s="54">
        <v>1</v>
      </c>
      <c r="E73" s="169" t="s">
        <v>134</v>
      </c>
      <c r="F73" s="54">
        <v>5</v>
      </c>
      <c r="G73" s="17">
        <f t="shared" si="2"/>
        <v>1</v>
      </c>
      <c r="H73" s="17" t="s">
        <v>37</v>
      </c>
    </row>
    <row r="74" spans="1:8" x14ac:dyDescent="0.3">
      <c r="A74" s="70" t="s">
        <v>697</v>
      </c>
      <c r="B74" s="231" t="s">
        <v>301</v>
      </c>
      <c r="C74" s="10" t="s">
        <v>11</v>
      </c>
      <c r="D74" s="15">
        <v>1</v>
      </c>
      <c r="E74" s="169" t="s">
        <v>137</v>
      </c>
      <c r="F74" s="15">
        <v>2</v>
      </c>
      <c r="G74" s="17">
        <f t="shared" si="2"/>
        <v>2</v>
      </c>
      <c r="H74" s="17" t="s">
        <v>37</v>
      </c>
    </row>
    <row r="75" spans="1:8" x14ac:dyDescent="0.3">
      <c r="A75" s="70" t="s">
        <v>697</v>
      </c>
      <c r="B75" s="231" t="s">
        <v>301</v>
      </c>
      <c r="C75" s="10" t="s">
        <v>11</v>
      </c>
      <c r="D75" s="15">
        <v>1</v>
      </c>
      <c r="E75" s="169" t="s">
        <v>137</v>
      </c>
      <c r="F75" s="15">
        <v>4</v>
      </c>
      <c r="G75" s="17">
        <f t="shared" si="2"/>
        <v>2</v>
      </c>
      <c r="H75" s="17" t="s">
        <v>37</v>
      </c>
    </row>
    <row r="76" spans="1:8" ht="46.8" x14ac:dyDescent="0.3">
      <c r="A76" s="245" t="s">
        <v>163</v>
      </c>
      <c r="B76" s="234" t="s">
        <v>164</v>
      </c>
      <c r="C76" s="10" t="s">
        <v>11</v>
      </c>
      <c r="D76" s="54">
        <v>1</v>
      </c>
      <c r="E76" s="169" t="s">
        <v>134</v>
      </c>
      <c r="F76" s="54">
        <v>5</v>
      </c>
      <c r="G76" s="17">
        <f t="shared" si="2"/>
        <v>1</v>
      </c>
      <c r="H76" s="17" t="s">
        <v>37</v>
      </c>
    </row>
    <row r="77" spans="1:8" ht="46.8" hidden="1" x14ac:dyDescent="0.3">
      <c r="A77" s="16" t="s">
        <v>689</v>
      </c>
      <c r="B77" s="231" t="s">
        <v>661</v>
      </c>
      <c r="C77" s="10" t="s">
        <v>11</v>
      </c>
      <c r="D77" s="61">
        <v>1</v>
      </c>
      <c r="E77" s="57" t="s">
        <v>542</v>
      </c>
      <c r="F77" s="61">
        <v>6</v>
      </c>
      <c r="G77" s="17">
        <f t="shared" si="2"/>
        <v>3</v>
      </c>
      <c r="H77" s="17" t="s">
        <v>37</v>
      </c>
    </row>
    <row r="78" spans="1:8" ht="46.8" hidden="1" x14ac:dyDescent="0.3">
      <c r="A78" s="70" t="s">
        <v>689</v>
      </c>
      <c r="B78" s="231" t="s">
        <v>314</v>
      </c>
      <c r="C78" s="10" t="s">
        <v>11</v>
      </c>
      <c r="D78" s="15">
        <v>1</v>
      </c>
      <c r="E78" s="169" t="s">
        <v>137</v>
      </c>
      <c r="F78" s="15">
        <v>2</v>
      </c>
      <c r="G78" s="17">
        <f t="shared" si="2"/>
        <v>3</v>
      </c>
      <c r="H78" s="17" t="s">
        <v>37</v>
      </c>
    </row>
    <row r="79" spans="1:8" ht="46.8" hidden="1" x14ac:dyDescent="0.3">
      <c r="A79" s="70" t="s">
        <v>689</v>
      </c>
      <c r="B79" s="231" t="s">
        <v>315</v>
      </c>
      <c r="C79" s="10" t="s">
        <v>11</v>
      </c>
      <c r="D79" s="15">
        <v>1</v>
      </c>
      <c r="E79" s="169" t="s">
        <v>137</v>
      </c>
      <c r="F79" s="15">
        <v>4</v>
      </c>
      <c r="G79" s="17">
        <f t="shared" si="2"/>
        <v>3</v>
      </c>
      <c r="H79" s="17" t="s">
        <v>37</v>
      </c>
    </row>
    <row r="80" spans="1:8" ht="31.2" hidden="1" x14ac:dyDescent="0.3">
      <c r="A80" s="245" t="s">
        <v>195</v>
      </c>
      <c r="B80" s="234" t="s">
        <v>196</v>
      </c>
      <c r="C80" s="10" t="s">
        <v>18</v>
      </c>
      <c r="D80" s="54">
        <v>1</v>
      </c>
      <c r="E80" s="169" t="s">
        <v>134</v>
      </c>
      <c r="F80" s="54">
        <v>5</v>
      </c>
      <c r="G80" s="17">
        <f t="shared" si="2"/>
        <v>1</v>
      </c>
      <c r="H80" s="17" t="s">
        <v>37</v>
      </c>
    </row>
    <row r="81" spans="1:8" ht="31.2" hidden="1" x14ac:dyDescent="0.3">
      <c r="A81" s="258" t="s">
        <v>328</v>
      </c>
      <c r="B81" s="231" t="s">
        <v>329</v>
      </c>
      <c r="C81" s="10" t="s">
        <v>18</v>
      </c>
      <c r="D81" s="54">
        <v>1</v>
      </c>
      <c r="E81" s="169" t="s">
        <v>137</v>
      </c>
      <c r="F81" s="54">
        <v>2</v>
      </c>
      <c r="G81" s="17">
        <f t="shared" si="2"/>
        <v>1</v>
      </c>
      <c r="H81" s="17" t="s">
        <v>37</v>
      </c>
    </row>
    <row r="82" spans="1:8" ht="46.8" hidden="1" x14ac:dyDescent="0.3">
      <c r="A82" s="258" t="s">
        <v>703</v>
      </c>
      <c r="B82" s="231" t="s">
        <v>532</v>
      </c>
      <c r="C82" s="10" t="s">
        <v>18</v>
      </c>
      <c r="D82" s="54">
        <v>1</v>
      </c>
      <c r="E82" s="169" t="s">
        <v>545</v>
      </c>
      <c r="F82" s="54">
        <v>10</v>
      </c>
      <c r="G82" s="17">
        <f t="shared" si="2"/>
        <v>1</v>
      </c>
      <c r="H82" s="17" t="s">
        <v>37</v>
      </c>
    </row>
    <row r="83" spans="1:8" ht="31.2" hidden="1" x14ac:dyDescent="0.3">
      <c r="A83" s="13" t="s">
        <v>700</v>
      </c>
      <c r="B83" s="231" t="s">
        <v>331</v>
      </c>
      <c r="C83" s="10" t="s">
        <v>18</v>
      </c>
      <c r="D83" s="54">
        <v>1</v>
      </c>
      <c r="E83" s="169" t="s">
        <v>137</v>
      </c>
      <c r="F83" s="54">
        <v>2</v>
      </c>
      <c r="G83" s="17">
        <f t="shared" si="2"/>
        <v>1</v>
      </c>
      <c r="H83" s="17" t="s">
        <v>37</v>
      </c>
    </row>
    <row r="84" spans="1:8" x14ac:dyDescent="0.3">
      <c r="A84" s="245" t="s">
        <v>159</v>
      </c>
      <c r="B84" s="234" t="s">
        <v>160</v>
      </c>
      <c r="C84" s="10" t="s">
        <v>11</v>
      </c>
      <c r="D84" s="54">
        <v>1</v>
      </c>
      <c r="E84" s="169" t="s">
        <v>134</v>
      </c>
      <c r="F84" s="54">
        <v>5</v>
      </c>
      <c r="G84" s="17">
        <f t="shared" si="2"/>
        <v>2</v>
      </c>
      <c r="H84" s="17" t="s">
        <v>37</v>
      </c>
    </row>
    <row r="85" spans="1:8" x14ac:dyDescent="0.3">
      <c r="A85" s="70" t="s">
        <v>159</v>
      </c>
      <c r="B85" s="233" t="s">
        <v>571</v>
      </c>
      <c r="C85" s="10" t="s">
        <v>11</v>
      </c>
      <c r="D85" s="61">
        <v>1</v>
      </c>
      <c r="E85" s="169" t="s">
        <v>542</v>
      </c>
      <c r="F85" s="61">
        <v>5</v>
      </c>
      <c r="G85" s="17">
        <f t="shared" si="2"/>
        <v>2</v>
      </c>
      <c r="H85" s="17" t="s">
        <v>37</v>
      </c>
    </row>
    <row r="86" spans="1:8" x14ac:dyDescent="0.3">
      <c r="A86" s="70" t="s">
        <v>709</v>
      </c>
      <c r="B86" s="242" t="s">
        <v>580</v>
      </c>
      <c r="C86" s="10" t="s">
        <v>11</v>
      </c>
      <c r="D86" s="57">
        <v>1</v>
      </c>
      <c r="E86" s="169" t="s">
        <v>542</v>
      </c>
      <c r="F86" s="61">
        <v>5</v>
      </c>
      <c r="G86" s="17">
        <f t="shared" si="2"/>
        <v>1</v>
      </c>
      <c r="H86" s="17" t="s">
        <v>37</v>
      </c>
    </row>
    <row r="87" spans="1:8" ht="31.2" x14ac:dyDescent="0.3">
      <c r="A87" s="245" t="s">
        <v>188</v>
      </c>
      <c r="B87" s="234" t="s">
        <v>189</v>
      </c>
      <c r="C87" s="10" t="s">
        <v>11</v>
      </c>
      <c r="D87" s="169">
        <v>1</v>
      </c>
      <c r="E87" s="169" t="s">
        <v>134</v>
      </c>
      <c r="F87" s="54">
        <v>5</v>
      </c>
      <c r="G87" s="17">
        <f t="shared" si="2"/>
        <v>1</v>
      </c>
      <c r="H87" s="17" t="s">
        <v>37</v>
      </c>
    </row>
    <row r="88" spans="1:8" x14ac:dyDescent="0.3">
      <c r="A88" s="269" t="s">
        <v>197</v>
      </c>
      <c r="B88" s="234" t="s">
        <v>198</v>
      </c>
      <c r="C88" s="10" t="s">
        <v>11</v>
      </c>
      <c r="D88" s="169">
        <v>1</v>
      </c>
      <c r="E88" s="169" t="s">
        <v>134</v>
      </c>
      <c r="F88" s="54">
        <v>5</v>
      </c>
      <c r="G88" s="17">
        <f t="shared" si="2"/>
        <v>2</v>
      </c>
      <c r="H88" s="17" t="s">
        <v>37</v>
      </c>
    </row>
    <row r="89" spans="1:8" hidden="1" x14ac:dyDescent="0.3">
      <c r="A89" s="70" t="s">
        <v>197</v>
      </c>
      <c r="B89" s="242" t="s">
        <v>613</v>
      </c>
      <c r="C89" s="10" t="s">
        <v>5</v>
      </c>
      <c r="D89" s="61">
        <v>1</v>
      </c>
      <c r="E89" s="169" t="s">
        <v>542</v>
      </c>
      <c r="F89" s="61">
        <v>5</v>
      </c>
      <c r="G89" s="17">
        <f t="shared" si="2"/>
        <v>2</v>
      </c>
      <c r="H89" s="17" t="s">
        <v>37</v>
      </c>
    </row>
    <row r="90" spans="1:8" hidden="1" x14ac:dyDescent="0.3">
      <c r="A90" s="13" t="s">
        <v>728</v>
      </c>
      <c r="B90" s="233" t="s">
        <v>666</v>
      </c>
      <c r="C90" s="10" t="s">
        <v>7</v>
      </c>
      <c r="D90" s="15">
        <v>1</v>
      </c>
      <c r="E90" s="57" t="s">
        <v>659</v>
      </c>
      <c r="F90" s="15">
        <v>6</v>
      </c>
      <c r="G90" s="17">
        <f t="shared" si="2"/>
        <v>3</v>
      </c>
      <c r="H90" s="17" t="s">
        <v>37</v>
      </c>
    </row>
    <row r="91" spans="1:8" hidden="1" x14ac:dyDescent="0.3">
      <c r="A91" s="13" t="s">
        <v>728</v>
      </c>
      <c r="B91" s="234" t="s">
        <v>144</v>
      </c>
      <c r="C91" s="10" t="s">
        <v>7</v>
      </c>
      <c r="D91" s="54">
        <v>1</v>
      </c>
      <c r="E91" s="169" t="s">
        <v>134</v>
      </c>
      <c r="F91" s="54">
        <v>5</v>
      </c>
      <c r="G91" s="17">
        <f t="shared" si="2"/>
        <v>3</v>
      </c>
      <c r="H91" s="17" t="s">
        <v>37</v>
      </c>
    </row>
    <row r="92" spans="1:8" hidden="1" x14ac:dyDescent="0.3">
      <c r="A92" s="13" t="s">
        <v>728</v>
      </c>
      <c r="B92" s="230" t="s">
        <v>541</v>
      </c>
      <c r="C92" s="10" t="s">
        <v>7</v>
      </c>
      <c r="D92" s="61">
        <v>1</v>
      </c>
      <c r="E92" s="54" t="s">
        <v>542</v>
      </c>
      <c r="F92" s="265">
        <v>5</v>
      </c>
      <c r="G92" s="17">
        <f t="shared" si="2"/>
        <v>3</v>
      </c>
      <c r="H92" s="17" t="s">
        <v>37</v>
      </c>
    </row>
    <row r="93" spans="1:8" x14ac:dyDescent="0.3">
      <c r="A93" s="70" t="s">
        <v>325</v>
      </c>
      <c r="B93" s="231" t="s">
        <v>326</v>
      </c>
      <c r="C93" s="10" t="s">
        <v>11</v>
      </c>
      <c r="D93" s="15">
        <v>1</v>
      </c>
      <c r="E93" s="54" t="s">
        <v>137</v>
      </c>
      <c r="F93" s="32">
        <v>2</v>
      </c>
      <c r="G93" s="17">
        <f t="shared" si="2"/>
        <v>2</v>
      </c>
      <c r="H93" s="17" t="s">
        <v>37</v>
      </c>
    </row>
    <row r="94" spans="1:8" x14ac:dyDescent="0.3">
      <c r="A94" s="70" t="s">
        <v>325</v>
      </c>
      <c r="B94" s="231" t="s">
        <v>326</v>
      </c>
      <c r="C94" s="10" t="s">
        <v>11</v>
      </c>
      <c r="D94" s="15">
        <v>1</v>
      </c>
      <c r="E94" s="54" t="s">
        <v>137</v>
      </c>
      <c r="F94" s="32">
        <v>4</v>
      </c>
      <c r="G94" s="17">
        <f t="shared" si="2"/>
        <v>2</v>
      </c>
      <c r="H94" s="17" t="s">
        <v>37</v>
      </c>
    </row>
    <row r="95" spans="1:8" ht="46.8" hidden="1" x14ac:dyDescent="0.3">
      <c r="A95" s="244" t="s">
        <v>455</v>
      </c>
      <c r="B95" s="231" t="s">
        <v>456</v>
      </c>
      <c r="C95" s="10" t="s">
        <v>18</v>
      </c>
      <c r="D95" s="54">
        <v>1</v>
      </c>
      <c r="E95" s="61" t="s">
        <v>457</v>
      </c>
      <c r="F95" s="61">
        <v>3</v>
      </c>
      <c r="G95" s="17">
        <f t="shared" si="2"/>
        <v>1</v>
      </c>
      <c r="H95" s="17" t="s">
        <v>37</v>
      </c>
    </row>
    <row r="96" spans="1:8" hidden="1" x14ac:dyDescent="0.3">
      <c r="A96" s="248" t="s">
        <v>42</v>
      </c>
      <c r="B96" s="259" t="s">
        <v>448</v>
      </c>
      <c r="C96" s="10" t="s">
        <v>7</v>
      </c>
      <c r="D96" s="57">
        <v>1</v>
      </c>
      <c r="E96" s="57" t="s">
        <v>449</v>
      </c>
      <c r="F96" s="57">
        <v>13</v>
      </c>
      <c r="G96" s="17">
        <f t="shared" si="2"/>
        <v>2</v>
      </c>
      <c r="H96" s="17" t="s">
        <v>37</v>
      </c>
    </row>
    <row r="97" spans="1:8" hidden="1" x14ac:dyDescent="0.3">
      <c r="A97" s="70" t="s">
        <v>42</v>
      </c>
      <c r="B97" s="230" t="s">
        <v>550</v>
      </c>
      <c r="C97" s="10" t="s">
        <v>7</v>
      </c>
      <c r="D97" s="15">
        <v>1</v>
      </c>
      <c r="E97" s="54" t="s">
        <v>551</v>
      </c>
      <c r="F97" s="15">
        <v>5</v>
      </c>
      <c r="G97" s="17">
        <f t="shared" si="2"/>
        <v>2</v>
      </c>
      <c r="H97" s="17" t="s">
        <v>37</v>
      </c>
    </row>
    <row r="98" spans="1:8" hidden="1" x14ac:dyDescent="0.3">
      <c r="A98" s="13" t="s">
        <v>337</v>
      </c>
      <c r="B98" s="231" t="s">
        <v>338</v>
      </c>
      <c r="C98" s="10" t="s">
        <v>7</v>
      </c>
      <c r="D98" s="54">
        <v>1</v>
      </c>
      <c r="E98" s="54" t="s">
        <v>137</v>
      </c>
      <c r="F98" s="15">
        <v>6</v>
      </c>
      <c r="G98" s="17">
        <f t="shared" ref="G98:G129" si="3">COUNTIF($A$2:$A$993,A98)</f>
        <v>1</v>
      </c>
      <c r="H98" s="17" t="s">
        <v>37</v>
      </c>
    </row>
    <row r="99" spans="1:8" ht="46.8" hidden="1" x14ac:dyDescent="0.3">
      <c r="A99" s="13" t="s">
        <v>132</v>
      </c>
      <c r="B99" s="231" t="s">
        <v>133</v>
      </c>
      <c r="C99" s="10" t="s">
        <v>7</v>
      </c>
      <c r="D99" s="54">
        <v>1</v>
      </c>
      <c r="E99" s="54" t="s">
        <v>134</v>
      </c>
      <c r="F99" s="54">
        <v>5</v>
      </c>
      <c r="G99" s="17">
        <f t="shared" si="3"/>
        <v>1</v>
      </c>
      <c r="H99" s="17" t="s">
        <v>37</v>
      </c>
    </row>
    <row r="100" spans="1:8" x14ac:dyDescent="0.3">
      <c r="A100" s="70" t="s">
        <v>713</v>
      </c>
      <c r="B100" s="242" t="s">
        <v>603</v>
      </c>
      <c r="C100" s="10" t="s">
        <v>11</v>
      </c>
      <c r="D100" s="15">
        <v>1</v>
      </c>
      <c r="E100" s="54" t="s">
        <v>545</v>
      </c>
      <c r="F100" s="15">
        <v>10</v>
      </c>
      <c r="G100" s="17">
        <f t="shared" si="3"/>
        <v>1</v>
      </c>
      <c r="H100" s="17" t="s">
        <v>37</v>
      </c>
    </row>
    <row r="101" spans="1:8" x14ac:dyDescent="0.3">
      <c r="A101" s="70" t="s">
        <v>714</v>
      </c>
      <c r="B101" s="231" t="s">
        <v>609</v>
      </c>
      <c r="C101" s="10" t="s">
        <v>11</v>
      </c>
      <c r="D101" s="61">
        <v>1</v>
      </c>
      <c r="E101" s="54" t="s">
        <v>542</v>
      </c>
      <c r="F101" s="61">
        <v>5</v>
      </c>
      <c r="G101" s="17">
        <f t="shared" si="3"/>
        <v>1</v>
      </c>
      <c r="H101" s="17" t="s">
        <v>37</v>
      </c>
    </row>
    <row r="102" spans="1:8" hidden="1" x14ac:dyDescent="0.3">
      <c r="A102" s="244" t="s">
        <v>24</v>
      </c>
      <c r="B102" s="230" t="s">
        <v>450</v>
      </c>
      <c r="C102" s="10" t="s">
        <v>7</v>
      </c>
      <c r="D102" s="61">
        <v>1</v>
      </c>
      <c r="E102" s="61" t="s">
        <v>451</v>
      </c>
      <c r="F102" s="61">
        <v>26</v>
      </c>
      <c r="G102" s="17">
        <f t="shared" si="3"/>
        <v>3</v>
      </c>
      <c r="H102" s="17" t="s">
        <v>37</v>
      </c>
    </row>
    <row r="103" spans="1:8" hidden="1" x14ac:dyDescent="0.3">
      <c r="A103" s="244" t="s">
        <v>24</v>
      </c>
      <c r="B103" s="264" t="s">
        <v>522</v>
      </c>
      <c r="C103" s="10" t="s">
        <v>7</v>
      </c>
      <c r="D103" s="15">
        <v>1</v>
      </c>
      <c r="E103" s="54" t="s">
        <v>545</v>
      </c>
      <c r="F103" s="15">
        <v>10</v>
      </c>
      <c r="G103" s="17">
        <f t="shared" si="3"/>
        <v>3</v>
      </c>
      <c r="H103" s="17" t="s">
        <v>37</v>
      </c>
    </row>
    <row r="104" spans="1:8" hidden="1" x14ac:dyDescent="0.3">
      <c r="A104" s="244" t="s">
        <v>24</v>
      </c>
      <c r="B104" s="262" t="s">
        <v>663</v>
      </c>
      <c r="C104" s="10" t="s">
        <v>7</v>
      </c>
      <c r="D104" s="61">
        <v>1</v>
      </c>
      <c r="E104" s="61" t="s">
        <v>664</v>
      </c>
      <c r="F104" s="61">
        <v>12</v>
      </c>
      <c r="G104" s="17">
        <f t="shared" si="3"/>
        <v>3</v>
      </c>
      <c r="H104" s="17" t="s">
        <v>37</v>
      </c>
    </row>
    <row r="105" spans="1:8" ht="31.2" x14ac:dyDescent="0.3">
      <c r="A105" s="261" t="s">
        <v>180</v>
      </c>
      <c r="B105" s="263" t="s">
        <v>181</v>
      </c>
      <c r="C105" s="10" t="s">
        <v>11</v>
      </c>
      <c r="D105" s="54">
        <v>1</v>
      </c>
      <c r="E105" s="54" t="s">
        <v>137</v>
      </c>
      <c r="F105" s="54">
        <v>10</v>
      </c>
      <c r="G105" s="17">
        <f t="shared" si="3"/>
        <v>1</v>
      </c>
      <c r="H105" s="17" t="s">
        <v>37</v>
      </c>
    </row>
    <row r="106" spans="1:8" hidden="1" x14ac:dyDescent="0.3">
      <c r="A106" s="261" t="s">
        <v>691</v>
      </c>
      <c r="B106" s="263" t="s">
        <v>158</v>
      </c>
      <c r="C106" s="10" t="s">
        <v>11</v>
      </c>
      <c r="D106" s="54">
        <v>1</v>
      </c>
      <c r="E106" s="54" t="s">
        <v>134</v>
      </c>
      <c r="F106" s="54">
        <v>5</v>
      </c>
      <c r="G106" s="17">
        <f t="shared" si="3"/>
        <v>4</v>
      </c>
      <c r="H106" s="17" t="s">
        <v>37</v>
      </c>
    </row>
    <row r="107" spans="1:8" hidden="1" x14ac:dyDescent="0.3">
      <c r="A107" s="70" t="s">
        <v>691</v>
      </c>
      <c r="B107" s="231" t="s">
        <v>296</v>
      </c>
      <c r="C107" s="10" t="s">
        <v>11</v>
      </c>
      <c r="D107" s="15">
        <v>1</v>
      </c>
      <c r="E107" s="54" t="s">
        <v>137</v>
      </c>
      <c r="F107" s="15">
        <v>2</v>
      </c>
      <c r="G107" s="17">
        <f t="shared" si="3"/>
        <v>4</v>
      </c>
      <c r="H107" s="17" t="s">
        <v>37</v>
      </c>
    </row>
    <row r="108" spans="1:8" hidden="1" x14ac:dyDescent="0.3">
      <c r="A108" s="70" t="s">
        <v>691</v>
      </c>
      <c r="B108" s="231" t="s">
        <v>297</v>
      </c>
      <c r="C108" s="10" t="s">
        <v>11</v>
      </c>
      <c r="D108" s="15">
        <v>1</v>
      </c>
      <c r="E108" s="54" t="s">
        <v>137</v>
      </c>
      <c r="F108" s="15">
        <v>4</v>
      </c>
      <c r="G108" s="17">
        <f t="shared" si="3"/>
        <v>4</v>
      </c>
      <c r="H108" s="17" t="s">
        <v>37</v>
      </c>
    </row>
    <row r="109" spans="1:8" hidden="1" x14ac:dyDescent="0.3">
      <c r="A109" s="70" t="s">
        <v>691</v>
      </c>
      <c r="B109" s="233" t="s">
        <v>569</v>
      </c>
      <c r="C109" s="10" t="s">
        <v>11</v>
      </c>
      <c r="D109" s="61">
        <v>1</v>
      </c>
      <c r="E109" s="54" t="s">
        <v>542</v>
      </c>
      <c r="F109" s="61">
        <v>5</v>
      </c>
      <c r="G109" s="17">
        <f t="shared" si="3"/>
        <v>4</v>
      </c>
      <c r="H109" s="17" t="s">
        <v>37</v>
      </c>
    </row>
    <row r="110" spans="1:8" x14ac:dyDescent="0.3">
      <c r="A110" s="245" t="s">
        <v>178</v>
      </c>
      <c r="B110" s="234" t="s">
        <v>179</v>
      </c>
      <c r="C110" s="10" t="s">
        <v>11</v>
      </c>
      <c r="D110" s="54">
        <v>1</v>
      </c>
      <c r="E110" s="54" t="s">
        <v>134</v>
      </c>
      <c r="F110" s="54">
        <v>5</v>
      </c>
      <c r="G110" s="17">
        <f t="shared" si="3"/>
        <v>1</v>
      </c>
      <c r="H110" s="17" t="s">
        <v>37</v>
      </c>
    </row>
    <row r="111" spans="1:8" ht="31.2" hidden="1" x14ac:dyDescent="0.3">
      <c r="A111" s="70" t="s">
        <v>536</v>
      </c>
      <c r="B111" s="231" t="s">
        <v>537</v>
      </c>
      <c r="C111" s="10" t="s">
        <v>18</v>
      </c>
      <c r="D111" s="61">
        <v>1</v>
      </c>
      <c r="E111" s="54" t="s">
        <v>545</v>
      </c>
      <c r="F111" s="61">
        <v>10</v>
      </c>
      <c r="G111" s="17">
        <f t="shared" si="3"/>
        <v>1</v>
      </c>
      <c r="H111" s="17" t="s">
        <v>37</v>
      </c>
    </row>
    <row r="112" spans="1:8" x14ac:dyDescent="0.3">
      <c r="A112" s="238" t="s">
        <v>211</v>
      </c>
      <c r="B112" s="231" t="s">
        <v>212</v>
      </c>
      <c r="C112" s="10" t="s">
        <v>11</v>
      </c>
      <c r="D112" s="54">
        <v>1</v>
      </c>
      <c r="E112" s="54" t="s">
        <v>134</v>
      </c>
      <c r="F112" s="54">
        <v>5</v>
      </c>
      <c r="G112" s="17">
        <f t="shared" si="3"/>
        <v>1</v>
      </c>
      <c r="H112" s="17" t="s">
        <v>37</v>
      </c>
    </row>
    <row r="113" spans="1:8" x14ac:dyDescent="0.3">
      <c r="A113" s="13" t="s">
        <v>695</v>
      </c>
      <c r="B113" s="231" t="s">
        <v>289</v>
      </c>
      <c r="C113" s="10" t="s">
        <v>11</v>
      </c>
      <c r="D113" s="15">
        <v>3</v>
      </c>
      <c r="E113" s="54" t="s">
        <v>137</v>
      </c>
      <c r="F113" s="15">
        <v>18</v>
      </c>
      <c r="G113" s="17">
        <f t="shared" si="3"/>
        <v>2</v>
      </c>
      <c r="H113" s="17" t="s">
        <v>37</v>
      </c>
    </row>
    <row r="114" spans="1:8" x14ac:dyDescent="0.3">
      <c r="A114" s="70" t="s">
        <v>695</v>
      </c>
      <c r="B114" s="230" t="s">
        <v>553</v>
      </c>
      <c r="C114" s="10" t="s">
        <v>11</v>
      </c>
      <c r="D114" s="61">
        <v>3</v>
      </c>
      <c r="E114" s="54" t="s">
        <v>542</v>
      </c>
      <c r="F114" s="61">
        <v>15</v>
      </c>
      <c r="G114" s="17">
        <f t="shared" si="3"/>
        <v>2</v>
      </c>
      <c r="H114" s="17" t="s">
        <v>37</v>
      </c>
    </row>
    <row r="115" spans="1:8" ht="46.8" x14ac:dyDescent="0.3">
      <c r="A115" s="245" t="s">
        <v>149</v>
      </c>
      <c r="B115" s="234" t="s">
        <v>150</v>
      </c>
      <c r="C115" s="10" t="s">
        <v>11</v>
      </c>
      <c r="D115" s="54">
        <v>3</v>
      </c>
      <c r="E115" s="54" t="s">
        <v>134</v>
      </c>
      <c r="F115" s="54">
        <v>15</v>
      </c>
      <c r="G115" s="17">
        <f t="shared" si="3"/>
        <v>1</v>
      </c>
      <c r="H115" s="17" t="s">
        <v>37</v>
      </c>
    </row>
    <row r="116" spans="1:8" hidden="1" x14ac:dyDescent="0.3">
      <c r="A116" s="70" t="s">
        <v>710</v>
      </c>
      <c r="B116" s="242" t="s">
        <v>582</v>
      </c>
      <c r="C116" s="10" t="s">
        <v>18</v>
      </c>
      <c r="D116" s="61">
        <v>1</v>
      </c>
      <c r="E116" s="54" t="s">
        <v>542</v>
      </c>
      <c r="F116" s="61">
        <v>5</v>
      </c>
      <c r="G116" s="17">
        <f t="shared" si="3"/>
        <v>1</v>
      </c>
      <c r="H116" s="17" t="s">
        <v>37</v>
      </c>
    </row>
    <row r="117" spans="1:8" ht="31.2" x14ac:dyDescent="0.3">
      <c r="A117" s="16" t="s">
        <v>587</v>
      </c>
      <c r="B117" s="242" t="s">
        <v>588</v>
      </c>
      <c r="C117" s="10" t="s">
        <v>11</v>
      </c>
      <c r="D117" s="15">
        <v>1</v>
      </c>
      <c r="E117" s="54" t="s">
        <v>545</v>
      </c>
      <c r="F117" s="15">
        <v>10</v>
      </c>
      <c r="G117" s="17">
        <f t="shared" si="3"/>
        <v>1</v>
      </c>
      <c r="H117" s="17" t="s">
        <v>37</v>
      </c>
    </row>
    <row r="118" spans="1:8" x14ac:dyDescent="0.3">
      <c r="A118" s="70" t="s">
        <v>711</v>
      </c>
      <c r="B118" s="242" t="s">
        <v>586</v>
      </c>
      <c r="C118" s="10" t="s">
        <v>11</v>
      </c>
      <c r="D118" s="15">
        <v>1</v>
      </c>
      <c r="E118" s="54" t="s">
        <v>542</v>
      </c>
      <c r="F118" s="15">
        <v>5</v>
      </c>
      <c r="G118" s="17">
        <f t="shared" si="3"/>
        <v>1</v>
      </c>
      <c r="H118" s="17" t="s">
        <v>37</v>
      </c>
    </row>
    <row r="119" spans="1:8" ht="31.2" hidden="1" x14ac:dyDescent="0.3">
      <c r="A119" s="13" t="s">
        <v>207</v>
      </c>
      <c r="B119" s="231" t="s">
        <v>208</v>
      </c>
      <c r="C119" s="10" t="s">
        <v>11</v>
      </c>
      <c r="D119" s="54">
        <v>1</v>
      </c>
      <c r="E119" s="54" t="s">
        <v>134</v>
      </c>
      <c r="F119" s="54">
        <v>5</v>
      </c>
      <c r="G119" s="17">
        <f t="shared" si="3"/>
        <v>3</v>
      </c>
      <c r="H119" s="17" t="s">
        <v>37</v>
      </c>
    </row>
    <row r="120" spans="1:8" ht="31.2" hidden="1" x14ac:dyDescent="0.3">
      <c r="A120" s="70" t="s">
        <v>207</v>
      </c>
      <c r="B120" s="231" t="s">
        <v>304</v>
      </c>
      <c r="C120" s="10" t="s">
        <v>11</v>
      </c>
      <c r="D120" s="15">
        <v>1</v>
      </c>
      <c r="E120" s="54" t="s">
        <v>137</v>
      </c>
      <c r="F120" s="15">
        <v>2</v>
      </c>
      <c r="G120" s="17">
        <f t="shared" si="3"/>
        <v>3</v>
      </c>
      <c r="H120" s="17" t="s">
        <v>37</v>
      </c>
    </row>
    <row r="121" spans="1:8" ht="31.2" hidden="1" x14ac:dyDescent="0.3">
      <c r="A121" s="70" t="s">
        <v>207</v>
      </c>
      <c r="B121" s="231" t="s">
        <v>304</v>
      </c>
      <c r="C121" s="10" t="s">
        <v>11</v>
      </c>
      <c r="D121" s="15">
        <v>1</v>
      </c>
      <c r="E121" s="54" t="s">
        <v>137</v>
      </c>
      <c r="F121" s="15">
        <v>4</v>
      </c>
      <c r="G121" s="17">
        <f t="shared" si="3"/>
        <v>3</v>
      </c>
      <c r="H121" s="17" t="s">
        <v>37</v>
      </c>
    </row>
    <row r="122" spans="1:8" hidden="1" x14ac:dyDescent="0.3">
      <c r="A122" s="16" t="s">
        <v>307</v>
      </c>
      <c r="B122" s="233" t="s">
        <v>660</v>
      </c>
      <c r="C122" s="10" t="s">
        <v>11</v>
      </c>
      <c r="D122" s="61">
        <v>1</v>
      </c>
      <c r="E122" s="61" t="s">
        <v>542</v>
      </c>
      <c r="F122" s="61">
        <v>6</v>
      </c>
      <c r="G122" s="17">
        <f t="shared" si="3"/>
        <v>4</v>
      </c>
      <c r="H122" s="17" t="s">
        <v>37</v>
      </c>
    </row>
    <row r="123" spans="1:8" hidden="1" x14ac:dyDescent="0.3">
      <c r="A123" s="70" t="s">
        <v>307</v>
      </c>
      <c r="B123" s="231" t="s">
        <v>308</v>
      </c>
      <c r="C123" s="10" t="s">
        <v>11</v>
      </c>
      <c r="D123" s="15">
        <v>1</v>
      </c>
      <c r="E123" s="54" t="s">
        <v>137</v>
      </c>
      <c r="F123" s="15">
        <v>2</v>
      </c>
      <c r="G123" s="17">
        <f t="shared" si="3"/>
        <v>4</v>
      </c>
      <c r="H123" s="17" t="s">
        <v>37</v>
      </c>
    </row>
    <row r="124" spans="1:8" hidden="1" x14ac:dyDescent="0.3">
      <c r="A124" s="70" t="s">
        <v>307</v>
      </c>
      <c r="B124" s="231" t="s">
        <v>308</v>
      </c>
      <c r="C124" s="10" t="s">
        <v>11</v>
      </c>
      <c r="D124" s="15">
        <v>1</v>
      </c>
      <c r="E124" s="54" t="s">
        <v>137</v>
      </c>
      <c r="F124" s="15">
        <v>4</v>
      </c>
      <c r="G124" s="17">
        <f t="shared" si="3"/>
        <v>4</v>
      </c>
      <c r="H124" s="17" t="s">
        <v>37</v>
      </c>
    </row>
    <row r="125" spans="1:8" hidden="1" x14ac:dyDescent="0.3">
      <c r="A125" s="70" t="s">
        <v>307</v>
      </c>
      <c r="B125" s="231" t="s">
        <v>594</v>
      </c>
      <c r="C125" s="10" t="s">
        <v>11</v>
      </c>
      <c r="D125" s="15">
        <v>1</v>
      </c>
      <c r="E125" s="54" t="s">
        <v>545</v>
      </c>
      <c r="F125" s="15">
        <v>10</v>
      </c>
      <c r="G125" s="17">
        <f t="shared" si="3"/>
        <v>4</v>
      </c>
      <c r="H125" s="17" t="s">
        <v>37</v>
      </c>
    </row>
    <row r="126" spans="1:8" ht="31.2" x14ac:dyDescent="0.3">
      <c r="A126" s="70" t="s">
        <v>293</v>
      </c>
      <c r="B126" s="231" t="s">
        <v>292</v>
      </c>
      <c r="C126" s="10" t="s">
        <v>11</v>
      </c>
      <c r="D126" s="15">
        <v>1</v>
      </c>
      <c r="E126" s="54" t="s">
        <v>137</v>
      </c>
      <c r="F126" s="15">
        <v>2</v>
      </c>
      <c r="G126" s="17">
        <f t="shared" si="3"/>
        <v>2</v>
      </c>
      <c r="H126" s="17" t="s">
        <v>37</v>
      </c>
    </row>
    <row r="127" spans="1:8" ht="31.2" x14ac:dyDescent="0.3">
      <c r="A127" s="13" t="s">
        <v>293</v>
      </c>
      <c r="B127" s="231" t="s">
        <v>292</v>
      </c>
      <c r="C127" s="10" t="s">
        <v>11</v>
      </c>
      <c r="D127" s="15">
        <v>1</v>
      </c>
      <c r="E127" s="54" t="s">
        <v>137</v>
      </c>
      <c r="F127" s="15">
        <v>4</v>
      </c>
      <c r="G127" s="17">
        <f t="shared" si="3"/>
        <v>2</v>
      </c>
      <c r="H127" s="17" t="s">
        <v>37</v>
      </c>
    </row>
    <row r="128" spans="1:8" ht="31.2" x14ac:dyDescent="0.3">
      <c r="A128" s="70" t="s">
        <v>320</v>
      </c>
      <c r="B128" s="231" t="s">
        <v>321</v>
      </c>
      <c r="C128" s="10" t="s">
        <v>11</v>
      </c>
      <c r="D128" s="15">
        <v>1</v>
      </c>
      <c r="E128" s="54" t="s">
        <v>6</v>
      </c>
      <c r="F128" s="15">
        <v>6</v>
      </c>
      <c r="G128" s="17">
        <f t="shared" si="3"/>
        <v>1</v>
      </c>
      <c r="H128" s="17" t="s">
        <v>37</v>
      </c>
    </row>
    <row r="129" spans="1:8" ht="31.2" x14ac:dyDescent="0.3">
      <c r="A129" s="16" t="s">
        <v>556</v>
      </c>
      <c r="B129" s="233" t="s">
        <v>557</v>
      </c>
      <c r="C129" s="10" t="s">
        <v>11</v>
      </c>
      <c r="D129" s="61">
        <v>1</v>
      </c>
      <c r="E129" s="54" t="s">
        <v>542</v>
      </c>
      <c r="F129" s="61">
        <v>5</v>
      </c>
      <c r="G129" s="17">
        <f t="shared" si="3"/>
        <v>1</v>
      </c>
      <c r="H129" s="17" t="s">
        <v>37</v>
      </c>
    </row>
    <row r="130" spans="1:8" ht="31.2" x14ac:dyDescent="0.3">
      <c r="A130" s="245" t="s">
        <v>153</v>
      </c>
      <c r="B130" s="234" t="s">
        <v>154</v>
      </c>
      <c r="C130" s="10" t="s">
        <v>11</v>
      </c>
      <c r="D130" s="54">
        <v>1</v>
      </c>
      <c r="E130" s="54" t="s">
        <v>134</v>
      </c>
      <c r="F130" s="54">
        <v>5</v>
      </c>
      <c r="G130" s="17">
        <f t="shared" ref="G130:G145" si="4">COUNTIF($A$2:$A$993,A130)</f>
        <v>1</v>
      </c>
      <c r="H130" s="17" t="s">
        <v>37</v>
      </c>
    </row>
    <row r="131" spans="1:8" hidden="1" x14ac:dyDescent="0.3">
      <c r="A131" s="245" t="s">
        <v>145</v>
      </c>
      <c r="B131" s="234" t="s">
        <v>146</v>
      </c>
      <c r="C131" s="10" t="s">
        <v>11</v>
      </c>
      <c r="D131" s="54">
        <v>1</v>
      </c>
      <c r="E131" s="54" t="s">
        <v>134</v>
      </c>
      <c r="F131" s="54">
        <v>5</v>
      </c>
      <c r="G131" s="17">
        <f t="shared" si="4"/>
        <v>3</v>
      </c>
      <c r="H131" s="17" t="s">
        <v>37</v>
      </c>
    </row>
    <row r="132" spans="1:8" hidden="1" x14ac:dyDescent="0.3">
      <c r="A132" s="245" t="s">
        <v>145</v>
      </c>
      <c r="B132" s="234" t="s">
        <v>148</v>
      </c>
      <c r="C132" s="10" t="s">
        <v>11</v>
      </c>
      <c r="D132" s="54">
        <v>2</v>
      </c>
      <c r="E132" s="54" t="s">
        <v>134</v>
      </c>
      <c r="F132" s="54">
        <v>10</v>
      </c>
      <c r="G132" s="17">
        <f t="shared" si="4"/>
        <v>3</v>
      </c>
      <c r="H132" s="17" t="s">
        <v>37</v>
      </c>
    </row>
    <row r="133" spans="1:8" hidden="1" x14ac:dyDescent="0.3">
      <c r="A133" s="13" t="s">
        <v>145</v>
      </c>
      <c r="B133" s="230" t="s">
        <v>549</v>
      </c>
      <c r="C133" s="10" t="s">
        <v>11</v>
      </c>
      <c r="D133" s="61">
        <v>1</v>
      </c>
      <c r="E133" s="54" t="s">
        <v>542</v>
      </c>
      <c r="F133" s="61">
        <v>5</v>
      </c>
      <c r="G133" s="17">
        <f t="shared" si="4"/>
        <v>3</v>
      </c>
      <c r="H133" s="17" t="s">
        <v>37</v>
      </c>
    </row>
    <row r="134" spans="1:8" x14ac:dyDescent="0.3">
      <c r="A134" s="70" t="s">
        <v>704</v>
      </c>
      <c r="B134" s="233" t="s">
        <v>555</v>
      </c>
      <c r="C134" s="10" t="s">
        <v>11</v>
      </c>
      <c r="D134" s="61">
        <v>1</v>
      </c>
      <c r="E134" s="54" t="s">
        <v>542</v>
      </c>
      <c r="F134" s="61">
        <v>5</v>
      </c>
      <c r="G134" s="17">
        <f t="shared" si="4"/>
        <v>1</v>
      </c>
      <c r="H134" s="17" t="s">
        <v>37</v>
      </c>
    </row>
    <row r="135" spans="1:8" hidden="1" x14ac:dyDescent="0.3">
      <c r="A135" s="70" t="s">
        <v>699</v>
      </c>
      <c r="B135" s="231" t="s">
        <v>317</v>
      </c>
      <c r="C135" s="10" t="s">
        <v>11</v>
      </c>
      <c r="D135" s="15">
        <v>1</v>
      </c>
      <c r="E135" s="54" t="s">
        <v>137</v>
      </c>
      <c r="F135" s="15">
        <v>2</v>
      </c>
      <c r="G135" s="17">
        <f t="shared" si="4"/>
        <v>4</v>
      </c>
      <c r="H135" s="17" t="s">
        <v>37</v>
      </c>
    </row>
    <row r="136" spans="1:8" hidden="1" x14ac:dyDescent="0.3">
      <c r="A136" s="70" t="s">
        <v>699</v>
      </c>
      <c r="B136" s="231" t="s">
        <v>317</v>
      </c>
      <c r="C136" s="10" t="s">
        <v>11</v>
      </c>
      <c r="D136" s="15">
        <v>1</v>
      </c>
      <c r="E136" s="54" t="s">
        <v>137</v>
      </c>
      <c r="F136" s="15">
        <v>4</v>
      </c>
      <c r="G136" s="17">
        <f t="shared" si="4"/>
        <v>4</v>
      </c>
      <c r="H136" s="17" t="s">
        <v>37</v>
      </c>
    </row>
    <row r="137" spans="1:8" hidden="1" x14ac:dyDescent="0.3">
      <c r="A137" s="70" t="s">
        <v>699</v>
      </c>
      <c r="B137" s="231" t="s">
        <v>319</v>
      </c>
      <c r="C137" s="10" t="s">
        <v>11</v>
      </c>
      <c r="D137" s="15">
        <v>2</v>
      </c>
      <c r="E137" s="54" t="s">
        <v>137</v>
      </c>
      <c r="F137" s="15">
        <v>4</v>
      </c>
      <c r="G137" s="17">
        <f t="shared" si="4"/>
        <v>4</v>
      </c>
      <c r="H137" s="17" t="s">
        <v>37</v>
      </c>
    </row>
    <row r="138" spans="1:8" hidden="1" x14ac:dyDescent="0.3">
      <c r="A138" s="70" t="s">
        <v>699</v>
      </c>
      <c r="B138" s="231" t="s">
        <v>319</v>
      </c>
      <c r="C138" s="10" t="s">
        <v>11</v>
      </c>
      <c r="D138" s="15">
        <v>2</v>
      </c>
      <c r="E138" s="54" t="s">
        <v>137</v>
      </c>
      <c r="F138" s="15">
        <v>8</v>
      </c>
      <c r="G138" s="17">
        <f t="shared" si="4"/>
        <v>4</v>
      </c>
      <c r="H138" s="17" t="s">
        <v>37</v>
      </c>
    </row>
    <row r="139" spans="1:8" x14ac:dyDescent="0.3">
      <c r="A139" s="13" t="s">
        <v>199</v>
      </c>
      <c r="B139" s="231" t="s">
        <v>200</v>
      </c>
      <c r="C139" s="10" t="s">
        <v>11</v>
      </c>
      <c r="D139" s="54">
        <v>1</v>
      </c>
      <c r="E139" s="54" t="s">
        <v>134</v>
      </c>
      <c r="F139" s="54">
        <v>4</v>
      </c>
      <c r="G139" s="17">
        <f t="shared" si="4"/>
        <v>2</v>
      </c>
      <c r="H139" s="17" t="s">
        <v>37</v>
      </c>
    </row>
    <row r="140" spans="1:8" x14ac:dyDescent="0.3">
      <c r="A140" s="13" t="s">
        <v>199</v>
      </c>
      <c r="B140" s="231" t="s">
        <v>200</v>
      </c>
      <c r="C140" s="10" t="s">
        <v>11</v>
      </c>
      <c r="D140" s="54">
        <v>1</v>
      </c>
      <c r="E140" s="54" t="s">
        <v>134</v>
      </c>
      <c r="F140" s="54">
        <v>1</v>
      </c>
      <c r="G140" s="17">
        <f t="shared" si="4"/>
        <v>2</v>
      </c>
      <c r="H140" s="17" t="s">
        <v>37</v>
      </c>
    </row>
    <row r="141" spans="1:8" x14ac:dyDescent="0.3">
      <c r="A141" s="70" t="s">
        <v>576</v>
      </c>
      <c r="B141" s="231" t="s">
        <v>577</v>
      </c>
      <c r="C141" s="10" t="s">
        <v>11</v>
      </c>
      <c r="D141" s="61">
        <v>1</v>
      </c>
      <c r="E141" s="54" t="s">
        <v>542</v>
      </c>
      <c r="F141" s="61">
        <v>5</v>
      </c>
      <c r="G141" s="17">
        <f t="shared" si="4"/>
        <v>1</v>
      </c>
      <c r="H141" s="17" t="s">
        <v>37</v>
      </c>
    </row>
    <row r="142" spans="1:8" x14ac:dyDescent="0.3">
      <c r="A142" s="70" t="s">
        <v>698</v>
      </c>
      <c r="B142" s="231" t="s">
        <v>310</v>
      </c>
      <c r="C142" s="10" t="s">
        <v>11</v>
      </c>
      <c r="D142" s="15">
        <v>1</v>
      </c>
      <c r="E142" s="54" t="s">
        <v>137</v>
      </c>
      <c r="F142" s="15">
        <v>2</v>
      </c>
      <c r="G142" s="17">
        <f t="shared" si="4"/>
        <v>2</v>
      </c>
      <c r="H142" s="17" t="s">
        <v>37</v>
      </c>
    </row>
    <row r="143" spans="1:8" x14ac:dyDescent="0.3">
      <c r="A143" s="70" t="s">
        <v>698</v>
      </c>
      <c r="B143" s="231" t="s">
        <v>310</v>
      </c>
      <c r="C143" s="10" t="s">
        <v>11</v>
      </c>
      <c r="D143" s="15">
        <v>1</v>
      </c>
      <c r="E143" s="54" t="s">
        <v>137</v>
      </c>
      <c r="F143" s="15">
        <v>4</v>
      </c>
      <c r="G143" s="17">
        <f t="shared" si="4"/>
        <v>2</v>
      </c>
      <c r="H143" s="17" t="s">
        <v>37</v>
      </c>
    </row>
    <row r="144" spans="1:8" ht="46.8" x14ac:dyDescent="0.3">
      <c r="A144" s="70" t="s">
        <v>707</v>
      </c>
      <c r="B144" s="16" t="s">
        <v>566</v>
      </c>
      <c r="C144" s="10" t="s">
        <v>11</v>
      </c>
      <c r="D144" s="61">
        <v>1</v>
      </c>
      <c r="E144" s="54" t="s">
        <v>542</v>
      </c>
      <c r="F144" s="61">
        <v>5</v>
      </c>
      <c r="G144" s="17">
        <f t="shared" si="4"/>
        <v>2</v>
      </c>
      <c r="H144" s="17" t="s">
        <v>37</v>
      </c>
    </row>
    <row r="145" spans="1:8" x14ac:dyDescent="0.3">
      <c r="A145" s="70" t="s">
        <v>707</v>
      </c>
      <c r="B145" s="233" t="s">
        <v>568</v>
      </c>
      <c r="C145" s="10" t="s">
        <v>11</v>
      </c>
      <c r="D145" s="61">
        <v>1</v>
      </c>
      <c r="E145" s="54" t="s">
        <v>542</v>
      </c>
      <c r="F145" s="61">
        <v>5</v>
      </c>
      <c r="G145" s="17">
        <f t="shared" si="4"/>
        <v>2</v>
      </c>
      <c r="H145" s="17" t="s">
        <v>37</v>
      </c>
    </row>
    <row r="146" spans="1:8" x14ac:dyDescent="0.3">
      <c r="C146" s="239"/>
    </row>
    <row r="147" spans="1:8" x14ac:dyDescent="0.3">
      <c r="C147" s="239"/>
    </row>
    <row r="148" spans="1:8" x14ac:dyDescent="0.3">
      <c r="C148" s="239"/>
    </row>
    <row r="149" spans="1:8" x14ac:dyDescent="0.3">
      <c r="C149" s="239"/>
    </row>
    <row r="150" spans="1:8" x14ac:dyDescent="0.3">
      <c r="C150" s="239"/>
    </row>
    <row r="151" spans="1:8" x14ac:dyDescent="0.3">
      <c r="C151" s="239"/>
    </row>
    <row r="152" spans="1:8" x14ac:dyDescent="0.3">
      <c r="C152" s="239"/>
    </row>
    <row r="153" spans="1:8" x14ac:dyDescent="0.3">
      <c r="C153" s="239"/>
    </row>
    <row r="154" spans="1:8" x14ac:dyDescent="0.3">
      <c r="C154" s="239"/>
    </row>
    <row r="155" spans="1:8" x14ac:dyDescent="0.3">
      <c r="C155" s="239"/>
    </row>
    <row r="156" spans="1:8" x14ac:dyDescent="0.3">
      <c r="C156" s="239"/>
    </row>
    <row r="157" spans="1:8" x14ac:dyDescent="0.3">
      <c r="C157" s="239"/>
    </row>
    <row r="158" spans="1:8" x14ac:dyDescent="0.3">
      <c r="C158" s="239"/>
    </row>
    <row r="159" spans="1:8" x14ac:dyDescent="0.3">
      <c r="C159" s="239"/>
    </row>
    <row r="160" spans="1:8" x14ac:dyDescent="0.3">
      <c r="C160" s="239"/>
    </row>
    <row r="161" spans="3:3" x14ac:dyDescent="0.3">
      <c r="C161" s="239"/>
    </row>
    <row r="162" spans="3:3" x14ac:dyDescent="0.3">
      <c r="C162" s="239"/>
    </row>
    <row r="163" spans="3:3" x14ac:dyDescent="0.3">
      <c r="C163" s="239"/>
    </row>
    <row r="164" spans="3:3" x14ac:dyDescent="0.3">
      <c r="C164" s="239"/>
    </row>
    <row r="165" spans="3:3" x14ac:dyDescent="0.3">
      <c r="C165" s="239"/>
    </row>
    <row r="166" spans="3:3" x14ac:dyDescent="0.3">
      <c r="C166" s="239"/>
    </row>
    <row r="167" spans="3:3" x14ac:dyDescent="0.3">
      <c r="C167" s="239"/>
    </row>
    <row r="168" spans="3:3" x14ac:dyDescent="0.3">
      <c r="C168" s="239"/>
    </row>
    <row r="169" spans="3:3" x14ac:dyDescent="0.3">
      <c r="C169" s="239"/>
    </row>
    <row r="170" spans="3:3" x14ac:dyDescent="0.3">
      <c r="C170" s="239"/>
    </row>
    <row r="171" spans="3:3" x14ac:dyDescent="0.3">
      <c r="C171" s="239"/>
    </row>
    <row r="172" spans="3:3" x14ac:dyDescent="0.3">
      <c r="C172" s="239"/>
    </row>
    <row r="173" spans="3:3" x14ac:dyDescent="0.3">
      <c r="C173" s="239"/>
    </row>
    <row r="174" spans="3:3" x14ac:dyDescent="0.3">
      <c r="C174" s="239"/>
    </row>
    <row r="175" spans="3:3" x14ac:dyDescent="0.3">
      <c r="C175" s="239"/>
    </row>
    <row r="176" spans="3:3" x14ac:dyDescent="0.3">
      <c r="C176" s="239"/>
    </row>
    <row r="177" spans="3:3" x14ac:dyDescent="0.3">
      <c r="C177" s="239"/>
    </row>
    <row r="178" spans="3:3" x14ac:dyDescent="0.3">
      <c r="C178" s="239"/>
    </row>
    <row r="179" spans="3:3" x14ac:dyDescent="0.3">
      <c r="C179" s="239"/>
    </row>
    <row r="180" spans="3:3" x14ac:dyDescent="0.3">
      <c r="C180" s="239"/>
    </row>
    <row r="181" spans="3:3" x14ac:dyDescent="0.3">
      <c r="C181" s="239"/>
    </row>
    <row r="182" spans="3:3" x14ac:dyDescent="0.3">
      <c r="C182" s="239"/>
    </row>
    <row r="183" spans="3:3" x14ac:dyDescent="0.3">
      <c r="C183" s="239"/>
    </row>
    <row r="184" spans="3:3" x14ac:dyDescent="0.3">
      <c r="C184" s="239"/>
    </row>
    <row r="185" spans="3:3" x14ac:dyDescent="0.3">
      <c r="C185" s="239"/>
    </row>
    <row r="186" spans="3:3" x14ac:dyDescent="0.3">
      <c r="C186" s="239"/>
    </row>
    <row r="187" spans="3:3" x14ac:dyDescent="0.3">
      <c r="C187" s="239"/>
    </row>
    <row r="188" spans="3:3" x14ac:dyDescent="0.3">
      <c r="C188" s="239"/>
    </row>
    <row r="189" spans="3:3" x14ac:dyDescent="0.3">
      <c r="C189" s="239"/>
    </row>
    <row r="190" spans="3:3" x14ac:dyDescent="0.3">
      <c r="C190" s="239"/>
    </row>
    <row r="191" spans="3:3" x14ac:dyDescent="0.3">
      <c r="C191" s="239"/>
    </row>
    <row r="192" spans="3:3" x14ac:dyDescent="0.3">
      <c r="C192" s="239"/>
    </row>
    <row r="193" spans="3:3" x14ac:dyDescent="0.3">
      <c r="C193" s="239"/>
    </row>
    <row r="194" spans="3:3" x14ac:dyDescent="0.3">
      <c r="C194" s="239"/>
    </row>
    <row r="195" spans="3:3" x14ac:dyDescent="0.3">
      <c r="C195" s="239"/>
    </row>
    <row r="196" spans="3:3" x14ac:dyDescent="0.3">
      <c r="C196" s="239"/>
    </row>
    <row r="197" spans="3:3" x14ac:dyDescent="0.3">
      <c r="C197" s="239"/>
    </row>
    <row r="198" spans="3:3" x14ac:dyDescent="0.3">
      <c r="C198" s="239"/>
    </row>
    <row r="199" spans="3:3" x14ac:dyDescent="0.3">
      <c r="C199" s="239"/>
    </row>
    <row r="200" spans="3:3" x14ac:dyDescent="0.3">
      <c r="C200" s="239"/>
    </row>
    <row r="201" spans="3:3" x14ac:dyDescent="0.3">
      <c r="C201" s="239"/>
    </row>
    <row r="202" spans="3:3" x14ac:dyDescent="0.3">
      <c r="C202" s="239"/>
    </row>
    <row r="203" spans="3:3" x14ac:dyDescent="0.3">
      <c r="C203" s="239"/>
    </row>
    <row r="204" spans="3:3" x14ac:dyDescent="0.3">
      <c r="C204" s="239"/>
    </row>
    <row r="205" spans="3:3" x14ac:dyDescent="0.3">
      <c r="C205" s="239"/>
    </row>
    <row r="206" spans="3:3" x14ac:dyDescent="0.3">
      <c r="C206" s="239"/>
    </row>
    <row r="207" spans="3:3" x14ac:dyDescent="0.3">
      <c r="C207" s="239"/>
    </row>
    <row r="208" spans="3:3" x14ac:dyDescent="0.3">
      <c r="C208" s="239"/>
    </row>
    <row r="209" spans="3:3" x14ac:dyDescent="0.3">
      <c r="C209" s="239"/>
    </row>
    <row r="210" spans="3:3" x14ac:dyDescent="0.3">
      <c r="C210" s="239"/>
    </row>
    <row r="211" spans="3:3" x14ac:dyDescent="0.3">
      <c r="C211" s="239"/>
    </row>
    <row r="212" spans="3:3" x14ac:dyDescent="0.3">
      <c r="C212" s="239"/>
    </row>
    <row r="213" spans="3:3" x14ac:dyDescent="0.3">
      <c r="C213" s="239"/>
    </row>
    <row r="214" spans="3:3" x14ac:dyDescent="0.3">
      <c r="C214" s="239"/>
    </row>
    <row r="215" spans="3:3" x14ac:dyDescent="0.3">
      <c r="C215" s="239"/>
    </row>
    <row r="216" spans="3:3" x14ac:dyDescent="0.3">
      <c r="C216" s="239"/>
    </row>
    <row r="217" spans="3:3" x14ac:dyDescent="0.3">
      <c r="C217" s="239"/>
    </row>
    <row r="218" spans="3:3" x14ac:dyDescent="0.3">
      <c r="C218" s="239"/>
    </row>
    <row r="219" spans="3:3" x14ac:dyDescent="0.3">
      <c r="C219" s="239"/>
    </row>
    <row r="220" spans="3:3" x14ac:dyDescent="0.3">
      <c r="C220" s="239"/>
    </row>
    <row r="221" spans="3:3" x14ac:dyDescent="0.3">
      <c r="C221" s="239"/>
    </row>
    <row r="222" spans="3:3" x14ac:dyDescent="0.3">
      <c r="C222" s="239"/>
    </row>
    <row r="223" spans="3:3" x14ac:dyDescent="0.3">
      <c r="C223" s="239"/>
    </row>
    <row r="224" spans="3:3" x14ac:dyDescent="0.3">
      <c r="C224" s="239"/>
    </row>
    <row r="225" spans="3:3" x14ac:dyDescent="0.3">
      <c r="C225" s="239"/>
    </row>
    <row r="226" spans="3:3" x14ac:dyDescent="0.3">
      <c r="C226" s="239"/>
    </row>
    <row r="227" spans="3:3" x14ac:dyDescent="0.3">
      <c r="C227" s="239"/>
    </row>
    <row r="228" spans="3:3" x14ac:dyDescent="0.3">
      <c r="C228" s="239"/>
    </row>
    <row r="229" spans="3:3" x14ac:dyDescent="0.3">
      <c r="C229" s="239"/>
    </row>
    <row r="230" spans="3:3" x14ac:dyDescent="0.3">
      <c r="C230" s="239"/>
    </row>
    <row r="231" spans="3:3" x14ac:dyDescent="0.3">
      <c r="C231" s="239"/>
    </row>
    <row r="232" spans="3:3" x14ac:dyDescent="0.3">
      <c r="C232" s="239"/>
    </row>
    <row r="233" spans="3:3" x14ac:dyDescent="0.3">
      <c r="C233" s="239"/>
    </row>
    <row r="234" spans="3:3" x14ac:dyDescent="0.3">
      <c r="C234" s="239"/>
    </row>
    <row r="235" spans="3:3" x14ac:dyDescent="0.3">
      <c r="C235" s="239"/>
    </row>
    <row r="236" spans="3:3" x14ac:dyDescent="0.3">
      <c r="C236" s="239"/>
    </row>
    <row r="237" spans="3:3" x14ac:dyDescent="0.3">
      <c r="C237" s="239"/>
    </row>
    <row r="238" spans="3:3" x14ac:dyDescent="0.3">
      <c r="C238" s="239"/>
    </row>
    <row r="239" spans="3:3" x14ac:dyDescent="0.3">
      <c r="C239" s="239"/>
    </row>
    <row r="240" spans="3:3" x14ac:dyDescent="0.3">
      <c r="C240" s="239"/>
    </row>
    <row r="241" spans="3:3" x14ac:dyDescent="0.3">
      <c r="C241" s="239"/>
    </row>
    <row r="242" spans="3:3" x14ac:dyDescent="0.3">
      <c r="C242" s="239"/>
    </row>
    <row r="243" spans="3:3" x14ac:dyDescent="0.3">
      <c r="C243" s="239"/>
    </row>
    <row r="244" spans="3:3" x14ac:dyDescent="0.3">
      <c r="C244" s="239"/>
    </row>
    <row r="245" spans="3:3" x14ac:dyDescent="0.3">
      <c r="C245" s="239"/>
    </row>
    <row r="246" spans="3:3" x14ac:dyDescent="0.3">
      <c r="C246" s="239"/>
    </row>
    <row r="247" spans="3:3" x14ac:dyDescent="0.3">
      <c r="C247" s="239"/>
    </row>
    <row r="248" spans="3:3" x14ac:dyDescent="0.3">
      <c r="C248" s="239"/>
    </row>
    <row r="249" spans="3:3" x14ac:dyDescent="0.3">
      <c r="C249" s="239"/>
    </row>
    <row r="250" spans="3:3" x14ac:dyDescent="0.3">
      <c r="C250" s="239"/>
    </row>
    <row r="251" spans="3:3" x14ac:dyDescent="0.3">
      <c r="C251" s="239"/>
    </row>
    <row r="252" spans="3:3" x14ac:dyDescent="0.3">
      <c r="C252" s="239"/>
    </row>
    <row r="253" spans="3:3" x14ac:dyDescent="0.3">
      <c r="C253" s="239"/>
    </row>
    <row r="254" spans="3:3" x14ac:dyDescent="0.3">
      <c r="C254" s="239"/>
    </row>
    <row r="255" spans="3:3" x14ac:dyDescent="0.3">
      <c r="C255" s="239"/>
    </row>
    <row r="256" spans="3:3" x14ac:dyDescent="0.3">
      <c r="C256" s="239"/>
    </row>
    <row r="257" spans="3:3" x14ac:dyDescent="0.3">
      <c r="C257" s="239"/>
    </row>
    <row r="258" spans="3:3" x14ac:dyDescent="0.3">
      <c r="C258" s="239"/>
    </row>
    <row r="259" spans="3:3" x14ac:dyDescent="0.3">
      <c r="C259" s="239"/>
    </row>
    <row r="260" spans="3:3" x14ac:dyDescent="0.3">
      <c r="C260" s="239"/>
    </row>
    <row r="261" spans="3:3" x14ac:dyDescent="0.3">
      <c r="C261" s="239"/>
    </row>
    <row r="262" spans="3:3" x14ac:dyDescent="0.3">
      <c r="C262" s="239"/>
    </row>
    <row r="263" spans="3:3" x14ac:dyDescent="0.3">
      <c r="C263" s="239"/>
    </row>
    <row r="264" spans="3:3" x14ac:dyDescent="0.3">
      <c r="C264" s="239"/>
    </row>
    <row r="265" spans="3:3" x14ac:dyDescent="0.3">
      <c r="C265" s="239"/>
    </row>
    <row r="266" spans="3:3" x14ac:dyDescent="0.3">
      <c r="C266" s="239"/>
    </row>
    <row r="267" spans="3:3" x14ac:dyDescent="0.3">
      <c r="C267" s="239"/>
    </row>
    <row r="268" spans="3:3" x14ac:dyDescent="0.3">
      <c r="C268" s="239"/>
    </row>
    <row r="269" spans="3:3" x14ac:dyDescent="0.3">
      <c r="C269" s="239"/>
    </row>
    <row r="270" spans="3:3" x14ac:dyDescent="0.3">
      <c r="C270" s="239"/>
    </row>
    <row r="271" spans="3:3" x14ac:dyDescent="0.3">
      <c r="C271" s="239"/>
    </row>
    <row r="272" spans="3:3" x14ac:dyDescent="0.3">
      <c r="C272" s="239"/>
    </row>
    <row r="273" spans="3:3" x14ac:dyDescent="0.3">
      <c r="C273" s="239"/>
    </row>
    <row r="274" spans="3:3" x14ac:dyDescent="0.3">
      <c r="C274" s="239"/>
    </row>
    <row r="275" spans="3:3" x14ac:dyDescent="0.3">
      <c r="C275" s="239"/>
    </row>
    <row r="276" spans="3:3" x14ac:dyDescent="0.3">
      <c r="C276" s="239"/>
    </row>
    <row r="277" spans="3:3" x14ac:dyDescent="0.3">
      <c r="C277" s="239"/>
    </row>
    <row r="278" spans="3:3" x14ac:dyDescent="0.3">
      <c r="C278" s="239"/>
    </row>
    <row r="279" spans="3:3" x14ac:dyDescent="0.3">
      <c r="C279" s="239"/>
    </row>
    <row r="280" spans="3:3" x14ac:dyDescent="0.3">
      <c r="C280" s="239"/>
    </row>
    <row r="281" spans="3:3" x14ac:dyDescent="0.3">
      <c r="C281" s="239"/>
    </row>
    <row r="282" spans="3:3" x14ac:dyDescent="0.3">
      <c r="C282" s="239"/>
    </row>
    <row r="283" spans="3:3" x14ac:dyDescent="0.3">
      <c r="C283" s="239"/>
    </row>
    <row r="284" spans="3:3" x14ac:dyDescent="0.3">
      <c r="C284" s="239"/>
    </row>
    <row r="285" spans="3:3" x14ac:dyDescent="0.3">
      <c r="C285" s="239"/>
    </row>
    <row r="286" spans="3:3" x14ac:dyDescent="0.3">
      <c r="C286" s="239"/>
    </row>
    <row r="287" spans="3:3" x14ac:dyDescent="0.3">
      <c r="C287" s="239"/>
    </row>
    <row r="288" spans="3:3" x14ac:dyDescent="0.3">
      <c r="C288" s="239"/>
    </row>
    <row r="289" spans="3:3" x14ac:dyDescent="0.3">
      <c r="C289" s="239"/>
    </row>
    <row r="290" spans="3:3" x14ac:dyDescent="0.3">
      <c r="C290" s="239"/>
    </row>
    <row r="291" spans="3:3" x14ac:dyDescent="0.3">
      <c r="C291" s="239"/>
    </row>
    <row r="292" spans="3:3" x14ac:dyDescent="0.3">
      <c r="C292" s="239"/>
    </row>
    <row r="293" spans="3:3" x14ac:dyDescent="0.3">
      <c r="C293" s="239"/>
    </row>
    <row r="294" spans="3:3" x14ac:dyDescent="0.3">
      <c r="C294" s="239"/>
    </row>
    <row r="295" spans="3:3" x14ac:dyDescent="0.3">
      <c r="C295" s="239"/>
    </row>
    <row r="296" spans="3:3" x14ac:dyDescent="0.3">
      <c r="C296" s="239"/>
    </row>
    <row r="297" spans="3:3" x14ac:dyDescent="0.3">
      <c r="C297" s="239"/>
    </row>
    <row r="298" spans="3:3" x14ac:dyDescent="0.3">
      <c r="C298" s="239"/>
    </row>
    <row r="299" spans="3:3" x14ac:dyDescent="0.3">
      <c r="C299" s="239"/>
    </row>
    <row r="300" spans="3:3" x14ac:dyDescent="0.3">
      <c r="C300" s="239"/>
    </row>
    <row r="301" spans="3:3" x14ac:dyDescent="0.3">
      <c r="C301" s="239"/>
    </row>
    <row r="302" spans="3:3" x14ac:dyDescent="0.3">
      <c r="C302" s="239"/>
    </row>
    <row r="303" spans="3:3" x14ac:dyDescent="0.3">
      <c r="C303" s="239"/>
    </row>
    <row r="304" spans="3:3" x14ac:dyDescent="0.3">
      <c r="C304" s="239"/>
    </row>
    <row r="305" spans="3:3" x14ac:dyDescent="0.3">
      <c r="C305" s="239"/>
    </row>
    <row r="306" spans="3:3" x14ac:dyDescent="0.3">
      <c r="C306" s="239"/>
    </row>
    <row r="307" spans="3:3" x14ac:dyDescent="0.3">
      <c r="C307" s="239"/>
    </row>
    <row r="308" spans="3:3" x14ac:dyDescent="0.3">
      <c r="C308" s="239"/>
    </row>
    <row r="309" spans="3:3" x14ac:dyDescent="0.3">
      <c r="C309" s="239"/>
    </row>
    <row r="310" spans="3:3" x14ac:dyDescent="0.3">
      <c r="C310" s="239"/>
    </row>
    <row r="311" spans="3:3" x14ac:dyDescent="0.3">
      <c r="C311" s="239"/>
    </row>
    <row r="312" spans="3:3" x14ac:dyDescent="0.3">
      <c r="C312" s="239"/>
    </row>
    <row r="313" spans="3:3" x14ac:dyDescent="0.3">
      <c r="C313" s="239"/>
    </row>
    <row r="314" spans="3:3" x14ac:dyDescent="0.3">
      <c r="C314" s="239"/>
    </row>
    <row r="315" spans="3:3" x14ac:dyDescent="0.3">
      <c r="C315" s="239"/>
    </row>
    <row r="316" spans="3:3" x14ac:dyDescent="0.3">
      <c r="C316" s="239"/>
    </row>
    <row r="317" spans="3:3" x14ac:dyDescent="0.3">
      <c r="C317" s="239"/>
    </row>
    <row r="318" spans="3:3" x14ac:dyDescent="0.3">
      <c r="C318" s="239"/>
    </row>
    <row r="319" spans="3:3" x14ac:dyDescent="0.3">
      <c r="C319" s="239"/>
    </row>
    <row r="320" spans="3:3" x14ac:dyDescent="0.3">
      <c r="C320" s="239"/>
    </row>
    <row r="321" spans="3:3" x14ac:dyDescent="0.3">
      <c r="C321" s="239"/>
    </row>
    <row r="322" spans="3:3" x14ac:dyDescent="0.3">
      <c r="C322" s="239"/>
    </row>
    <row r="323" spans="3:3" x14ac:dyDescent="0.3">
      <c r="C323" s="239"/>
    </row>
    <row r="324" spans="3:3" x14ac:dyDescent="0.3">
      <c r="C324" s="239"/>
    </row>
    <row r="325" spans="3:3" x14ac:dyDescent="0.3">
      <c r="C325" s="239"/>
    </row>
    <row r="326" spans="3:3" x14ac:dyDescent="0.3">
      <c r="C326" s="239"/>
    </row>
    <row r="327" spans="3:3" x14ac:dyDescent="0.3">
      <c r="C327" s="239"/>
    </row>
    <row r="328" spans="3:3" x14ac:dyDescent="0.3">
      <c r="C328" s="239"/>
    </row>
    <row r="329" spans="3:3" x14ac:dyDescent="0.3">
      <c r="C329" s="239"/>
    </row>
    <row r="330" spans="3:3" x14ac:dyDescent="0.3">
      <c r="C330" s="239"/>
    </row>
    <row r="331" spans="3:3" x14ac:dyDescent="0.3">
      <c r="C331" s="239"/>
    </row>
    <row r="332" spans="3:3" x14ac:dyDescent="0.3">
      <c r="C332" s="239"/>
    </row>
    <row r="333" spans="3:3" x14ac:dyDescent="0.3">
      <c r="C333" s="239"/>
    </row>
    <row r="334" spans="3:3" x14ac:dyDescent="0.3">
      <c r="C334" s="239"/>
    </row>
    <row r="335" spans="3:3" x14ac:dyDescent="0.3">
      <c r="C335" s="239"/>
    </row>
    <row r="336" spans="3:3" x14ac:dyDescent="0.3">
      <c r="C336" s="239"/>
    </row>
    <row r="337" spans="3:3" x14ac:dyDescent="0.3">
      <c r="C337" s="239"/>
    </row>
    <row r="338" spans="3:3" x14ac:dyDescent="0.3">
      <c r="C338" s="239"/>
    </row>
    <row r="339" spans="3:3" x14ac:dyDescent="0.3">
      <c r="C339" s="239"/>
    </row>
    <row r="340" spans="3:3" x14ac:dyDescent="0.3">
      <c r="C340" s="239"/>
    </row>
    <row r="341" spans="3:3" x14ac:dyDescent="0.3">
      <c r="C341" s="239"/>
    </row>
    <row r="342" spans="3:3" x14ac:dyDescent="0.3">
      <c r="C342" s="239"/>
    </row>
    <row r="343" spans="3:3" x14ac:dyDescent="0.3">
      <c r="C343" s="239"/>
    </row>
    <row r="344" spans="3:3" x14ac:dyDescent="0.3">
      <c r="C344" s="239"/>
    </row>
    <row r="345" spans="3:3" x14ac:dyDescent="0.3">
      <c r="C345" s="239"/>
    </row>
    <row r="346" spans="3:3" x14ac:dyDescent="0.3">
      <c r="C346" s="239"/>
    </row>
    <row r="347" spans="3:3" x14ac:dyDescent="0.3">
      <c r="C347" s="239"/>
    </row>
    <row r="348" spans="3:3" x14ac:dyDescent="0.3">
      <c r="C348" s="239"/>
    </row>
    <row r="349" spans="3:3" x14ac:dyDescent="0.3">
      <c r="C349" s="239"/>
    </row>
    <row r="350" spans="3:3" x14ac:dyDescent="0.3">
      <c r="C350" s="239"/>
    </row>
    <row r="351" spans="3:3" x14ac:dyDescent="0.3">
      <c r="C351" s="239"/>
    </row>
    <row r="352" spans="3:3" x14ac:dyDescent="0.3">
      <c r="C352" s="239"/>
    </row>
    <row r="353" spans="3:3" x14ac:dyDescent="0.3">
      <c r="C353" s="239"/>
    </row>
    <row r="354" spans="3:3" x14ac:dyDescent="0.3">
      <c r="C354" s="239"/>
    </row>
    <row r="355" spans="3:3" x14ac:dyDescent="0.3">
      <c r="C355" s="239"/>
    </row>
    <row r="356" spans="3:3" x14ac:dyDescent="0.3">
      <c r="C356" s="239"/>
    </row>
    <row r="357" spans="3:3" x14ac:dyDescent="0.3">
      <c r="C357" s="239"/>
    </row>
    <row r="358" spans="3:3" x14ac:dyDescent="0.3">
      <c r="C358" s="239"/>
    </row>
    <row r="359" spans="3:3" x14ac:dyDescent="0.3">
      <c r="C359" s="239"/>
    </row>
    <row r="360" spans="3:3" x14ac:dyDescent="0.3">
      <c r="C360" s="239"/>
    </row>
    <row r="361" spans="3:3" x14ac:dyDescent="0.3">
      <c r="C361" s="239"/>
    </row>
    <row r="362" spans="3:3" x14ac:dyDescent="0.3">
      <c r="C362" s="239"/>
    </row>
    <row r="363" spans="3:3" x14ac:dyDescent="0.3">
      <c r="C363" s="239"/>
    </row>
    <row r="364" spans="3:3" x14ac:dyDescent="0.3">
      <c r="C364" s="239"/>
    </row>
    <row r="365" spans="3:3" x14ac:dyDescent="0.3">
      <c r="C365" s="239"/>
    </row>
    <row r="366" spans="3:3" x14ac:dyDescent="0.3">
      <c r="C366" s="239"/>
    </row>
    <row r="367" spans="3:3" x14ac:dyDescent="0.3">
      <c r="C367" s="239"/>
    </row>
    <row r="368" spans="3:3" x14ac:dyDescent="0.3">
      <c r="C368" s="239"/>
    </row>
    <row r="369" spans="3:3" x14ac:dyDescent="0.3">
      <c r="C369" s="239"/>
    </row>
    <row r="370" spans="3:3" x14ac:dyDescent="0.3">
      <c r="C370" s="239"/>
    </row>
    <row r="371" spans="3:3" x14ac:dyDescent="0.3">
      <c r="C371" s="239"/>
    </row>
    <row r="372" spans="3:3" x14ac:dyDescent="0.3">
      <c r="C372" s="239"/>
    </row>
    <row r="373" spans="3:3" x14ac:dyDescent="0.3">
      <c r="C373" s="239"/>
    </row>
    <row r="374" spans="3:3" x14ac:dyDescent="0.3">
      <c r="C374" s="239"/>
    </row>
    <row r="375" spans="3:3" x14ac:dyDescent="0.3">
      <c r="C375" s="239"/>
    </row>
    <row r="376" spans="3:3" x14ac:dyDescent="0.3">
      <c r="C376" s="239"/>
    </row>
    <row r="377" spans="3:3" x14ac:dyDescent="0.3">
      <c r="C377" s="239"/>
    </row>
    <row r="378" spans="3:3" x14ac:dyDescent="0.3">
      <c r="C378" s="239"/>
    </row>
    <row r="379" spans="3:3" x14ac:dyDescent="0.3">
      <c r="C379" s="239"/>
    </row>
    <row r="380" spans="3:3" x14ac:dyDescent="0.3">
      <c r="C380" s="239"/>
    </row>
    <row r="381" spans="3:3" x14ac:dyDescent="0.3">
      <c r="C381" s="239"/>
    </row>
    <row r="382" spans="3:3" x14ac:dyDescent="0.3">
      <c r="C382" s="239"/>
    </row>
    <row r="383" spans="3:3" x14ac:dyDescent="0.3">
      <c r="C383" s="239"/>
    </row>
    <row r="384" spans="3:3" x14ac:dyDescent="0.3">
      <c r="C384" s="239"/>
    </row>
    <row r="385" spans="3:3" x14ac:dyDescent="0.3">
      <c r="C385" s="239"/>
    </row>
    <row r="386" spans="3:3" x14ac:dyDescent="0.3">
      <c r="C386" s="239"/>
    </row>
    <row r="387" spans="3:3" x14ac:dyDescent="0.3">
      <c r="C387" s="239"/>
    </row>
    <row r="388" spans="3:3" x14ac:dyDescent="0.3">
      <c r="C388" s="239"/>
    </row>
    <row r="389" spans="3:3" x14ac:dyDescent="0.3">
      <c r="C389" s="239"/>
    </row>
    <row r="390" spans="3:3" x14ac:dyDescent="0.3">
      <c r="C390" s="239"/>
    </row>
    <row r="391" spans="3:3" x14ac:dyDescent="0.3">
      <c r="C391" s="239"/>
    </row>
    <row r="392" spans="3:3" x14ac:dyDescent="0.3">
      <c r="C392" s="239"/>
    </row>
    <row r="393" spans="3:3" x14ac:dyDescent="0.3">
      <c r="C393" s="239"/>
    </row>
    <row r="394" spans="3:3" x14ac:dyDescent="0.3">
      <c r="C394" s="239"/>
    </row>
    <row r="395" spans="3:3" x14ac:dyDescent="0.3">
      <c r="C395" s="239"/>
    </row>
    <row r="396" spans="3:3" x14ac:dyDescent="0.3">
      <c r="C396" s="239"/>
    </row>
    <row r="397" spans="3:3" x14ac:dyDescent="0.3">
      <c r="C397" s="239"/>
    </row>
    <row r="398" spans="3:3" x14ac:dyDescent="0.3">
      <c r="C398" s="239"/>
    </row>
    <row r="399" spans="3:3" x14ac:dyDescent="0.3">
      <c r="C399" s="239"/>
    </row>
    <row r="400" spans="3:3" x14ac:dyDescent="0.3">
      <c r="C400" s="239"/>
    </row>
    <row r="401" spans="3:3" x14ac:dyDescent="0.3">
      <c r="C401" s="239"/>
    </row>
    <row r="402" spans="3:3" x14ac:dyDescent="0.3">
      <c r="C402" s="239"/>
    </row>
    <row r="403" spans="3:3" x14ac:dyDescent="0.3">
      <c r="C403" s="239"/>
    </row>
    <row r="404" spans="3:3" x14ac:dyDescent="0.3">
      <c r="C404" s="239"/>
    </row>
    <row r="405" spans="3:3" x14ac:dyDescent="0.3">
      <c r="C405" s="239"/>
    </row>
    <row r="406" spans="3:3" x14ac:dyDescent="0.3">
      <c r="C406" s="239"/>
    </row>
    <row r="407" spans="3:3" x14ac:dyDescent="0.3">
      <c r="C407" s="239"/>
    </row>
    <row r="408" spans="3:3" x14ac:dyDescent="0.3">
      <c r="C408" s="239"/>
    </row>
    <row r="409" spans="3:3" x14ac:dyDescent="0.3">
      <c r="C409" s="239"/>
    </row>
    <row r="410" spans="3:3" x14ac:dyDescent="0.3">
      <c r="C410" s="239"/>
    </row>
    <row r="411" spans="3:3" x14ac:dyDescent="0.3">
      <c r="C411" s="239"/>
    </row>
    <row r="412" spans="3:3" x14ac:dyDescent="0.3">
      <c r="C412" s="239"/>
    </row>
    <row r="413" spans="3:3" x14ac:dyDescent="0.3">
      <c r="C413" s="239"/>
    </row>
    <row r="414" spans="3:3" x14ac:dyDescent="0.3">
      <c r="C414" s="239"/>
    </row>
    <row r="415" spans="3:3" x14ac:dyDescent="0.3">
      <c r="C415" s="239"/>
    </row>
    <row r="416" spans="3:3" x14ac:dyDescent="0.3">
      <c r="C416" s="239"/>
    </row>
    <row r="417" spans="3:3" x14ac:dyDescent="0.3">
      <c r="C417" s="239"/>
    </row>
    <row r="418" spans="3:3" x14ac:dyDescent="0.3">
      <c r="C418" s="239"/>
    </row>
    <row r="419" spans="3:3" x14ac:dyDescent="0.3">
      <c r="C419" s="239"/>
    </row>
    <row r="420" spans="3:3" x14ac:dyDescent="0.3">
      <c r="C420" s="239"/>
    </row>
    <row r="421" spans="3:3" x14ac:dyDescent="0.3">
      <c r="C421" s="239"/>
    </row>
    <row r="422" spans="3:3" x14ac:dyDescent="0.3">
      <c r="C422" s="239"/>
    </row>
    <row r="423" spans="3:3" x14ac:dyDescent="0.3">
      <c r="C423" s="239"/>
    </row>
    <row r="424" spans="3:3" x14ac:dyDescent="0.3">
      <c r="C424" s="239"/>
    </row>
    <row r="425" spans="3:3" x14ac:dyDescent="0.3">
      <c r="C425" s="239"/>
    </row>
    <row r="426" spans="3:3" x14ac:dyDescent="0.3">
      <c r="C426" s="239"/>
    </row>
    <row r="427" spans="3:3" x14ac:dyDescent="0.3">
      <c r="C427" s="239"/>
    </row>
    <row r="428" spans="3:3" x14ac:dyDescent="0.3">
      <c r="C428" s="239"/>
    </row>
    <row r="429" spans="3:3" x14ac:dyDescent="0.3">
      <c r="C429" s="239"/>
    </row>
    <row r="430" spans="3:3" x14ac:dyDescent="0.3">
      <c r="C430" s="239"/>
    </row>
    <row r="431" spans="3:3" x14ac:dyDescent="0.3">
      <c r="C431" s="239"/>
    </row>
    <row r="432" spans="3:3" x14ac:dyDescent="0.3">
      <c r="C432" s="239"/>
    </row>
    <row r="433" spans="3:3" x14ac:dyDescent="0.3">
      <c r="C433" s="239"/>
    </row>
    <row r="434" spans="3:3" x14ac:dyDescent="0.3">
      <c r="C434" s="239"/>
    </row>
    <row r="435" spans="3:3" x14ac:dyDescent="0.3">
      <c r="C435" s="239"/>
    </row>
    <row r="436" spans="3:3" x14ac:dyDescent="0.3">
      <c r="C436" s="239"/>
    </row>
    <row r="437" spans="3:3" x14ac:dyDescent="0.3">
      <c r="C437" s="239"/>
    </row>
    <row r="438" spans="3:3" x14ac:dyDescent="0.3">
      <c r="C438" s="239"/>
    </row>
    <row r="439" spans="3:3" x14ac:dyDescent="0.3">
      <c r="C439" s="239"/>
    </row>
    <row r="440" spans="3:3" x14ac:dyDescent="0.3">
      <c r="C440" s="239"/>
    </row>
    <row r="441" spans="3:3" x14ac:dyDescent="0.3">
      <c r="C441" s="239"/>
    </row>
    <row r="442" spans="3:3" x14ac:dyDescent="0.3">
      <c r="C442" s="239"/>
    </row>
    <row r="443" spans="3:3" x14ac:dyDescent="0.3">
      <c r="C443" s="239"/>
    </row>
    <row r="444" spans="3:3" x14ac:dyDescent="0.3">
      <c r="C444" s="239"/>
    </row>
    <row r="445" spans="3:3" x14ac:dyDescent="0.3">
      <c r="C445" s="239"/>
    </row>
    <row r="446" spans="3:3" x14ac:dyDescent="0.3">
      <c r="C446" s="239"/>
    </row>
    <row r="447" spans="3:3" x14ac:dyDescent="0.3">
      <c r="C447" s="239"/>
    </row>
    <row r="448" spans="3:3" x14ac:dyDescent="0.3">
      <c r="C448" s="239"/>
    </row>
    <row r="449" spans="3:3" x14ac:dyDescent="0.3">
      <c r="C449" s="239"/>
    </row>
    <row r="450" spans="3:3" x14ac:dyDescent="0.3">
      <c r="C450" s="239"/>
    </row>
    <row r="451" spans="3:3" x14ac:dyDescent="0.3">
      <c r="C451" s="239"/>
    </row>
    <row r="452" spans="3:3" x14ac:dyDescent="0.3">
      <c r="C452" s="239"/>
    </row>
    <row r="453" spans="3:3" x14ac:dyDescent="0.3">
      <c r="C453" s="239"/>
    </row>
    <row r="454" spans="3:3" x14ac:dyDescent="0.3">
      <c r="C454" s="239"/>
    </row>
    <row r="455" spans="3:3" x14ac:dyDescent="0.3">
      <c r="C455" s="239"/>
    </row>
    <row r="456" spans="3:3" x14ac:dyDescent="0.3">
      <c r="C456" s="239"/>
    </row>
    <row r="457" spans="3:3" x14ac:dyDescent="0.3">
      <c r="C457" s="239"/>
    </row>
    <row r="458" spans="3:3" x14ac:dyDescent="0.3">
      <c r="C458" s="239"/>
    </row>
    <row r="459" spans="3:3" x14ac:dyDescent="0.3">
      <c r="C459" s="239"/>
    </row>
    <row r="460" spans="3:3" x14ac:dyDescent="0.3">
      <c r="C460" s="239"/>
    </row>
    <row r="461" spans="3:3" x14ac:dyDescent="0.3">
      <c r="C461" s="239"/>
    </row>
    <row r="462" spans="3:3" x14ac:dyDescent="0.3">
      <c r="C462" s="239"/>
    </row>
    <row r="463" spans="3:3" x14ac:dyDescent="0.3">
      <c r="C463" s="239"/>
    </row>
    <row r="464" spans="3:3" x14ac:dyDescent="0.3">
      <c r="C464" s="239"/>
    </row>
    <row r="465" spans="3:3" x14ac:dyDescent="0.3">
      <c r="C465" s="239"/>
    </row>
    <row r="466" spans="3:3" x14ac:dyDescent="0.3">
      <c r="C466" s="239"/>
    </row>
    <row r="467" spans="3:3" x14ac:dyDescent="0.3">
      <c r="C467" s="239"/>
    </row>
    <row r="468" spans="3:3" x14ac:dyDescent="0.3">
      <c r="C468" s="239"/>
    </row>
    <row r="469" spans="3:3" x14ac:dyDescent="0.3">
      <c r="C469" s="239"/>
    </row>
    <row r="470" spans="3:3" x14ac:dyDescent="0.3">
      <c r="C470" s="239"/>
    </row>
    <row r="471" spans="3:3" x14ac:dyDescent="0.3">
      <c r="C471" s="239"/>
    </row>
    <row r="472" spans="3:3" x14ac:dyDescent="0.3">
      <c r="C472" s="239"/>
    </row>
    <row r="473" spans="3:3" x14ac:dyDescent="0.3">
      <c r="C473" s="239"/>
    </row>
    <row r="474" spans="3:3" x14ac:dyDescent="0.3">
      <c r="C474" s="239"/>
    </row>
    <row r="475" spans="3:3" x14ac:dyDescent="0.3">
      <c r="C475" s="239"/>
    </row>
    <row r="476" spans="3:3" x14ac:dyDescent="0.3">
      <c r="C476" s="239"/>
    </row>
    <row r="477" spans="3:3" x14ac:dyDescent="0.3">
      <c r="C477" s="239"/>
    </row>
    <row r="478" spans="3:3" x14ac:dyDescent="0.3">
      <c r="C478" s="239"/>
    </row>
    <row r="479" spans="3:3" x14ac:dyDescent="0.3">
      <c r="C479" s="239"/>
    </row>
    <row r="480" spans="3:3" x14ac:dyDescent="0.3">
      <c r="C480" s="239"/>
    </row>
    <row r="481" spans="3:3" x14ac:dyDescent="0.3">
      <c r="C481" s="239"/>
    </row>
    <row r="482" spans="3:3" x14ac:dyDescent="0.3">
      <c r="C482" s="239"/>
    </row>
    <row r="483" spans="3:3" x14ac:dyDescent="0.3">
      <c r="C483" s="239"/>
    </row>
    <row r="484" spans="3:3" x14ac:dyDescent="0.3">
      <c r="C484" s="239"/>
    </row>
    <row r="485" spans="3:3" x14ac:dyDescent="0.3">
      <c r="C485" s="239"/>
    </row>
    <row r="486" spans="3:3" x14ac:dyDescent="0.3">
      <c r="C486" s="239"/>
    </row>
    <row r="487" spans="3:3" x14ac:dyDescent="0.3">
      <c r="C487" s="239"/>
    </row>
    <row r="488" spans="3:3" x14ac:dyDescent="0.3">
      <c r="C488" s="239"/>
    </row>
    <row r="489" spans="3:3" x14ac:dyDescent="0.3">
      <c r="C489" s="239"/>
    </row>
    <row r="490" spans="3:3" x14ac:dyDescent="0.3">
      <c r="C490" s="239"/>
    </row>
    <row r="491" spans="3:3" x14ac:dyDescent="0.3">
      <c r="C491" s="239"/>
    </row>
    <row r="492" spans="3:3" x14ac:dyDescent="0.3">
      <c r="C492" s="239"/>
    </row>
    <row r="493" spans="3:3" x14ac:dyDescent="0.3">
      <c r="C493" s="239"/>
    </row>
    <row r="494" spans="3:3" x14ac:dyDescent="0.3">
      <c r="C494" s="239"/>
    </row>
    <row r="495" spans="3:3" x14ac:dyDescent="0.3">
      <c r="C495" s="239"/>
    </row>
    <row r="496" spans="3:3" x14ac:dyDescent="0.3">
      <c r="C496" s="239"/>
    </row>
    <row r="497" spans="3:3" x14ac:dyDescent="0.3">
      <c r="C497" s="239"/>
    </row>
    <row r="498" spans="3:3" x14ac:dyDescent="0.3">
      <c r="C498" s="239"/>
    </row>
    <row r="499" spans="3:3" x14ac:dyDescent="0.3">
      <c r="C499" s="239"/>
    </row>
    <row r="500" spans="3:3" x14ac:dyDescent="0.3">
      <c r="C500" s="239"/>
    </row>
    <row r="501" spans="3:3" x14ac:dyDescent="0.3">
      <c r="C501" s="239"/>
    </row>
    <row r="502" spans="3:3" x14ac:dyDescent="0.3">
      <c r="C502" s="239"/>
    </row>
    <row r="503" spans="3:3" x14ac:dyDescent="0.3">
      <c r="C503" s="239"/>
    </row>
    <row r="504" spans="3:3" x14ac:dyDescent="0.3">
      <c r="C504" s="239"/>
    </row>
    <row r="505" spans="3:3" x14ac:dyDescent="0.3">
      <c r="C505" s="239"/>
    </row>
    <row r="506" spans="3:3" x14ac:dyDescent="0.3">
      <c r="C506" s="239"/>
    </row>
    <row r="507" spans="3:3" x14ac:dyDescent="0.3">
      <c r="C507" s="239"/>
    </row>
    <row r="508" spans="3:3" x14ac:dyDescent="0.3">
      <c r="C508" s="239"/>
    </row>
    <row r="509" spans="3:3" x14ac:dyDescent="0.3">
      <c r="C509" s="239"/>
    </row>
    <row r="510" spans="3:3" x14ac:dyDescent="0.3">
      <c r="C510" s="239"/>
    </row>
    <row r="511" spans="3:3" x14ac:dyDescent="0.3">
      <c r="C511" s="239"/>
    </row>
    <row r="512" spans="3:3" x14ac:dyDescent="0.3">
      <c r="C512" s="239"/>
    </row>
    <row r="513" spans="3:3" x14ac:dyDescent="0.3">
      <c r="C513" s="239"/>
    </row>
    <row r="514" spans="3:3" x14ac:dyDescent="0.3">
      <c r="C514" s="239"/>
    </row>
    <row r="515" spans="3:3" x14ac:dyDescent="0.3">
      <c r="C515" s="239"/>
    </row>
    <row r="516" spans="3:3" x14ac:dyDescent="0.3">
      <c r="C516" s="239"/>
    </row>
    <row r="517" spans="3:3" x14ac:dyDescent="0.3">
      <c r="C517" s="239"/>
    </row>
    <row r="518" spans="3:3" x14ac:dyDescent="0.3">
      <c r="C518" s="239"/>
    </row>
    <row r="519" spans="3:3" x14ac:dyDescent="0.3">
      <c r="C519" s="239"/>
    </row>
    <row r="520" spans="3:3" x14ac:dyDescent="0.3">
      <c r="C520" s="239"/>
    </row>
    <row r="521" spans="3:3" x14ac:dyDescent="0.3">
      <c r="C521" s="239"/>
    </row>
    <row r="522" spans="3:3" x14ac:dyDescent="0.3">
      <c r="C522" s="239"/>
    </row>
    <row r="523" spans="3:3" x14ac:dyDescent="0.3">
      <c r="C523" s="239"/>
    </row>
    <row r="524" spans="3:3" x14ac:dyDescent="0.3">
      <c r="C524" s="239"/>
    </row>
    <row r="525" spans="3:3" x14ac:dyDescent="0.3">
      <c r="C525" s="239"/>
    </row>
    <row r="526" spans="3:3" x14ac:dyDescent="0.3">
      <c r="C526" s="239"/>
    </row>
    <row r="527" spans="3:3" x14ac:dyDescent="0.3">
      <c r="C527" s="239"/>
    </row>
    <row r="528" spans="3:3" x14ac:dyDescent="0.3">
      <c r="C528" s="239"/>
    </row>
    <row r="529" spans="3:3" x14ac:dyDescent="0.3">
      <c r="C529" s="239"/>
    </row>
    <row r="530" spans="3:3" x14ac:dyDescent="0.3">
      <c r="C530" s="239"/>
    </row>
    <row r="531" spans="3:3" x14ac:dyDescent="0.3">
      <c r="C531" s="239"/>
    </row>
    <row r="532" spans="3:3" x14ac:dyDescent="0.3">
      <c r="C532" s="239"/>
    </row>
    <row r="533" spans="3:3" x14ac:dyDescent="0.3">
      <c r="C533" s="239"/>
    </row>
    <row r="534" spans="3:3" x14ac:dyDescent="0.3">
      <c r="C534" s="239"/>
    </row>
    <row r="535" spans="3:3" x14ac:dyDescent="0.3">
      <c r="C535" s="239"/>
    </row>
    <row r="536" spans="3:3" x14ac:dyDescent="0.3">
      <c r="C536" s="239"/>
    </row>
    <row r="537" spans="3:3" x14ac:dyDescent="0.3">
      <c r="C537" s="239"/>
    </row>
    <row r="538" spans="3:3" x14ac:dyDescent="0.3">
      <c r="C538" s="239"/>
    </row>
    <row r="539" spans="3:3" x14ac:dyDescent="0.3">
      <c r="C539" s="239"/>
    </row>
    <row r="540" spans="3:3" x14ac:dyDescent="0.3">
      <c r="C540" s="239"/>
    </row>
    <row r="541" spans="3:3" x14ac:dyDescent="0.3">
      <c r="C541" s="239"/>
    </row>
    <row r="542" spans="3:3" x14ac:dyDescent="0.3">
      <c r="C542" s="239"/>
    </row>
    <row r="543" spans="3:3" x14ac:dyDescent="0.3">
      <c r="C543" s="239"/>
    </row>
    <row r="544" spans="3:3" x14ac:dyDescent="0.3">
      <c r="C544" s="239"/>
    </row>
    <row r="545" spans="3:3" x14ac:dyDescent="0.3">
      <c r="C545" s="239"/>
    </row>
    <row r="546" spans="3:3" x14ac:dyDescent="0.3">
      <c r="C546" s="239"/>
    </row>
    <row r="547" spans="3:3" x14ac:dyDescent="0.3">
      <c r="C547" s="239"/>
    </row>
    <row r="548" spans="3:3" x14ac:dyDescent="0.3">
      <c r="C548" s="239"/>
    </row>
    <row r="549" spans="3:3" x14ac:dyDescent="0.3">
      <c r="C549" s="239"/>
    </row>
    <row r="550" spans="3:3" x14ac:dyDescent="0.3">
      <c r="C550" s="239"/>
    </row>
    <row r="551" spans="3:3" x14ac:dyDescent="0.3">
      <c r="C551" s="239"/>
    </row>
    <row r="552" spans="3:3" x14ac:dyDescent="0.3">
      <c r="C552" s="239"/>
    </row>
    <row r="553" spans="3:3" x14ac:dyDescent="0.3">
      <c r="C553" s="239"/>
    </row>
    <row r="554" spans="3:3" x14ac:dyDescent="0.3">
      <c r="C554" s="239"/>
    </row>
    <row r="555" spans="3:3" x14ac:dyDescent="0.3">
      <c r="C555" s="239"/>
    </row>
    <row r="556" spans="3:3" x14ac:dyDescent="0.3">
      <c r="C556" s="239"/>
    </row>
    <row r="557" spans="3:3" x14ac:dyDescent="0.3">
      <c r="C557" s="239"/>
    </row>
    <row r="558" spans="3:3" x14ac:dyDescent="0.3">
      <c r="C558" s="239"/>
    </row>
    <row r="559" spans="3:3" x14ac:dyDescent="0.3">
      <c r="C559" s="239"/>
    </row>
    <row r="560" spans="3:3" x14ac:dyDescent="0.3">
      <c r="C560" s="239"/>
    </row>
    <row r="561" spans="3:3" x14ac:dyDescent="0.3">
      <c r="C561" s="239"/>
    </row>
    <row r="562" spans="3:3" x14ac:dyDescent="0.3">
      <c r="C562" s="239"/>
    </row>
    <row r="563" spans="3:3" x14ac:dyDescent="0.3">
      <c r="C563" s="239"/>
    </row>
    <row r="564" spans="3:3" x14ac:dyDescent="0.3">
      <c r="C564" s="239"/>
    </row>
    <row r="565" spans="3:3" x14ac:dyDescent="0.3">
      <c r="C565" s="239"/>
    </row>
    <row r="566" spans="3:3" x14ac:dyDescent="0.3">
      <c r="C566" s="239"/>
    </row>
    <row r="567" spans="3:3" x14ac:dyDescent="0.3">
      <c r="C567" s="239"/>
    </row>
    <row r="568" spans="3:3" x14ac:dyDescent="0.3">
      <c r="C568" s="239"/>
    </row>
    <row r="569" spans="3:3" x14ac:dyDescent="0.3">
      <c r="C569" s="239"/>
    </row>
    <row r="570" spans="3:3" x14ac:dyDescent="0.3">
      <c r="C570" s="239"/>
    </row>
    <row r="571" spans="3:3" x14ac:dyDescent="0.3">
      <c r="C571" s="239"/>
    </row>
    <row r="572" spans="3:3" x14ac:dyDescent="0.3">
      <c r="C572" s="239"/>
    </row>
    <row r="573" spans="3:3" x14ac:dyDescent="0.3">
      <c r="C573" s="239"/>
    </row>
    <row r="574" spans="3:3" x14ac:dyDescent="0.3">
      <c r="C574" s="239"/>
    </row>
    <row r="575" spans="3:3" x14ac:dyDescent="0.3">
      <c r="C575" s="239"/>
    </row>
    <row r="576" spans="3:3" x14ac:dyDescent="0.3">
      <c r="C576" s="239"/>
    </row>
    <row r="577" spans="3:3" x14ac:dyDescent="0.3">
      <c r="C577" s="239"/>
    </row>
    <row r="578" spans="3:3" x14ac:dyDescent="0.3">
      <c r="C578" s="239"/>
    </row>
    <row r="579" spans="3:3" x14ac:dyDescent="0.3">
      <c r="C579" s="239"/>
    </row>
    <row r="580" spans="3:3" x14ac:dyDescent="0.3">
      <c r="C580" s="239"/>
    </row>
    <row r="581" spans="3:3" x14ac:dyDescent="0.3">
      <c r="C581" s="239"/>
    </row>
    <row r="582" spans="3:3" x14ac:dyDescent="0.3">
      <c r="C582" s="239"/>
    </row>
    <row r="583" spans="3:3" x14ac:dyDescent="0.3">
      <c r="C583" s="239"/>
    </row>
    <row r="584" spans="3:3" x14ac:dyDescent="0.3">
      <c r="C584" s="239"/>
    </row>
    <row r="585" spans="3:3" x14ac:dyDescent="0.3">
      <c r="C585" s="239"/>
    </row>
    <row r="586" spans="3:3" x14ac:dyDescent="0.3">
      <c r="C586" s="239"/>
    </row>
    <row r="587" spans="3:3" x14ac:dyDescent="0.3">
      <c r="C587" s="239"/>
    </row>
    <row r="588" spans="3:3" x14ac:dyDescent="0.3">
      <c r="C588" s="239"/>
    </row>
    <row r="589" spans="3:3" x14ac:dyDescent="0.3">
      <c r="C589" s="239"/>
    </row>
    <row r="590" spans="3:3" x14ac:dyDescent="0.3">
      <c r="C590" s="239"/>
    </row>
    <row r="591" spans="3:3" x14ac:dyDescent="0.3">
      <c r="C591" s="239"/>
    </row>
    <row r="592" spans="3:3" x14ac:dyDescent="0.3">
      <c r="C592" s="239"/>
    </row>
    <row r="593" spans="3:3" x14ac:dyDescent="0.3">
      <c r="C593" s="239"/>
    </row>
    <row r="594" spans="3:3" x14ac:dyDescent="0.3">
      <c r="C594" s="239"/>
    </row>
    <row r="595" spans="3:3" x14ac:dyDescent="0.3">
      <c r="C595" s="239"/>
    </row>
    <row r="596" spans="3:3" x14ac:dyDescent="0.3">
      <c r="C596" s="239"/>
    </row>
    <row r="597" spans="3:3" x14ac:dyDescent="0.3">
      <c r="C597" s="239"/>
    </row>
    <row r="598" spans="3:3" x14ac:dyDescent="0.3">
      <c r="C598" s="239"/>
    </row>
    <row r="599" spans="3:3" x14ac:dyDescent="0.3">
      <c r="C599" s="239"/>
    </row>
    <row r="600" spans="3:3" x14ac:dyDescent="0.3">
      <c r="C600" s="239"/>
    </row>
    <row r="601" spans="3:3" x14ac:dyDescent="0.3">
      <c r="C601" s="239"/>
    </row>
    <row r="602" spans="3:3" x14ac:dyDescent="0.3">
      <c r="C602" s="239"/>
    </row>
    <row r="603" spans="3:3" x14ac:dyDescent="0.3">
      <c r="C603" s="239"/>
    </row>
    <row r="604" spans="3:3" x14ac:dyDescent="0.3">
      <c r="C604" s="239"/>
    </row>
    <row r="605" spans="3:3" x14ac:dyDescent="0.3">
      <c r="C605" s="239"/>
    </row>
    <row r="606" spans="3:3" x14ac:dyDescent="0.3">
      <c r="C606" s="239"/>
    </row>
    <row r="607" spans="3:3" x14ac:dyDescent="0.3">
      <c r="C607" s="239"/>
    </row>
    <row r="608" spans="3:3" x14ac:dyDescent="0.3">
      <c r="C608" s="239"/>
    </row>
    <row r="609" spans="3:3" x14ac:dyDescent="0.3">
      <c r="C609" s="239"/>
    </row>
    <row r="610" spans="3:3" x14ac:dyDescent="0.3">
      <c r="C610" s="239"/>
    </row>
    <row r="611" spans="3:3" x14ac:dyDescent="0.3">
      <c r="C611" s="239"/>
    </row>
    <row r="612" spans="3:3" x14ac:dyDescent="0.3">
      <c r="C612" s="239"/>
    </row>
    <row r="613" spans="3:3" x14ac:dyDescent="0.3">
      <c r="C613" s="239"/>
    </row>
    <row r="614" spans="3:3" x14ac:dyDescent="0.3">
      <c r="C614" s="239"/>
    </row>
    <row r="615" spans="3:3" x14ac:dyDescent="0.3">
      <c r="C615" s="239"/>
    </row>
    <row r="616" spans="3:3" x14ac:dyDescent="0.3">
      <c r="C616" s="239"/>
    </row>
    <row r="617" spans="3:3" x14ac:dyDescent="0.3">
      <c r="C617" s="239"/>
    </row>
    <row r="618" spans="3:3" x14ac:dyDescent="0.3">
      <c r="C618" s="239"/>
    </row>
    <row r="619" spans="3:3" x14ac:dyDescent="0.3">
      <c r="C619" s="239"/>
    </row>
    <row r="620" spans="3:3" x14ac:dyDescent="0.3">
      <c r="C620" s="239"/>
    </row>
    <row r="621" spans="3:3" x14ac:dyDescent="0.3">
      <c r="C621" s="239"/>
    </row>
    <row r="622" spans="3:3" x14ac:dyDescent="0.3">
      <c r="C622" s="239"/>
    </row>
    <row r="623" spans="3:3" x14ac:dyDescent="0.3">
      <c r="C623" s="239"/>
    </row>
    <row r="624" spans="3:3" x14ac:dyDescent="0.3">
      <c r="C624" s="239"/>
    </row>
    <row r="625" spans="3:3" x14ac:dyDescent="0.3">
      <c r="C625" s="239"/>
    </row>
    <row r="626" spans="3:3" x14ac:dyDescent="0.3">
      <c r="C626" s="239"/>
    </row>
    <row r="627" spans="3:3" x14ac:dyDescent="0.3">
      <c r="C627" s="239"/>
    </row>
    <row r="628" spans="3:3" x14ac:dyDescent="0.3">
      <c r="C628" s="239"/>
    </row>
    <row r="629" spans="3:3" x14ac:dyDescent="0.3">
      <c r="C629" s="239"/>
    </row>
    <row r="630" spans="3:3" x14ac:dyDescent="0.3">
      <c r="C630" s="239"/>
    </row>
    <row r="631" spans="3:3" x14ac:dyDescent="0.3">
      <c r="C631" s="239"/>
    </row>
    <row r="632" spans="3:3" x14ac:dyDescent="0.3">
      <c r="C632" s="239"/>
    </row>
    <row r="633" spans="3:3" x14ac:dyDescent="0.3">
      <c r="C633" s="239"/>
    </row>
    <row r="634" spans="3:3" x14ac:dyDescent="0.3">
      <c r="C634" s="239"/>
    </row>
    <row r="635" spans="3:3" x14ac:dyDescent="0.3">
      <c r="C635" s="239"/>
    </row>
    <row r="636" spans="3:3" x14ac:dyDescent="0.3">
      <c r="C636" s="239"/>
    </row>
    <row r="637" spans="3:3" x14ac:dyDescent="0.3">
      <c r="C637" s="239"/>
    </row>
    <row r="638" spans="3:3" x14ac:dyDescent="0.3">
      <c r="C638" s="239"/>
    </row>
    <row r="639" spans="3:3" x14ac:dyDescent="0.3">
      <c r="C639" s="239"/>
    </row>
    <row r="640" spans="3:3" x14ac:dyDescent="0.3">
      <c r="C640" s="239"/>
    </row>
    <row r="641" spans="3:3" x14ac:dyDescent="0.3">
      <c r="C641" s="239"/>
    </row>
    <row r="642" spans="3:3" x14ac:dyDescent="0.3">
      <c r="C642" s="239"/>
    </row>
    <row r="643" spans="3:3" x14ac:dyDescent="0.3">
      <c r="C643" s="239"/>
    </row>
    <row r="644" spans="3:3" x14ac:dyDescent="0.3">
      <c r="C644" s="239"/>
    </row>
    <row r="645" spans="3:3" x14ac:dyDescent="0.3">
      <c r="C645" s="239"/>
    </row>
    <row r="646" spans="3:3" x14ac:dyDescent="0.3">
      <c r="C646" s="239"/>
    </row>
    <row r="647" spans="3:3" x14ac:dyDescent="0.3">
      <c r="C647" s="239"/>
    </row>
    <row r="648" spans="3:3" x14ac:dyDescent="0.3">
      <c r="C648" s="239"/>
    </row>
    <row r="649" spans="3:3" x14ac:dyDescent="0.3">
      <c r="C649" s="239"/>
    </row>
    <row r="650" spans="3:3" x14ac:dyDescent="0.3">
      <c r="C650" s="239"/>
    </row>
    <row r="651" spans="3:3" x14ac:dyDescent="0.3">
      <c r="C651" s="239"/>
    </row>
    <row r="652" spans="3:3" x14ac:dyDescent="0.3">
      <c r="C652" s="239"/>
    </row>
    <row r="653" spans="3:3" x14ac:dyDescent="0.3">
      <c r="C653" s="239"/>
    </row>
    <row r="654" spans="3:3" x14ac:dyDescent="0.3">
      <c r="C654" s="239"/>
    </row>
    <row r="655" spans="3:3" x14ac:dyDescent="0.3">
      <c r="C655" s="239"/>
    </row>
    <row r="656" spans="3:3" x14ac:dyDescent="0.3">
      <c r="C656" s="239"/>
    </row>
    <row r="657" spans="3:3" x14ac:dyDescent="0.3">
      <c r="C657" s="239"/>
    </row>
    <row r="658" spans="3:3" x14ac:dyDescent="0.3">
      <c r="C658" s="239"/>
    </row>
    <row r="659" spans="3:3" x14ac:dyDescent="0.3">
      <c r="C659" s="239"/>
    </row>
    <row r="660" spans="3:3" x14ac:dyDescent="0.3">
      <c r="C660" s="239"/>
    </row>
    <row r="661" spans="3:3" x14ac:dyDescent="0.3">
      <c r="C661" s="239"/>
    </row>
    <row r="662" spans="3:3" x14ac:dyDescent="0.3">
      <c r="C662" s="239"/>
    </row>
    <row r="663" spans="3:3" x14ac:dyDescent="0.3">
      <c r="C663" s="239"/>
    </row>
    <row r="664" spans="3:3" x14ac:dyDescent="0.3">
      <c r="C664" s="239"/>
    </row>
    <row r="665" spans="3:3" x14ac:dyDescent="0.3">
      <c r="C665" s="239"/>
    </row>
    <row r="666" spans="3:3" x14ac:dyDescent="0.3">
      <c r="C666" s="239"/>
    </row>
    <row r="667" spans="3:3" x14ac:dyDescent="0.3">
      <c r="C667" s="239"/>
    </row>
    <row r="668" spans="3:3" x14ac:dyDescent="0.3">
      <c r="C668" s="239"/>
    </row>
    <row r="669" spans="3:3" x14ac:dyDescent="0.3">
      <c r="C669" s="239"/>
    </row>
    <row r="670" spans="3:3" x14ac:dyDescent="0.3">
      <c r="C670" s="239"/>
    </row>
    <row r="671" spans="3:3" x14ac:dyDescent="0.3">
      <c r="C671" s="239"/>
    </row>
    <row r="672" spans="3:3" x14ac:dyDescent="0.3">
      <c r="C672" s="239"/>
    </row>
    <row r="673" spans="3:3" x14ac:dyDescent="0.3">
      <c r="C673" s="239"/>
    </row>
    <row r="674" spans="3:3" x14ac:dyDescent="0.3">
      <c r="C674" s="239"/>
    </row>
    <row r="675" spans="3:3" x14ac:dyDescent="0.3">
      <c r="C675" s="239"/>
    </row>
    <row r="676" spans="3:3" x14ac:dyDescent="0.3">
      <c r="C676" s="239"/>
    </row>
    <row r="677" spans="3:3" x14ac:dyDescent="0.3">
      <c r="C677" s="239"/>
    </row>
    <row r="678" spans="3:3" x14ac:dyDescent="0.3">
      <c r="C678" s="239"/>
    </row>
    <row r="679" spans="3:3" x14ac:dyDescent="0.3">
      <c r="C679" s="239"/>
    </row>
    <row r="680" spans="3:3" x14ac:dyDescent="0.3">
      <c r="C680" s="239"/>
    </row>
    <row r="681" spans="3:3" x14ac:dyDescent="0.3">
      <c r="C681" s="239"/>
    </row>
    <row r="682" spans="3:3" x14ac:dyDescent="0.3">
      <c r="C682" s="239"/>
    </row>
    <row r="683" spans="3:3" x14ac:dyDescent="0.3">
      <c r="C683" s="239"/>
    </row>
    <row r="684" spans="3:3" x14ac:dyDescent="0.3">
      <c r="C684" s="239"/>
    </row>
    <row r="685" spans="3:3" x14ac:dyDescent="0.3">
      <c r="C685" s="239"/>
    </row>
    <row r="686" spans="3:3" x14ac:dyDescent="0.3">
      <c r="C686" s="239"/>
    </row>
    <row r="687" spans="3:3" x14ac:dyDescent="0.3">
      <c r="C687" s="239"/>
    </row>
    <row r="688" spans="3:3" x14ac:dyDescent="0.3">
      <c r="C688" s="239"/>
    </row>
    <row r="689" spans="3:3" x14ac:dyDescent="0.3">
      <c r="C689" s="239"/>
    </row>
    <row r="690" spans="3:3" x14ac:dyDescent="0.3">
      <c r="C690" s="239"/>
    </row>
    <row r="691" spans="3:3" x14ac:dyDescent="0.3">
      <c r="C691" s="239"/>
    </row>
    <row r="692" spans="3:3" x14ac:dyDescent="0.3">
      <c r="C692" s="239"/>
    </row>
    <row r="693" spans="3:3" x14ac:dyDescent="0.3">
      <c r="C693" s="239"/>
    </row>
    <row r="694" spans="3:3" x14ac:dyDescent="0.3">
      <c r="C694" s="239"/>
    </row>
    <row r="695" spans="3:3" x14ac:dyDescent="0.3">
      <c r="C695" s="239"/>
    </row>
    <row r="696" spans="3:3" x14ac:dyDescent="0.3">
      <c r="C696" s="239"/>
    </row>
    <row r="697" spans="3:3" x14ac:dyDescent="0.3">
      <c r="C697" s="239"/>
    </row>
    <row r="698" spans="3:3" x14ac:dyDescent="0.3">
      <c r="C698" s="239"/>
    </row>
    <row r="699" spans="3:3" x14ac:dyDescent="0.3">
      <c r="C699" s="239"/>
    </row>
    <row r="700" spans="3:3" x14ac:dyDescent="0.3">
      <c r="C700" s="239"/>
    </row>
    <row r="701" spans="3:3" x14ac:dyDescent="0.3">
      <c r="C701" s="239"/>
    </row>
    <row r="702" spans="3:3" x14ac:dyDescent="0.3">
      <c r="C702" s="239"/>
    </row>
    <row r="703" spans="3:3" x14ac:dyDescent="0.3">
      <c r="C703" s="239"/>
    </row>
    <row r="704" spans="3:3" x14ac:dyDescent="0.3">
      <c r="C704" s="239"/>
    </row>
    <row r="705" spans="3:3" x14ac:dyDescent="0.3">
      <c r="C705" s="239"/>
    </row>
    <row r="706" spans="3:3" x14ac:dyDescent="0.3">
      <c r="C706" s="239"/>
    </row>
    <row r="707" spans="3:3" x14ac:dyDescent="0.3">
      <c r="C707" s="239"/>
    </row>
    <row r="708" spans="3:3" x14ac:dyDescent="0.3">
      <c r="C708" s="239"/>
    </row>
    <row r="709" spans="3:3" x14ac:dyDescent="0.3">
      <c r="C709" s="239"/>
    </row>
    <row r="710" spans="3:3" x14ac:dyDescent="0.3">
      <c r="C710" s="239"/>
    </row>
    <row r="711" spans="3:3" x14ac:dyDescent="0.3">
      <c r="C711" s="239"/>
    </row>
    <row r="712" spans="3:3" x14ac:dyDescent="0.3">
      <c r="C712" s="239"/>
    </row>
    <row r="713" spans="3:3" x14ac:dyDescent="0.3">
      <c r="C713" s="239"/>
    </row>
    <row r="714" spans="3:3" x14ac:dyDescent="0.3">
      <c r="C714" s="239"/>
    </row>
    <row r="715" spans="3:3" x14ac:dyDescent="0.3">
      <c r="C715" s="239"/>
    </row>
    <row r="716" spans="3:3" x14ac:dyDescent="0.3">
      <c r="C716" s="239"/>
    </row>
    <row r="717" spans="3:3" x14ac:dyDescent="0.3">
      <c r="C717" s="239"/>
    </row>
    <row r="718" spans="3:3" x14ac:dyDescent="0.3">
      <c r="C718" s="239"/>
    </row>
    <row r="719" spans="3:3" x14ac:dyDescent="0.3">
      <c r="C719" s="239"/>
    </row>
    <row r="720" spans="3:3" x14ac:dyDescent="0.3">
      <c r="C720" s="239"/>
    </row>
    <row r="721" spans="3:3" x14ac:dyDescent="0.3">
      <c r="C721" s="239"/>
    </row>
    <row r="722" spans="3:3" x14ac:dyDescent="0.3">
      <c r="C722" s="239"/>
    </row>
    <row r="723" spans="3:3" x14ac:dyDescent="0.3">
      <c r="C723" s="239"/>
    </row>
    <row r="724" spans="3:3" x14ac:dyDescent="0.3">
      <c r="C724" s="239"/>
    </row>
    <row r="725" spans="3:3" x14ac:dyDescent="0.3">
      <c r="C725" s="239"/>
    </row>
    <row r="726" spans="3:3" x14ac:dyDescent="0.3">
      <c r="C726" s="239"/>
    </row>
    <row r="727" spans="3:3" x14ac:dyDescent="0.3">
      <c r="C727" s="239"/>
    </row>
    <row r="728" spans="3:3" x14ac:dyDescent="0.3">
      <c r="C728" s="239"/>
    </row>
    <row r="729" spans="3:3" x14ac:dyDescent="0.3">
      <c r="C729" s="239"/>
    </row>
    <row r="730" spans="3:3" x14ac:dyDescent="0.3">
      <c r="C730" s="239"/>
    </row>
    <row r="731" spans="3:3" x14ac:dyDescent="0.3">
      <c r="C731" s="239"/>
    </row>
    <row r="732" spans="3:3" x14ac:dyDescent="0.3">
      <c r="C732" s="239"/>
    </row>
    <row r="733" spans="3:3" x14ac:dyDescent="0.3">
      <c r="C733" s="239"/>
    </row>
    <row r="734" spans="3:3" x14ac:dyDescent="0.3">
      <c r="C734" s="239"/>
    </row>
    <row r="735" spans="3:3" x14ac:dyDescent="0.3">
      <c r="C735" s="239"/>
    </row>
    <row r="736" spans="3:3" x14ac:dyDescent="0.3">
      <c r="C736" s="239"/>
    </row>
    <row r="737" spans="3:3" x14ac:dyDescent="0.3">
      <c r="C737" s="239"/>
    </row>
    <row r="738" spans="3:3" x14ac:dyDescent="0.3">
      <c r="C738" s="239"/>
    </row>
    <row r="739" spans="3:3" x14ac:dyDescent="0.3">
      <c r="C739" s="239"/>
    </row>
    <row r="740" spans="3:3" x14ac:dyDescent="0.3">
      <c r="C740" s="239"/>
    </row>
    <row r="741" spans="3:3" x14ac:dyDescent="0.3">
      <c r="C741" s="239"/>
    </row>
    <row r="742" spans="3:3" x14ac:dyDescent="0.3">
      <c r="C742" s="239"/>
    </row>
    <row r="743" spans="3:3" x14ac:dyDescent="0.3">
      <c r="C743" s="239"/>
    </row>
    <row r="744" spans="3:3" x14ac:dyDescent="0.3">
      <c r="C744" s="239"/>
    </row>
    <row r="745" spans="3:3" x14ac:dyDescent="0.3">
      <c r="C745" s="239"/>
    </row>
    <row r="746" spans="3:3" x14ac:dyDescent="0.3">
      <c r="C746" s="239"/>
    </row>
    <row r="747" spans="3:3" x14ac:dyDescent="0.3">
      <c r="C747" s="239"/>
    </row>
    <row r="748" spans="3:3" x14ac:dyDescent="0.3">
      <c r="C748" s="239"/>
    </row>
    <row r="749" spans="3:3" x14ac:dyDescent="0.3">
      <c r="C749" s="239"/>
    </row>
    <row r="750" spans="3:3" x14ac:dyDescent="0.3">
      <c r="C750" s="239"/>
    </row>
    <row r="751" spans="3:3" x14ac:dyDescent="0.3">
      <c r="C751" s="239"/>
    </row>
    <row r="752" spans="3:3" x14ac:dyDescent="0.3">
      <c r="C752" s="239"/>
    </row>
    <row r="753" spans="3:3" x14ac:dyDescent="0.3">
      <c r="C753" s="239"/>
    </row>
    <row r="754" spans="3:3" x14ac:dyDescent="0.3">
      <c r="C754" s="239"/>
    </row>
    <row r="755" spans="3:3" x14ac:dyDescent="0.3">
      <c r="C755" s="239"/>
    </row>
    <row r="756" spans="3:3" x14ac:dyDescent="0.3">
      <c r="C756" s="239"/>
    </row>
    <row r="757" spans="3:3" x14ac:dyDescent="0.3">
      <c r="C757" s="239"/>
    </row>
    <row r="758" spans="3:3" x14ac:dyDescent="0.3">
      <c r="C758" s="239"/>
    </row>
    <row r="759" spans="3:3" x14ac:dyDescent="0.3">
      <c r="C759" s="239"/>
    </row>
    <row r="760" spans="3:3" x14ac:dyDescent="0.3">
      <c r="C760" s="239"/>
    </row>
    <row r="761" spans="3:3" x14ac:dyDescent="0.3">
      <c r="C761" s="239"/>
    </row>
    <row r="762" spans="3:3" x14ac:dyDescent="0.3">
      <c r="C762" s="239"/>
    </row>
    <row r="763" spans="3:3" x14ac:dyDescent="0.3">
      <c r="C763" s="239"/>
    </row>
    <row r="764" spans="3:3" x14ac:dyDescent="0.3">
      <c r="C764" s="239"/>
    </row>
    <row r="765" spans="3:3" x14ac:dyDescent="0.3">
      <c r="C765" s="239"/>
    </row>
    <row r="766" spans="3:3" x14ac:dyDescent="0.3">
      <c r="C766" s="239"/>
    </row>
    <row r="767" spans="3:3" x14ac:dyDescent="0.3">
      <c r="C767" s="239"/>
    </row>
    <row r="768" spans="3:3" x14ac:dyDescent="0.3">
      <c r="C768" s="239"/>
    </row>
    <row r="769" spans="3:3" x14ac:dyDescent="0.3">
      <c r="C769" s="239"/>
    </row>
    <row r="770" spans="3:3" x14ac:dyDescent="0.3">
      <c r="C770" s="239"/>
    </row>
    <row r="771" spans="3:3" x14ac:dyDescent="0.3">
      <c r="C771" s="239"/>
    </row>
    <row r="772" spans="3:3" x14ac:dyDescent="0.3">
      <c r="C772" s="239"/>
    </row>
    <row r="773" spans="3:3" x14ac:dyDescent="0.3">
      <c r="C773" s="239"/>
    </row>
    <row r="774" spans="3:3" x14ac:dyDescent="0.3">
      <c r="C774" s="239"/>
    </row>
    <row r="775" spans="3:3" x14ac:dyDescent="0.3">
      <c r="C775" s="239"/>
    </row>
    <row r="776" spans="3:3" x14ac:dyDescent="0.3">
      <c r="C776" s="239"/>
    </row>
    <row r="777" spans="3:3" x14ac:dyDescent="0.3">
      <c r="C777" s="239"/>
    </row>
    <row r="778" spans="3:3" x14ac:dyDescent="0.3">
      <c r="C778" s="239"/>
    </row>
    <row r="779" spans="3:3" x14ac:dyDescent="0.3">
      <c r="C779" s="239"/>
    </row>
    <row r="780" spans="3:3" x14ac:dyDescent="0.3">
      <c r="C780" s="239"/>
    </row>
    <row r="781" spans="3:3" x14ac:dyDescent="0.3">
      <c r="C781" s="239"/>
    </row>
    <row r="782" spans="3:3" x14ac:dyDescent="0.3">
      <c r="C782" s="239"/>
    </row>
    <row r="783" spans="3:3" x14ac:dyDescent="0.3">
      <c r="C783" s="239"/>
    </row>
    <row r="784" spans="3:3" x14ac:dyDescent="0.3">
      <c r="C784" s="239"/>
    </row>
    <row r="785" spans="3:3" x14ac:dyDescent="0.3">
      <c r="C785" s="239"/>
    </row>
    <row r="786" spans="3:3" x14ac:dyDescent="0.3">
      <c r="C786" s="239"/>
    </row>
    <row r="787" spans="3:3" x14ac:dyDescent="0.3">
      <c r="C787" s="239"/>
    </row>
    <row r="788" spans="3:3" x14ac:dyDescent="0.3">
      <c r="C788" s="239"/>
    </row>
    <row r="789" spans="3:3" x14ac:dyDescent="0.3">
      <c r="C789" s="239"/>
    </row>
    <row r="790" spans="3:3" x14ac:dyDescent="0.3">
      <c r="C790" s="239"/>
    </row>
    <row r="791" spans="3:3" x14ac:dyDescent="0.3">
      <c r="C791" s="239"/>
    </row>
    <row r="792" spans="3:3" x14ac:dyDescent="0.3">
      <c r="C792" s="239"/>
    </row>
    <row r="793" spans="3:3" x14ac:dyDescent="0.3">
      <c r="C793" s="239"/>
    </row>
    <row r="794" spans="3:3" x14ac:dyDescent="0.3">
      <c r="C794" s="239"/>
    </row>
    <row r="795" spans="3:3" x14ac:dyDescent="0.3">
      <c r="C795" s="239"/>
    </row>
    <row r="796" spans="3:3" x14ac:dyDescent="0.3">
      <c r="C796" s="239"/>
    </row>
    <row r="797" spans="3:3" x14ac:dyDescent="0.3">
      <c r="C797" s="239"/>
    </row>
    <row r="798" spans="3:3" x14ac:dyDescent="0.3">
      <c r="C798" s="239"/>
    </row>
    <row r="799" spans="3:3" x14ac:dyDescent="0.3">
      <c r="C799" s="239"/>
    </row>
    <row r="800" spans="3:3" x14ac:dyDescent="0.3">
      <c r="C800" s="239"/>
    </row>
    <row r="801" spans="3:3" x14ac:dyDescent="0.3">
      <c r="C801" s="239"/>
    </row>
    <row r="802" spans="3:3" x14ac:dyDescent="0.3">
      <c r="C802" s="239"/>
    </row>
    <row r="803" spans="3:3" x14ac:dyDescent="0.3">
      <c r="C803" s="239"/>
    </row>
    <row r="804" spans="3:3" x14ac:dyDescent="0.3">
      <c r="C804" s="239"/>
    </row>
    <row r="805" spans="3:3" x14ac:dyDescent="0.3">
      <c r="C805" s="239"/>
    </row>
    <row r="806" spans="3:3" x14ac:dyDescent="0.3">
      <c r="C806" s="239"/>
    </row>
    <row r="807" spans="3:3" x14ac:dyDescent="0.3">
      <c r="C807" s="239"/>
    </row>
    <row r="808" spans="3:3" x14ac:dyDescent="0.3">
      <c r="C808" s="239"/>
    </row>
    <row r="809" spans="3:3" x14ac:dyDescent="0.3">
      <c r="C809" s="239"/>
    </row>
    <row r="810" spans="3:3" x14ac:dyDescent="0.3">
      <c r="C810" s="239"/>
    </row>
    <row r="811" spans="3:3" x14ac:dyDescent="0.3">
      <c r="C811" s="239"/>
    </row>
    <row r="812" spans="3:3" x14ac:dyDescent="0.3">
      <c r="C812" s="239"/>
    </row>
    <row r="813" spans="3:3" x14ac:dyDescent="0.3">
      <c r="C813" s="239"/>
    </row>
    <row r="814" spans="3:3" x14ac:dyDescent="0.3">
      <c r="C814" s="239"/>
    </row>
    <row r="815" spans="3:3" x14ac:dyDescent="0.3">
      <c r="C815" s="239"/>
    </row>
    <row r="816" spans="3:3" x14ac:dyDescent="0.3">
      <c r="C816" s="239"/>
    </row>
    <row r="817" spans="3:3" x14ac:dyDescent="0.3">
      <c r="C817" s="239"/>
    </row>
    <row r="818" spans="3:3" x14ac:dyDescent="0.3">
      <c r="C818" s="239"/>
    </row>
    <row r="819" spans="3:3" x14ac:dyDescent="0.3">
      <c r="C819" s="239"/>
    </row>
    <row r="820" spans="3:3" x14ac:dyDescent="0.3">
      <c r="C820" s="239"/>
    </row>
    <row r="821" spans="3:3" x14ac:dyDescent="0.3">
      <c r="C821" s="239"/>
    </row>
    <row r="822" spans="3:3" x14ac:dyDescent="0.3">
      <c r="C822" s="239"/>
    </row>
    <row r="823" spans="3:3" x14ac:dyDescent="0.3">
      <c r="C823" s="239"/>
    </row>
    <row r="824" spans="3:3" x14ac:dyDescent="0.3">
      <c r="C824" s="239"/>
    </row>
    <row r="825" spans="3:3" x14ac:dyDescent="0.3">
      <c r="C825" s="239"/>
    </row>
    <row r="826" spans="3:3" x14ac:dyDescent="0.3">
      <c r="C826" s="239"/>
    </row>
    <row r="827" spans="3:3" x14ac:dyDescent="0.3">
      <c r="C827" s="239"/>
    </row>
    <row r="828" spans="3:3" x14ac:dyDescent="0.3">
      <c r="C828" s="239"/>
    </row>
    <row r="829" spans="3:3" x14ac:dyDescent="0.3">
      <c r="C829" s="239"/>
    </row>
    <row r="830" spans="3:3" x14ac:dyDescent="0.3">
      <c r="C830" s="239"/>
    </row>
    <row r="831" spans="3:3" x14ac:dyDescent="0.3">
      <c r="C831" s="239"/>
    </row>
    <row r="832" spans="3:3" x14ac:dyDescent="0.3">
      <c r="C832" s="239"/>
    </row>
    <row r="833" spans="3:3" x14ac:dyDescent="0.3">
      <c r="C833" s="239"/>
    </row>
    <row r="834" spans="3:3" x14ac:dyDescent="0.3">
      <c r="C834" s="239"/>
    </row>
    <row r="835" spans="3:3" x14ac:dyDescent="0.3">
      <c r="C835" s="239"/>
    </row>
    <row r="836" spans="3:3" x14ac:dyDescent="0.3">
      <c r="C836" s="239"/>
    </row>
    <row r="837" spans="3:3" x14ac:dyDescent="0.3">
      <c r="C837" s="239"/>
    </row>
    <row r="838" spans="3:3" x14ac:dyDescent="0.3">
      <c r="C838" s="239"/>
    </row>
    <row r="839" spans="3:3" x14ac:dyDescent="0.3">
      <c r="C839" s="239"/>
    </row>
    <row r="840" spans="3:3" x14ac:dyDescent="0.3">
      <c r="C840" s="239"/>
    </row>
    <row r="841" spans="3:3" x14ac:dyDescent="0.3">
      <c r="C841" s="239"/>
    </row>
    <row r="842" spans="3:3" x14ac:dyDescent="0.3">
      <c r="C842" s="239"/>
    </row>
    <row r="843" spans="3:3" x14ac:dyDescent="0.3">
      <c r="C843" s="239"/>
    </row>
    <row r="844" spans="3:3" x14ac:dyDescent="0.3">
      <c r="C844" s="239"/>
    </row>
    <row r="845" spans="3:3" x14ac:dyDescent="0.3">
      <c r="C845" s="239"/>
    </row>
    <row r="846" spans="3:3" x14ac:dyDescent="0.3">
      <c r="C846" s="239"/>
    </row>
    <row r="847" spans="3:3" x14ac:dyDescent="0.3">
      <c r="C847" s="239"/>
    </row>
    <row r="848" spans="3:3" x14ac:dyDescent="0.3">
      <c r="C848" s="239"/>
    </row>
    <row r="849" spans="3:3" x14ac:dyDescent="0.3">
      <c r="C849" s="239"/>
    </row>
    <row r="850" spans="3:3" x14ac:dyDescent="0.3">
      <c r="C850" s="239"/>
    </row>
    <row r="851" spans="3:3" x14ac:dyDescent="0.3">
      <c r="C851" s="239"/>
    </row>
    <row r="852" spans="3:3" x14ac:dyDescent="0.3">
      <c r="C852" s="239"/>
    </row>
    <row r="853" spans="3:3" x14ac:dyDescent="0.3">
      <c r="C853" s="239"/>
    </row>
    <row r="854" spans="3:3" x14ac:dyDescent="0.3">
      <c r="C854" s="239"/>
    </row>
    <row r="855" spans="3:3" x14ac:dyDescent="0.3">
      <c r="C855" s="239"/>
    </row>
    <row r="856" spans="3:3" x14ac:dyDescent="0.3">
      <c r="C856" s="239"/>
    </row>
    <row r="857" spans="3:3" x14ac:dyDescent="0.3">
      <c r="C857" s="239"/>
    </row>
    <row r="858" spans="3:3" x14ac:dyDescent="0.3">
      <c r="C858" s="239"/>
    </row>
    <row r="859" spans="3:3" x14ac:dyDescent="0.3">
      <c r="C859" s="239"/>
    </row>
    <row r="860" spans="3:3" x14ac:dyDescent="0.3">
      <c r="C860" s="239"/>
    </row>
    <row r="861" spans="3:3" x14ac:dyDescent="0.3">
      <c r="C861" s="239"/>
    </row>
    <row r="862" spans="3:3" x14ac:dyDescent="0.3">
      <c r="C862" s="239"/>
    </row>
    <row r="863" spans="3:3" x14ac:dyDescent="0.3">
      <c r="C863" s="239"/>
    </row>
    <row r="864" spans="3:3" x14ac:dyDescent="0.3">
      <c r="C864" s="239"/>
    </row>
    <row r="865" spans="3:3" x14ac:dyDescent="0.3">
      <c r="C865" s="239"/>
    </row>
    <row r="866" spans="3:3" x14ac:dyDescent="0.3">
      <c r="C866" s="239"/>
    </row>
    <row r="867" spans="3:3" x14ac:dyDescent="0.3">
      <c r="C867" s="239"/>
    </row>
    <row r="868" spans="3:3" x14ac:dyDescent="0.3">
      <c r="C868" s="239"/>
    </row>
    <row r="869" spans="3:3" x14ac:dyDescent="0.3">
      <c r="C869" s="239"/>
    </row>
    <row r="870" spans="3:3" x14ac:dyDescent="0.3">
      <c r="C870" s="239"/>
    </row>
    <row r="871" spans="3:3" x14ac:dyDescent="0.3">
      <c r="C871" s="239"/>
    </row>
    <row r="872" spans="3:3" x14ac:dyDescent="0.3">
      <c r="C872" s="239"/>
    </row>
    <row r="873" spans="3:3" x14ac:dyDescent="0.3">
      <c r="C873" s="239"/>
    </row>
    <row r="874" spans="3:3" x14ac:dyDescent="0.3">
      <c r="C874" s="239"/>
    </row>
    <row r="875" spans="3:3" x14ac:dyDescent="0.3">
      <c r="C875" s="239"/>
    </row>
    <row r="876" spans="3:3" x14ac:dyDescent="0.3">
      <c r="C876" s="239"/>
    </row>
    <row r="877" spans="3:3" x14ac:dyDescent="0.3">
      <c r="C877" s="239"/>
    </row>
    <row r="878" spans="3:3" x14ac:dyDescent="0.3">
      <c r="C878" s="239"/>
    </row>
    <row r="879" spans="3:3" x14ac:dyDescent="0.3">
      <c r="C879" s="239"/>
    </row>
    <row r="880" spans="3:3" x14ac:dyDescent="0.3">
      <c r="C880" s="239"/>
    </row>
    <row r="881" spans="3:3" x14ac:dyDescent="0.3">
      <c r="C881" s="239"/>
    </row>
    <row r="882" spans="3:3" x14ac:dyDescent="0.3">
      <c r="C882" s="239"/>
    </row>
    <row r="883" spans="3:3" x14ac:dyDescent="0.3">
      <c r="C883" s="239"/>
    </row>
    <row r="884" spans="3:3" x14ac:dyDescent="0.3">
      <c r="C884" s="239"/>
    </row>
    <row r="885" spans="3:3" x14ac:dyDescent="0.3">
      <c r="C885" s="239"/>
    </row>
    <row r="886" spans="3:3" x14ac:dyDescent="0.3">
      <c r="C886" s="239"/>
    </row>
    <row r="887" spans="3:3" x14ac:dyDescent="0.3">
      <c r="C887" s="239"/>
    </row>
    <row r="888" spans="3:3" x14ac:dyDescent="0.3">
      <c r="C888" s="239"/>
    </row>
    <row r="889" spans="3:3" x14ac:dyDescent="0.3">
      <c r="C889" s="239"/>
    </row>
    <row r="890" spans="3:3" x14ac:dyDescent="0.3">
      <c r="C890" s="239"/>
    </row>
    <row r="891" spans="3:3" x14ac:dyDescent="0.3">
      <c r="C891" s="239"/>
    </row>
    <row r="892" spans="3:3" x14ac:dyDescent="0.3">
      <c r="C892" s="239"/>
    </row>
    <row r="893" spans="3:3" x14ac:dyDescent="0.3">
      <c r="C893" s="239"/>
    </row>
    <row r="894" spans="3:3" x14ac:dyDescent="0.3">
      <c r="C894" s="239"/>
    </row>
    <row r="895" spans="3:3" x14ac:dyDescent="0.3">
      <c r="C895" s="239"/>
    </row>
    <row r="896" spans="3:3" x14ac:dyDescent="0.3">
      <c r="C896" s="239"/>
    </row>
    <row r="897" spans="3:3" x14ac:dyDescent="0.3">
      <c r="C897" s="239"/>
    </row>
    <row r="898" spans="3:3" x14ac:dyDescent="0.3">
      <c r="C898" s="239"/>
    </row>
    <row r="899" spans="3:3" x14ac:dyDescent="0.3">
      <c r="C899" s="239"/>
    </row>
    <row r="900" spans="3:3" x14ac:dyDescent="0.3">
      <c r="C900" s="239"/>
    </row>
    <row r="901" spans="3:3" x14ac:dyDescent="0.3">
      <c r="C901" s="239"/>
    </row>
    <row r="902" spans="3:3" x14ac:dyDescent="0.3">
      <c r="C902" s="239"/>
    </row>
    <row r="903" spans="3:3" x14ac:dyDescent="0.3">
      <c r="C903" s="239"/>
    </row>
    <row r="904" spans="3:3" x14ac:dyDescent="0.3">
      <c r="C904" s="239"/>
    </row>
    <row r="905" spans="3:3" x14ac:dyDescent="0.3">
      <c r="C905" s="239"/>
    </row>
    <row r="906" spans="3:3" x14ac:dyDescent="0.3">
      <c r="C906" s="239"/>
    </row>
    <row r="907" spans="3:3" x14ac:dyDescent="0.3">
      <c r="C907" s="239"/>
    </row>
    <row r="908" spans="3:3" x14ac:dyDescent="0.3">
      <c r="C908" s="239"/>
    </row>
    <row r="909" spans="3:3" x14ac:dyDescent="0.3">
      <c r="C909" s="239"/>
    </row>
    <row r="910" spans="3:3" x14ac:dyDescent="0.3">
      <c r="C910" s="239"/>
    </row>
    <row r="911" spans="3:3" x14ac:dyDescent="0.3">
      <c r="C911" s="239"/>
    </row>
    <row r="912" spans="3:3" x14ac:dyDescent="0.3">
      <c r="C912" s="239"/>
    </row>
    <row r="913" spans="3:3" x14ac:dyDescent="0.3">
      <c r="C913" s="239"/>
    </row>
    <row r="914" spans="3:3" x14ac:dyDescent="0.3">
      <c r="C914" s="239"/>
    </row>
    <row r="915" spans="3:3" x14ac:dyDescent="0.3">
      <c r="C915" s="239"/>
    </row>
    <row r="916" spans="3:3" x14ac:dyDescent="0.3">
      <c r="C916" s="239"/>
    </row>
    <row r="917" spans="3:3" x14ac:dyDescent="0.3">
      <c r="C917" s="239"/>
    </row>
    <row r="918" spans="3:3" x14ac:dyDescent="0.3">
      <c r="C918" s="239"/>
    </row>
    <row r="919" spans="3:3" x14ac:dyDescent="0.3">
      <c r="C919" s="239"/>
    </row>
    <row r="920" spans="3:3" x14ac:dyDescent="0.3">
      <c r="C920" s="239"/>
    </row>
    <row r="921" spans="3:3" x14ac:dyDescent="0.3">
      <c r="C921" s="239"/>
    </row>
    <row r="922" spans="3:3" x14ac:dyDescent="0.3">
      <c r="C922" s="239"/>
    </row>
    <row r="923" spans="3:3" x14ac:dyDescent="0.3">
      <c r="C923" s="239"/>
    </row>
    <row r="924" spans="3:3" x14ac:dyDescent="0.3">
      <c r="C924" s="239"/>
    </row>
    <row r="925" spans="3:3" x14ac:dyDescent="0.3">
      <c r="C925" s="239"/>
    </row>
    <row r="926" spans="3:3" x14ac:dyDescent="0.3">
      <c r="C926" s="239"/>
    </row>
    <row r="927" spans="3:3" x14ac:dyDescent="0.3">
      <c r="C927" s="239"/>
    </row>
    <row r="928" spans="3:3" x14ac:dyDescent="0.3">
      <c r="C928" s="239"/>
    </row>
    <row r="929" spans="3:3" x14ac:dyDescent="0.3">
      <c r="C929" s="239"/>
    </row>
    <row r="930" spans="3:3" x14ac:dyDescent="0.3">
      <c r="C930" s="239"/>
    </row>
    <row r="931" spans="3:3" x14ac:dyDescent="0.3">
      <c r="C931" s="239"/>
    </row>
    <row r="932" spans="3:3" x14ac:dyDescent="0.3">
      <c r="C932" s="239"/>
    </row>
    <row r="933" spans="3:3" x14ac:dyDescent="0.3">
      <c r="C933" s="239"/>
    </row>
    <row r="934" spans="3:3" x14ac:dyDescent="0.3">
      <c r="C934" s="239"/>
    </row>
    <row r="935" spans="3:3" x14ac:dyDescent="0.3">
      <c r="C935" s="239"/>
    </row>
    <row r="936" spans="3:3" x14ac:dyDescent="0.3">
      <c r="C936" s="239"/>
    </row>
    <row r="937" spans="3:3" x14ac:dyDescent="0.3">
      <c r="C937" s="239"/>
    </row>
    <row r="938" spans="3:3" x14ac:dyDescent="0.3">
      <c r="C938" s="239"/>
    </row>
    <row r="939" spans="3:3" x14ac:dyDescent="0.3">
      <c r="C939" s="239"/>
    </row>
    <row r="940" spans="3:3" x14ac:dyDescent="0.3">
      <c r="C940" s="239"/>
    </row>
    <row r="941" spans="3:3" x14ac:dyDescent="0.3">
      <c r="C941" s="239"/>
    </row>
    <row r="942" spans="3:3" x14ac:dyDescent="0.3">
      <c r="C942" s="239"/>
    </row>
    <row r="943" spans="3:3" x14ac:dyDescent="0.3">
      <c r="C943" s="239"/>
    </row>
    <row r="944" spans="3:3" x14ac:dyDescent="0.3">
      <c r="C944" s="239"/>
    </row>
    <row r="945" spans="3:3" x14ac:dyDescent="0.3">
      <c r="C945" s="239"/>
    </row>
    <row r="946" spans="3:3" x14ac:dyDescent="0.3">
      <c r="C946" s="239"/>
    </row>
    <row r="947" spans="3:3" x14ac:dyDescent="0.3">
      <c r="C947" s="239"/>
    </row>
    <row r="948" spans="3:3" x14ac:dyDescent="0.3">
      <c r="C948" s="239"/>
    </row>
    <row r="949" spans="3:3" x14ac:dyDescent="0.3">
      <c r="C949" s="239"/>
    </row>
    <row r="950" spans="3:3" x14ac:dyDescent="0.3">
      <c r="C950" s="239"/>
    </row>
    <row r="951" spans="3:3" x14ac:dyDescent="0.3">
      <c r="C951" s="239"/>
    </row>
    <row r="952" spans="3:3" x14ac:dyDescent="0.3">
      <c r="C952" s="239"/>
    </row>
    <row r="953" spans="3:3" x14ac:dyDescent="0.3">
      <c r="C953" s="239"/>
    </row>
    <row r="954" spans="3:3" x14ac:dyDescent="0.3">
      <c r="C954" s="239"/>
    </row>
    <row r="955" spans="3:3" x14ac:dyDescent="0.3">
      <c r="C955" s="239"/>
    </row>
    <row r="956" spans="3:3" x14ac:dyDescent="0.3">
      <c r="C956" s="239"/>
    </row>
    <row r="957" spans="3:3" x14ac:dyDescent="0.3">
      <c r="C957" s="239"/>
    </row>
    <row r="958" spans="3:3" x14ac:dyDescent="0.3">
      <c r="C958" s="239"/>
    </row>
    <row r="959" spans="3:3" x14ac:dyDescent="0.3">
      <c r="C959" s="239"/>
    </row>
    <row r="960" spans="3:3" x14ac:dyDescent="0.3">
      <c r="C960" s="239"/>
    </row>
    <row r="961" spans="3:3" x14ac:dyDescent="0.3">
      <c r="C961" s="239"/>
    </row>
    <row r="962" spans="3:3" x14ac:dyDescent="0.3">
      <c r="C962" s="239"/>
    </row>
    <row r="963" spans="3:3" x14ac:dyDescent="0.3">
      <c r="C963" s="239"/>
    </row>
    <row r="964" spans="3:3" x14ac:dyDescent="0.3">
      <c r="C964" s="239"/>
    </row>
    <row r="965" spans="3:3" x14ac:dyDescent="0.3">
      <c r="C965" s="239"/>
    </row>
    <row r="966" spans="3:3" x14ac:dyDescent="0.3">
      <c r="C966" s="239"/>
    </row>
    <row r="967" spans="3:3" x14ac:dyDescent="0.3">
      <c r="C967" s="239"/>
    </row>
    <row r="968" spans="3:3" x14ac:dyDescent="0.3">
      <c r="C968" s="239"/>
    </row>
    <row r="969" spans="3:3" x14ac:dyDescent="0.3">
      <c r="C969" s="239"/>
    </row>
    <row r="970" spans="3:3" x14ac:dyDescent="0.3">
      <c r="C970" s="239"/>
    </row>
    <row r="971" spans="3:3" x14ac:dyDescent="0.3">
      <c r="C971" s="239"/>
    </row>
    <row r="972" spans="3:3" x14ac:dyDescent="0.3">
      <c r="C972" s="239"/>
    </row>
    <row r="973" spans="3:3" x14ac:dyDescent="0.3">
      <c r="C973" s="239"/>
    </row>
    <row r="974" spans="3:3" x14ac:dyDescent="0.3">
      <c r="C974" s="239"/>
    </row>
    <row r="975" spans="3:3" x14ac:dyDescent="0.3">
      <c r="C975" s="239"/>
    </row>
    <row r="976" spans="3:3" x14ac:dyDescent="0.3">
      <c r="C976" s="239"/>
    </row>
    <row r="977" spans="3:3" x14ac:dyDescent="0.3">
      <c r="C977" s="239"/>
    </row>
    <row r="978" spans="3:3" x14ac:dyDescent="0.3">
      <c r="C978" s="239"/>
    </row>
    <row r="979" spans="3:3" x14ac:dyDescent="0.3">
      <c r="C979" s="239"/>
    </row>
    <row r="980" spans="3:3" x14ac:dyDescent="0.3">
      <c r="C980" s="239"/>
    </row>
    <row r="981" spans="3:3" x14ac:dyDescent="0.3">
      <c r="C981" s="239"/>
    </row>
    <row r="982" spans="3:3" x14ac:dyDescent="0.3">
      <c r="C982" s="239"/>
    </row>
    <row r="983" spans="3:3" x14ac:dyDescent="0.3">
      <c r="C983" s="239"/>
    </row>
    <row r="984" spans="3:3" x14ac:dyDescent="0.3">
      <c r="C984" s="239"/>
    </row>
    <row r="985" spans="3:3" x14ac:dyDescent="0.3">
      <c r="C985" s="239"/>
    </row>
    <row r="986" spans="3:3" x14ac:dyDescent="0.3">
      <c r="C986" s="239"/>
    </row>
    <row r="987" spans="3:3" x14ac:dyDescent="0.3">
      <c r="C987" s="239"/>
    </row>
    <row r="988" spans="3:3" x14ac:dyDescent="0.3">
      <c r="C988" s="239"/>
    </row>
    <row r="989" spans="3:3" x14ac:dyDescent="0.3">
      <c r="C989" s="239"/>
    </row>
    <row r="990" spans="3:3" x14ac:dyDescent="0.3">
      <c r="C990" s="239"/>
    </row>
    <row r="991" spans="3:3" x14ac:dyDescent="0.3">
      <c r="C991" s="239"/>
    </row>
    <row r="992" spans="3:3" x14ac:dyDescent="0.3">
      <c r="C992" s="239"/>
    </row>
    <row r="993" spans="3:3" x14ac:dyDescent="0.3">
      <c r="C993" s="239"/>
    </row>
  </sheetData>
  <autoFilter ref="A1:H145" xr:uid="{862AB6E4-929E-4CA8-A82A-84513D3AB1A7}">
    <filterColumn colId="2">
      <filters>
        <filter val="Оборудование"/>
      </filters>
    </filterColumn>
    <filterColumn colId="6">
      <filters>
        <filter val="1"/>
        <filter val="2"/>
      </filters>
    </filterColumn>
    <sortState xmlns:xlrd2="http://schemas.microsoft.com/office/spreadsheetml/2017/richdata2" ref="A2:H145">
      <sortCondition ref="A1:A145"/>
    </sortState>
  </autoFilter>
  <conditionalFormatting sqref="C2:C993">
    <cfRule type="expression" dxfId="33" priority="8">
      <formula>EXACT("Учебные пособия",C2)</formula>
    </cfRule>
    <cfRule type="expression" dxfId="32" priority="9">
      <formula>EXACT("Техника безопасности",C2)</formula>
    </cfRule>
    <cfRule type="expression" dxfId="31" priority="10">
      <formula>EXACT("Охрана труда",C2)</formula>
    </cfRule>
    <cfRule type="expression" dxfId="30" priority="11">
      <formula>EXACT("Программное обеспечение",C2)</formula>
    </cfRule>
    <cfRule type="expression" dxfId="29" priority="12">
      <formula>EXACT("Оборудование IT",C2)</formula>
    </cfRule>
    <cfRule type="expression" dxfId="28" priority="13">
      <formula>EXACT("Мебель",C2)</formula>
    </cfRule>
    <cfRule type="expression" dxfId="27" priority="14">
      <formula>EXACT("Оборудование",C2)</formula>
    </cfRule>
  </conditionalFormatting>
  <conditionalFormatting sqref="G2:G145">
    <cfRule type="colorScale" priority="433">
      <colorScale>
        <cfvo type="min"/>
        <cfvo type="percentile" val="50"/>
        <cfvo type="max"/>
        <color rgb="FFF8696B"/>
        <color rgb="FFFFEB84"/>
        <color rgb="FF63BE7B"/>
      </colorScale>
    </cfRule>
  </conditionalFormatting>
  <conditionalFormatting sqref="H2:H145">
    <cfRule type="cellIs" dxfId="26" priority="42" operator="equal">
      <formula>"Вариативная часть"</formula>
    </cfRule>
    <cfRule type="cellIs" dxfId="25" priority="43" operator="equal">
      <formula>"Базовая часть"</formula>
    </cfRule>
  </conditionalFormatting>
  <dataValidations count="2">
    <dataValidation allowBlank="1" showErrorMessage="1" sqref="D2:F6 A2:B145" xr:uid="{5826AC78-1848-49EA-AFC9-F7FC251E384E}"/>
    <dataValidation type="list" allowBlank="1" showInputMessage="1" showErrorMessage="1" sqref="H2:H145"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E96B6C-4C5A-4D75-A6D9-B9B6DD3989FA}">
          <x14:formula1>
            <xm:f>Виды!$A$1:$A$7</xm:f>
          </x14:formula1>
          <xm:sqref>C2:C993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15" sqref="A15"/>
      <selection pane="bottomLeft" activeCell="A15" sqref="A15"/>
    </sheetView>
  </sheetViews>
  <sheetFormatPr defaultColWidth="9.109375" defaultRowHeight="15.6" x14ac:dyDescent="0.3"/>
  <cols>
    <col min="1" max="1" width="32.6640625" style="241" customWidth="1"/>
    <col min="2" max="2" width="100.6640625" style="53" customWidth="1"/>
    <col min="3" max="3" width="20.44140625" style="247" customWidth="1"/>
    <col min="4" max="4" width="14.44140625" style="247" customWidth="1"/>
    <col min="5" max="5" width="25.6640625" style="247" customWidth="1"/>
    <col min="6" max="6" width="14.33203125" style="247" customWidth="1"/>
    <col min="7" max="7" width="13.88671875" style="9" customWidth="1"/>
    <col min="8" max="8" width="20.88671875" style="9" customWidth="1"/>
    <col min="9" max="16384" width="9.109375" style="53"/>
  </cols>
  <sheetData>
    <row r="1" spans="1:8" ht="31.2" x14ac:dyDescent="0.3">
      <c r="A1" s="227" t="s">
        <v>1</v>
      </c>
      <c r="B1" s="228" t="s">
        <v>10</v>
      </c>
      <c r="C1" s="229" t="s">
        <v>2</v>
      </c>
      <c r="D1" s="227" t="s">
        <v>4</v>
      </c>
      <c r="E1" s="227" t="s">
        <v>3</v>
      </c>
      <c r="F1" s="227" t="s">
        <v>8</v>
      </c>
      <c r="G1" s="228" t="s">
        <v>33</v>
      </c>
      <c r="H1" s="227" t="s">
        <v>34</v>
      </c>
    </row>
    <row r="2" spans="1:8" x14ac:dyDescent="0.3">
      <c r="A2" s="241" t="s">
        <v>241</v>
      </c>
      <c r="B2" s="234" t="s">
        <v>242</v>
      </c>
      <c r="C2" s="10" t="s">
        <v>5</v>
      </c>
      <c r="D2" s="169">
        <v>1</v>
      </c>
      <c r="E2" s="54" t="s">
        <v>6</v>
      </c>
      <c r="F2" s="54">
        <v>1</v>
      </c>
      <c r="G2" s="9">
        <f t="shared" ref="G2:G42" si="0">COUNTIF($A$2:$A$999,A2)</f>
        <v>1</v>
      </c>
      <c r="H2" s="9" t="s">
        <v>37</v>
      </c>
    </row>
    <row r="3" spans="1:8" x14ac:dyDescent="0.3">
      <c r="A3" s="13" t="s">
        <v>355</v>
      </c>
      <c r="B3" s="257" t="s">
        <v>356</v>
      </c>
      <c r="C3" s="10" t="s">
        <v>5</v>
      </c>
      <c r="D3" s="54">
        <v>1</v>
      </c>
      <c r="E3" s="54" t="s">
        <v>6</v>
      </c>
      <c r="F3" s="54">
        <v>1</v>
      </c>
      <c r="G3" s="9">
        <f t="shared" si="0"/>
        <v>1</v>
      </c>
      <c r="H3" s="9" t="s">
        <v>37</v>
      </c>
    </row>
    <row r="4" spans="1:8" x14ac:dyDescent="0.3">
      <c r="A4" s="13" t="s">
        <v>687</v>
      </c>
      <c r="B4" s="231" t="s">
        <v>363</v>
      </c>
      <c r="C4" s="10" t="s">
        <v>5</v>
      </c>
      <c r="D4" s="54">
        <v>1</v>
      </c>
      <c r="E4" s="54" t="s">
        <v>6</v>
      </c>
      <c r="F4" s="54">
        <v>1</v>
      </c>
      <c r="G4" s="9">
        <f t="shared" si="0"/>
        <v>1</v>
      </c>
      <c r="H4" s="9" t="s">
        <v>37</v>
      </c>
    </row>
    <row r="5" spans="1:8" x14ac:dyDescent="0.3">
      <c r="A5" s="245" t="s">
        <v>390</v>
      </c>
      <c r="B5" s="253" t="s">
        <v>240</v>
      </c>
      <c r="C5" s="10" t="s">
        <v>5</v>
      </c>
      <c r="D5" s="54">
        <v>1</v>
      </c>
      <c r="E5" s="54" t="s">
        <v>6</v>
      </c>
      <c r="F5" s="54">
        <f>D5</f>
        <v>1</v>
      </c>
      <c r="G5" s="9">
        <f t="shared" si="0"/>
        <v>1</v>
      </c>
      <c r="H5" s="9" t="s">
        <v>37</v>
      </c>
    </row>
    <row r="6" spans="1:8" x14ac:dyDescent="0.3">
      <c r="A6" s="13" t="s">
        <v>351</v>
      </c>
      <c r="B6" s="234" t="s">
        <v>352</v>
      </c>
      <c r="C6" s="10" t="s">
        <v>5</v>
      </c>
      <c r="D6" s="54">
        <v>1</v>
      </c>
      <c r="E6" s="54" t="s">
        <v>6</v>
      </c>
      <c r="F6" s="54">
        <v>1</v>
      </c>
      <c r="G6" s="9">
        <f t="shared" si="0"/>
        <v>1</v>
      </c>
      <c r="H6" s="9" t="s">
        <v>37</v>
      </c>
    </row>
    <row r="7" spans="1:8" x14ac:dyDescent="0.3">
      <c r="A7" s="13" t="s">
        <v>237</v>
      </c>
      <c r="B7" s="234" t="s">
        <v>238</v>
      </c>
      <c r="C7" s="10" t="s">
        <v>5</v>
      </c>
      <c r="D7" s="54">
        <v>1</v>
      </c>
      <c r="E7" s="54" t="s">
        <v>6</v>
      </c>
      <c r="F7" s="54">
        <f>D7</f>
        <v>1</v>
      </c>
      <c r="G7" s="9">
        <f t="shared" si="0"/>
        <v>1</v>
      </c>
      <c r="H7" s="9" t="s">
        <v>37</v>
      </c>
    </row>
    <row r="8" spans="1:8" x14ac:dyDescent="0.3">
      <c r="A8" s="16" t="s">
        <v>463</v>
      </c>
      <c r="B8" s="230" t="s">
        <v>464</v>
      </c>
      <c r="C8" s="10" t="s">
        <v>5</v>
      </c>
      <c r="D8" s="61">
        <v>2</v>
      </c>
      <c r="E8" s="61" t="s">
        <v>266</v>
      </c>
      <c r="F8" s="61">
        <f>D8</f>
        <v>2</v>
      </c>
      <c r="G8" s="9">
        <f t="shared" si="0"/>
        <v>1</v>
      </c>
      <c r="H8" s="9" t="s">
        <v>37</v>
      </c>
    </row>
    <row r="9" spans="1:8" x14ac:dyDescent="0.3">
      <c r="A9" s="16" t="s">
        <v>469</v>
      </c>
      <c r="B9" s="233" t="s">
        <v>470</v>
      </c>
      <c r="C9" s="10" t="s">
        <v>5</v>
      </c>
      <c r="D9" s="61">
        <v>2</v>
      </c>
      <c r="E9" s="61" t="s">
        <v>266</v>
      </c>
      <c r="F9" s="61">
        <f>D9</f>
        <v>2</v>
      </c>
      <c r="G9" s="9">
        <f t="shared" si="0"/>
        <v>1</v>
      </c>
      <c r="H9" s="9" t="s">
        <v>37</v>
      </c>
    </row>
    <row r="10" spans="1:8" x14ac:dyDescent="0.3">
      <c r="A10" s="13" t="s">
        <v>360</v>
      </c>
      <c r="B10" s="234" t="s">
        <v>361</v>
      </c>
      <c r="C10" s="10" t="s">
        <v>5</v>
      </c>
      <c r="D10" s="54">
        <v>1</v>
      </c>
      <c r="E10" s="54" t="s">
        <v>6</v>
      </c>
      <c r="F10" s="54">
        <v>1</v>
      </c>
      <c r="G10" s="9">
        <f t="shared" si="0"/>
        <v>1</v>
      </c>
      <c r="H10" s="9" t="s">
        <v>37</v>
      </c>
    </row>
    <row r="11" spans="1:8" x14ac:dyDescent="0.3">
      <c r="A11" s="13" t="s">
        <v>231</v>
      </c>
      <c r="B11" s="231" t="s">
        <v>232</v>
      </c>
      <c r="C11" s="10" t="s">
        <v>7</v>
      </c>
      <c r="D11" s="54">
        <v>1</v>
      </c>
      <c r="E11" s="54" t="s">
        <v>6</v>
      </c>
      <c r="F11" s="54">
        <v>1</v>
      </c>
      <c r="G11" s="9">
        <f t="shared" si="0"/>
        <v>1</v>
      </c>
      <c r="H11" s="9" t="s">
        <v>37</v>
      </c>
    </row>
    <row r="12" spans="1:8" x14ac:dyDescent="0.3">
      <c r="A12" s="13" t="s">
        <v>339</v>
      </c>
      <c r="B12" s="231" t="s">
        <v>340</v>
      </c>
      <c r="C12" s="10" t="s">
        <v>7</v>
      </c>
      <c r="D12" s="54">
        <v>1</v>
      </c>
      <c r="E12" s="54" t="s">
        <v>6</v>
      </c>
      <c r="F12" s="54">
        <v>1</v>
      </c>
      <c r="G12" s="9">
        <f t="shared" si="0"/>
        <v>2</v>
      </c>
      <c r="H12" s="9" t="s">
        <v>37</v>
      </c>
    </row>
    <row r="13" spans="1:8" x14ac:dyDescent="0.3">
      <c r="A13" s="70" t="s">
        <v>339</v>
      </c>
      <c r="B13" s="230" t="s">
        <v>529</v>
      </c>
      <c r="C13" s="10" t="s">
        <v>7</v>
      </c>
      <c r="D13" s="54">
        <v>1</v>
      </c>
      <c r="E13" s="15" t="s">
        <v>266</v>
      </c>
      <c r="F13" s="54">
        <f>D13</f>
        <v>1</v>
      </c>
      <c r="G13" s="9">
        <f t="shared" si="0"/>
        <v>2</v>
      </c>
      <c r="H13" s="9" t="s">
        <v>37</v>
      </c>
    </row>
    <row r="14" spans="1:8" x14ac:dyDescent="0.3">
      <c r="A14" s="13" t="s">
        <v>357</v>
      </c>
      <c r="B14" s="234" t="s">
        <v>358</v>
      </c>
      <c r="C14" s="10" t="s">
        <v>5</v>
      </c>
      <c r="D14" s="54">
        <v>1</v>
      </c>
      <c r="E14" s="54" t="s">
        <v>6</v>
      </c>
      <c r="F14" s="54">
        <v>1</v>
      </c>
      <c r="G14" s="9">
        <f t="shared" si="0"/>
        <v>1</v>
      </c>
      <c r="H14" s="9" t="s">
        <v>37</v>
      </c>
    </row>
    <row r="15" spans="1:8" ht="31.2" x14ac:dyDescent="0.3">
      <c r="A15" s="13" t="s">
        <v>686</v>
      </c>
      <c r="B15" s="256" t="s">
        <v>350</v>
      </c>
      <c r="C15" s="10" t="s">
        <v>5</v>
      </c>
      <c r="D15" s="255">
        <v>1</v>
      </c>
      <c r="E15" s="54" t="s">
        <v>6</v>
      </c>
      <c r="F15" s="255">
        <v>1</v>
      </c>
      <c r="G15" s="9">
        <f t="shared" si="0"/>
        <v>2</v>
      </c>
      <c r="H15" s="9" t="s">
        <v>37</v>
      </c>
    </row>
    <row r="16" spans="1:8" ht="31.2" x14ac:dyDescent="0.3">
      <c r="A16" s="70" t="s">
        <v>686</v>
      </c>
      <c r="B16" s="230" t="s">
        <v>617</v>
      </c>
      <c r="C16" s="10" t="s">
        <v>5</v>
      </c>
      <c r="D16" s="54">
        <v>1</v>
      </c>
      <c r="E16" s="15" t="s">
        <v>266</v>
      </c>
      <c r="F16" s="54">
        <f t="shared" ref="F16:F21" si="1">D16</f>
        <v>1</v>
      </c>
      <c r="G16" s="9">
        <f t="shared" si="0"/>
        <v>2</v>
      </c>
      <c r="H16" s="9" t="s">
        <v>37</v>
      </c>
    </row>
    <row r="17" spans="1:8" x14ac:dyDescent="0.3">
      <c r="A17" s="248" t="s">
        <v>461</v>
      </c>
      <c r="B17" s="231" t="s">
        <v>234</v>
      </c>
      <c r="C17" s="10" t="s">
        <v>5</v>
      </c>
      <c r="D17" s="169">
        <v>1</v>
      </c>
      <c r="E17" s="54" t="s">
        <v>6</v>
      </c>
      <c r="F17" s="169">
        <f t="shared" si="1"/>
        <v>1</v>
      </c>
      <c r="G17" s="9">
        <f t="shared" si="0"/>
        <v>2</v>
      </c>
      <c r="H17" s="9" t="s">
        <v>37</v>
      </c>
    </row>
    <row r="18" spans="1:8" x14ac:dyDescent="0.3">
      <c r="A18" s="244" t="s">
        <v>461</v>
      </c>
      <c r="B18" s="230" t="s">
        <v>462</v>
      </c>
      <c r="C18" s="10" t="s">
        <v>5</v>
      </c>
      <c r="D18" s="61">
        <v>2</v>
      </c>
      <c r="E18" s="61" t="s">
        <v>266</v>
      </c>
      <c r="F18" s="61">
        <f t="shared" si="1"/>
        <v>2</v>
      </c>
      <c r="G18" s="9">
        <f t="shared" si="0"/>
        <v>2</v>
      </c>
      <c r="H18" s="9" t="s">
        <v>37</v>
      </c>
    </row>
    <row r="19" spans="1:8" x14ac:dyDescent="0.3">
      <c r="A19" s="13" t="s">
        <v>671</v>
      </c>
      <c r="B19" s="231" t="s">
        <v>672</v>
      </c>
      <c r="C19" s="10" t="s">
        <v>5</v>
      </c>
      <c r="D19" s="54">
        <v>1</v>
      </c>
      <c r="E19" s="15" t="s">
        <v>266</v>
      </c>
      <c r="F19" s="54">
        <f t="shared" si="1"/>
        <v>1</v>
      </c>
      <c r="G19" s="9">
        <f t="shared" si="0"/>
        <v>1</v>
      </c>
      <c r="H19" s="9" t="s">
        <v>37</v>
      </c>
    </row>
    <row r="20" spans="1:8" x14ac:dyDescent="0.3">
      <c r="A20" s="16" t="s">
        <v>472</v>
      </c>
      <c r="B20" s="230" t="s">
        <v>473</v>
      </c>
      <c r="C20" s="10" t="s">
        <v>5</v>
      </c>
      <c r="D20" s="61">
        <v>1</v>
      </c>
      <c r="E20" s="61" t="s">
        <v>266</v>
      </c>
      <c r="F20" s="61">
        <f t="shared" si="1"/>
        <v>1</v>
      </c>
      <c r="G20" s="9">
        <f t="shared" si="0"/>
        <v>1</v>
      </c>
      <c r="H20" s="9" t="s">
        <v>37</v>
      </c>
    </row>
    <row r="21" spans="1:8" x14ac:dyDescent="0.3">
      <c r="A21" s="13" t="s">
        <v>29</v>
      </c>
      <c r="B21" s="234" t="s">
        <v>142</v>
      </c>
      <c r="C21" s="10" t="s">
        <v>5</v>
      </c>
      <c r="D21" s="54">
        <v>1</v>
      </c>
      <c r="E21" s="54" t="s">
        <v>6</v>
      </c>
      <c r="F21" s="54">
        <f t="shared" si="1"/>
        <v>1</v>
      </c>
      <c r="G21" s="9">
        <f t="shared" si="0"/>
        <v>1</v>
      </c>
      <c r="H21" s="9" t="s">
        <v>37</v>
      </c>
    </row>
    <row r="22" spans="1:8" ht="27.6" x14ac:dyDescent="0.3">
      <c r="A22" s="13" t="s">
        <v>190</v>
      </c>
      <c r="B22" s="231" t="s">
        <v>191</v>
      </c>
      <c r="C22" s="10" t="s">
        <v>18</v>
      </c>
      <c r="D22" s="54">
        <v>1</v>
      </c>
      <c r="E22" s="54" t="s">
        <v>6</v>
      </c>
      <c r="F22" s="54">
        <v>1</v>
      </c>
      <c r="G22" s="9">
        <f t="shared" si="0"/>
        <v>1</v>
      </c>
      <c r="H22" s="9" t="s">
        <v>37</v>
      </c>
    </row>
    <row r="23" spans="1:8" x14ac:dyDescent="0.3">
      <c r="A23" s="13" t="s">
        <v>526</v>
      </c>
      <c r="B23" s="230" t="s">
        <v>616</v>
      </c>
      <c r="C23" s="10" t="s">
        <v>7</v>
      </c>
      <c r="D23" s="54">
        <v>1</v>
      </c>
      <c r="E23" s="15" t="s">
        <v>266</v>
      </c>
      <c r="F23" s="54">
        <f>D23</f>
        <v>1</v>
      </c>
      <c r="G23" s="9">
        <f t="shared" si="0"/>
        <v>1</v>
      </c>
      <c r="H23" s="9" t="s">
        <v>37</v>
      </c>
    </row>
    <row r="24" spans="1:8" x14ac:dyDescent="0.3">
      <c r="A24" s="13" t="s">
        <v>685</v>
      </c>
      <c r="B24" s="234" t="s">
        <v>348</v>
      </c>
      <c r="C24" s="10" t="s">
        <v>5</v>
      </c>
      <c r="D24" s="54">
        <v>1</v>
      </c>
      <c r="E24" s="54" t="s">
        <v>6</v>
      </c>
      <c r="F24" s="54">
        <v>1</v>
      </c>
      <c r="G24" s="9">
        <f t="shared" si="0"/>
        <v>2</v>
      </c>
      <c r="H24" s="9" t="s">
        <v>37</v>
      </c>
    </row>
    <row r="25" spans="1:8" x14ac:dyDescent="0.3">
      <c r="A25" s="70" t="s">
        <v>685</v>
      </c>
      <c r="B25" s="230" t="s">
        <v>530</v>
      </c>
      <c r="C25" s="10" t="s">
        <v>5</v>
      </c>
      <c r="D25" s="54">
        <v>1</v>
      </c>
      <c r="E25" s="15" t="s">
        <v>266</v>
      </c>
      <c r="F25" s="54">
        <f>D25</f>
        <v>1</v>
      </c>
      <c r="G25" s="9">
        <f t="shared" si="0"/>
        <v>2</v>
      </c>
      <c r="H25" s="9" t="s">
        <v>37</v>
      </c>
    </row>
    <row r="26" spans="1:8" x14ac:dyDescent="0.3">
      <c r="A26" s="13" t="s">
        <v>467</v>
      </c>
      <c r="B26" s="230" t="s">
        <v>468</v>
      </c>
      <c r="C26" s="10" t="s">
        <v>7</v>
      </c>
      <c r="D26" s="54">
        <v>2</v>
      </c>
      <c r="E26" s="15" t="s">
        <v>266</v>
      </c>
      <c r="F26" s="15">
        <v>2</v>
      </c>
      <c r="G26" s="9">
        <f t="shared" si="0"/>
        <v>1</v>
      </c>
      <c r="H26" s="9" t="s">
        <v>37</v>
      </c>
    </row>
    <row r="27" spans="1:8" x14ac:dyDescent="0.3">
      <c r="A27" s="13" t="s">
        <v>45</v>
      </c>
      <c r="B27" s="234" t="s">
        <v>359</v>
      </c>
      <c r="C27" s="10" t="s">
        <v>5</v>
      </c>
      <c r="D27" s="54">
        <v>1</v>
      </c>
      <c r="E27" s="54" t="s">
        <v>6</v>
      </c>
      <c r="F27" s="54">
        <v>1</v>
      </c>
      <c r="G27" s="9">
        <f t="shared" si="0"/>
        <v>1</v>
      </c>
      <c r="H27" s="9" t="s">
        <v>37</v>
      </c>
    </row>
    <row r="28" spans="1:8" x14ac:dyDescent="0.3">
      <c r="A28" s="13" t="s">
        <v>353</v>
      </c>
      <c r="B28" s="234" t="s">
        <v>354</v>
      </c>
      <c r="C28" s="10" t="s">
        <v>5</v>
      </c>
      <c r="D28" s="54">
        <v>1</v>
      </c>
      <c r="E28" s="54" t="s">
        <v>6</v>
      </c>
      <c r="F28" s="54">
        <v>1</v>
      </c>
      <c r="G28" s="9">
        <f t="shared" si="0"/>
        <v>1</v>
      </c>
      <c r="H28" s="9" t="s">
        <v>37</v>
      </c>
    </row>
    <row r="29" spans="1:8" x14ac:dyDescent="0.3">
      <c r="A29" s="13" t="s">
        <v>684</v>
      </c>
      <c r="B29" s="234" t="s">
        <v>236</v>
      </c>
      <c r="C29" s="10" t="s">
        <v>5</v>
      </c>
      <c r="D29" s="54">
        <v>1</v>
      </c>
      <c r="E29" s="54" t="s">
        <v>6</v>
      </c>
      <c r="F29" s="54">
        <f>D29</f>
        <v>1</v>
      </c>
      <c r="G29" s="9">
        <f t="shared" si="0"/>
        <v>1</v>
      </c>
      <c r="H29" s="9" t="s">
        <v>37</v>
      </c>
    </row>
    <row r="30" spans="1:8" ht="93.6" x14ac:dyDescent="0.3">
      <c r="A30" s="13" t="s">
        <v>669</v>
      </c>
      <c r="B30" s="230" t="s">
        <v>670</v>
      </c>
      <c r="C30" s="10" t="s">
        <v>5</v>
      </c>
      <c r="D30" s="54">
        <v>1</v>
      </c>
      <c r="E30" s="15" t="s">
        <v>266</v>
      </c>
      <c r="F30" s="54">
        <f>D30</f>
        <v>1</v>
      </c>
      <c r="G30" s="9">
        <f t="shared" si="0"/>
        <v>1</v>
      </c>
      <c r="H30" s="9" t="s">
        <v>37</v>
      </c>
    </row>
    <row r="31" spans="1:8" ht="31.2" x14ac:dyDescent="0.3">
      <c r="A31" s="13" t="s">
        <v>673</v>
      </c>
      <c r="B31" s="230" t="s">
        <v>674</v>
      </c>
      <c r="C31" s="10" t="s">
        <v>7</v>
      </c>
      <c r="D31" s="54">
        <v>1</v>
      </c>
      <c r="E31" s="15" t="s">
        <v>266</v>
      </c>
      <c r="F31" s="54">
        <f>D31</f>
        <v>1</v>
      </c>
      <c r="G31" s="9">
        <f t="shared" si="0"/>
        <v>1</v>
      </c>
      <c r="H31" s="9" t="s">
        <v>37</v>
      </c>
    </row>
    <row r="32" spans="1:8" x14ac:dyDescent="0.3">
      <c r="A32" s="13" t="s">
        <v>62</v>
      </c>
      <c r="B32" s="230" t="s">
        <v>474</v>
      </c>
      <c r="C32" s="10" t="s">
        <v>7</v>
      </c>
      <c r="D32" s="61">
        <v>3</v>
      </c>
      <c r="E32" s="61" t="s">
        <v>266</v>
      </c>
      <c r="F32" s="61">
        <v>3</v>
      </c>
      <c r="G32" s="9">
        <f t="shared" si="0"/>
        <v>1</v>
      </c>
      <c r="H32" s="9" t="s">
        <v>37</v>
      </c>
    </row>
    <row r="33" spans="1:8" x14ac:dyDescent="0.3">
      <c r="A33" s="13" t="s">
        <v>345</v>
      </c>
      <c r="B33" s="231" t="s">
        <v>346</v>
      </c>
      <c r="C33" s="10" t="s">
        <v>7</v>
      </c>
      <c r="D33" s="54">
        <v>1</v>
      </c>
      <c r="E33" s="54" t="s">
        <v>6</v>
      </c>
      <c r="F33" s="54">
        <v>1</v>
      </c>
      <c r="G33" s="9">
        <f t="shared" si="0"/>
        <v>1</v>
      </c>
      <c r="H33" s="9" t="s">
        <v>37</v>
      </c>
    </row>
    <row r="34" spans="1:8" ht="31.2" x14ac:dyDescent="0.3">
      <c r="A34" s="13" t="s">
        <v>243</v>
      </c>
      <c r="B34" s="231" t="s">
        <v>244</v>
      </c>
      <c r="C34" s="10" t="s">
        <v>7</v>
      </c>
      <c r="D34" s="54">
        <v>1</v>
      </c>
      <c r="E34" s="54" t="s">
        <v>6</v>
      </c>
      <c r="F34" s="54">
        <v>1</v>
      </c>
      <c r="G34" s="9">
        <f t="shared" si="0"/>
        <v>1</v>
      </c>
      <c r="H34" s="9" t="s">
        <v>37</v>
      </c>
    </row>
    <row r="35" spans="1:8" x14ac:dyDescent="0.3">
      <c r="A35" s="13" t="s">
        <v>225</v>
      </c>
      <c r="B35" s="231" t="s">
        <v>226</v>
      </c>
      <c r="C35" s="10" t="s">
        <v>7</v>
      </c>
      <c r="D35" s="54">
        <v>1</v>
      </c>
      <c r="E35" s="54" t="s">
        <v>6</v>
      </c>
      <c r="F35" s="54">
        <v>1</v>
      </c>
      <c r="G35" s="9">
        <f t="shared" si="0"/>
        <v>1</v>
      </c>
      <c r="H35" s="9" t="s">
        <v>37</v>
      </c>
    </row>
    <row r="36" spans="1:8" x14ac:dyDescent="0.3">
      <c r="A36" s="16" t="s">
        <v>63</v>
      </c>
      <c r="B36" s="230" t="s">
        <v>471</v>
      </c>
      <c r="C36" s="10" t="s">
        <v>7</v>
      </c>
      <c r="D36" s="61">
        <v>2</v>
      </c>
      <c r="E36" s="61" t="s">
        <v>266</v>
      </c>
      <c r="F36" s="61">
        <f>D36</f>
        <v>2</v>
      </c>
      <c r="G36" s="9">
        <f t="shared" si="0"/>
        <v>1</v>
      </c>
      <c r="H36" s="9" t="s">
        <v>37</v>
      </c>
    </row>
    <row r="37" spans="1:8" x14ac:dyDescent="0.3">
      <c r="A37" s="13" t="s">
        <v>675</v>
      </c>
      <c r="B37" s="234" t="s">
        <v>663</v>
      </c>
      <c r="C37" s="10" t="s">
        <v>7</v>
      </c>
      <c r="D37" s="54">
        <v>1</v>
      </c>
      <c r="E37" s="15" t="s">
        <v>266</v>
      </c>
      <c r="F37" s="54">
        <f>D37</f>
        <v>1</v>
      </c>
      <c r="G37" s="9">
        <f t="shared" si="0"/>
        <v>1</v>
      </c>
      <c r="H37" s="9" t="s">
        <v>37</v>
      </c>
    </row>
    <row r="38" spans="1:8" x14ac:dyDescent="0.3">
      <c r="A38" s="244" t="s">
        <v>465</v>
      </c>
      <c r="B38" s="233" t="s">
        <v>466</v>
      </c>
      <c r="C38" s="10" t="s">
        <v>5</v>
      </c>
      <c r="D38" s="61">
        <v>1</v>
      </c>
      <c r="E38" s="61" t="s">
        <v>266</v>
      </c>
      <c r="F38" s="61">
        <v>1</v>
      </c>
      <c r="G38" s="9">
        <f t="shared" si="0"/>
        <v>1</v>
      </c>
      <c r="H38" s="9" t="s">
        <v>37</v>
      </c>
    </row>
    <row r="39" spans="1:8" x14ac:dyDescent="0.3">
      <c r="A39" s="13" t="s">
        <v>35</v>
      </c>
      <c r="B39" s="230" t="s">
        <v>477</v>
      </c>
      <c r="C39" s="10" t="s">
        <v>7</v>
      </c>
      <c r="D39" s="61">
        <v>2</v>
      </c>
      <c r="E39" s="61" t="s">
        <v>266</v>
      </c>
      <c r="F39" s="61">
        <v>2</v>
      </c>
      <c r="G39" s="9">
        <f t="shared" si="0"/>
        <v>1</v>
      </c>
      <c r="H39" s="9" t="s">
        <v>37</v>
      </c>
    </row>
    <row r="40" spans="1:8" x14ac:dyDescent="0.3">
      <c r="A40" s="13" t="s">
        <v>229</v>
      </c>
      <c r="B40" s="231" t="s">
        <v>230</v>
      </c>
      <c r="C40" s="10" t="s">
        <v>7</v>
      </c>
      <c r="D40" s="54">
        <v>1</v>
      </c>
      <c r="E40" s="54" t="s">
        <v>6</v>
      </c>
      <c r="F40" s="54">
        <v>1</v>
      </c>
      <c r="G40" s="9">
        <f t="shared" si="0"/>
        <v>1</v>
      </c>
      <c r="H40" s="9" t="s">
        <v>37</v>
      </c>
    </row>
    <row r="41" spans="1:8" x14ac:dyDescent="0.3">
      <c r="A41" s="13" t="s">
        <v>227</v>
      </c>
      <c r="B41" s="231" t="s">
        <v>228</v>
      </c>
      <c r="C41" s="10" t="s">
        <v>7</v>
      </c>
      <c r="D41" s="54">
        <v>1</v>
      </c>
      <c r="E41" s="54" t="s">
        <v>6</v>
      </c>
      <c r="F41" s="54">
        <v>1</v>
      </c>
      <c r="G41" s="9">
        <f t="shared" si="0"/>
        <v>1</v>
      </c>
      <c r="H41" s="9" t="s">
        <v>37</v>
      </c>
    </row>
    <row r="42" spans="1:8" x14ac:dyDescent="0.3">
      <c r="A42" s="13" t="s">
        <v>475</v>
      </c>
      <c r="B42" s="230" t="s">
        <v>476</v>
      </c>
      <c r="C42" s="10" t="s">
        <v>7</v>
      </c>
      <c r="D42" s="61">
        <v>1</v>
      </c>
      <c r="E42" s="61" t="s">
        <v>266</v>
      </c>
      <c r="F42" s="61">
        <v>1</v>
      </c>
      <c r="G42" s="9">
        <f t="shared" si="0"/>
        <v>1</v>
      </c>
      <c r="H42" s="9" t="s">
        <v>37</v>
      </c>
    </row>
    <row r="43" spans="1:8" x14ac:dyDescent="0.3">
      <c r="C43" s="239"/>
    </row>
    <row r="44" spans="1:8" x14ac:dyDescent="0.3">
      <c r="C44" s="239"/>
    </row>
    <row r="45" spans="1:8" x14ac:dyDescent="0.3">
      <c r="C45" s="239"/>
    </row>
    <row r="46" spans="1:8" x14ac:dyDescent="0.3">
      <c r="C46" s="239"/>
    </row>
    <row r="47" spans="1:8" x14ac:dyDescent="0.3">
      <c r="C47" s="239"/>
    </row>
    <row r="48" spans="1:8" x14ac:dyDescent="0.3">
      <c r="C48" s="239"/>
    </row>
    <row r="49" spans="3:3" x14ac:dyDescent="0.3">
      <c r="C49" s="239"/>
    </row>
    <row r="50" spans="3:3" x14ac:dyDescent="0.3">
      <c r="C50" s="239"/>
    </row>
    <row r="51" spans="3:3" x14ac:dyDescent="0.3">
      <c r="C51" s="239"/>
    </row>
    <row r="52" spans="3:3" x14ac:dyDescent="0.3">
      <c r="C52" s="239"/>
    </row>
    <row r="53" spans="3:3" x14ac:dyDescent="0.3">
      <c r="C53" s="239"/>
    </row>
    <row r="54" spans="3:3" x14ac:dyDescent="0.3">
      <c r="C54" s="239"/>
    </row>
    <row r="55" spans="3:3" x14ac:dyDescent="0.3">
      <c r="C55" s="239"/>
    </row>
    <row r="56" spans="3:3" x14ac:dyDescent="0.3">
      <c r="C56" s="239"/>
    </row>
    <row r="57" spans="3:3" x14ac:dyDescent="0.3">
      <c r="C57" s="239"/>
    </row>
    <row r="58" spans="3:3" x14ac:dyDescent="0.3">
      <c r="C58" s="239"/>
    </row>
    <row r="59" spans="3:3" x14ac:dyDescent="0.3">
      <c r="C59" s="239"/>
    </row>
    <row r="60" spans="3:3" x14ac:dyDescent="0.3">
      <c r="C60" s="239"/>
    </row>
    <row r="61" spans="3:3" x14ac:dyDescent="0.3">
      <c r="C61" s="239"/>
    </row>
    <row r="62" spans="3:3" x14ac:dyDescent="0.3">
      <c r="C62" s="239"/>
    </row>
    <row r="63" spans="3:3" x14ac:dyDescent="0.3">
      <c r="C63" s="239"/>
    </row>
    <row r="64" spans="3:3" x14ac:dyDescent="0.3">
      <c r="C64" s="239"/>
    </row>
    <row r="65" spans="3:3" x14ac:dyDescent="0.3">
      <c r="C65" s="239"/>
    </row>
    <row r="66" spans="3:3" x14ac:dyDescent="0.3">
      <c r="C66" s="239"/>
    </row>
    <row r="67" spans="3:3" x14ac:dyDescent="0.3">
      <c r="C67" s="239"/>
    </row>
    <row r="68" spans="3:3" x14ac:dyDescent="0.3">
      <c r="C68" s="239"/>
    </row>
    <row r="69" spans="3:3" x14ac:dyDescent="0.3">
      <c r="C69" s="239"/>
    </row>
    <row r="70" spans="3:3" x14ac:dyDescent="0.3">
      <c r="C70" s="239"/>
    </row>
    <row r="71" spans="3:3" x14ac:dyDescent="0.3">
      <c r="C71" s="239"/>
    </row>
    <row r="72" spans="3:3" x14ac:dyDescent="0.3">
      <c r="C72" s="239"/>
    </row>
    <row r="73" spans="3:3" x14ac:dyDescent="0.3">
      <c r="C73" s="239"/>
    </row>
    <row r="74" spans="3:3" x14ac:dyDescent="0.3">
      <c r="C74" s="239"/>
    </row>
    <row r="75" spans="3:3" x14ac:dyDescent="0.3">
      <c r="C75" s="239"/>
    </row>
    <row r="76" spans="3:3" x14ac:dyDescent="0.3">
      <c r="C76" s="239"/>
    </row>
    <row r="77" spans="3:3" x14ac:dyDescent="0.3">
      <c r="C77" s="239"/>
    </row>
    <row r="78" spans="3:3" x14ac:dyDescent="0.3">
      <c r="C78" s="239"/>
    </row>
    <row r="79" spans="3:3" x14ac:dyDescent="0.3">
      <c r="C79" s="239"/>
    </row>
    <row r="80" spans="3:3" x14ac:dyDescent="0.3">
      <c r="C80" s="239"/>
    </row>
    <row r="81" spans="3:3" x14ac:dyDescent="0.3">
      <c r="C81" s="239"/>
    </row>
    <row r="82" spans="3:3" x14ac:dyDescent="0.3">
      <c r="C82" s="239"/>
    </row>
    <row r="83" spans="3:3" x14ac:dyDescent="0.3">
      <c r="C83" s="239"/>
    </row>
    <row r="84" spans="3:3" x14ac:dyDescent="0.3">
      <c r="C84" s="239"/>
    </row>
    <row r="85" spans="3:3" x14ac:dyDescent="0.3">
      <c r="C85" s="239"/>
    </row>
    <row r="86" spans="3:3" x14ac:dyDescent="0.3">
      <c r="C86" s="239"/>
    </row>
    <row r="87" spans="3:3" x14ac:dyDescent="0.3">
      <c r="C87" s="239"/>
    </row>
    <row r="88" spans="3:3" x14ac:dyDescent="0.3">
      <c r="C88" s="239"/>
    </row>
    <row r="89" spans="3:3" x14ac:dyDescent="0.3">
      <c r="C89" s="239"/>
    </row>
    <row r="90" spans="3:3" x14ac:dyDescent="0.3">
      <c r="C90" s="239"/>
    </row>
    <row r="91" spans="3:3" x14ac:dyDescent="0.3">
      <c r="C91" s="239"/>
    </row>
    <row r="92" spans="3:3" x14ac:dyDescent="0.3">
      <c r="C92" s="239"/>
    </row>
    <row r="93" spans="3:3" x14ac:dyDescent="0.3">
      <c r="C93" s="239"/>
    </row>
    <row r="94" spans="3:3" x14ac:dyDescent="0.3">
      <c r="C94" s="239"/>
    </row>
    <row r="95" spans="3:3" x14ac:dyDescent="0.3">
      <c r="C95" s="239"/>
    </row>
    <row r="96" spans="3:3" x14ac:dyDescent="0.3">
      <c r="C96" s="239"/>
    </row>
    <row r="97" spans="3:3" x14ac:dyDescent="0.3">
      <c r="C97" s="239"/>
    </row>
    <row r="98" spans="3:3" x14ac:dyDescent="0.3">
      <c r="C98" s="239"/>
    </row>
    <row r="99" spans="3:3" x14ac:dyDescent="0.3">
      <c r="C99" s="239"/>
    </row>
    <row r="100" spans="3:3" x14ac:dyDescent="0.3">
      <c r="C100" s="239"/>
    </row>
    <row r="101" spans="3:3" x14ac:dyDescent="0.3">
      <c r="C101" s="239"/>
    </row>
    <row r="102" spans="3:3" x14ac:dyDescent="0.3">
      <c r="C102" s="239"/>
    </row>
    <row r="103" spans="3:3" x14ac:dyDescent="0.3">
      <c r="C103" s="239"/>
    </row>
    <row r="104" spans="3:3" x14ac:dyDescent="0.3">
      <c r="C104" s="239"/>
    </row>
    <row r="105" spans="3:3" x14ac:dyDescent="0.3">
      <c r="C105" s="239"/>
    </row>
    <row r="106" spans="3:3" x14ac:dyDescent="0.3">
      <c r="C106" s="239"/>
    </row>
    <row r="107" spans="3:3" x14ac:dyDescent="0.3">
      <c r="C107" s="239"/>
    </row>
    <row r="108" spans="3:3" x14ac:dyDescent="0.3">
      <c r="C108" s="239"/>
    </row>
    <row r="109" spans="3:3" x14ac:dyDescent="0.3">
      <c r="C109" s="239"/>
    </row>
    <row r="110" spans="3:3" x14ac:dyDescent="0.3">
      <c r="C110" s="239"/>
    </row>
    <row r="111" spans="3:3" x14ac:dyDescent="0.3">
      <c r="C111" s="239"/>
    </row>
    <row r="112" spans="3:3" x14ac:dyDescent="0.3">
      <c r="C112" s="239"/>
    </row>
    <row r="113" spans="3:3" x14ac:dyDescent="0.3">
      <c r="C113" s="239"/>
    </row>
    <row r="114" spans="3:3" x14ac:dyDescent="0.3">
      <c r="C114" s="239"/>
    </row>
    <row r="115" spans="3:3" x14ac:dyDescent="0.3">
      <c r="C115" s="239"/>
    </row>
    <row r="116" spans="3:3" x14ac:dyDescent="0.3">
      <c r="C116" s="239"/>
    </row>
    <row r="117" spans="3:3" x14ac:dyDescent="0.3">
      <c r="C117" s="239"/>
    </row>
    <row r="118" spans="3:3" x14ac:dyDescent="0.3">
      <c r="C118" s="239"/>
    </row>
    <row r="119" spans="3:3" x14ac:dyDescent="0.3">
      <c r="C119" s="239"/>
    </row>
    <row r="120" spans="3:3" x14ac:dyDescent="0.3">
      <c r="C120" s="239"/>
    </row>
    <row r="121" spans="3:3" x14ac:dyDescent="0.3">
      <c r="C121" s="239"/>
    </row>
    <row r="122" spans="3:3" x14ac:dyDescent="0.3">
      <c r="C122" s="239"/>
    </row>
    <row r="123" spans="3:3" x14ac:dyDescent="0.3">
      <c r="C123" s="239"/>
    </row>
    <row r="124" spans="3:3" x14ac:dyDescent="0.3">
      <c r="C124" s="239"/>
    </row>
    <row r="125" spans="3:3" x14ac:dyDescent="0.3">
      <c r="C125" s="239"/>
    </row>
    <row r="126" spans="3:3" x14ac:dyDescent="0.3">
      <c r="C126" s="239"/>
    </row>
    <row r="127" spans="3:3" x14ac:dyDescent="0.3">
      <c r="C127" s="239"/>
    </row>
    <row r="128" spans="3:3" x14ac:dyDescent="0.3">
      <c r="C128" s="239"/>
    </row>
    <row r="129" spans="3:3" x14ac:dyDescent="0.3">
      <c r="C129" s="239"/>
    </row>
    <row r="130" spans="3:3" x14ac:dyDescent="0.3">
      <c r="C130" s="239"/>
    </row>
    <row r="131" spans="3:3" x14ac:dyDescent="0.3">
      <c r="C131" s="239"/>
    </row>
    <row r="132" spans="3:3" x14ac:dyDescent="0.3">
      <c r="C132" s="239"/>
    </row>
    <row r="133" spans="3:3" x14ac:dyDescent="0.3">
      <c r="C133" s="239"/>
    </row>
    <row r="134" spans="3:3" x14ac:dyDescent="0.3">
      <c r="C134" s="239"/>
    </row>
    <row r="135" spans="3:3" x14ac:dyDescent="0.3">
      <c r="C135" s="239"/>
    </row>
    <row r="136" spans="3:3" x14ac:dyDescent="0.3">
      <c r="C136" s="239"/>
    </row>
    <row r="137" spans="3:3" x14ac:dyDescent="0.3">
      <c r="C137" s="239"/>
    </row>
    <row r="138" spans="3:3" x14ac:dyDescent="0.3">
      <c r="C138" s="239"/>
    </row>
    <row r="139" spans="3:3" x14ac:dyDescent="0.3">
      <c r="C139" s="239"/>
    </row>
    <row r="140" spans="3:3" x14ac:dyDescent="0.3">
      <c r="C140" s="239"/>
    </row>
    <row r="141" spans="3:3" x14ac:dyDescent="0.3">
      <c r="C141" s="239"/>
    </row>
    <row r="142" spans="3:3" x14ac:dyDescent="0.3">
      <c r="C142" s="239"/>
    </row>
    <row r="143" spans="3:3" x14ac:dyDescent="0.3">
      <c r="C143" s="239"/>
    </row>
    <row r="144" spans="3:3" x14ac:dyDescent="0.3">
      <c r="C144" s="239"/>
    </row>
    <row r="145" spans="3:3" x14ac:dyDescent="0.3">
      <c r="C145" s="239"/>
    </row>
    <row r="146" spans="3:3" x14ac:dyDescent="0.3">
      <c r="C146" s="239"/>
    </row>
    <row r="147" spans="3:3" x14ac:dyDescent="0.3">
      <c r="C147" s="239"/>
    </row>
    <row r="148" spans="3:3" x14ac:dyDescent="0.3">
      <c r="C148" s="239"/>
    </row>
    <row r="149" spans="3:3" x14ac:dyDescent="0.3">
      <c r="C149" s="239"/>
    </row>
    <row r="150" spans="3:3" x14ac:dyDescent="0.3">
      <c r="C150" s="239"/>
    </row>
    <row r="151" spans="3:3" x14ac:dyDescent="0.3">
      <c r="C151" s="239"/>
    </row>
    <row r="152" spans="3:3" x14ac:dyDescent="0.3">
      <c r="C152" s="239"/>
    </row>
    <row r="153" spans="3:3" x14ac:dyDescent="0.3">
      <c r="C153" s="239"/>
    </row>
    <row r="154" spans="3:3" x14ac:dyDescent="0.3">
      <c r="C154" s="239"/>
    </row>
    <row r="155" spans="3:3" x14ac:dyDescent="0.3">
      <c r="C155" s="239"/>
    </row>
    <row r="156" spans="3:3" x14ac:dyDescent="0.3">
      <c r="C156" s="239"/>
    </row>
    <row r="157" spans="3:3" x14ac:dyDescent="0.3">
      <c r="C157" s="239"/>
    </row>
    <row r="158" spans="3:3" x14ac:dyDescent="0.3">
      <c r="C158" s="239"/>
    </row>
    <row r="159" spans="3:3" x14ac:dyDescent="0.3">
      <c r="C159" s="239"/>
    </row>
    <row r="160" spans="3:3" x14ac:dyDescent="0.3">
      <c r="C160" s="239"/>
    </row>
    <row r="161" spans="3:3" x14ac:dyDescent="0.3">
      <c r="C161" s="239"/>
    </row>
    <row r="162" spans="3:3" x14ac:dyDescent="0.3">
      <c r="C162" s="239"/>
    </row>
    <row r="163" spans="3:3" x14ac:dyDescent="0.3">
      <c r="C163" s="239"/>
    </row>
    <row r="164" spans="3:3" x14ac:dyDescent="0.3">
      <c r="C164" s="239"/>
    </row>
    <row r="165" spans="3:3" x14ac:dyDescent="0.3">
      <c r="C165" s="239"/>
    </row>
    <row r="166" spans="3:3" x14ac:dyDescent="0.3">
      <c r="C166" s="239"/>
    </row>
    <row r="167" spans="3:3" x14ac:dyDescent="0.3">
      <c r="C167" s="239"/>
    </row>
    <row r="168" spans="3:3" x14ac:dyDescent="0.3">
      <c r="C168" s="239"/>
    </row>
    <row r="169" spans="3:3" x14ac:dyDescent="0.3">
      <c r="C169" s="239"/>
    </row>
    <row r="170" spans="3:3" x14ac:dyDescent="0.3">
      <c r="C170" s="239"/>
    </row>
    <row r="171" spans="3:3" x14ac:dyDescent="0.3">
      <c r="C171" s="239"/>
    </row>
    <row r="172" spans="3:3" x14ac:dyDescent="0.3">
      <c r="C172" s="239"/>
    </row>
    <row r="173" spans="3:3" x14ac:dyDescent="0.3">
      <c r="C173" s="239"/>
    </row>
    <row r="174" spans="3:3" x14ac:dyDescent="0.3">
      <c r="C174" s="239"/>
    </row>
    <row r="175" spans="3:3" x14ac:dyDescent="0.3">
      <c r="C175" s="239"/>
    </row>
    <row r="176" spans="3:3" x14ac:dyDescent="0.3">
      <c r="C176" s="239"/>
    </row>
    <row r="177" spans="3:3" x14ac:dyDescent="0.3">
      <c r="C177" s="239"/>
    </row>
    <row r="178" spans="3:3" x14ac:dyDescent="0.3">
      <c r="C178" s="239"/>
    </row>
    <row r="179" spans="3:3" x14ac:dyDescent="0.3">
      <c r="C179" s="239"/>
    </row>
    <row r="180" spans="3:3" x14ac:dyDescent="0.3">
      <c r="C180" s="239"/>
    </row>
    <row r="181" spans="3:3" x14ac:dyDescent="0.3">
      <c r="C181" s="239"/>
    </row>
    <row r="182" spans="3:3" x14ac:dyDescent="0.3">
      <c r="C182" s="239"/>
    </row>
    <row r="183" spans="3:3" x14ac:dyDescent="0.3">
      <c r="C183" s="239"/>
    </row>
    <row r="184" spans="3:3" x14ac:dyDescent="0.3">
      <c r="C184" s="239"/>
    </row>
    <row r="185" spans="3:3" x14ac:dyDescent="0.3">
      <c r="C185" s="239"/>
    </row>
    <row r="186" spans="3:3" x14ac:dyDescent="0.3">
      <c r="C186" s="239"/>
    </row>
    <row r="187" spans="3:3" x14ac:dyDescent="0.3">
      <c r="C187" s="239"/>
    </row>
    <row r="188" spans="3:3" x14ac:dyDescent="0.3">
      <c r="C188" s="239"/>
    </row>
    <row r="189" spans="3:3" x14ac:dyDescent="0.3">
      <c r="C189" s="239"/>
    </row>
    <row r="190" spans="3:3" x14ac:dyDescent="0.3">
      <c r="C190" s="239"/>
    </row>
    <row r="191" spans="3:3" x14ac:dyDescent="0.3">
      <c r="C191" s="239"/>
    </row>
    <row r="192" spans="3:3" x14ac:dyDescent="0.3">
      <c r="C192" s="239"/>
    </row>
    <row r="193" spans="3:3" x14ac:dyDescent="0.3">
      <c r="C193" s="239"/>
    </row>
    <row r="194" spans="3:3" x14ac:dyDescent="0.3">
      <c r="C194" s="239"/>
    </row>
    <row r="195" spans="3:3" x14ac:dyDescent="0.3">
      <c r="C195" s="239"/>
    </row>
    <row r="196" spans="3:3" x14ac:dyDescent="0.3">
      <c r="C196" s="239"/>
    </row>
    <row r="197" spans="3:3" x14ac:dyDescent="0.3">
      <c r="C197" s="239"/>
    </row>
    <row r="198" spans="3:3" x14ac:dyDescent="0.3">
      <c r="C198" s="239"/>
    </row>
    <row r="199" spans="3:3" x14ac:dyDescent="0.3">
      <c r="C199" s="239"/>
    </row>
    <row r="200" spans="3:3" x14ac:dyDescent="0.3">
      <c r="C200" s="239"/>
    </row>
    <row r="201" spans="3:3" x14ac:dyDescent="0.3">
      <c r="C201" s="239"/>
    </row>
    <row r="202" spans="3:3" x14ac:dyDescent="0.3">
      <c r="C202" s="239"/>
    </row>
    <row r="203" spans="3:3" x14ac:dyDescent="0.3">
      <c r="C203" s="239"/>
    </row>
    <row r="204" spans="3:3" x14ac:dyDescent="0.3">
      <c r="C204" s="239"/>
    </row>
    <row r="205" spans="3:3" x14ac:dyDescent="0.3">
      <c r="C205" s="239"/>
    </row>
    <row r="206" spans="3:3" x14ac:dyDescent="0.3">
      <c r="C206" s="239"/>
    </row>
    <row r="207" spans="3:3" x14ac:dyDescent="0.3">
      <c r="C207" s="239"/>
    </row>
    <row r="208" spans="3:3" x14ac:dyDescent="0.3">
      <c r="C208" s="239"/>
    </row>
    <row r="209" spans="3:3" x14ac:dyDescent="0.3">
      <c r="C209" s="239"/>
    </row>
    <row r="210" spans="3:3" x14ac:dyDescent="0.3">
      <c r="C210" s="239"/>
    </row>
    <row r="211" spans="3:3" x14ac:dyDescent="0.3">
      <c r="C211" s="239"/>
    </row>
    <row r="212" spans="3:3" x14ac:dyDescent="0.3">
      <c r="C212" s="239"/>
    </row>
    <row r="213" spans="3:3" x14ac:dyDescent="0.3">
      <c r="C213" s="239"/>
    </row>
    <row r="214" spans="3:3" x14ac:dyDescent="0.3">
      <c r="C214" s="239"/>
    </row>
    <row r="215" spans="3:3" x14ac:dyDescent="0.3">
      <c r="C215" s="239"/>
    </row>
    <row r="216" spans="3:3" x14ac:dyDescent="0.3">
      <c r="C216" s="239"/>
    </row>
    <row r="217" spans="3:3" x14ac:dyDescent="0.3">
      <c r="C217" s="239"/>
    </row>
    <row r="218" spans="3:3" x14ac:dyDescent="0.3">
      <c r="C218" s="239"/>
    </row>
    <row r="219" spans="3:3" x14ac:dyDescent="0.3">
      <c r="C219" s="239"/>
    </row>
    <row r="220" spans="3:3" x14ac:dyDescent="0.3">
      <c r="C220" s="239"/>
    </row>
    <row r="221" spans="3:3" x14ac:dyDescent="0.3">
      <c r="C221" s="239"/>
    </row>
    <row r="222" spans="3:3" x14ac:dyDescent="0.3">
      <c r="C222" s="239"/>
    </row>
    <row r="223" spans="3:3" x14ac:dyDescent="0.3">
      <c r="C223" s="239"/>
    </row>
    <row r="224" spans="3:3" x14ac:dyDescent="0.3">
      <c r="C224" s="239"/>
    </row>
    <row r="225" spans="3:3" x14ac:dyDescent="0.3">
      <c r="C225" s="239"/>
    </row>
    <row r="226" spans="3:3" x14ac:dyDescent="0.3">
      <c r="C226" s="239"/>
    </row>
    <row r="227" spans="3:3" x14ac:dyDescent="0.3">
      <c r="C227" s="239"/>
    </row>
    <row r="228" spans="3:3" x14ac:dyDescent="0.3">
      <c r="C228" s="239"/>
    </row>
    <row r="229" spans="3:3" x14ac:dyDescent="0.3">
      <c r="C229" s="239"/>
    </row>
    <row r="230" spans="3:3" x14ac:dyDescent="0.3">
      <c r="C230" s="239"/>
    </row>
    <row r="231" spans="3:3" x14ac:dyDescent="0.3">
      <c r="C231" s="239"/>
    </row>
    <row r="232" spans="3:3" x14ac:dyDescent="0.3">
      <c r="C232" s="239"/>
    </row>
    <row r="233" spans="3:3" x14ac:dyDescent="0.3">
      <c r="C233" s="239"/>
    </row>
    <row r="234" spans="3:3" x14ac:dyDescent="0.3">
      <c r="C234" s="239"/>
    </row>
    <row r="235" spans="3:3" x14ac:dyDescent="0.3">
      <c r="C235" s="239"/>
    </row>
    <row r="236" spans="3:3" x14ac:dyDescent="0.3">
      <c r="C236" s="239"/>
    </row>
    <row r="237" spans="3:3" x14ac:dyDescent="0.3">
      <c r="C237" s="239"/>
    </row>
    <row r="238" spans="3:3" x14ac:dyDescent="0.3">
      <c r="C238" s="239"/>
    </row>
    <row r="239" spans="3:3" x14ac:dyDescent="0.3">
      <c r="C239" s="239"/>
    </row>
    <row r="240" spans="3:3" x14ac:dyDescent="0.3">
      <c r="C240" s="239"/>
    </row>
    <row r="241" spans="3:3" x14ac:dyDescent="0.3">
      <c r="C241" s="239"/>
    </row>
    <row r="242" spans="3:3" x14ac:dyDescent="0.3">
      <c r="C242" s="239"/>
    </row>
    <row r="243" spans="3:3" x14ac:dyDescent="0.3">
      <c r="C243" s="239"/>
    </row>
    <row r="244" spans="3:3" x14ac:dyDescent="0.3">
      <c r="C244" s="239"/>
    </row>
    <row r="245" spans="3:3" x14ac:dyDescent="0.3">
      <c r="C245" s="239"/>
    </row>
    <row r="246" spans="3:3" x14ac:dyDescent="0.3">
      <c r="C246" s="239"/>
    </row>
    <row r="247" spans="3:3" x14ac:dyDescent="0.3">
      <c r="C247" s="239"/>
    </row>
    <row r="248" spans="3:3" x14ac:dyDescent="0.3">
      <c r="C248" s="239"/>
    </row>
    <row r="249" spans="3:3" x14ac:dyDescent="0.3">
      <c r="C249" s="239"/>
    </row>
    <row r="250" spans="3:3" x14ac:dyDescent="0.3">
      <c r="C250" s="239"/>
    </row>
    <row r="251" spans="3:3" x14ac:dyDescent="0.3">
      <c r="C251" s="239"/>
    </row>
    <row r="252" spans="3:3" x14ac:dyDescent="0.3">
      <c r="C252" s="239"/>
    </row>
    <row r="253" spans="3:3" x14ac:dyDescent="0.3">
      <c r="C253" s="239"/>
    </row>
    <row r="254" spans="3:3" x14ac:dyDescent="0.3">
      <c r="C254" s="239"/>
    </row>
    <row r="255" spans="3:3" x14ac:dyDescent="0.3">
      <c r="C255" s="239"/>
    </row>
    <row r="256" spans="3:3" x14ac:dyDescent="0.3">
      <c r="C256" s="239"/>
    </row>
    <row r="257" spans="3:3" x14ac:dyDescent="0.3">
      <c r="C257" s="239"/>
    </row>
    <row r="258" spans="3:3" x14ac:dyDescent="0.3">
      <c r="C258" s="239"/>
    </row>
    <row r="259" spans="3:3" x14ac:dyDescent="0.3">
      <c r="C259" s="239"/>
    </row>
    <row r="260" spans="3:3" x14ac:dyDescent="0.3">
      <c r="C260" s="239"/>
    </row>
    <row r="261" spans="3:3" x14ac:dyDescent="0.3">
      <c r="C261" s="239"/>
    </row>
    <row r="262" spans="3:3" x14ac:dyDescent="0.3">
      <c r="C262" s="239"/>
    </row>
    <row r="263" spans="3:3" x14ac:dyDescent="0.3">
      <c r="C263" s="239"/>
    </row>
    <row r="264" spans="3:3" x14ac:dyDescent="0.3">
      <c r="C264" s="239"/>
    </row>
    <row r="265" spans="3:3" x14ac:dyDescent="0.3">
      <c r="C265" s="239"/>
    </row>
    <row r="266" spans="3:3" x14ac:dyDescent="0.3">
      <c r="C266" s="239"/>
    </row>
    <row r="267" spans="3:3" x14ac:dyDescent="0.3">
      <c r="C267" s="239"/>
    </row>
    <row r="268" spans="3:3" x14ac:dyDescent="0.3">
      <c r="C268" s="239"/>
    </row>
    <row r="269" spans="3:3" x14ac:dyDescent="0.3">
      <c r="C269" s="239"/>
    </row>
    <row r="270" spans="3:3" x14ac:dyDescent="0.3">
      <c r="C270" s="239"/>
    </row>
    <row r="271" spans="3:3" x14ac:dyDescent="0.3">
      <c r="C271" s="239"/>
    </row>
    <row r="272" spans="3:3" x14ac:dyDescent="0.3">
      <c r="C272" s="239"/>
    </row>
    <row r="273" spans="3:3" x14ac:dyDescent="0.3">
      <c r="C273" s="239"/>
    </row>
    <row r="274" spans="3:3" x14ac:dyDescent="0.3">
      <c r="C274" s="239"/>
    </row>
    <row r="275" spans="3:3" x14ac:dyDescent="0.3">
      <c r="C275" s="239"/>
    </row>
    <row r="276" spans="3:3" x14ac:dyDescent="0.3">
      <c r="C276" s="239"/>
    </row>
    <row r="277" spans="3:3" x14ac:dyDescent="0.3">
      <c r="C277" s="239"/>
    </row>
    <row r="278" spans="3:3" x14ac:dyDescent="0.3">
      <c r="C278" s="239"/>
    </row>
    <row r="279" spans="3:3" x14ac:dyDescent="0.3">
      <c r="C279" s="239"/>
    </row>
    <row r="280" spans="3:3" x14ac:dyDescent="0.3">
      <c r="C280" s="239"/>
    </row>
    <row r="281" spans="3:3" x14ac:dyDescent="0.3">
      <c r="C281" s="239"/>
    </row>
    <row r="282" spans="3:3" x14ac:dyDescent="0.3">
      <c r="C282" s="239"/>
    </row>
    <row r="283" spans="3:3" x14ac:dyDescent="0.3">
      <c r="C283" s="239"/>
    </row>
    <row r="284" spans="3:3" x14ac:dyDescent="0.3">
      <c r="C284" s="239"/>
    </row>
    <row r="285" spans="3:3" x14ac:dyDescent="0.3">
      <c r="C285" s="239"/>
    </row>
    <row r="286" spans="3:3" x14ac:dyDescent="0.3">
      <c r="C286" s="239"/>
    </row>
    <row r="287" spans="3:3" x14ac:dyDescent="0.3">
      <c r="C287" s="239"/>
    </row>
    <row r="288" spans="3:3" x14ac:dyDescent="0.3">
      <c r="C288" s="239"/>
    </row>
    <row r="289" spans="3:3" x14ac:dyDescent="0.3">
      <c r="C289" s="239"/>
    </row>
    <row r="290" spans="3:3" x14ac:dyDescent="0.3">
      <c r="C290" s="239"/>
    </row>
    <row r="291" spans="3:3" x14ac:dyDescent="0.3">
      <c r="C291" s="239"/>
    </row>
    <row r="292" spans="3:3" x14ac:dyDescent="0.3">
      <c r="C292" s="239"/>
    </row>
    <row r="293" spans="3:3" x14ac:dyDescent="0.3">
      <c r="C293" s="239"/>
    </row>
    <row r="294" spans="3:3" x14ac:dyDescent="0.3">
      <c r="C294" s="239"/>
    </row>
    <row r="295" spans="3:3" x14ac:dyDescent="0.3">
      <c r="C295" s="239"/>
    </row>
    <row r="296" spans="3:3" x14ac:dyDescent="0.3">
      <c r="C296" s="239"/>
    </row>
    <row r="297" spans="3:3" x14ac:dyDescent="0.3">
      <c r="C297" s="239"/>
    </row>
    <row r="298" spans="3:3" x14ac:dyDescent="0.3">
      <c r="C298" s="239"/>
    </row>
    <row r="299" spans="3:3" x14ac:dyDescent="0.3">
      <c r="C299" s="239"/>
    </row>
    <row r="300" spans="3:3" x14ac:dyDescent="0.3">
      <c r="C300" s="239"/>
    </row>
    <row r="301" spans="3:3" x14ac:dyDescent="0.3">
      <c r="C301" s="239"/>
    </row>
    <row r="302" spans="3:3" x14ac:dyDescent="0.3">
      <c r="C302" s="239"/>
    </row>
    <row r="303" spans="3:3" x14ac:dyDescent="0.3">
      <c r="C303" s="239"/>
    </row>
    <row r="304" spans="3:3" x14ac:dyDescent="0.3">
      <c r="C304" s="239"/>
    </row>
    <row r="305" spans="3:3" x14ac:dyDescent="0.3">
      <c r="C305" s="239"/>
    </row>
    <row r="306" spans="3:3" x14ac:dyDescent="0.3">
      <c r="C306" s="239"/>
    </row>
    <row r="307" spans="3:3" x14ac:dyDescent="0.3">
      <c r="C307" s="239"/>
    </row>
    <row r="308" spans="3:3" x14ac:dyDescent="0.3">
      <c r="C308" s="239"/>
    </row>
    <row r="309" spans="3:3" x14ac:dyDescent="0.3">
      <c r="C309" s="239"/>
    </row>
    <row r="310" spans="3:3" x14ac:dyDescent="0.3">
      <c r="C310" s="239"/>
    </row>
    <row r="311" spans="3:3" x14ac:dyDescent="0.3">
      <c r="C311" s="239"/>
    </row>
    <row r="312" spans="3:3" x14ac:dyDescent="0.3">
      <c r="C312" s="239"/>
    </row>
    <row r="313" spans="3:3" x14ac:dyDescent="0.3">
      <c r="C313" s="239"/>
    </row>
    <row r="314" spans="3:3" x14ac:dyDescent="0.3">
      <c r="C314" s="239"/>
    </row>
    <row r="315" spans="3:3" x14ac:dyDescent="0.3">
      <c r="C315" s="239"/>
    </row>
    <row r="316" spans="3:3" x14ac:dyDescent="0.3">
      <c r="C316" s="239"/>
    </row>
    <row r="317" spans="3:3" x14ac:dyDescent="0.3">
      <c r="C317" s="239"/>
    </row>
    <row r="318" spans="3:3" x14ac:dyDescent="0.3">
      <c r="C318" s="239"/>
    </row>
    <row r="319" spans="3:3" x14ac:dyDescent="0.3">
      <c r="C319" s="239"/>
    </row>
    <row r="320" spans="3:3" x14ac:dyDescent="0.3">
      <c r="C320" s="239"/>
    </row>
    <row r="321" spans="3:3" x14ac:dyDescent="0.3">
      <c r="C321" s="239"/>
    </row>
    <row r="322" spans="3:3" x14ac:dyDescent="0.3">
      <c r="C322" s="239"/>
    </row>
    <row r="323" spans="3:3" x14ac:dyDescent="0.3">
      <c r="C323" s="239"/>
    </row>
    <row r="324" spans="3:3" x14ac:dyDescent="0.3">
      <c r="C324" s="239"/>
    </row>
    <row r="325" spans="3:3" x14ac:dyDescent="0.3">
      <c r="C325" s="239"/>
    </row>
    <row r="326" spans="3:3" x14ac:dyDescent="0.3">
      <c r="C326" s="239"/>
    </row>
    <row r="327" spans="3:3" x14ac:dyDescent="0.3">
      <c r="C327" s="239"/>
    </row>
    <row r="328" spans="3:3" x14ac:dyDescent="0.3">
      <c r="C328" s="239"/>
    </row>
    <row r="329" spans="3:3" x14ac:dyDescent="0.3">
      <c r="C329" s="239"/>
    </row>
    <row r="330" spans="3:3" x14ac:dyDescent="0.3">
      <c r="C330" s="239"/>
    </row>
    <row r="331" spans="3:3" x14ac:dyDescent="0.3">
      <c r="C331" s="239"/>
    </row>
    <row r="332" spans="3:3" x14ac:dyDescent="0.3">
      <c r="C332" s="239"/>
    </row>
    <row r="333" spans="3:3" x14ac:dyDescent="0.3">
      <c r="C333" s="239"/>
    </row>
    <row r="334" spans="3:3" x14ac:dyDescent="0.3">
      <c r="C334" s="239"/>
    </row>
    <row r="335" spans="3:3" x14ac:dyDescent="0.3">
      <c r="C335" s="239"/>
    </row>
    <row r="336" spans="3:3" x14ac:dyDescent="0.3">
      <c r="C336" s="239"/>
    </row>
    <row r="337" spans="3:3" x14ac:dyDescent="0.3">
      <c r="C337" s="239"/>
    </row>
    <row r="338" spans="3:3" x14ac:dyDescent="0.3">
      <c r="C338" s="239"/>
    </row>
    <row r="339" spans="3:3" x14ac:dyDescent="0.3">
      <c r="C339" s="239"/>
    </row>
    <row r="340" spans="3:3" x14ac:dyDescent="0.3">
      <c r="C340" s="239"/>
    </row>
    <row r="341" spans="3:3" x14ac:dyDescent="0.3">
      <c r="C341" s="239"/>
    </row>
    <row r="342" spans="3:3" x14ac:dyDescent="0.3">
      <c r="C342" s="239"/>
    </row>
    <row r="343" spans="3:3" x14ac:dyDescent="0.3">
      <c r="C343" s="239"/>
    </row>
    <row r="344" spans="3:3" x14ac:dyDescent="0.3">
      <c r="C344" s="239"/>
    </row>
    <row r="345" spans="3:3" x14ac:dyDescent="0.3">
      <c r="C345" s="239"/>
    </row>
    <row r="346" spans="3:3" x14ac:dyDescent="0.3">
      <c r="C346" s="239"/>
    </row>
    <row r="347" spans="3:3" x14ac:dyDescent="0.3">
      <c r="C347" s="239"/>
    </row>
    <row r="348" spans="3:3" x14ac:dyDescent="0.3">
      <c r="C348" s="239"/>
    </row>
    <row r="349" spans="3:3" x14ac:dyDescent="0.3">
      <c r="C349" s="239"/>
    </row>
    <row r="350" spans="3:3" x14ac:dyDescent="0.3">
      <c r="C350" s="239"/>
    </row>
    <row r="351" spans="3:3" x14ac:dyDescent="0.3">
      <c r="C351" s="239"/>
    </row>
    <row r="352" spans="3:3" x14ac:dyDescent="0.3">
      <c r="C352" s="239"/>
    </row>
    <row r="353" spans="3:3" x14ac:dyDescent="0.3">
      <c r="C353" s="239"/>
    </row>
    <row r="354" spans="3:3" x14ac:dyDescent="0.3">
      <c r="C354" s="239"/>
    </row>
    <row r="355" spans="3:3" x14ac:dyDescent="0.3">
      <c r="C355" s="239"/>
    </row>
    <row r="356" spans="3:3" x14ac:dyDescent="0.3">
      <c r="C356" s="239"/>
    </row>
    <row r="357" spans="3:3" x14ac:dyDescent="0.3">
      <c r="C357" s="239"/>
    </row>
    <row r="358" spans="3:3" x14ac:dyDescent="0.3">
      <c r="C358" s="239"/>
    </row>
    <row r="359" spans="3:3" x14ac:dyDescent="0.3">
      <c r="C359" s="239"/>
    </row>
    <row r="360" spans="3:3" x14ac:dyDescent="0.3">
      <c r="C360" s="239"/>
    </row>
    <row r="361" spans="3:3" x14ac:dyDescent="0.3">
      <c r="C361" s="239"/>
    </row>
    <row r="362" spans="3:3" x14ac:dyDescent="0.3">
      <c r="C362" s="239"/>
    </row>
    <row r="363" spans="3:3" x14ac:dyDescent="0.3">
      <c r="C363" s="239"/>
    </row>
    <row r="364" spans="3:3" x14ac:dyDescent="0.3">
      <c r="C364" s="239"/>
    </row>
    <row r="365" spans="3:3" x14ac:dyDescent="0.3">
      <c r="C365" s="239"/>
    </row>
    <row r="366" spans="3:3" x14ac:dyDescent="0.3">
      <c r="C366" s="239"/>
    </row>
    <row r="367" spans="3:3" x14ac:dyDescent="0.3">
      <c r="C367" s="239"/>
    </row>
    <row r="368" spans="3:3" x14ac:dyDescent="0.3">
      <c r="C368" s="239"/>
    </row>
    <row r="369" spans="3:3" x14ac:dyDescent="0.3">
      <c r="C369" s="239"/>
    </row>
    <row r="370" spans="3:3" x14ac:dyDescent="0.3">
      <c r="C370" s="239"/>
    </row>
    <row r="371" spans="3:3" x14ac:dyDescent="0.3">
      <c r="C371" s="239"/>
    </row>
    <row r="372" spans="3:3" x14ac:dyDescent="0.3">
      <c r="C372" s="239"/>
    </row>
    <row r="373" spans="3:3" x14ac:dyDescent="0.3">
      <c r="C373" s="239"/>
    </row>
    <row r="374" spans="3:3" x14ac:dyDescent="0.3">
      <c r="C374" s="239"/>
    </row>
    <row r="375" spans="3:3" x14ac:dyDescent="0.3">
      <c r="C375" s="239"/>
    </row>
    <row r="376" spans="3:3" x14ac:dyDescent="0.3">
      <c r="C376" s="239"/>
    </row>
    <row r="377" spans="3:3" x14ac:dyDescent="0.3">
      <c r="C377" s="239"/>
    </row>
    <row r="378" spans="3:3" x14ac:dyDescent="0.3">
      <c r="C378" s="239"/>
    </row>
    <row r="379" spans="3:3" x14ac:dyDescent="0.3">
      <c r="C379" s="239"/>
    </row>
    <row r="380" spans="3:3" x14ac:dyDescent="0.3">
      <c r="C380" s="239"/>
    </row>
    <row r="381" spans="3:3" x14ac:dyDescent="0.3">
      <c r="C381" s="239"/>
    </row>
    <row r="382" spans="3:3" x14ac:dyDescent="0.3">
      <c r="C382" s="239"/>
    </row>
    <row r="383" spans="3:3" x14ac:dyDescent="0.3">
      <c r="C383" s="239"/>
    </row>
    <row r="384" spans="3:3" x14ac:dyDescent="0.3">
      <c r="C384" s="239"/>
    </row>
    <row r="385" spans="3:3" x14ac:dyDescent="0.3">
      <c r="C385" s="239"/>
    </row>
    <row r="386" spans="3:3" x14ac:dyDescent="0.3">
      <c r="C386" s="239"/>
    </row>
    <row r="387" spans="3:3" x14ac:dyDescent="0.3">
      <c r="C387" s="239"/>
    </row>
    <row r="388" spans="3:3" x14ac:dyDescent="0.3">
      <c r="C388" s="239"/>
    </row>
    <row r="389" spans="3:3" x14ac:dyDescent="0.3">
      <c r="C389" s="239"/>
    </row>
    <row r="390" spans="3:3" x14ac:dyDescent="0.3">
      <c r="C390" s="239"/>
    </row>
    <row r="391" spans="3:3" x14ac:dyDescent="0.3">
      <c r="C391" s="239"/>
    </row>
    <row r="392" spans="3:3" x14ac:dyDescent="0.3">
      <c r="C392" s="239"/>
    </row>
    <row r="393" spans="3:3" x14ac:dyDescent="0.3">
      <c r="C393" s="239"/>
    </row>
    <row r="394" spans="3:3" x14ac:dyDescent="0.3">
      <c r="C394" s="239"/>
    </row>
    <row r="395" spans="3:3" x14ac:dyDescent="0.3">
      <c r="C395" s="239"/>
    </row>
    <row r="396" spans="3:3" x14ac:dyDescent="0.3">
      <c r="C396" s="239"/>
    </row>
    <row r="397" spans="3:3" x14ac:dyDescent="0.3">
      <c r="C397" s="239"/>
    </row>
    <row r="398" spans="3:3" x14ac:dyDescent="0.3">
      <c r="C398" s="239"/>
    </row>
    <row r="399" spans="3:3" x14ac:dyDescent="0.3">
      <c r="C399" s="239"/>
    </row>
    <row r="400" spans="3:3" x14ac:dyDescent="0.3">
      <c r="C400" s="239"/>
    </row>
    <row r="401" spans="3:3" x14ac:dyDescent="0.3">
      <c r="C401" s="239"/>
    </row>
    <row r="402" spans="3:3" x14ac:dyDescent="0.3">
      <c r="C402" s="239"/>
    </row>
    <row r="403" spans="3:3" x14ac:dyDescent="0.3">
      <c r="C403" s="239"/>
    </row>
    <row r="404" spans="3:3" x14ac:dyDescent="0.3">
      <c r="C404" s="239"/>
    </row>
    <row r="405" spans="3:3" x14ac:dyDescent="0.3">
      <c r="C405" s="239"/>
    </row>
    <row r="406" spans="3:3" x14ac:dyDescent="0.3">
      <c r="C406" s="239"/>
    </row>
    <row r="407" spans="3:3" x14ac:dyDescent="0.3">
      <c r="C407" s="239"/>
    </row>
    <row r="408" spans="3:3" x14ac:dyDescent="0.3">
      <c r="C408" s="239"/>
    </row>
    <row r="409" spans="3:3" x14ac:dyDescent="0.3">
      <c r="C409" s="239"/>
    </row>
    <row r="410" spans="3:3" x14ac:dyDescent="0.3">
      <c r="C410" s="239"/>
    </row>
    <row r="411" spans="3:3" x14ac:dyDescent="0.3">
      <c r="C411" s="239"/>
    </row>
    <row r="412" spans="3:3" x14ac:dyDescent="0.3">
      <c r="C412" s="239"/>
    </row>
    <row r="413" spans="3:3" x14ac:dyDescent="0.3">
      <c r="C413" s="239"/>
    </row>
    <row r="414" spans="3:3" x14ac:dyDescent="0.3">
      <c r="C414" s="239"/>
    </row>
    <row r="415" spans="3:3" x14ac:dyDescent="0.3">
      <c r="C415" s="239"/>
    </row>
    <row r="416" spans="3:3" x14ac:dyDescent="0.3">
      <c r="C416" s="239"/>
    </row>
    <row r="417" spans="3:3" x14ac:dyDescent="0.3">
      <c r="C417" s="239"/>
    </row>
    <row r="418" spans="3:3" x14ac:dyDescent="0.3">
      <c r="C418" s="239"/>
    </row>
    <row r="419" spans="3:3" x14ac:dyDescent="0.3">
      <c r="C419" s="239"/>
    </row>
    <row r="420" spans="3:3" x14ac:dyDescent="0.3">
      <c r="C420" s="239"/>
    </row>
    <row r="421" spans="3:3" x14ac:dyDescent="0.3">
      <c r="C421" s="239"/>
    </row>
    <row r="422" spans="3:3" x14ac:dyDescent="0.3">
      <c r="C422" s="239"/>
    </row>
    <row r="423" spans="3:3" x14ac:dyDescent="0.3">
      <c r="C423" s="239"/>
    </row>
    <row r="424" spans="3:3" x14ac:dyDescent="0.3">
      <c r="C424" s="239"/>
    </row>
    <row r="425" spans="3:3" x14ac:dyDescent="0.3">
      <c r="C425" s="239"/>
    </row>
    <row r="426" spans="3:3" x14ac:dyDescent="0.3">
      <c r="C426" s="239"/>
    </row>
    <row r="427" spans="3:3" x14ac:dyDescent="0.3">
      <c r="C427" s="239"/>
    </row>
    <row r="428" spans="3:3" x14ac:dyDescent="0.3">
      <c r="C428" s="239"/>
    </row>
    <row r="429" spans="3:3" x14ac:dyDescent="0.3">
      <c r="C429" s="239"/>
    </row>
    <row r="430" spans="3:3" x14ac:dyDescent="0.3">
      <c r="C430" s="239"/>
    </row>
    <row r="431" spans="3:3" x14ac:dyDescent="0.3">
      <c r="C431" s="239"/>
    </row>
    <row r="432" spans="3:3" x14ac:dyDescent="0.3">
      <c r="C432" s="239"/>
    </row>
    <row r="433" spans="3:3" x14ac:dyDescent="0.3">
      <c r="C433" s="239"/>
    </row>
    <row r="434" spans="3:3" x14ac:dyDescent="0.3">
      <c r="C434" s="239"/>
    </row>
    <row r="435" spans="3:3" x14ac:dyDescent="0.3">
      <c r="C435" s="239"/>
    </row>
    <row r="436" spans="3:3" x14ac:dyDescent="0.3">
      <c r="C436" s="239"/>
    </row>
    <row r="437" spans="3:3" x14ac:dyDescent="0.3">
      <c r="C437" s="239"/>
    </row>
    <row r="438" spans="3:3" x14ac:dyDescent="0.3">
      <c r="C438" s="239"/>
    </row>
    <row r="439" spans="3:3" x14ac:dyDescent="0.3">
      <c r="C439" s="239"/>
    </row>
    <row r="440" spans="3:3" x14ac:dyDescent="0.3">
      <c r="C440" s="239"/>
    </row>
    <row r="441" spans="3:3" x14ac:dyDescent="0.3">
      <c r="C441" s="239"/>
    </row>
    <row r="442" spans="3:3" x14ac:dyDescent="0.3">
      <c r="C442" s="239"/>
    </row>
    <row r="443" spans="3:3" x14ac:dyDescent="0.3">
      <c r="C443" s="239"/>
    </row>
    <row r="444" spans="3:3" x14ac:dyDescent="0.3">
      <c r="C444" s="239"/>
    </row>
    <row r="445" spans="3:3" x14ac:dyDescent="0.3">
      <c r="C445" s="239"/>
    </row>
    <row r="446" spans="3:3" x14ac:dyDescent="0.3">
      <c r="C446" s="239"/>
    </row>
    <row r="447" spans="3:3" x14ac:dyDescent="0.3">
      <c r="C447" s="239"/>
    </row>
    <row r="448" spans="3:3" x14ac:dyDescent="0.3">
      <c r="C448" s="239"/>
    </row>
    <row r="449" spans="3:3" x14ac:dyDescent="0.3">
      <c r="C449" s="239"/>
    </row>
    <row r="450" spans="3:3" x14ac:dyDescent="0.3">
      <c r="C450" s="239"/>
    </row>
    <row r="451" spans="3:3" x14ac:dyDescent="0.3">
      <c r="C451" s="239"/>
    </row>
    <row r="452" spans="3:3" x14ac:dyDescent="0.3">
      <c r="C452" s="239"/>
    </row>
    <row r="453" spans="3:3" x14ac:dyDescent="0.3">
      <c r="C453" s="239"/>
    </row>
    <row r="454" spans="3:3" x14ac:dyDescent="0.3">
      <c r="C454" s="239"/>
    </row>
    <row r="455" spans="3:3" x14ac:dyDescent="0.3">
      <c r="C455" s="239"/>
    </row>
    <row r="456" spans="3:3" x14ac:dyDescent="0.3">
      <c r="C456" s="239"/>
    </row>
    <row r="457" spans="3:3" x14ac:dyDescent="0.3">
      <c r="C457" s="239"/>
    </row>
    <row r="458" spans="3:3" x14ac:dyDescent="0.3">
      <c r="C458" s="239"/>
    </row>
    <row r="459" spans="3:3" x14ac:dyDescent="0.3">
      <c r="C459" s="239"/>
    </row>
    <row r="460" spans="3:3" x14ac:dyDescent="0.3">
      <c r="C460" s="239"/>
    </row>
    <row r="461" spans="3:3" x14ac:dyDescent="0.3">
      <c r="C461" s="239"/>
    </row>
    <row r="462" spans="3:3" x14ac:dyDescent="0.3">
      <c r="C462" s="239"/>
    </row>
    <row r="463" spans="3:3" x14ac:dyDescent="0.3">
      <c r="C463" s="239"/>
    </row>
    <row r="464" spans="3:3" x14ac:dyDescent="0.3">
      <c r="C464" s="239"/>
    </row>
    <row r="465" spans="3:3" x14ac:dyDescent="0.3">
      <c r="C465" s="239"/>
    </row>
    <row r="466" spans="3:3" x14ac:dyDescent="0.3">
      <c r="C466" s="239"/>
    </row>
    <row r="467" spans="3:3" x14ac:dyDescent="0.3">
      <c r="C467" s="239"/>
    </row>
    <row r="468" spans="3:3" x14ac:dyDescent="0.3">
      <c r="C468" s="239"/>
    </row>
    <row r="469" spans="3:3" x14ac:dyDescent="0.3">
      <c r="C469" s="239"/>
    </row>
    <row r="470" spans="3:3" x14ac:dyDescent="0.3">
      <c r="C470" s="239"/>
    </row>
    <row r="471" spans="3:3" x14ac:dyDescent="0.3">
      <c r="C471" s="239"/>
    </row>
    <row r="472" spans="3:3" x14ac:dyDescent="0.3">
      <c r="C472" s="239"/>
    </row>
    <row r="473" spans="3:3" x14ac:dyDescent="0.3">
      <c r="C473" s="239"/>
    </row>
    <row r="474" spans="3:3" x14ac:dyDescent="0.3">
      <c r="C474" s="239"/>
    </row>
    <row r="475" spans="3:3" x14ac:dyDescent="0.3">
      <c r="C475" s="239"/>
    </row>
    <row r="476" spans="3:3" x14ac:dyDescent="0.3">
      <c r="C476" s="239"/>
    </row>
    <row r="477" spans="3:3" x14ac:dyDescent="0.3">
      <c r="C477" s="239"/>
    </row>
    <row r="478" spans="3:3" x14ac:dyDescent="0.3">
      <c r="C478" s="239"/>
    </row>
    <row r="479" spans="3:3" x14ac:dyDescent="0.3">
      <c r="C479" s="239"/>
    </row>
    <row r="480" spans="3:3" x14ac:dyDescent="0.3">
      <c r="C480" s="239"/>
    </row>
    <row r="481" spans="3:3" x14ac:dyDescent="0.3">
      <c r="C481" s="239"/>
    </row>
    <row r="482" spans="3:3" x14ac:dyDescent="0.3">
      <c r="C482" s="239"/>
    </row>
    <row r="483" spans="3:3" x14ac:dyDescent="0.3">
      <c r="C483" s="239"/>
    </row>
    <row r="484" spans="3:3" x14ac:dyDescent="0.3">
      <c r="C484" s="239"/>
    </row>
    <row r="485" spans="3:3" x14ac:dyDescent="0.3">
      <c r="C485" s="239"/>
    </row>
    <row r="486" spans="3:3" x14ac:dyDescent="0.3">
      <c r="C486" s="239"/>
    </row>
    <row r="487" spans="3:3" x14ac:dyDescent="0.3">
      <c r="C487" s="239"/>
    </row>
    <row r="488" spans="3:3" x14ac:dyDescent="0.3">
      <c r="C488" s="239"/>
    </row>
    <row r="489" spans="3:3" x14ac:dyDescent="0.3">
      <c r="C489" s="239"/>
    </row>
    <row r="490" spans="3:3" x14ac:dyDescent="0.3">
      <c r="C490" s="239"/>
    </row>
    <row r="491" spans="3:3" x14ac:dyDescent="0.3">
      <c r="C491" s="239"/>
    </row>
    <row r="492" spans="3:3" x14ac:dyDescent="0.3">
      <c r="C492" s="239"/>
    </row>
    <row r="493" spans="3:3" x14ac:dyDescent="0.3">
      <c r="C493" s="239"/>
    </row>
    <row r="494" spans="3:3" x14ac:dyDescent="0.3">
      <c r="C494" s="239"/>
    </row>
    <row r="495" spans="3:3" x14ac:dyDescent="0.3">
      <c r="C495" s="239"/>
    </row>
    <row r="496" spans="3:3" x14ac:dyDescent="0.3">
      <c r="C496" s="239"/>
    </row>
    <row r="497" spans="3:3" x14ac:dyDescent="0.3">
      <c r="C497" s="239"/>
    </row>
    <row r="498" spans="3:3" x14ac:dyDescent="0.3">
      <c r="C498" s="239"/>
    </row>
    <row r="499" spans="3:3" x14ac:dyDescent="0.3">
      <c r="C499" s="239"/>
    </row>
    <row r="500" spans="3:3" x14ac:dyDescent="0.3">
      <c r="C500" s="239"/>
    </row>
    <row r="501" spans="3:3" x14ac:dyDescent="0.3">
      <c r="C501" s="239"/>
    </row>
    <row r="502" spans="3:3" x14ac:dyDescent="0.3">
      <c r="C502" s="239"/>
    </row>
    <row r="503" spans="3:3" x14ac:dyDescent="0.3">
      <c r="C503" s="239"/>
    </row>
    <row r="504" spans="3:3" x14ac:dyDescent="0.3">
      <c r="C504" s="239"/>
    </row>
    <row r="505" spans="3:3" x14ac:dyDescent="0.3">
      <c r="C505" s="239"/>
    </row>
    <row r="506" spans="3:3" x14ac:dyDescent="0.3">
      <c r="C506" s="239"/>
    </row>
    <row r="507" spans="3:3" x14ac:dyDescent="0.3">
      <c r="C507" s="239"/>
    </row>
    <row r="508" spans="3:3" x14ac:dyDescent="0.3">
      <c r="C508" s="239"/>
    </row>
    <row r="509" spans="3:3" x14ac:dyDescent="0.3">
      <c r="C509" s="239"/>
    </row>
    <row r="510" spans="3:3" x14ac:dyDescent="0.3">
      <c r="C510" s="239"/>
    </row>
    <row r="511" spans="3:3" x14ac:dyDescent="0.3">
      <c r="C511" s="239"/>
    </row>
    <row r="512" spans="3:3" x14ac:dyDescent="0.3">
      <c r="C512" s="239"/>
    </row>
    <row r="513" spans="3:3" x14ac:dyDescent="0.3">
      <c r="C513" s="239"/>
    </row>
    <row r="514" spans="3:3" x14ac:dyDescent="0.3">
      <c r="C514" s="239"/>
    </row>
    <row r="515" spans="3:3" x14ac:dyDescent="0.3">
      <c r="C515" s="239"/>
    </row>
    <row r="516" spans="3:3" x14ac:dyDescent="0.3">
      <c r="C516" s="239"/>
    </row>
    <row r="517" spans="3:3" x14ac:dyDescent="0.3">
      <c r="C517" s="239"/>
    </row>
    <row r="518" spans="3:3" x14ac:dyDescent="0.3">
      <c r="C518" s="239"/>
    </row>
    <row r="519" spans="3:3" x14ac:dyDescent="0.3">
      <c r="C519" s="239"/>
    </row>
    <row r="520" spans="3:3" x14ac:dyDescent="0.3">
      <c r="C520" s="239"/>
    </row>
    <row r="521" spans="3:3" x14ac:dyDescent="0.3">
      <c r="C521" s="239"/>
    </row>
    <row r="522" spans="3:3" x14ac:dyDescent="0.3">
      <c r="C522" s="239"/>
    </row>
    <row r="523" spans="3:3" x14ac:dyDescent="0.3">
      <c r="C523" s="239"/>
    </row>
    <row r="524" spans="3:3" x14ac:dyDescent="0.3">
      <c r="C524" s="239"/>
    </row>
    <row r="525" spans="3:3" x14ac:dyDescent="0.3">
      <c r="C525" s="239"/>
    </row>
    <row r="526" spans="3:3" x14ac:dyDescent="0.3">
      <c r="C526" s="239"/>
    </row>
    <row r="527" spans="3:3" x14ac:dyDescent="0.3">
      <c r="C527" s="239"/>
    </row>
    <row r="528" spans="3:3" x14ac:dyDescent="0.3">
      <c r="C528" s="239"/>
    </row>
    <row r="529" spans="3:3" x14ac:dyDescent="0.3">
      <c r="C529" s="239"/>
    </row>
    <row r="530" spans="3:3" x14ac:dyDescent="0.3">
      <c r="C530" s="239"/>
    </row>
    <row r="531" spans="3:3" x14ac:dyDescent="0.3">
      <c r="C531" s="239"/>
    </row>
    <row r="532" spans="3:3" x14ac:dyDescent="0.3">
      <c r="C532" s="239"/>
    </row>
    <row r="533" spans="3:3" x14ac:dyDescent="0.3">
      <c r="C533" s="239"/>
    </row>
    <row r="534" spans="3:3" x14ac:dyDescent="0.3">
      <c r="C534" s="239"/>
    </row>
    <row r="535" spans="3:3" x14ac:dyDescent="0.3">
      <c r="C535" s="239"/>
    </row>
    <row r="536" spans="3:3" x14ac:dyDescent="0.3">
      <c r="C536" s="239"/>
    </row>
    <row r="537" spans="3:3" x14ac:dyDescent="0.3">
      <c r="C537" s="239"/>
    </row>
    <row r="538" spans="3:3" x14ac:dyDescent="0.3">
      <c r="C538" s="239"/>
    </row>
    <row r="539" spans="3:3" x14ac:dyDescent="0.3">
      <c r="C539" s="239"/>
    </row>
    <row r="540" spans="3:3" x14ac:dyDescent="0.3">
      <c r="C540" s="239"/>
    </row>
    <row r="541" spans="3:3" x14ac:dyDescent="0.3">
      <c r="C541" s="239"/>
    </row>
    <row r="542" spans="3:3" x14ac:dyDescent="0.3">
      <c r="C542" s="239"/>
    </row>
    <row r="543" spans="3:3" x14ac:dyDescent="0.3">
      <c r="C543" s="239"/>
    </row>
    <row r="544" spans="3:3" x14ac:dyDescent="0.3">
      <c r="C544" s="239"/>
    </row>
    <row r="545" spans="3:3" x14ac:dyDescent="0.3">
      <c r="C545" s="239"/>
    </row>
    <row r="546" spans="3:3" x14ac:dyDescent="0.3">
      <c r="C546" s="239"/>
    </row>
    <row r="547" spans="3:3" x14ac:dyDescent="0.3">
      <c r="C547" s="239"/>
    </row>
    <row r="548" spans="3:3" x14ac:dyDescent="0.3">
      <c r="C548" s="239"/>
    </row>
    <row r="549" spans="3:3" x14ac:dyDescent="0.3">
      <c r="C549" s="239"/>
    </row>
    <row r="550" spans="3:3" x14ac:dyDescent="0.3">
      <c r="C550" s="239"/>
    </row>
    <row r="551" spans="3:3" x14ac:dyDescent="0.3">
      <c r="C551" s="239"/>
    </row>
    <row r="552" spans="3:3" x14ac:dyDescent="0.3">
      <c r="C552" s="239"/>
    </row>
    <row r="553" spans="3:3" x14ac:dyDescent="0.3">
      <c r="C553" s="239"/>
    </row>
    <row r="554" spans="3:3" x14ac:dyDescent="0.3">
      <c r="C554" s="239"/>
    </row>
    <row r="555" spans="3:3" x14ac:dyDescent="0.3">
      <c r="C555" s="239"/>
    </row>
    <row r="556" spans="3:3" x14ac:dyDescent="0.3">
      <c r="C556" s="239"/>
    </row>
    <row r="557" spans="3:3" x14ac:dyDescent="0.3">
      <c r="C557" s="239"/>
    </row>
    <row r="558" spans="3:3" x14ac:dyDescent="0.3">
      <c r="C558" s="239"/>
    </row>
    <row r="559" spans="3:3" x14ac:dyDescent="0.3">
      <c r="C559" s="239"/>
    </row>
    <row r="560" spans="3:3" x14ac:dyDescent="0.3">
      <c r="C560" s="239"/>
    </row>
    <row r="561" spans="3:3" x14ac:dyDescent="0.3">
      <c r="C561" s="239"/>
    </row>
    <row r="562" spans="3:3" x14ac:dyDescent="0.3">
      <c r="C562" s="239"/>
    </row>
    <row r="563" spans="3:3" x14ac:dyDescent="0.3">
      <c r="C563" s="239"/>
    </row>
    <row r="564" spans="3:3" x14ac:dyDescent="0.3">
      <c r="C564" s="239"/>
    </row>
    <row r="565" spans="3:3" x14ac:dyDescent="0.3">
      <c r="C565" s="239"/>
    </row>
    <row r="566" spans="3:3" x14ac:dyDescent="0.3">
      <c r="C566" s="239"/>
    </row>
    <row r="567" spans="3:3" x14ac:dyDescent="0.3">
      <c r="C567" s="239"/>
    </row>
    <row r="568" spans="3:3" x14ac:dyDescent="0.3">
      <c r="C568" s="239"/>
    </row>
    <row r="569" spans="3:3" x14ac:dyDescent="0.3">
      <c r="C569" s="239"/>
    </row>
    <row r="570" spans="3:3" x14ac:dyDescent="0.3">
      <c r="C570" s="239"/>
    </row>
    <row r="571" spans="3:3" x14ac:dyDescent="0.3">
      <c r="C571" s="239"/>
    </row>
    <row r="572" spans="3:3" x14ac:dyDescent="0.3">
      <c r="C572" s="239"/>
    </row>
    <row r="573" spans="3:3" x14ac:dyDescent="0.3">
      <c r="C573" s="239"/>
    </row>
    <row r="574" spans="3:3" x14ac:dyDescent="0.3">
      <c r="C574" s="239"/>
    </row>
    <row r="575" spans="3:3" x14ac:dyDescent="0.3">
      <c r="C575" s="239"/>
    </row>
    <row r="576" spans="3:3" x14ac:dyDescent="0.3">
      <c r="C576" s="239"/>
    </row>
    <row r="577" spans="3:3" x14ac:dyDescent="0.3">
      <c r="C577" s="239"/>
    </row>
    <row r="578" spans="3:3" x14ac:dyDescent="0.3">
      <c r="C578" s="239"/>
    </row>
    <row r="579" spans="3:3" x14ac:dyDescent="0.3">
      <c r="C579" s="239"/>
    </row>
    <row r="580" spans="3:3" x14ac:dyDescent="0.3">
      <c r="C580" s="239"/>
    </row>
    <row r="581" spans="3:3" x14ac:dyDescent="0.3">
      <c r="C581" s="239"/>
    </row>
    <row r="582" spans="3:3" x14ac:dyDescent="0.3">
      <c r="C582" s="239"/>
    </row>
    <row r="583" spans="3:3" x14ac:dyDescent="0.3">
      <c r="C583" s="239"/>
    </row>
    <row r="584" spans="3:3" x14ac:dyDescent="0.3">
      <c r="C584" s="239"/>
    </row>
    <row r="585" spans="3:3" x14ac:dyDescent="0.3">
      <c r="C585" s="239"/>
    </row>
    <row r="586" spans="3:3" x14ac:dyDescent="0.3">
      <c r="C586" s="239"/>
    </row>
    <row r="587" spans="3:3" x14ac:dyDescent="0.3">
      <c r="C587" s="239"/>
    </row>
    <row r="588" spans="3:3" x14ac:dyDescent="0.3">
      <c r="C588" s="239"/>
    </row>
    <row r="589" spans="3:3" x14ac:dyDescent="0.3">
      <c r="C589" s="239"/>
    </row>
    <row r="590" spans="3:3" x14ac:dyDescent="0.3">
      <c r="C590" s="239"/>
    </row>
    <row r="591" spans="3:3" x14ac:dyDescent="0.3">
      <c r="C591" s="239"/>
    </row>
    <row r="592" spans="3:3" x14ac:dyDescent="0.3">
      <c r="C592" s="239"/>
    </row>
    <row r="593" spans="3:3" x14ac:dyDescent="0.3">
      <c r="C593" s="239"/>
    </row>
    <row r="594" spans="3:3" x14ac:dyDescent="0.3">
      <c r="C594" s="239"/>
    </row>
    <row r="595" spans="3:3" x14ac:dyDescent="0.3">
      <c r="C595" s="239"/>
    </row>
    <row r="596" spans="3:3" x14ac:dyDescent="0.3">
      <c r="C596" s="239"/>
    </row>
    <row r="597" spans="3:3" x14ac:dyDescent="0.3">
      <c r="C597" s="239"/>
    </row>
    <row r="598" spans="3:3" x14ac:dyDescent="0.3">
      <c r="C598" s="239"/>
    </row>
    <row r="599" spans="3:3" x14ac:dyDescent="0.3">
      <c r="C599" s="239"/>
    </row>
    <row r="600" spans="3:3" x14ac:dyDescent="0.3">
      <c r="C600" s="239"/>
    </row>
    <row r="601" spans="3:3" x14ac:dyDescent="0.3">
      <c r="C601" s="239"/>
    </row>
    <row r="602" spans="3:3" x14ac:dyDescent="0.3">
      <c r="C602" s="239"/>
    </row>
    <row r="603" spans="3:3" x14ac:dyDescent="0.3">
      <c r="C603" s="239"/>
    </row>
    <row r="604" spans="3:3" x14ac:dyDescent="0.3">
      <c r="C604" s="239"/>
    </row>
    <row r="605" spans="3:3" x14ac:dyDescent="0.3">
      <c r="C605" s="239"/>
    </row>
    <row r="606" spans="3:3" x14ac:dyDescent="0.3">
      <c r="C606" s="239"/>
    </row>
    <row r="607" spans="3:3" x14ac:dyDescent="0.3">
      <c r="C607" s="239"/>
    </row>
    <row r="608" spans="3:3" x14ac:dyDescent="0.3">
      <c r="C608" s="239"/>
    </row>
    <row r="609" spans="3:3" x14ac:dyDescent="0.3">
      <c r="C609" s="239"/>
    </row>
    <row r="610" spans="3:3" x14ac:dyDescent="0.3">
      <c r="C610" s="239"/>
    </row>
    <row r="611" spans="3:3" x14ac:dyDescent="0.3">
      <c r="C611" s="239"/>
    </row>
    <row r="612" spans="3:3" x14ac:dyDescent="0.3">
      <c r="C612" s="239"/>
    </row>
    <row r="613" spans="3:3" x14ac:dyDescent="0.3">
      <c r="C613" s="239"/>
    </row>
    <row r="614" spans="3:3" x14ac:dyDescent="0.3">
      <c r="C614" s="239"/>
    </row>
    <row r="615" spans="3:3" x14ac:dyDescent="0.3">
      <c r="C615" s="239"/>
    </row>
    <row r="616" spans="3:3" x14ac:dyDescent="0.3">
      <c r="C616" s="239"/>
    </row>
    <row r="617" spans="3:3" x14ac:dyDescent="0.3">
      <c r="C617" s="239"/>
    </row>
    <row r="618" spans="3:3" x14ac:dyDescent="0.3">
      <c r="C618" s="239"/>
    </row>
    <row r="619" spans="3:3" x14ac:dyDescent="0.3">
      <c r="C619" s="239"/>
    </row>
    <row r="620" spans="3:3" x14ac:dyDescent="0.3">
      <c r="C620" s="239"/>
    </row>
    <row r="621" spans="3:3" x14ac:dyDescent="0.3">
      <c r="C621" s="239"/>
    </row>
    <row r="622" spans="3:3" x14ac:dyDescent="0.3">
      <c r="C622" s="239"/>
    </row>
    <row r="623" spans="3:3" x14ac:dyDescent="0.3">
      <c r="C623" s="239"/>
    </row>
    <row r="624" spans="3:3" x14ac:dyDescent="0.3">
      <c r="C624" s="239"/>
    </row>
    <row r="625" spans="3:3" x14ac:dyDescent="0.3">
      <c r="C625" s="239"/>
    </row>
    <row r="626" spans="3:3" x14ac:dyDescent="0.3">
      <c r="C626" s="239"/>
    </row>
    <row r="627" spans="3:3" x14ac:dyDescent="0.3">
      <c r="C627" s="239"/>
    </row>
    <row r="628" spans="3:3" x14ac:dyDescent="0.3">
      <c r="C628" s="239"/>
    </row>
    <row r="629" spans="3:3" x14ac:dyDescent="0.3">
      <c r="C629" s="239"/>
    </row>
    <row r="630" spans="3:3" x14ac:dyDescent="0.3">
      <c r="C630" s="239"/>
    </row>
    <row r="631" spans="3:3" x14ac:dyDescent="0.3">
      <c r="C631" s="239"/>
    </row>
    <row r="632" spans="3:3" x14ac:dyDescent="0.3">
      <c r="C632" s="239"/>
    </row>
    <row r="633" spans="3:3" x14ac:dyDescent="0.3">
      <c r="C633" s="239"/>
    </row>
    <row r="634" spans="3:3" x14ac:dyDescent="0.3">
      <c r="C634" s="239"/>
    </row>
    <row r="635" spans="3:3" x14ac:dyDescent="0.3">
      <c r="C635" s="239"/>
    </row>
    <row r="636" spans="3:3" x14ac:dyDescent="0.3">
      <c r="C636" s="239"/>
    </row>
    <row r="637" spans="3:3" x14ac:dyDescent="0.3">
      <c r="C637" s="239"/>
    </row>
    <row r="638" spans="3:3" x14ac:dyDescent="0.3">
      <c r="C638" s="239"/>
    </row>
    <row r="639" spans="3:3" x14ac:dyDescent="0.3">
      <c r="C639" s="239"/>
    </row>
    <row r="640" spans="3:3" x14ac:dyDescent="0.3">
      <c r="C640" s="239"/>
    </row>
    <row r="641" spans="3:3" x14ac:dyDescent="0.3">
      <c r="C641" s="239"/>
    </row>
    <row r="642" spans="3:3" x14ac:dyDescent="0.3">
      <c r="C642" s="239"/>
    </row>
    <row r="643" spans="3:3" x14ac:dyDescent="0.3">
      <c r="C643" s="239"/>
    </row>
    <row r="644" spans="3:3" x14ac:dyDescent="0.3">
      <c r="C644" s="239"/>
    </row>
    <row r="645" spans="3:3" x14ac:dyDescent="0.3">
      <c r="C645" s="239"/>
    </row>
    <row r="646" spans="3:3" x14ac:dyDescent="0.3">
      <c r="C646" s="239"/>
    </row>
    <row r="647" spans="3:3" x14ac:dyDescent="0.3">
      <c r="C647" s="239"/>
    </row>
    <row r="648" spans="3:3" x14ac:dyDescent="0.3">
      <c r="C648" s="239"/>
    </row>
    <row r="649" spans="3:3" x14ac:dyDescent="0.3">
      <c r="C649" s="239"/>
    </row>
    <row r="650" spans="3:3" x14ac:dyDescent="0.3">
      <c r="C650" s="239"/>
    </row>
    <row r="651" spans="3:3" x14ac:dyDescent="0.3">
      <c r="C651" s="239"/>
    </row>
    <row r="652" spans="3:3" x14ac:dyDescent="0.3">
      <c r="C652" s="239"/>
    </row>
    <row r="653" spans="3:3" x14ac:dyDescent="0.3">
      <c r="C653" s="239"/>
    </row>
    <row r="654" spans="3:3" x14ac:dyDescent="0.3">
      <c r="C654" s="239"/>
    </row>
    <row r="655" spans="3:3" x14ac:dyDescent="0.3">
      <c r="C655" s="239"/>
    </row>
    <row r="656" spans="3:3" x14ac:dyDescent="0.3">
      <c r="C656" s="239"/>
    </row>
    <row r="657" spans="3:3" x14ac:dyDescent="0.3">
      <c r="C657" s="239"/>
    </row>
    <row r="658" spans="3:3" x14ac:dyDescent="0.3">
      <c r="C658" s="239"/>
    </row>
    <row r="659" spans="3:3" x14ac:dyDescent="0.3">
      <c r="C659" s="239"/>
    </row>
    <row r="660" spans="3:3" x14ac:dyDescent="0.3">
      <c r="C660" s="239"/>
    </row>
    <row r="661" spans="3:3" x14ac:dyDescent="0.3">
      <c r="C661" s="239"/>
    </row>
    <row r="662" spans="3:3" x14ac:dyDescent="0.3">
      <c r="C662" s="239"/>
    </row>
    <row r="663" spans="3:3" x14ac:dyDescent="0.3">
      <c r="C663" s="239"/>
    </row>
    <row r="664" spans="3:3" x14ac:dyDescent="0.3">
      <c r="C664" s="239"/>
    </row>
    <row r="665" spans="3:3" x14ac:dyDescent="0.3">
      <c r="C665" s="239"/>
    </row>
    <row r="666" spans="3:3" x14ac:dyDescent="0.3">
      <c r="C666" s="239"/>
    </row>
    <row r="667" spans="3:3" x14ac:dyDescent="0.3">
      <c r="C667" s="239"/>
    </row>
    <row r="668" spans="3:3" x14ac:dyDescent="0.3">
      <c r="C668" s="239"/>
    </row>
    <row r="669" spans="3:3" x14ac:dyDescent="0.3">
      <c r="C669" s="239"/>
    </row>
    <row r="670" spans="3:3" x14ac:dyDescent="0.3">
      <c r="C670" s="239"/>
    </row>
    <row r="671" spans="3:3" x14ac:dyDescent="0.3">
      <c r="C671" s="239"/>
    </row>
    <row r="672" spans="3:3" x14ac:dyDescent="0.3">
      <c r="C672" s="239"/>
    </row>
    <row r="673" spans="3:3" x14ac:dyDescent="0.3">
      <c r="C673" s="239"/>
    </row>
    <row r="674" spans="3:3" x14ac:dyDescent="0.3">
      <c r="C674" s="239"/>
    </row>
    <row r="675" spans="3:3" x14ac:dyDescent="0.3">
      <c r="C675" s="239"/>
    </row>
    <row r="676" spans="3:3" x14ac:dyDescent="0.3">
      <c r="C676" s="239"/>
    </row>
    <row r="677" spans="3:3" x14ac:dyDescent="0.3">
      <c r="C677" s="239"/>
    </row>
    <row r="678" spans="3:3" x14ac:dyDescent="0.3">
      <c r="C678" s="239"/>
    </row>
    <row r="679" spans="3:3" x14ac:dyDescent="0.3">
      <c r="C679" s="239"/>
    </row>
    <row r="680" spans="3:3" x14ac:dyDescent="0.3">
      <c r="C680" s="239"/>
    </row>
    <row r="681" spans="3:3" x14ac:dyDescent="0.3">
      <c r="C681" s="239"/>
    </row>
    <row r="682" spans="3:3" x14ac:dyDescent="0.3">
      <c r="C682" s="239"/>
    </row>
    <row r="683" spans="3:3" x14ac:dyDescent="0.3">
      <c r="C683" s="239"/>
    </row>
    <row r="684" spans="3:3" x14ac:dyDescent="0.3">
      <c r="C684" s="239"/>
    </row>
    <row r="685" spans="3:3" x14ac:dyDescent="0.3">
      <c r="C685" s="239"/>
    </row>
    <row r="686" spans="3:3" x14ac:dyDescent="0.3">
      <c r="C686" s="239"/>
    </row>
    <row r="687" spans="3:3" x14ac:dyDescent="0.3">
      <c r="C687" s="239"/>
    </row>
    <row r="688" spans="3:3" x14ac:dyDescent="0.3">
      <c r="C688" s="239"/>
    </row>
    <row r="689" spans="3:3" x14ac:dyDescent="0.3">
      <c r="C689" s="239"/>
    </row>
    <row r="690" spans="3:3" x14ac:dyDescent="0.3">
      <c r="C690" s="239"/>
    </row>
    <row r="691" spans="3:3" x14ac:dyDescent="0.3">
      <c r="C691" s="239"/>
    </row>
    <row r="692" spans="3:3" x14ac:dyDescent="0.3">
      <c r="C692" s="239"/>
    </row>
    <row r="693" spans="3:3" x14ac:dyDescent="0.3">
      <c r="C693" s="239"/>
    </row>
    <row r="694" spans="3:3" x14ac:dyDescent="0.3">
      <c r="C694" s="239"/>
    </row>
    <row r="695" spans="3:3" x14ac:dyDescent="0.3">
      <c r="C695" s="239"/>
    </row>
    <row r="696" spans="3:3" x14ac:dyDescent="0.3">
      <c r="C696" s="239"/>
    </row>
    <row r="697" spans="3:3" x14ac:dyDescent="0.3">
      <c r="C697" s="239"/>
    </row>
    <row r="698" spans="3:3" x14ac:dyDescent="0.3">
      <c r="C698" s="239"/>
    </row>
    <row r="699" spans="3:3" x14ac:dyDescent="0.3">
      <c r="C699" s="239"/>
    </row>
    <row r="700" spans="3:3" x14ac:dyDescent="0.3">
      <c r="C700" s="239"/>
    </row>
    <row r="701" spans="3:3" x14ac:dyDescent="0.3">
      <c r="C701" s="239"/>
    </row>
    <row r="702" spans="3:3" x14ac:dyDescent="0.3">
      <c r="C702" s="239"/>
    </row>
    <row r="703" spans="3:3" x14ac:dyDescent="0.3">
      <c r="C703" s="239"/>
    </row>
    <row r="704" spans="3:3" x14ac:dyDescent="0.3">
      <c r="C704" s="239"/>
    </row>
    <row r="705" spans="3:3" x14ac:dyDescent="0.3">
      <c r="C705" s="239"/>
    </row>
    <row r="706" spans="3:3" x14ac:dyDescent="0.3">
      <c r="C706" s="239"/>
    </row>
    <row r="707" spans="3:3" x14ac:dyDescent="0.3">
      <c r="C707" s="239"/>
    </row>
    <row r="708" spans="3:3" x14ac:dyDescent="0.3">
      <c r="C708" s="239"/>
    </row>
    <row r="709" spans="3:3" x14ac:dyDescent="0.3">
      <c r="C709" s="239"/>
    </row>
    <row r="710" spans="3:3" x14ac:dyDescent="0.3">
      <c r="C710" s="239"/>
    </row>
    <row r="711" spans="3:3" x14ac:dyDescent="0.3">
      <c r="C711" s="239"/>
    </row>
    <row r="712" spans="3:3" x14ac:dyDescent="0.3">
      <c r="C712" s="239"/>
    </row>
    <row r="713" spans="3:3" x14ac:dyDescent="0.3">
      <c r="C713" s="239"/>
    </row>
    <row r="714" spans="3:3" x14ac:dyDescent="0.3">
      <c r="C714" s="239"/>
    </row>
    <row r="715" spans="3:3" x14ac:dyDescent="0.3">
      <c r="C715" s="239"/>
    </row>
    <row r="716" spans="3:3" x14ac:dyDescent="0.3">
      <c r="C716" s="239"/>
    </row>
    <row r="717" spans="3:3" x14ac:dyDescent="0.3">
      <c r="C717" s="239"/>
    </row>
    <row r="718" spans="3:3" x14ac:dyDescent="0.3">
      <c r="C718" s="239"/>
    </row>
    <row r="719" spans="3:3" x14ac:dyDescent="0.3">
      <c r="C719" s="239"/>
    </row>
    <row r="720" spans="3:3" x14ac:dyDescent="0.3">
      <c r="C720" s="239"/>
    </row>
    <row r="721" spans="3:3" x14ac:dyDescent="0.3">
      <c r="C721" s="239"/>
    </row>
    <row r="722" spans="3:3" x14ac:dyDescent="0.3">
      <c r="C722" s="239"/>
    </row>
    <row r="723" spans="3:3" x14ac:dyDescent="0.3">
      <c r="C723" s="239"/>
    </row>
    <row r="724" spans="3:3" x14ac:dyDescent="0.3">
      <c r="C724" s="239"/>
    </row>
    <row r="725" spans="3:3" x14ac:dyDescent="0.3">
      <c r="C725" s="239"/>
    </row>
    <row r="726" spans="3:3" x14ac:dyDescent="0.3">
      <c r="C726" s="239"/>
    </row>
    <row r="727" spans="3:3" x14ac:dyDescent="0.3">
      <c r="C727" s="239"/>
    </row>
    <row r="728" spans="3:3" x14ac:dyDescent="0.3">
      <c r="C728" s="239"/>
    </row>
    <row r="729" spans="3:3" x14ac:dyDescent="0.3">
      <c r="C729" s="239"/>
    </row>
    <row r="730" spans="3:3" x14ac:dyDescent="0.3">
      <c r="C730" s="239"/>
    </row>
    <row r="731" spans="3:3" x14ac:dyDescent="0.3">
      <c r="C731" s="239"/>
    </row>
    <row r="732" spans="3:3" x14ac:dyDescent="0.3">
      <c r="C732" s="239"/>
    </row>
    <row r="733" spans="3:3" x14ac:dyDescent="0.3">
      <c r="C733" s="239"/>
    </row>
    <row r="734" spans="3:3" x14ac:dyDescent="0.3">
      <c r="C734" s="239"/>
    </row>
    <row r="735" spans="3:3" x14ac:dyDescent="0.3">
      <c r="C735" s="239"/>
    </row>
    <row r="736" spans="3:3" x14ac:dyDescent="0.3">
      <c r="C736" s="239"/>
    </row>
    <row r="737" spans="3:3" x14ac:dyDescent="0.3">
      <c r="C737" s="239"/>
    </row>
    <row r="738" spans="3:3" x14ac:dyDescent="0.3">
      <c r="C738" s="239"/>
    </row>
    <row r="739" spans="3:3" x14ac:dyDescent="0.3">
      <c r="C739" s="239"/>
    </row>
    <row r="740" spans="3:3" x14ac:dyDescent="0.3">
      <c r="C740" s="239"/>
    </row>
    <row r="741" spans="3:3" x14ac:dyDescent="0.3">
      <c r="C741" s="239"/>
    </row>
    <row r="742" spans="3:3" x14ac:dyDescent="0.3">
      <c r="C742" s="239"/>
    </row>
    <row r="743" spans="3:3" x14ac:dyDescent="0.3">
      <c r="C743" s="239"/>
    </row>
    <row r="744" spans="3:3" x14ac:dyDescent="0.3">
      <c r="C744" s="239"/>
    </row>
    <row r="745" spans="3:3" x14ac:dyDescent="0.3">
      <c r="C745" s="239"/>
    </row>
    <row r="746" spans="3:3" x14ac:dyDescent="0.3">
      <c r="C746" s="239"/>
    </row>
    <row r="747" spans="3:3" x14ac:dyDescent="0.3">
      <c r="C747" s="239"/>
    </row>
    <row r="748" spans="3:3" x14ac:dyDescent="0.3">
      <c r="C748" s="239"/>
    </row>
    <row r="749" spans="3:3" x14ac:dyDescent="0.3">
      <c r="C749" s="239"/>
    </row>
    <row r="750" spans="3:3" x14ac:dyDescent="0.3">
      <c r="C750" s="239"/>
    </row>
    <row r="751" spans="3:3" x14ac:dyDescent="0.3">
      <c r="C751" s="239"/>
    </row>
    <row r="752" spans="3:3" x14ac:dyDescent="0.3">
      <c r="C752" s="239"/>
    </row>
    <row r="753" spans="3:3" x14ac:dyDescent="0.3">
      <c r="C753" s="239"/>
    </row>
    <row r="754" spans="3:3" x14ac:dyDescent="0.3">
      <c r="C754" s="239"/>
    </row>
    <row r="755" spans="3:3" x14ac:dyDescent="0.3">
      <c r="C755" s="239"/>
    </row>
    <row r="756" spans="3:3" x14ac:dyDescent="0.3">
      <c r="C756" s="239"/>
    </row>
    <row r="757" spans="3:3" x14ac:dyDescent="0.3">
      <c r="C757" s="239"/>
    </row>
    <row r="758" spans="3:3" x14ac:dyDescent="0.3">
      <c r="C758" s="239"/>
    </row>
    <row r="759" spans="3:3" x14ac:dyDescent="0.3">
      <c r="C759" s="239"/>
    </row>
    <row r="760" spans="3:3" x14ac:dyDescent="0.3">
      <c r="C760" s="239"/>
    </row>
    <row r="761" spans="3:3" x14ac:dyDescent="0.3">
      <c r="C761" s="239"/>
    </row>
    <row r="762" spans="3:3" x14ac:dyDescent="0.3">
      <c r="C762" s="239"/>
    </row>
    <row r="763" spans="3:3" x14ac:dyDescent="0.3">
      <c r="C763" s="239"/>
    </row>
    <row r="764" spans="3:3" x14ac:dyDescent="0.3">
      <c r="C764" s="239"/>
    </row>
    <row r="765" spans="3:3" x14ac:dyDescent="0.3">
      <c r="C765" s="239"/>
    </row>
    <row r="766" spans="3:3" x14ac:dyDescent="0.3">
      <c r="C766" s="239"/>
    </row>
    <row r="767" spans="3:3" x14ac:dyDescent="0.3">
      <c r="C767" s="239"/>
    </row>
    <row r="768" spans="3:3" x14ac:dyDescent="0.3">
      <c r="C768" s="239"/>
    </row>
    <row r="769" spans="3:3" x14ac:dyDescent="0.3">
      <c r="C769" s="239"/>
    </row>
    <row r="770" spans="3:3" x14ac:dyDescent="0.3">
      <c r="C770" s="239"/>
    </row>
    <row r="771" spans="3:3" x14ac:dyDescent="0.3">
      <c r="C771" s="239"/>
    </row>
    <row r="772" spans="3:3" x14ac:dyDescent="0.3">
      <c r="C772" s="239"/>
    </row>
    <row r="773" spans="3:3" x14ac:dyDescent="0.3">
      <c r="C773" s="239"/>
    </row>
    <row r="774" spans="3:3" x14ac:dyDescent="0.3">
      <c r="C774" s="239"/>
    </row>
    <row r="775" spans="3:3" x14ac:dyDescent="0.3">
      <c r="C775" s="239"/>
    </row>
    <row r="776" spans="3:3" x14ac:dyDescent="0.3">
      <c r="C776" s="239"/>
    </row>
    <row r="777" spans="3:3" x14ac:dyDescent="0.3">
      <c r="C777" s="239"/>
    </row>
    <row r="778" spans="3:3" x14ac:dyDescent="0.3">
      <c r="C778" s="239"/>
    </row>
    <row r="779" spans="3:3" x14ac:dyDescent="0.3">
      <c r="C779" s="239"/>
    </row>
    <row r="780" spans="3:3" x14ac:dyDescent="0.3">
      <c r="C780" s="239"/>
    </row>
    <row r="781" spans="3:3" x14ac:dyDescent="0.3">
      <c r="C781" s="239"/>
    </row>
    <row r="782" spans="3:3" x14ac:dyDescent="0.3">
      <c r="C782" s="239"/>
    </row>
    <row r="783" spans="3:3" x14ac:dyDescent="0.3">
      <c r="C783" s="239"/>
    </row>
    <row r="784" spans="3:3" x14ac:dyDescent="0.3">
      <c r="C784" s="239"/>
    </row>
    <row r="785" spans="3:3" x14ac:dyDescent="0.3">
      <c r="C785" s="239"/>
    </row>
    <row r="786" spans="3:3" x14ac:dyDescent="0.3">
      <c r="C786" s="239"/>
    </row>
    <row r="787" spans="3:3" x14ac:dyDescent="0.3">
      <c r="C787" s="239"/>
    </row>
    <row r="788" spans="3:3" x14ac:dyDescent="0.3">
      <c r="C788" s="239"/>
    </row>
    <row r="789" spans="3:3" x14ac:dyDescent="0.3">
      <c r="C789" s="239"/>
    </row>
    <row r="790" spans="3:3" x14ac:dyDescent="0.3">
      <c r="C790" s="239"/>
    </row>
    <row r="791" spans="3:3" x14ac:dyDescent="0.3">
      <c r="C791" s="239"/>
    </row>
    <row r="792" spans="3:3" x14ac:dyDescent="0.3">
      <c r="C792" s="239"/>
    </row>
    <row r="793" spans="3:3" x14ac:dyDescent="0.3">
      <c r="C793" s="239"/>
    </row>
    <row r="794" spans="3:3" x14ac:dyDescent="0.3">
      <c r="C794" s="239"/>
    </row>
    <row r="795" spans="3:3" x14ac:dyDescent="0.3">
      <c r="C795" s="239"/>
    </row>
    <row r="796" spans="3:3" x14ac:dyDescent="0.3">
      <c r="C796" s="239"/>
    </row>
    <row r="797" spans="3:3" x14ac:dyDescent="0.3">
      <c r="C797" s="239"/>
    </row>
    <row r="798" spans="3:3" x14ac:dyDescent="0.3">
      <c r="C798" s="239"/>
    </row>
    <row r="799" spans="3:3" x14ac:dyDescent="0.3">
      <c r="C799" s="239"/>
    </row>
    <row r="800" spans="3:3" x14ac:dyDescent="0.3">
      <c r="C800" s="239"/>
    </row>
    <row r="801" spans="3:3" x14ac:dyDescent="0.3">
      <c r="C801" s="239"/>
    </row>
    <row r="802" spans="3:3" x14ac:dyDescent="0.3">
      <c r="C802" s="239"/>
    </row>
    <row r="803" spans="3:3" x14ac:dyDescent="0.3">
      <c r="C803" s="239"/>
    </row>
    <row r="804" spans="3:3" x14ac:dyDescent="0.3">
      <c r="C804" s="239"/>
    </row>
    <row r="805" spans="3:3" x14ac:dyDescent="0.3">
      <c r="C805" s="239"/>
    </row>
    <row r="806" spans="3:3" x14ac:dyDescent="0.3">
      <c r="C806" s="239"/>
    </row>
    <row r="807" spans="3:3" x14ac:dyDescent="0.3">
      <c r="C807" s="239"/>
    </row>
    <row r="808" spans="3:3" x14ac:dyDescent="0.3">
      <c r="C808" s="239"/>
    </row>
    <row r="809" spans="3:3" x14ac:dyDescent="0.3">
      <c r="C809" s="239"/>
    </row>
    <row r="810" spans="3:3" x14ac:dyDescent="0.3">
      <c r="C810" s="239"/>
    </row>
    <row r="811" spans="3:3" x14ac:dyDescent="0.3">
      <c r="C811" s="239"/>
    </row>
    <row r="812" spans="3:3" x14ac:dyDescent="0.3">
      <c r="C812" s="239"/>
    </row>
    <row r="813" spans="3:3" x14ac:dyDescent="0.3">
      <c r="C813" s="239"/>
    </row>
    <row r="814" spans="3:3" x14ac:dyDescent="0.3">
      <c r="C814" s="239"/>
    </row>
    <row r="815" spans="3:3" x14ac:dyDescent="0.3">
      <c r="C815" s="239"/>
    </row>
    <row r="816" spans="3:3" x14ac:dyDescent="0.3">
      <c r="C816" s="239"/>
    </row>
    <row r="817" spans="3:3" x14ac:dyDescent="0.3">
      <c r="C817" s="239"/>
    </row>
    <row r="818" spans="3:3" x14ac:dyDescent="0.3">
      <c r="C818" s="239"/>
    </row>
    <row r="819" spans="3:3" x14ac:dyDescent="0.3">
      <c r="C819" s="239"/>
    </row>
    <row r="820" spans="3:3" x14ac:dyDescent="0.3">
      <c r="C820" s="239"/>
    </row>
    <row r="821" spans="3:3" x14ac:dyDescent="0.3">
      <c r="C821" s="239"/>
    </row>
    <row r="822" spans="3:3" x14ac:dyDescent="0.3">
      <c r="C822" s="239"/>
    </row>
    <row r="823" spans="3:3" x14ac:dyDescent="0.3">
      <c r="C823" s="239"/>
    </row>
    <row r="824" spans="3:3" x14ac:dyDescent="0.3">
      <c r="C824" s="239"/>
    </row>
    <row r="825" spans="3:3" x14ac:dyDescent="0.3">
      <c r="C825" s="239"/>
    </row>
    <row r="826" spans="3:3" x14ac:dyDescent="0.3">
      <c r="C826" s="239"/>
    </row>
    <row r="827" spans="3:3" x14ac:dyDescent="0.3">
      <c r="C827" s="239"/>
    </row>
    <row r="828" spans="3:3" x14ac:dyDescent="0.3">
      <c r="C828" s="239"/>
    </row>
    <row r="829" spans="3:3" x14ac:dyDescent="0.3">
      <c r="C829" s="239"/>
    </row>
    <row r="830" spans="3:3" x14ac:dyDescent="0.3">
      <c r="C830" s="239"/>
    </row>
    <row r="831" spans="3:3" x14ac:dyDescent="0.3">
      <c r="C831" s="239"/>
    </row>
    <row r="832" spans="3:3" x14ac:dyDescent="0.3">
      <c r="C832" s="239"/>
    </row>
    <row r="833" spans="3:3" x14ac:dyDescent="0.3">
      <c r="C833" s="239"/>
    </row>
    <row r="834" spans="3:3" x14ac:dyDescent="0.3">
      <c r="C834" s="239"/>
    </row>
    <row r="835" spans="3:3" x14ac:dyDescent="0.3">
      <c r="C835" s="239"/>
    </row>
    <row r="836" spans="3:3" x14ac:dyDescent="0.3">
      <c r="C836" s="239"/>
    </row>
    <row r="837" spans="3:3" x14ac:dyDescent="0.3">
      <c r="C837" s="239"/>
    </row>
    <row r="838" spans="3:3" x14ac:dyDescent="0.3">
      <c r="C838" s="239"/>
    </row>
    <row r="839" spans="3:3" x14ac:dyDescent="0.3">
      <c r="C839" s="239"/>
    </row>
    <row r="840" spans="3:3" x14ac:dyDescent="0.3">
      <c r="C840" s="239"/>
    </row>
    <row r="841" spans="3:3" x14ac:dyDescent="0.3">
      <c r="C841" s="239"/>
    </row>
    <row r="842" spans="3:3" x14ac:dyDescent="0.3">
      <c r="C842" s="239"/>
    </row>
    <row r="843" spans="3:3" x14ac:dyDescent="0.3">
      <c r="C843" s="239"/>
    </row>
    <row r="844" spans="3:3" x14ac:dyDescent="0.3">
      <c r="C844" s="239"/>
    </row>
    <row r="845" spans="3:3" x14ac:dyDescent="0.3">
      <c r="C845" s="239"/>
    </row>
    <row r="846" spans="3:3" x14ac:dyDescent="0.3">
      <c r="C846" s="239"/>
    </row>
    <row r="847" spans="3:3" x14ac:dyDescent="0.3">
      <c r="C847" s="239"/>
    </row>
    <row r="848" spans="3:3" x14ac:dyDescent="0.3">
      <c r="C848" s="239"/>
    </row>
    <row r="849" spans="3:3" x14ac:dyDescent="0.3">
      <c r="C849" s="239"/>
    </row>
    <row r="850" spans="3:3" x14ac:dyDescent="0.3">
      <c r="C850" s="239"/>
    </row>
    <row r="851" spans="3:3" x14ac:dyDescent="0.3">
      <c r="C851" s="239"/>
    </row>
    <row r="852" spans="3:3" x14ac:dyDescent="0.3">
      <c r="C852" s="239"/>
    </row>
    <row r="853" spans="3:3" x14ac:dyDescent="0.3">
      <c r="C853" s="239"/>
    </row>
    <row r="854" spans="3:3" x14ac:dyDescent="0.3">
      <c r="C854" s="239"/>
    </row>
    <row r="855" spans="3:3" x14ac:dyDescent="0.3">
      <c r="C855" s="239"/>
    </row>
    <row r="856" spans="3:3" x14ac:dyDescent="0.3">
      <c r="C856" s="239"/>
    </row>
    <row r="857" spans="3:3" x14ac:dyDescent="0.3">
      <c r="C857" s="239"/>
    </row>
    <row r="858" spans="3:3" x14ac:dyDescent="0.3">
      <c r="C858" s="239"/>
    </row>
    <row r="859" spans="3:3" x14ac:dyDescent="0.3">
      <c r="C859" s="239"/>
    </row>
    <row r="860" spans="3:3" x14ac:dyDescent="0.3">
      <c r="C860" s="239"/>
    </row>
    <row r="861" spans="3:3" x14ac:dyDescent="0.3">
      <c r="C861" s="239"/>
    </row>
    <row r="862" spans="3:3" x14ac:dyDescent="0.3">
      <c r="C862" s="239"/>
    </row>
    <row r="863" spans="3:3" x14ac:dyDescent="0.3">
      <c r="C863" s="239"/>
    </row>
    <row r="864" spans="3:3" x14ac:dyDescent="0.3">
      <c r="C864" s="239"/>
    </row>
    <row r="865" spans="3:3" x14ac:dyDescent="0.3">
      <c r="C865" s="239"/>
    </row>
    <row r="866" spans="3:3" x14ac:dyDescent="0.3">
      <c r="C866" s="239"/>
    </row>
    <row r="867" spans="3:3" x14ac:dyDescent="0.3">
      <c r="C867" s="239"/>
    </row>
    <row r="868" spans="3:3" x14ac:dyDescent="0.3">
      <c r="C868" s="239"/>
    </row>
    <row r="869" spans="3:3" x14ac:dyDescent="0.3">
      <c r="C869" s="239"/>
    </row>
    <row r="870" spans="3:3" x14ac:dyDescent="0.3">
      <c r="C870" s="239"/>
    </row>
    <row r="871" spans="3:3" x14ac:dyDescent="0.3">
      <c r="C871" s="239"/>
    </row>
    <row r="872" spans="3:3" x14ac:dyDescent="0.3">
      <c r="C872" s="239"/>
    </row>
    <row r="873" spans="3:3" x14ac:dyDescent="0.3">
      <c r="C873" s="239"/>
    </row>
    <row r="874" spans="3:3" x14ac:dyDescent="0.3">
      <c r="C874" s="239"/>
    </row>
    <row r="875" spans="3:3" x14ac:dyDescent="0.3">
      <c r="C875" s="239"/>
    </row>
    <row r="876" spans="3:3" x14ac:dyDescent="0.3">
      <c r="C876" s="239"/>
    </row>
    <row r="877" spans="3:3" x14ac:dyDescent="0.3">
      <c r="C877" s="239"/>
    </row>
    <row r="878" spans="3:3" x14ac:dyDescent="0.3">
      <c r="C878" s="239"/>
    </row>
    <row r="879" spans="3:3" x14ac:dyDescent="0.3">
      <c r="C879" s="239"/>
    </row>
    <row r="880" spans="3:3" x14ac:dyDescent="0.3">
      <c r="C880" s="239"/>
    </row>
    <row r="881" spans="3:3" x14ac:dyDescent="0.3">
      <c r="C881" s="239"/>
    </row>
    <row r="882" spans="3:3" x14ac:dyDescent="0.3">
      <c r="C882" s="239"/>
    </row>
    <row r="883" spans="3:3" x14ac:dyDescent="0.3">
      <c r="C883" s="239"/>
    </row>
    <row r="884" spans="3:3" x14ac:dyDescent="0.3">
      <c r="C884" s="239"/>
    </row>
    <row r="885" spans="3:3" x14ac:dyDescent="0.3">
      <c r="C885" s="239"/>
    </row>
    <row r="886" spans="3:3" x14ac:dyDescent="0.3">
      <c r="C886" s="239"/>
    </row>
    <row r="887" spans="3:3" x14ac:dyDescent="0.3">
      <c r="C887" s="239"/>
    </row>
    <row r="888" spans="3:3" x14ac:dyDescent="0.3">
      <c r="C888" s="239"/>
    </row>
    <row r="889" spans="3:3" x14ac:dyDescent="0.3">
      <c r="C889" s="239"/>
    </row>
    <row r="890" spans="3:3" x14ac:dyDescent="0.3">
      <c r="C890" s="239"/>
    </row>
    <row r="891" spans="3:3" x14ac:dyDescent="0.3">
      <c r="C891" s="239"/>
    </row>
    <row r="892" spans="3:3" x14ac:dyDescent="0.3">
      <c r="C892" s="239"/>
    </row>
    <row r="893" spans="3:3" x14ac:dyDescent="0.3">
      <c r="C893" s="239"/>
    </row>
    <row r="894" spans="3:3" x14ac:dyDescent="0.3">
      <c r="C894" s="239"/>
    </row>
    <row r="895" spans="3:3" x14ac:dyDescent="0.3">
      <c r="C895" s="239"/>
    </row>
    <row r="896" spans="3:3" x14ac:dyDescent="0.3">
      <c r="C896" s="239"/>
    </row>
    <row r="897" spans="3:3" x14ac:dyDescent="0.3">
      <c r="C897" s="239"/>
    </row>
    <row r="898" spans="3:3" x14ac:dyDescent="0.3">
      <c r="C898" s="239"/>
    </row>
    <row r="899" spans="3:3" x14ac:dyDescent="0.3">
      <c r="C899" s="239"/>
    </row>
    <row r="900" spans="3:3" x14ac:dyDescent="0.3">
      <c r="C900" s="239"/>
    </row>
    <row r="901" spans="3:3" x14ac:dyDescent="0.3">
      <c r="C901" s="239"/>
    </row>
    <row r="902" spans="3:3" x14ac:dyDescent="0.3">
      <c r="C902" s="239"/>
    </row>
    <row r="903" spans="3:3" x14ac:dyDescent="0.3">
      <c r="C903" s="239"/>
    </row>
    <row r="904" spans="3:3" x14ac:dyDescent="0.3">
      <c r="C904" s="239"/>
    </row>
    <row r="905" spans="3:3" x14ac:dyDescent="0.3">
      <c r="C905" s="239"/>
    </row>
    <row r="906" spans="3:3" x14ac:dyDescent="0.3">
      <c r="C906" s="239"/>
    </row>
    <row r="907" spans="3:3" x14ac:dyDescent="0.3">
      <c r="C907" s="239"/>
    </row>
    <row r="908" spans="3:3" x14ac:dyDescent="0.3">
      <c r="C908" s="239"/>
    </row>
    <row r="909" spans="3:3" x14ac:dyDescent="0.3">
      <c r="C909" s="239"/>
    </row>
    <row r="910" spans="3:3" x14ac:dyDescent="0.3">
      <c r="C910" s="239"/>
    </row>
    <row r="911" spans="3:3" x14ac:dyDescent="0.3">
      <c r="C911" s="239"/>
    </row>
    <row r="912" spans="3:3" x14ac:dyDescent="0.3">
      <c r="C912" s="239"/>
    </row>
    <row r="913" spans="3:3" x14ac:dyDescent="0.3">
      <c r="C913" s="239"/>
    </row>
    <row r="914" spans="3:3" x14ac:dyDescent="0.3">
      <c r="C914" s="239"/>
    </row>
    <row r="915" spans="3:3" x14ac:dyDescent="0.3">
      <c r="C915" s="239"/>
    </row>
    <row r="916" spans="3:3" x14ac:dyDescent="0.3">
      <c r="C916" s="239"/>
    </row>
    <row r="917" spans="3:3" x14ac:dyDescent="0.3">
      <c r="C917" s="239"/>
    </row>
    <row r="918" spans="3:3" x14ac:dyDescent="0.3">
      <c r="C918" s="239"/>
    </row>
    <row r="919" spans="3:3" x14ac:dyDescent="0.3">
      <c r="C919" s="239"/>
    </row>
    <row r="920" spans="3:3" x14ac:dyDescent="0.3">
      <c r="C920" s="239"/>
    </row>
    <row r="921" spans="3:3" x14ac:dyDescent="0.3">
      <c r="C921" s="239"/>
    </row>
    <row r="922" spans="3:3" x14ac:dyDescent="0.3">
      <c r="C922" s="239"/>
    </row>
    <row r="923" spans="3:3" x14ac:dyDescent="0.3">
      <c r="C923" s="239"/>
    </row>
    <row r="924" spans="3:3" x14ac:dyDescent="0.3">
      <c r="C924" s="239"/>
    </row>
    <row r="925" spans="3:3" x14ac:dyDescent="0.3">
      <c r="C925" s="239"/>
    </row>
    <row r="926" spans="3:3" x14ac:dyDescent="0.3">
      <c r="C926" s="239"/>
    </row>
    <row r="927" spans="3:3" x14ac:dyDescent="0.3">
      <c r="C927" s="239"/>
    </row>
    <row r="928" spans="3:3" x14ac:dyDescent="0.3">
      <c r="C928" s="239"/>
    </row>
    <row r="929" spans="3:3" x14ac:dyDescent="0.3">
      <c r="C929" s="239"/>
    </row>
    <row r="930" spans="3:3" x14ac:dyDescent="0.3">
      <c r="C930" s="239"/>
    </row>
    <row r="931" spans="3:3" x14ac:dyDescent="0.3">
      <c r="C931" s="239"/>
    </row>
    <row r="932" spans="3:3" x14ac:dyDescent="0.3">
      <c r="C932" s="239"/>
    </row>
    <row r="933" spans="3:3" x14ac:dyDescent="0.3">
      <c r="C933" s="239"/>
    </row>
    <row r="934" spans="3:3" x14ac:dyDescent="0.3">
      <c r="C934" s="239"/>
    </row>
    <row r="935" spans="3:3" x14ac:dyDescent="0.3">
      <c r="C935" s="239"/>
    </row>
    <row r="936" spans="3:3" x14ac:dyDescent="0.3">
      <c r="C936" s="239"/>
    </row>
    <row r="937" spans="3:3" x14ac:dyDescent="0.3">
      <c r="C937" s="239"/>
    </row>
    <row r="938" spans="3:3" x14ac:dyDescent="0.3">
      <c r="C938" s="239"/>
    </row>
    <row r="939" spans="3:3" x14ac:dyDescent="0.3">
      <c r="C939" s="239"/>
    </row>
    <row r="940" spans="3:3" x14ac:dyDescent="0.3">
      <c r="C940" s="239"/>
    </row>
    <row r="941" spans="3:3" x14ac:dyDescent="0.3">
      <c r="C941" s="239"/>
    </row>
    <row r="942" spans="3:3" x14ac:dyDescent="0.3">
      <c r="C942" s="239"/>
    </row>
    <row r="943" spans="3:3" x14ac:dyDescent="0.3">
      <c r="C943" s="239"/>
    </row>
    <row r="944" spans="3:3" x14ac:dyDescent="0.3">
      <c r="C944" s="239"/>
    </row>
    <row r="945" spans="3:3" x14ac:dyDescent="0.3">
      <c r="C945" s="239"/>
    </row>
    <row r="946" spans="3:3" x14ac:dyDescent="0.3">
      <c r="C946" s="239"/>
    </row>
    <row r="947" spans="3:3" x14ac:dyDescent="0.3">
      <c r="C947" s="239"/>
    </row>
    <row r="948" spans="3:3" x14ac:dyDescent="0.3">
      <c r="C948" s="239"/>
    </row>
    <row r="949" spans="3:3" x14ac:dyDescent="0.3">
      <c r="C949" s="239"/>
    </row>
    <row r="950" spans="3:3" x14ac:dyDescent="0.3">
      <c r="C950" s="239"/>
    </row>
    <row r="951" spans="3:3" x14ac:dyDescent="0.3">
      <c r="C951" s="239"/>
    </row>
    <row r="952" spans="3:3" x14ac:dyDescent="0.3">
      <c r="C952" s="239"/>
    </row>
    <row r="953" spans="3:3" x14ac:dyDescent="0.3">
      <c r="C953" s="239"/>
    </row>
    <row r="954" spans="3:3" x14ac:dyDescent="0.3">
      <c r="C954" s="239"/>
    </row>
    <row r="955" spans="3:3" x14ac:dyDescent="0.3">
      <c r="C955" s="239"/>
    </row>
    <row r="956" spans="3:3" x14ac:dyDescent="0.3">
      <c r="C956" s="239"/>
    </row>
    <row r="957" spans="3:3" x14ac:dyDescent="0.3">
      <c r="C957" s="239"/>
    </row>
    <row r="958" spans="3:3" x14ac:dyDescent="0.3">
      <c r="C958" s="239"/>
    </row>
    <row r="959" spans="3:3" x14ac:dyDescent="0.3">
      <c r="C959" s="239"/>
    </row>
    <row r="960" spans="3:3" x14ac:dyDescent="0.3">
      <c r="C960" s="239"/>
    </row>
    <row r="961" spans="3:3" x14ac:dyDescent="0.3">
      <c r="C961" s="239"/>
    </row>
    <row r="962" spans="3:3" x14ac:dyDescent="0.3">
      <c r="C962" s="239"/>
    </row>
    <row r="963" spans="3:3" x14ac:dyDescent="0.3">
      <c r="C963" s="239"/>
    </row>
    <row r="964" spans="3:3" x14ac:dyDescent="0.3">
      <c r="C964" s="239"/>
    </row>
    <row r="965" spans="3:3" x14ac:dyDescent="0.3">
      <c r="C965" s="239"/>
    </row>
    <row r="966" spans="3:3" x14ac:dyDescent="0.3">
      <c r="C966" s="239"/>
    </row>
    <row r="967" spans="3:3" x14ac:dyDescent="0.3">
      <c r="C967" s="239"/>
    </row>
    <row r="968" spans="3:3" x14ac:dyDescent="0.3">
      <c r="C968" s="239"/>
    </row>
    <row r="969" spans="3:3" x14ac:dyDescent="0.3">
      <c r="C969" s="239"/>
    </row>
    <row r="970" spans="3:3" x14ac:dyDescent="0.3">
      <c r="C970" s="239"/>
    </row>
    <row r="971" spans="3:3" x14ac:dyDescent="0.3">
      <c r="C971" s="239"/>
    </row>
    <row r="972" spans="3:3" x14ac:dyDescent="0.3">
      <c r="C972" s="239"/>
    </row>
    <row r="973" spans="3:3" x14ac:dyDescent="0.3">
      <c r="C973" s="239"/>
    </row>
    <row r="974" spans="3:3" x14ac:dyDescent="0.3">
      <c r="C974" s="239"/>
    </row>
    <row r="975" spans="3:3" x14ac:dyDescent="0.3">
      <c r="C975" s="239"/>
    </row>
    <row r="976" spans="3:3" x14ac:dyDescent="0.3">
      <c r="C976" s="239"/>
    </row>
    <row r="977" spans="3:3" x14ac:dyDescent="0.3">
      <c r="C977" s="239"/>
    </row>
    <row r="978" spans="3:3" x14ac:dyDescent="0.3">
      <c r="C978" s="239"/>
    </row>
    <row r="979" spans="3:3" x14ac:dyDescent="0.3">
      <c r="C979" s="239"/>
    </row>
    <row r="980" spans="3:3" x14ac:dyDescent="0.3">
      <c r="C980" s="239"/>
    </row>
    <row r="981" spans="3:3" x14ac:dyDescent="0.3">
      <c r="C981" s="239"/>
    </row>
    <row r="982" spans="3:3" x14ac:dyDescent="0.3">
      <c r="C982" s="239"/>
    </row>
    <row r="983" spans="3:3" x14ac:dyDescent="0.3">
      <c r="C983" s="239"/>
    </row>
    <row r="984" spans="3:3" x14ac:dyDescent="0.3">
      <c r="C984" s="239"/>
    </row>
    <row r="985" spans="3:3" x14ac:dyDescent="0.3">
      <c r="C985" s="239"/>
    </row>
    <row r="986" spans="3:3" x14ac:dyDescent="0.3">
      <c r="C986" s="239"/>
    </row>
    <row r="987" spans="3:3" x14ac:dyDescent="0.3">
      <c r="C987" s="239"/>
    </row>
    <row r="988" spans="3:3" x14ac:dyDescent="0.3">
      <c r="C988" s="239"/>
    </row>
    <row r="989" spans="3:3" x14ac:dyDescent="0.3">
      <c r="C989" s="239"/>
    </row>
    <row r="990" spans="3:3" x14ac:dyDescent="0.3">
      <c r="C990" s="239"/>
    </row>
    <row r="991" spans="3:3" x14ac:dyDescent="0.3">
      <c r="C991" s="239"/>
    </row>
    <row r="992" spans="3:3" x14ac:dyDescent="0.3">
      <c r="C992" s="239"/>
    </row>
    <row r="993" spans="3:3" x14ac:dyDescent="0.3">
      <c r="C993" s="239"/>
    </row>
    <row r="994" spans="3:3" x14ac:dyDescent="0.3">
      <c r="C994" s="239"/>
    </row>
    <row r="995" spans="3:3" x14ac:dyDescent="0.3">
      <c r="C995" s="239"/>
    </row>
    <row r="996" spans="3:3" x14ac:dyDescent="0.3">
      <c r="C996" s="239"/>
    </row>
    <row r="997" spans="3:3" x14ac:dyDescent="0.3">
      <c r="C997" s="239"/>
    </row>
    <row r="998" spans="3:3" x14ac:dyDescent="0.3">
      <c r="C998" s="239"/>
    </row>
    <row r="999" spans="3:3" x14ac:dyDescent="0.3">
      <c r="C999" s="239"/>
    </row>
  </sheetData>
  <autoFilter ref="A1:H42" xr:uid="{97F10251-FDCB-4286-A465-C747F863DD76}">
    <sortState xmlns:xlrd2="http://schemas.microsoft.com/office/spreadsheetml/2017/richdata2" ref="A2:H42">
      <sortCondition ref="A2:A42"/>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2">
    <cfRule type="colorScale" priority="336">
      <colorScale>
        <cfvo type="min"/>
        <cfvo type="percentile" val="50"/>
        <cfvo type="max"/>
        <color rgb="FFF8696B"/>
        <color rgb="FFFFEB84"/>
        <color rgb="FF63BE7B"/>
      </colorScale>
    </cfRule>
  </conditionalFormatting>
  <conditionalFormatting sqref="H2:H42">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42" xr:uid="{512806FB-9C28-446C-B2DB-622B7C79F8B0}">
      <formula1>"Базовая часть, Вариативная часть"</formula1>
    </dataValidation>
    <dataValidation allowBlank="1" showErrorMessage="1" sqref="D2:F5 A2:B42" xr:uid="{F87BA55B-DF9B-41FC-AE2D-1668A86F9CD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73CCA41-343D-4E6D-A32D-D191C1B5596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filterMode="1"/>
  <dimension ref="A1:H999"/>
  <sheetViews>
    <sheetView workbookViewId="0">
      <pane ySplit="1" topLeftCell="A2" activePane="bottomLeft" state="frozen"/>
      <selection activeCell="A15" sqref="A15"/>
      <selection pane="bottomLeft" activeCell="A15" sqref="A15"/>
    </sheetView>
  </sheetViews>
  <sheetFormatPr defaultColWidth="9.109375" defaultRowHeight="15.6" x14ac:dyDescent="0.3"/>
  <cols>
    <col min="1" max="1" width="32.6640625" style="241" customWidth="1"/>
    <col min="2" max="2" width="100.6640625" style="53" customWidth="1"/>
    <col min="3" max="3" width="29.33203125" style="247" customWidth="1"/>
    <col min="4" max="4" width="14.44140625" style="247" customWidth="1"/>
    <col min="5" max="5" width="25.6640625" style="247" customWidth="1"/>
    <col min="6" max="6" width="14.33203125" style="247" customWidth="1"/>
    <col min="7" max="7" width="13.88671875" style="9" customWidth="1"/>
    <col min="8" max="8" width="20.88671875" style="9" customWidth="1"/>
    <col min="9" max="16384" width="9.109375" style="53"/>
  </cols>
  <sheetData>
    <row r="1" spans="1:8" ht="31.2" x14ac:dyDescent="0.3">
      <c r="A1" s="227" t="s">
        <v>1</v>
      </c>
      <c r="B1" s="228" t="s">
        <v>10</v>
      </c>
      <c r="C1" s="229" t="s">
        <v>2</v>
      </c>
      <c r="D1" s="227" t="s">
        <v>4</v>
      </c>
      <c r="E1" s="227" t="s">
        <v>3</v>
      </c>
      <c r="F1" s="227" t="s">
        <v>8</v>
      </c>
      <c r="G1" s="227" t="s">
        <v>33</v>
      </c>
      <c r="H1" s="227" t="s">
        <v>34</v>
      </c>
    </row>
    <row r="2" spans="1:8" hidden="1" x14ac:dyDescent="0.3">
      <c r="A2" s="243" t="s">
        <v>20</v>
      </c>
      <c r="B2" s="230" t="s">
        <v>676</v>
      </c>
      <c r="C2" s="10" t="s">
        <v>9</v>
      </c>
      <c r="D2" s="169">
        <v>1</v>
      </c>
      <c r="E2" s="169" t="s">
        <v>266</v>
      </c>
      <c r="F2" s="54">
        <f>D2</f>
        <v>1</v>
      </c>
      <c r="G2" s="9">
        <f t="shared" ref="G2:G39" si="0">COUNTIF($A$2:$A$999,A2)</f>
        <v>4</v>
      </c>
      <c r="H2" s="9" t="s">
        <v>37</v>
      </c>
    </row>
    <row r="3" spans="1:8" hidden="1" x14ac:dyDescent="0.3">
      <c r="A3" s="16" t="s">
        <v>20</v>
      </c>
      <c r="B3" s="233" t="s">
        <v>364</v>
      </c>
      <c r="C3" s="10" t="s">
        <v>9</v>
      </c>
      <c r="D3" s="54">
        <v>1</v>
      </c>
      <c r="E3" s="169" t="s">
        <v>6</v>
      </c>
      <c r="F3" s="54">
        <f>D3</f>
        <v>1</v>
      </c>
      <c r="G3" s="9">
        <f t="shared" si="0"/>
        <v>4</v>
      </c>
      <c r="H3" s="9" t="s">
        <v>37</v>
      </c>
    </row>
    <row r="4" spans="1:8" hidden="1" x14ac:dyDescent="0.3">
      <c r="A4" s="16" t="s">
        <v>20</v>
      </c>
      <c r="B4" s="230" t="s">
        <v>478</v>
      </c>
      <c r="C4" s="10" t="s">
        <v>9</v>
      </c>
      <c r="D4" s="54">
        <v>1</v>
      </c>
      <c r="E4" s="169" t="s">
        <v>266</v>
      </c>
      <c r="F4" s="54">
        <f>D4</f>
        <v>1</v>
      </c>
      <c r="G4" s="9">
        <f t="shared" si="0"/>
        <v>4</v>
      </c>
      <c r="H4" s="9" t="s">
        <v>37</v>
      </c>
    </row>
    <row r="5" spans="1:8" hidden="1" x14ac:dyDescent="0.3">
      <c r="A5" s="13" t="s">
        <v>20</v>
      </c>
      <c r="B5" s="230" t="s">
        <v>618</v>
      </c>
      <c r="C5" s="10" t="s">
        <v>9</v>
      </c>
      <c r="D5" s="54">
        <v>1</v>
      </c>
      <c r="E5" s="169" t="s">
        <v>266</v>
      </c>
      <c r="F5" s="54">
        <v>1</v>
      </c>
      <c r="G5" s="9">
        <f t="shared" si="0"/>
        <v>4</v>
      </c>
      <c r="H5" s="9" t="s">
        <v>37</v>
      </c>
    </row>
    <row r="6" spans="1:8" ht="46.8" hidden="1" x14ac:dyDescent="0.3">
      <c r="A6" s="16" t="s">
        <v>245</v>
      </c>
      <c r="B6" s="231" t="s">
        <v>246</v>
      </c>
      <c r="C6" s="10" t="s">
        <v>9</v>
      </c>
      <c r="D6" s="54">
        <v>1</v>
      </c>
      <c r="E6" s="54" t="s">
        <v>6</v>
      </c>
      <c r="F6" s="54">
        <f>D6</f>
        <v>1</v>
      </c>
      <c r="G6" s="9">
        <f t="shared" si="0"/>
        <v>1</v>
      </c>
      <c r="H6" s="9" t="s">
        <v>37</v>
      </c>
    </row>
    <row r="7" spans="1:8" x14ac:dyDescent="0.3">
      <c r="A7" s="16" t="s">
        <v>735</v>
      </c>
      <c r="B7" s="231" t="s">
        <v>367</v>
      </c>
      <c r="C7" s="10" t="s">
        <v>9</v>
      </c>
      <c r="D7" s="54">
        <v>6</v>
      </c>
      <c r="E7" s="54" t="s">
        <v>6</v>
      </c>
      <c r="F7" s="54">
        <v>6</v>
      </c>
      <c r="G7" s="9">
        <f t="shared" si="0"/>
        <v>1</v>
      </c>
      <c r="H7" s="9" t="s">
        <v>37</v>
      </c>
    </row>
    <row r="8" spans="1:8" hidden="1" x14ac:dyDescent="0.3">
      <c r="A8" s="13" t="s">
        <v>484</v>
      </c>
      <c r="B8" s="249" t="s">
        <v>485</v>
      </c>
      <c r="C8" s="10" t="s">
        <v>32</v>
      </c>
      <c r="D8" s="54">
        <v>30</v>
      </c>
      <c r="E8" s="15" t="s">
        <v>266</v>
      </c>
      <c r="F8" s="54">
        <v>30</v>
      </c>
      <c r="G8" s="9">
        <f t="shared" si="0"/>
        <v>2</v>
      </c>
      <c r="H8" s="9" t="s">
        <v>37</v>
      </c>
    </row>
    <row r="9" spans="1:8" hidden="1" x14ac:dyDescent="0.3">
      <c r="A9" s="248" t="s">
        <v>484</v>
      </c>
      <c r="B9" s="230" t="s">
        <v>630</v>
      </c>
      <c r="C9" s="10" t="s">
        <v>32</v>
      </c>
      <c r="D9" s="169">
        <v>10</v>
      </c>
      <c r="E9" s="252" t="s">
        <v>266</v>
      </c>
      <c r="F9" s="54">
        <v>10</v>
      </c>
      <c r="G9" s="9">
        <f t="shared" si="0"/>
        <v>2</v>
      </c>
      <c r="H9" s="9" t="s">
        <v>37</v>
      </c>
    </row>
    <row r="10" spans="1:8" hidden="1" x14ac:dyDescent="0.3">
      <c r="A10" s="16" t="s">
        <v>683</v>
      </c>
      <c r="B10" s="251" t="s">
        <v>681</v>
      </c>
      <c r="C10" s="10" t="s">
        <v>32</v>
      </c>
      <c r="D10" s="54">
        <v>6</v>
      </c>
      <c r="E10" s="54" t="s">
        <v>280</v>
      </c>
      <c r="F10" s="54">
        <v>6</v>
      </c>
      <c r="G10" s="9">
        <f t="shared" si="0"/>
        <v>2</v>
      </c>
      <c r="H10" s="9" t="s">
        <v>37</v>
      </c>
    </row>
    <row r="11" spans="1:8" hidden="1" x14ac:dyDescent="0.3">
      <c r="A11" s="13" t="s">
        <v>683</v>
      </c>
      <c r="B11" s="230" t="s">
        <v>624</v>
      </c>
      <c r="C11" s="10" t="s">
        <v>32</v>
      </c>
      <c r="D11" s="54">
        <v>10</v>
      </c>
      <c r="E11" s="54" t="s">
        <v>266</v>
      </c>
      <c r="F11" s="54">
        <v>10</v>
      </c>
      <c r="G11" s="9">
        <f t="shared" si="0"/>
        <v>2</v>
      </c>
      <c r="H11" s="9" t="s">
        <v>37</v>
      </c>
    </row>
    <row r="12" spans="1:8" hidden="1" x14ac:dyDescent="0.3">
      <c r="A12" s="13" t="s">
        <v>488</v>
      </c>
      <c r="B12" s="230" t="s">
        <v>628</v>
      </c>
      <c r="C12" s="10" t="s">
        <v>32</v>
      </c>
      <c r="D12" s="57">
        <v>10</v>
      </c>
      <c r="E12" s="54" t="s">
        <v>266</v>
      </c>
      <c r="F12" s="61">
        <v>10</v>
      </c>
      <c r="G12" s="9">
        <f t="shared" si="0"/>
        <v>2</v>
      </c>
      <c r="H12" s="9" t="s">
        <v>37</v>
      </c>
    </row>
    <row r="13" spans="1:8" hidden="1" x14ac:dyDescent="0.3">
      <c r="A13" s="13" t="s">
        <v>488</v>
      </c>
      <c r="B13" s="250" t="s">
        <v>489</v>
      </c>
      <c r="C13" s="10" t="s">
        <v>32</v>
      </c>
      <c r="D13" s="169">
        <v>2</v>
      </c>
      <c r="E13" s="15" t="s">
        <v>6</v>
      </c>
      <c r="F13" s="54">
        <v>2</v>
      </c>
      <c r="G13" s="9">
        <f t="shared" si="0"/>
        <v>2</v>
      </c>
      <c r="H13" s="9" t="s">
        <v>37</v>
      </c>
    </row>
    <row r="14" spans="1:8" x14ac:dyDescent="0.3">
      <c r="A14" s="13" t="s">
        <v>620</v>
      </c>
      <c r="B14" s="230" t="s">
        <v>621</v>
      </c>
      <c r="C14" s="10" t="s">
        <v>32</v>
      </c>
      <c r="D14" s="54">
        <v>10</v>
      </c>
      <c r="E14" s="54" t="s">
        <v>266</v>
      </c>
      <c r="F14" s="54">
        <v>10</v>
      </c>
      <c r="G14" s="9">
        <f t="shared" si="0"/>
        <v>1</v>
      </c>
      <c r="H14" s="9" t="s">
        <v>37</v>
      </c>
    </row>
    <row r="15" spans="1:8" ht="31.2" x14ac:dyDescent="0.3">
      <c r="A15" s="248" t="s">
        <v>736</v>
      </c>
      <c r="B15" s="231" t="s">
        <v>680</v>
      </c>
      <c r="C15" s="10" t="s">
        <v>9</v>
      </c>
      <c r="D15" s="169">
        <v>12</v>
      </c>
      <c r="E15" s="169" t="s">
        <v>280</v>
      </c>
      <c r="F15" s="54">
        <v>12</v>
      </c>
      <c r="G15" s="9">
        <f t="shared" si="0"/>
        <v>1</v>
      </c>
      <c r="H15" s="9" t="s">
        <v>37</v>
      </c>
    </row>
    <row r="16" spans="1:8" ht="31.2" x14ac:dyDescent="0.3">
      <c r="A16" s="13" t="s">
        <v>504</v>
      </c>
      <c r="B16" s="231" t="s">
        <v>505</v>
      </c>
      <c r="C16" s="10" t="s">
        <v>9</v>
      </c>
      <c r="D16" s="54">
        <v>30</v>
      </c>
      <c r="E16" s="169" t="s">
        <v>503</v>
      </c>
      <c r="F16" s="54">
        <v>30</v>
      </c>
      <c r="G16" s="9">
        <f t="shared" si="0"/>
        <v>1</v>
      </c>
      <c r="H16" s="9" t="s">
        <v>37</v>
      </c>
    </row>
    <row r="17" spans="1:8" ht="31.2" hidden="1" x14ac:dyDescent="0.3">
      <c r="A17" s="13" t="s">
        <v>480</v>
      </c>
      <c r="B17" s="230" t="s">
        <v>678</v>
      </c>
      <c r="C17" s="10" t="s">
        <v>9</v>
      </c>
      <c r="D17" s="54">
        <v>1</v>
      </c>
      <c r="E17" s="169" t="s">
        <v>266</v>
      </c>
      <c r="F17" s="54">
        <f>D17</f>
        <v>1</v>
      </c>
      <c r="G17" s="9">
        <f t="shared" si="0"/>
        <v>2</v>
      </c>
      <c r="H17" s="9" t="s">
        <v>37</v>
      </c>
    </row>
    <row r="18" spans="1:8" ht="31.2" hidden="1" x14ac:dyDescent="0.3">
      <c r="A18" s="16" t="s">
        <v>480</v>
      </c>
      <c r="B18" s="230" t="s">
        <v>481</v>
      </c>
      <c r="C18" s="10" t="s">
        <v>9</v>
      </c>
      <c r="D18" s="54">
        <v>1</v>
      </c>
      <c r="E18" s="169" t="s">
        <v>266</v>
      </c>
      <c r="F18" s="54">
        <f>D18</f>
        <v>1</v>
      </c>
      <c r="G18" s="9">
        <f t="shared" si="0"/>
        <v>2</v>
      </c>
      <c r="H18" s="9" t="s">
        <v>37</v>
      </c>
    </row>
    <row r="19" spans="1:8" ht="31.2" hidden="1" x14ac:dyDescent="0.3">
      <c r="A19" s="16" t="s">
        <v>682</v>
      </c>
      <c r="B19" s="230" t="s">
        <v>483</v>
      </c>
      <c r="C19" s="10" t="s">
        <v>9</v>
      </c>
      <c r="D19" s="169">
        <v>30</v>
      </c>
      <c r="E19" s="169" t="s">
        <v>266</v>
      </c>
      <c r="F19" s="54">
        <v>30</v>
      </c>
      <c r="G19" s="9">
        <f t="shared" si="0"/>
        <v>1</v>
      </c>
      <c r="H19" s="9" t="s">
        <v>37</v>
      </c>
    </row>
    <row r="20" spans="1:8" hidden="1" x14ac:dyDescent="0.3">
      <c r="A20" s="13" t="s">
        <v>21</v>
      </c>
      <c r="B20" s="250" t="s">
        <v>677</v>
      </c>
      <c r="C20" s="10" t="s">
        <v>9</v>
      </c>
      <c r="D20" s="54">
        <v>2</v>
      </c>
      <c r="E20" s="54" t="s">
        <v>266</v>
      </c>
      <c r="F20" s="54">
        <f>D20</f>
        <v>2</v>
      </c>
      <c r="G20" s="9">
        <f t="shared" si="0"/>
        <v>5</v>
      </c>
      <c r="H20" s="9" t="s">
        <v>37</v>
      </c>
    </row>
    <row r="21" spans="1:8" hidden="1" x14ac:dyDescent="0.3">
      <c r="A21" s="16" t="s">
        <v>21</v>
      </c>
      <c r="B21" s="231" t="s">
        <v>248</v>
      </c>
      <c r="C21" s="10" t="s">
        <v>9</v>
      </c>
      <c r="D21" s="54">
        <v>1</v>
      </c>
      <c r="E21" s="54" t="s">
        <v>6</v>
      </c>
      <c r="F21" s="54">
        <f>D21</f>
        <v>1</v>
      </c>
      <c r="G21" s="9">
        <f t="shared" si="0"/>
        <v>5</v>
      </c>
      <c r="H21" s="9" t="s">
        <v>37</v>
      </c>
    </row>
    <row r="22" spans="1:8" hidden="1" x14ac:dyDescent="0.3">
      <c r="A22" s="16" t="s">
        <v>21</v>
      </c>
      <c r="B22" s="231" t="s">
        <v>365</v>
      </c>
      <c r="C22" s="10" t="s">
        <v>9</v>
      </c>
      <c r="D22" s="54">
        <v>1</v>
      </c>
      <c r="E22" s="54" t="s">
        <v>6</v>
      </c>
      <c r="F22" s="54">
        <v>6</v>
      </c>
      <c r="G22" s="9">
        <f t="shared" si="0"/>
        <v>5</v>
      </c>
      <c r="H22" s="9" t="s">
        <v>37</v>
      </c>
    </row>
    <row r="23" spans="1:8" hidden="1" x14ac:dyDescent="0.3">
      <c r="A23" s="16" t="s">
        <v>21</v>
      </c>
      <c r="B23" s="230" t="s">
        <v>479</v>
      </c>
      <c r="C23" s="10" t="s">
        <v>9</v>
      </c>
      <c r="D23" s="54">
        <v>1</v>
      </c>
      <c r="E23" s="54" t="s">
        <v>266</v>
      </c>
      <c r="F23" s="54">
        <f>D23</f>
        <v>1</v>
      </c>
      <c r="G23" s="9">
        <f t="shared" si="0"/>
        <v>5</v>
      </c>
      <c r="H23" s="9" t="s">
        <v>37</v>
      </c>
    </row>
    <row r="24" spans="1:8" hidden="1" x14ac:dyDescent="0.3">
      <c r="A24" s="13" t="s">
        <v>21</v>
      </c>
      <c r="B24" s="230" t="s">
        <v>619</v>
      </c>
      <c r="C24" s="10" t="s">
        <v>9</v>
      </c>
      <c r="D24" s="54">
        <v>1</v>
      </c>
      <c r="E24" s="54" t="s">
        <v>266</v>
      </c>
      <c r="F24" s="54">
        <v>1</v>
      </c>
      <c r="G24" s="9">
        <f t="shared" si="0"/>
        <v>5</v>
      </c>
      <c r="H24" s="9" t="s">
        <v>37</v>
      </c>
    </row>
    <row r="25" spans="1:8" x14ac:dyDescent="0.3">
      <c r="A25" s="13" t="s">
        <v>498</v>
      </c>
      <c r="B25" s="230" t="s">
        <v>497</v>
      </c>
      <c r="C25" s="10" t="s">
        <v>9</v>
      </c>
      <c r="D25" s="54">
        <v>1</v>
      </c>
      <c r="E25" s="15" t="s">
        <v>266</v>
      </c>
      <c r="F25" s="54">
        <v>1</v>
      </c>
      <c r="G25" s="9">
        <f t="shared" si="0"/>
        <v>1</v>
      </c>
      <c r="H25" s="9" t="s">
        <v>37</v>
      </c>
    </row>
    <row r="26" spans="1:8" hidden="1" x14ac:dyDescent="0.3">
      <c r="A26" s="16" t="s">
        <v>492</v>
      </c>
      <c r="B26" s="231" t="s">
        <v>369</v>
      </c>
      <c r="C26" s="10" t="s">
        <v>32</v>
      </c>
      <c r="D26" s="54">
        <v>6</v>
      </c>
      <c r="E26" s="54" t="s">
        <v>280</v>
      </c>
      <c r="F26" s="54">
        <v>6</v>
      </c>
      <c r="G26" s="9">
        <f t="shared" si="0"/>
        <v>3</v>
      </c>
      <c r="H26" s="9" t="s">
        <v>37</v>
      </c>
    </row>
    <row r="27" spans="1:8" hidden="1" x14ac:dyDescent="0.3">
      <c r="A27" s="13" t="s">
        <v>492</v>
      </c>
      <c r="B27" s="230" t="s">
        <v>493</v>
      </c>
      <c r="C27" s="10" t="s">
        <v>32</v>
      </c>
      <c r="D27" s="54">
        <v>4</v>
      </c>
      <c r="E27" s="15" t="s">
        <v>266</v>
      </c>
      <c r="F27" s="54">
        <v>4</v>
      </c>
      <c r="G27" s="9">
        <f t="shared" si="0"/>
        <v>3</v>
      </c>
      <c r="H27" s="9" t="s">
        <v>37</v>
      </c>
    </row>
    <row r="28" spans="1:8" hidden="1" x14ac:dyDescent="0.3">
      <c r="A28" s="70" t="s">
        <v>492</v>
      </c>
      <c r="B28" s="230" t="s">
        <v>622</v>
      </c>
      <c r="C28" s="10" t="s">
        <v>32</v>
      </c>
      <c r="D28" s="54">
        <v>10</v>
      </c>
      <c r="E28" s="54" t="s">
        <v>266</v>
      </c>
      <c r="F28" s="54">
        <v>10</v>
      </c>
      <c r="G28" s="9">
        <f t="shared" si="0"/>
        <v>3</v>
      </c>
      <c r="H28" s="9" t="s">
        <v>37</v>
      </c>
    </row>
    <row r="29" spans="1:8" x14ac:dyDescent="0.3">
      <c r="A29" s="13" t="s">
        <v>490</v>
      </c>
      <c r="B29" s="230" t="s">
        <v>491</v>
      </c>
      <c r="C29" s="10" t="s">
        <v>9</v>
      </c>
      <c r="D29" s="54">
        <v>2</v>
      </c>
      <c r="E29" s="15" t="s">
        <v>6</v>
      </c>
      <c r="F29" s="54">
        <v>2</v>
      </c>
      <c r="G29" s="9">
        <f t="shared" si="0"/>
        <v>1</v>
      </c>
      <c r="H29" s="9" t="s">
        <v>37</v>
      </c>
    </row>
    <row r="30" spans="1:8" hidden="1" x14ac:dyDescent="0.3">
      <c r="A30" s="235" t="s">
        <v>486</v>
      </c>
      <c r="B30" s="250" t="s">
        <v>487</v>
      </c>
      <c r="C30" s="10" t="s">
        <v>9</v>
      </c>
      <c r="D30" s="246">
        <v>30</v>
      </c>
      <c r="E30" s="15" t="s">
        <v>266</v>
      </c>
      <c r="F30" s="246">
        <v>30</v>
      </c>
      <c r="G30" s="9">
        <f t="shared" si="0"/>
        <v>1</v>
      </c>
      <c r="H30" s="9" t="s">
        <v>37</v>
      </c>
    </row>
    <row r="31" spans="1:8" ht="31.2" x14ac:dyDescent="0.3">
      <c r="A31" s="16" t="s">
        <v>501</v>
      </c>
      <c r="B31" s="234" t="s">
        <v>502</v>
      </c>
      <c r="C31" s="10" t="s">
        <v>9</v>
      </c>
      <c r="D31" s="61">
        <v>1</v>
      </c>
      <c r="E31" s="61" t="s">
        <v>503</v>
      </c>
      <c r="F31" s="61">
        <v>1</v>
      </c>
      <c r="G31" s="9">
        <f t="shared" si="0"/>
        <v>1</v>
      </c>
      <c r="H31" s="9" t="s">
        <v>37</v>
      </c>
    </row>
    <row r="32" spans="1:8" x14ac:dyDescent="0.3">
      <c r="A32" s="13" t="s">
        <v>499</v>
      </c>
      <c r="B32" s="230" t="s">
        <v>500</v>
      </c>
      <c r="C32" s="10" t="s">
        <v>9</v>
      </c>
      <c r="D32" s="54">
        <v>1</v>
      </c>
      <c r="E32" s="15" t="s">
        <v>266</v>
      </c>
      <c r="F32" s="54">
        <v>1</v>
      </c>
      <c r="G32" s="9">
        <f t="shared" si="0"/>
        <v>1</v>
      </c>
      <c r="H32" s="9" t="s">
        <v>37</v>
      </c>
    </row>
    <row r="33" spans="1:8" hidden="1" x14ac:dyDescent="0.3">
      <c r="A33" s="13" t="s">
        <v>22</v>
      </c>
      <c r="B33" s="230" t="s">
        <v>679</v>
      </c>
      <c r="C33" s="10" t="s">
        <v>9</v>
      </c>
      <c r="D33" s="54">
        <v>1</v>
      </c>
      <c r="E33" s="54" t="s">
        <v>266</v>
      </c>
      <c r="F33" s="54">
        <f>D33</f>
        <v>1</v>
      </c>
      <c r="G33" s="9">
        <f t="shared" si="0"/>
        <v>4</v>
      </c>
      <c r="H33" s="9" t="s">
        <v>37</v>
      </c>
    </row>
    <row r="34" spans="1:8" hidden="1" x14ac:dyDescent="0.3">
      <c r="A34" s="16" t="s">
        <v>22</v>
      </c>
      <c r="B34" s="232" t="s">
        <v>249</v>
      </c>
      <c r="C34" s="10" t="s">
        <v>9</v>
      </c>
      <c r="D34" s="54">
        <v>1</v>
      </c>
      <c r="E34" s="54" t="s">
        <v>6</v>
      </c>
      <c r="F34" s="54">
        <f>D34</f>
        <v>1</v>
      </c>
      <c r="G34" s="9">
        <f t="shared" si="0"/>
        <v>4</v>
      </c>
      <c r="H34" s="9" t="s">
        <v>37</v>
      </c>
    </row>
    <row r="35" spans="1:8" hidden="1" x14ac:dyDescent="0.3">
      <c r="A35" s="16" t="s">
        <v>22</v>
      </c>
      <c r="B35" s="230" t="s">
        <v>482</v>
      </c>
      <c r="C35" s="10" t="s">
        <v>9</v>
      </c>
      <c r="D35" s="54">
        <v>1</v>
      </c>
      <c r="E35" s="54" t="s">
        <v>266</v>
      </c>
      <c r="F35" s="54">
        <f>D35</f>
        <v>1</v>
      </c>
      <c r="G35" s="9">
        <f t="shared" si="0"/>
        <v>4</v>
      </c>
      <c r="H35" s="9" t="s">
        <v>37</v>
      </c>
    </row>
    <row r="36" spans="1:8" hidden="1" x14ac:dyDescent="0.3">
      <c r="A36" s="13" t="s">
        <v>22</v>
      </c>
      <c r="B36" s="231" t="s">
        <v>629</v>
      </c>
      <c r="C36" s="10" t="s">
        <v>9</v>
      </c>
      <c r="D36" s="54">
        <v>1</v>
      </c>
      <c r="E36" s="54" t="s">
        <v>266</v>
      </c>
      <c r="F36" s="54">
        <v>1</v>
      </c>
      <c r="G36" s="9">
        <f t="shared" si="0"/>
        <v>4</v>
      </c>
      <c r="H36" s="9" t="s">
        <v>37</v>
      </c>
    </row>
    <row r="37" spans="1:8" x14ac:dyDescent="0.3">
      <c r="A37" s="13" t="s">
        <v>496</v>
      </c>
      <c r="B37" s="230" t="s">
        <v>497</v>
      </c>
      <c r="C37" s="10" t="s">
        <v>9</v>
      </c>
      <c r="D37" s="54">
        <v>2</v>
      </c>
      <c r="E37" s="15" t="s">
        <v>266</v>
      </c>
      <c r="F37" s="54">
        <v>2</v>
      </c>
      <c r="G37" s="9">
        <f t="shared" si="0"/>
        <v>1</v>
      </c>
      <c r="H37" s="9" t="s">
        <v>37</v>
      </c>
    </row>
    <row r="38" spans="1:8" x14ac:dyDescent="0.3">
      <c r="A38" s="13" t="s">
        <v>494</v>
      </c>
      <c r="B38" s="230" t="s">
        <v>495</v>
      </c>
      <c r="C38" s="10" t="s">
        <v>9</v>
      </c>
      <c r="D38" s="54">
        <v>1</v>
      </c>
      <c r="E38" s="15" t="s">
        <v>266</v>
      </c>
      <c r="F38" s="54">
        <v>1</v>
      </c>
      <c r="G38" s="9">
        <f t="shared" si="0"/>
        <v>1</v>
      </c>
      <c r="H38" s="9" t="s">
        <v>37</v>
      </c>
    </row>
    <row r="39" spans="1:8" x14ac:dyDescent="0.3">
      <c r="A39" s="13" t="s">
        <v>625</v>
      </c>
      <c r="B39" s="230" t="s">
        <v>626</v>
      </c>
      <c r="C39" s="10" t="s">
        <v>32</v>
      </c>
      <c r="D39" s="61">
        <v>10</v>
      </c>
      <c r="E39" s="61" t="s">
        <v>6</v>
      </c>
      <c r="F39" s="237">
        <v>10</v>
      </c>
      <c r="G39" s="9">
        <f t="shared" si="0"/>
        <v>1</v>
      </c>
      <c r="H39" s="9" t="s">
        <v>37</v>
      </c>
    </row>
    <row r="40" spans="1:8" x14ac:dyDescent="0.3">
      <c r="A40" s="238"/>
      <c r="B40" s="236"/>
      <c r="C40" s="239"/>
      <c r="D40" s="240"/>
      <c r="E40" s="240"/>
      <c r="F40" s="240"/>
    </row>
    <row r="41" spans="1:8" x14ac:dyDescent="0.3">
      <c r="A41" s="238"/>
      <c r="B41" s="236"/>
      <c r="C41" s="239"/>
      <c r="D41" s="240"/>
      <c r="E41" s="240"/>
      <c r="F41" s="240"/>
    </row>
    <row r="42" spans="1:8" x14ac:dyDescent="0.3">
      <c r="C42" s="239"/>
    </row>
    <row r="43" spans="1:8" x14ac:dyDescent="0.3">
      <c r="C43" s="239"/>
    </row>
    <row r="44" spans="1:8" x14ac:dyDescent="0.3">
      <c r="C44" s="239"/>
    </row>
    <row r="45" spans="1:8" x14ac:dyDescent="0.3">
      <c r="C45" s="239"/>
    </row>
    <row r="46" spans="1:8" x14ac:dyDescent="0.3">
      <c r="C46" s="239"/>
    </row>
    <row r="47" spans="1:8" x14ac:dyDescent="0.3">
      <c r="C47" s="239"/>
    </row>
    <row r="48" spans="1:8" x14ac:dyDescent="0.3">
      <c r="C48" s="239"/>
    </row>
    <row r="49" spans="3:3" x14ac:dyDescent="0.3">
      <c r="C49" s="239"/>
    </row>
    <row r="50" spans="3:3" x14ac:dyDescent="0.3">
      <c r="C50" s="239"/>
    </row>
    <row r="51" spans="3:3" x14ac:dyDescent="0.3">
      <c r="C51" s="239"/>
    </row>
    <row r="52" spans="3:3" x14ac:dyDescent="0.3">
      <c r="C52" s="239"/>
    </row>
    <row r="53" spans="3:3" x14ac:dyDescent="0.3">
      <c r="C53" s="239"/>
    </row>
    <row r="54" spans="3:3" x14ac:dyDescent="0.3">
      <c r="C54" s="239"/>
    </row>
    <row r="55" spans="3:3" x14ac:dyDescent="0.3">
      <c r="C55" s="239"/>
    </row>
    <row r="56" spans="3:3" x14ac:dyDescent="0.3">
      <c r="C56" s="239"/>
    </row>
    <row r="57" spans="3:3" x14ac:dyDescent="0.3">
      <c r="C57" s="239"/>
    </row>
    <row r="58" spans="3:3" x14ac:dyDescent="0.3">
      <c r="C58" s="239"/>
    </row>
    <row r="59" spans="3:3" x14ac:dyDescent="0.3">
      <c r="C59" s="239"/>
    </row>
    <row r="60" spans="3:3" x14ac:dyDescent="0.3">
      <c r="C60" s="239"/>
    </row>
    <row r="61" spans="3:3" x14ac:dyDescent="0.3">
      <c r="C61" s="239"/>
    </row>
    <row r="62" spans="3:3" x14ac:dyDescent="0.3">
      <c r="C62" s="239"/>
    </row>
    <row r="63" spans="3:3" x14ac:dyDescent="0.3">
      <c r="C63" s="239"/>
    </row>
    <row r="64" spans="3:3" x14ac:dyDescent="0.3">
      <c r="C64" s="239"/>
    </row>
    <row r="65" spans="3:3" x14ac:dyDescent="0.3">
      <c r="C65" s="239"/>
    </row>
    <row r="66" spans="3:3" x14ac:dyDescent="0.3">
      <c r="C66" s="239"/>
    </row>
    <row r="67" spans="3:3" x14ac:dyDescent="0.3">
      <c r="C67" s="239"/>
    </row>
    <row r="68" spans="3:3" x14ac:dyDescent="0.3">
      <c r="C68" s="239"/>
    </row>
    <row r="69" spans="3:3" x14ac:dyDescent="0.3">
      <c r="C69" s="239"/>
    </row>
    <row r="70" spans="3:3" x14ac:dyDescent="0.3">
      <c r="C70" s="239"/>
    </row>
    <row r="71" spans="3:3" x14ac:dyDescent="0.3">
      <c r="C71" s="239"/>
    </row>
    <row r="72" spans="3:3" x14ac:dyDescent="0.3">
      <c r="C72" s="239"/>
    </row>
    <row r="73" spans="3:3" x14ac:dyDescent="0.3">
      <c r="C73" s="239"/>
    </row>
    <row r="74" spans="3:3" x14ac:dyDescent="0.3">
      <c r="C74" s="239"/>
    </row>
    <row r="75" spans="3:3" x14ac:dyDescent="0.3">
      <c r="C75" s="239"/>
    </row>
    <row r="76" spans="3:3" x14ac:dyDescent="0.3">
      <c r="C76" s="239"/>
    </row>
    <row r="77" spans="3:3" x14ac:dyDescent="0.3">
      <c r="C77" s="239"/>
    </row>
    <row r="78" spans="3:3" x14ac:dyDescent="0.3">
      <c r="C78" s="239"/>
    </row>
    <row r="79" spans="3:3" x14ac:dyDescent="0.3">
      <c r="C79" s="239"/>
    </row>
    <row r="80" spans="3:3" x14ac:dyDescent="0.3">
      <c r="C80" s="239"/>
    </row>
    <row r="81" spans="3:3" x14ac:dyDescent="0.3">
      <c r="C81" s="239"/>
    </row>
    <row r="82" spans="3:3" x14ac:dyDescent="0.3">
      <c r="C82" s="239"/>
    </row>
    <row r="83" spans="3:3" x14ac:dyDescent="0.3">
      <c r="C83" s="239"/>
    </row>
    <row r="84" spans="3:3" x14ac:dyDescent="0.3">
      <c r="C84" s="239"/>
    </row>
    <row r="85" spans="3:3" x14ac:dyDescent="0.3">
      <c r="C85" s="239"/>
    </row>
    <row r="86" spans="3:3" x14ac:dyDescent="0.3">
      <c r="C86" s="239"/>
    </row>
    <row r="87" spans="3:3" x14ac:dyDescent="0.3">
      <c r="C87" s="239"/>
    </row>
    <row r="88" spans="3:3" x14ac:dyDescent="0.3">
      <c r="C88" s="239"/>
    </row>
    <row r="89" spans="3:3" x14ac:dyDescent="0.3">
      <c r="C89" s="239"/>
    </row>
    <row r="90" spans="3:3" x14ac:dyDescent="0.3">
      <c r="C90" s="239"/>
    </row>
    <row r="91" spans="3:3" x14ac:dyDescent="0.3">
      <c r="C91" s="239"/>
    </row>
    <row r="92" spans="3:3" x14ac:dyDescent="0.3">
      <c r="C92" s="239"/>
    </row>
    <row r="93" spans="3:3" x14ac:dyDescent="0.3">
      <c r="C93" s="239"/>
    </row>
    <row r="94" spans="3:3" x14ac:dyDescent="0.3">
      <c r="C94" s="239"/>
    </row>
    <row r="95" spans="3:3" x14ac:dyDescent="0.3">
      <c r="C95" s="239"/>
    </row>
    <row r="96" spans="3:3" x14ac:dyDescent="0.3">
      <c r="C96" s="239"/>
    </row>
    <row r="97" spans="3:3" x14ac:dyDescent="0.3">
      <c r="C97" s="239"/>
    </row>
    <row r="98" spans="3:3" x14ac:dyDescent="0.3">
      <c r="C98" s="239"/>
    </row>
    <row r="99" spans="3:3" x14ac:dyDescent="0.3">
      <c r="C99" s="239"/>
    </row>
    <row r="100" spans="3:3" x14ac:dyDescent="0.3">
      <c r="C100" s="239"/>
    </row>
    <row r="101" spans="3:3" x14ac:dyDescent="0.3">
      <c r="C101" s="239"/>
    </row>
    <row r="102" spans="3:3" x14ac:dyDescent="0.3">
      <c r="C102" s="239"/>
    </row>
    <row r="103" spans="3:3" x14ac:dyDescent="0.3">
      <c r="C103" s="239"/>
    </row>
    <row r="104" spans="3:3" x14ac:dyDescent="0.3">
      <c r="C104" s="239"/>
    </row>
    <row r="105" spans="3:3" x14ac:dyDescent="0.3">
      <c r="C105" s="239"/>
    </row>
    <row r="106" spans="3:3" x14ac:dyDescent="0.3">
      <c r="C106" s="239"/>
    </row>
    <row r="107" spans="3:3" x14ac:dyDescent="0.3">
      <c r="C107" s="239"/>
    </row>
    <row r="108" spans="3:3" x14ac:dyDescent="0.3">
      <c r="C108" s="239"/>
    </row>
    <row r="109" spans="3:3" x14ac:dyDescent="0.3">
      <c r="C109" s="239"/>
    </row>
    <row r="110" spans="3:3" x14ac:dyDescent="0.3">
      <c r="C110" s="239"/>
    </row>
    <row r="111" spans="3:3" x14ac:dyDescent="0.3">
      <c r="C111" s="239"/>
    </row>
    <row r="112" spans="3:3" x14ac:dyDescent="0.3">
      <c r="C112" s="239"/>
    </row>
    <row r="113" spans="3:3" x14ac:dyDescent="0.3">
      <c r="C113" s="239"/>
    </row>
    <row r="114" spans="3:3" x14ac:dyDescent="0.3">
      <c r="C114" s="239"/>
    </row>
    <row r="115" spans="3:3" x14ac:dyDescent="0.3">
      <c r="C115" s="239"/>
    </row>
    <row r="116" spans="3:3" x14ac:dyDescent="0.3">
      <c r="C116" s="239"/>
    </row>
    <row r="117" spans="3:3" x14ac:dyDescent="0.3">
      <c r="C117" s="239"/>
    </row>
    <row r="118" spans="3:3" x14ac:dyDescent="0.3">
      <c r="C118" s="239"/>
    </row>
    <row r="119" spans="3:3" x14ac:dyDescent="0.3">
      <c r="C119" s="239"/>
    </row>
    <row r="120" spans="3:3" x14ac:dyDescent="0.3">
      <c r="C120" s="239"/>
    </row>
    <row r="121" spans="3:3" x14ac:dyDescent="0.3">
      <c r="C121" s="239"/>
    </row>
    <row r="122" spans="3:3" x14ac:dyDescent="0.3">
      <c r="C122" s="239"/>
    </row>
    <row r="123" spans="3:3" x14ac:dyDescent="0.3">
      <c r="C123" s="239"/>
    </row>
    <row r="124" spans="3:3" x14ac:dyDescent="0.3">
      <c r="C124" s="239"/>
    </row>
    <row r="125" spans="3:3" x14ac:dyDescent="0.3">
      <c r="C125" s="239"/>
    </row>
    <row r="126" spans="3:3" x14ac:dyDescent="0.3">
      <c r="C126" s="239"/>
    </row>
    <row r="127" spans="3:3" x14ac:dyDescent="0.3">
      <c r="C127" s="239"/>
    </row>
    <row r="128" spans="3:3" x14ac:dyDescent="0.3">
      <c r="C128" s="239"/>
    </row>
    <row r="129" spans="3:3" x14ac:dyDescent="0.3">
      <c r="C129" s="239"/>
    </row>
    <row r="130" spans="3:3" x14ac:dyDescent="0.3">
      <c r="C130" s="239"/>
    </row>
    <row r="131" spans="3:3" x14ac:dyDescent="0.3">
      <c r="C131" s="239"/>
    </row>
    <row r="132" spans="3:3" x14ac:dyDescent="0.3">
      <c r="C132" s="239"/>
    </row>
    <row r="133" spans="3:3" x14ac:dyDescent="0.3">
      <c r="C133" s="239"/>
    </row>
    <row r="134" spans="3:3" x14ac:dyDescent="0.3">
      <c r="C134" s="239"/>
    </row>
    <row r="135" spans="3:3" x14ac:dyDescent="0.3">
      <c r="C135" s="239"/>
    </row>
    <row r="136" spans="3:3" x14ac:dyDescent="0.3">
      <c r="C136" s="239"/>
    </row>
    <row r="137" spans="3:3" x14ac:dyDescent="0.3">
      <c r="C137" s="239"/>
    </row>
    <row r="138" spans="3:3" x14ac:dyDescent="0.3">
      <c r="C138" s="239"/>
    </row>
    <row r="139" spans="3:3" x14ac:dyDescent="0.3">
      <c r="C139" s="239"/>
    </row>
    <row r="140" spans="3:3" x14ac:dyDescent="0.3">
      <c r="C140" s="239"/>
    </row>
    <row r="141" spans="3:3" x14ac:dyDescent="0.3">
      <c r="C141" s="239"/>
    </row>
    <row r="142" spans="3:3" x14ac:dyDescent="0.3">
      <c r="C142" s="239"/>
    </row>
    <row r="143" spans="3:3" x14ac:dyDescent="0.3">
      <c r="C143" s="239"/>
    </row>
    <row r="144" spans="3:3" x14ac:dyDescent="0.3">
      <c r="C144" s="239"/>
    </row>
    <row r="145" spans="3:3" x14ac:dyDescent="0.3">
      <c r="C145" s="239"/>
    </row>
    <row r="146" spans="3:3" x14ac:dyDescent="0.3">
      <c r="C146" s="239"/>
    </row>
    <row r="147" spans="3:3" x14ac:dyDescent="0.3">
      <c r="C147" s="239"/>
    </row>
    <row r="148" spans="3:3" x14ac:dyDescent="0.3">
      <c r="C148" s="239"/>
    </row>
    <row r="149" spans="3:3" x14ac:dyDescent="0.3">
      <c r="C149" s="239"/>
    </row>
    <row r="150" spans="3:3" x14ac:dyDescent="0.3">
      <c r="C150" s="239"/>
    </row>
    <row r="151" spans="3:3" x14ac:dyDescent="0.3">
      <c r="C151" s="239"/>
    </row>
    <row r="152" spans="3:3" x14ac:dyDescent="0.3">
      <c r="C152" s="239"/>
    </row>
    <row r="153" spans="3:3" x14ac:dyDescent="0.3">
      <c r="C153" s="239"/>
    </row>
    <row r="154" spans="3:3" x14ac:dyDescent="0.3">
      <c r="C154" s="239"/>
    </row>
    <row r="155" spans="3:3" x14ac:dyDescent="0.3">
      <c r="C155" s="239"/>
    </row>
    <row r="156" spans="3:3" x14ac:dyDescent="0.3">
      <c r="C156" s="239"/>
    </row>
    <row r="157" spans="3:3" x14ac:dyDescent="0.3">
      <c r="C157" s="239"/>
    </row>
    <row r="158" spans="3:3" x14ac:dyDescent="0.3">
      <c r="C158" s="239"/>
    </row>
    <row r="159" spans="3:3" x14ac:dyDescent="0.3">
      <c r="C159" s="239"/>
    </row>
    <row r="160" spans="3:3" x14ac:dyDescent="0.3">
      <c r="C160" s="239"/>
    </row>
    <row r="161" spans="3:3" x14ac:dyDescent="0.3">
      <c r="C161" s="239"/>
    </row>
    <row r="162" spans="3:3" x14ac:dyDescent="0.3">
      <c r="C162" s="239"/>
    </row>
    <row r="163" spans="3:3" x14ac:dyDescent="0.3">
      <c r="C163" s="239"/>
    </row>
    <row r="164" spans="3:3" x14ac:dyDescent="0.3">
      <c r="C164" s="239"/>
    </row>
    <row r="165" spans="3:3" x14ac:dyDescent="0.3">
      <c r="C165" s="239"/>
    </row>
    <row r="166" spans="3:3" x14ac:dyDescent="0.3">
      <c r="C166" s="239"/>
    </row>
    <row r="167" spans="3:3" x14ac:dyDescent="0.3">
      <c r="C167" s="239"/>
    </row>
    <row r="168" spans="3:3" x14ac:dyDescent="0.3">
      <c r="C168" s="239"/>
    </row>
    <row r="169" spans="3:3" x14ac:dyDescent="0.3">
      <c r="C169" s="239"/>
    </row>
    <row r="170" spans="3:3" x14ac:dyDescent="0.3">
      <c r="C170" s="239"/>
    </row>
    <row r="171" spans="3:3" x14ac:dyDescent="0.3">
      <c r="C171" s="239"/>
    </row>
    <row r="172" spans="3:3" x14ac:dyDescent="0.3">
      <c r="C172" s="239"/>
    </row>
    <row r="173" spans="3:3" x14ac:dyDescent="0.3">
      <c r="C173" s="239"/>
    </row>
    <row r="174" spans="3:3" x14ac:dyDescent="0.3">
      <c r="C174" s="239"/>
    </row>
    <row r="175" spans="3:3" x14ac:dyDescent="0.3">
      <c r="C175" s="239"/>
    </row>
    <row r="176" spans="3:3" x14ac:dyDescent="0.3">
      <c r="C176" s="239"/>
    </row>
    <row r="177" spans="3:3" x14ac:dyDescent="0.3">
      <c r="C177" s="239"/>
    </row>
    <row r="178" spans="3:3" x14ac:dyDescent="0.3">
      <c r="C178" s="239"/>
    </row>
    <row r="179" spans="3:3" x14ac:dyDescent="0.3">
      <c r="C179" s="239"/>
    </row>
    <row r="180" spans="3:3" x14ac:dyDescent="0.3">
      <c r="C180" s="239"/>
    </row>
    <row r="181" spans="3:3" x14ac:dyDescent="0.3">
      <c r="C181" s="239"/>
    </row>
    <row r="182" spans="3:3" x14ac:dyDescent="0.3">
      <c r="C182" s="239"/>
    </row>
    <row r="183" spans="3:3" x14ac:dyDescent="0.3">
      <c r="C183" s="239"/>
    </row>
    <row r="184" spans="3:3" x14ac:dyDescent="0.3">
      <c r="C184" s="239"/>
    </row>
    <row r="185" spans="3:3" x14ac:dyDescent="0.3">
      <c r="C185" s="239"/>
    </row>
    <row r="186" spans="3:3" x14ac:dyDescent="0.3">
      <c r="C186" s="239"/>
    </row>
    <row r="187" spans="3:3" x14ac:dyDescent="0.3">
      <c r="C187" s="239"/>
    </row>
    <row r="188" spans="3:3" x14ac:dyDescent="0.3">
      <c r="C188" s="239"/>
    </row>
    <row r="189" spans="3:3" x14ac:dyDescent="0.3">
      <c r="C189" s="239"/>
    </row>
    <row r="190" spans="3:3" x14ac:dyDescent="0.3">
      <c r="C190" s="239"/>
    </row>
    <row r="191" spans="3:3" x14ac:dyDescent="0.3">
      <c r="C191" s="239"/>
    </row>
    <row r="192" spans="3:3" x14ac:dyDescent="0.3">
      <c r="C192" s="239"/>
    </row>
    <row r="193" spans="3:3" x14ac:dyDescent="0.3">
      <c r="C193" s="239"/>
    </row>
    <row r="194" spans="3:3" x14ac:dyDescent="0.3">
      <c r="C194" s="239"/>
    </row>
    <row r="195" spans="3:3" x14ac:dyDescent="0.3">
      <c r="C195" s="239"/>
    </row>
    <row r="196" spans="3:3" x14ac:dyDescent="0.3">
      <c r="C196" s="239"/>
    </row>
    <row r="197" spans="3:3" x14ac:dyDescent="0.3">
      <c r="C197" s="239"/>
    </row>
    <row r="198" spans="3:3" x14ac:dyDescent="0.3">
      <c r="C198" s="239"/>
    </row>
    <row r="199" spans="3:3" x14ac:dyDescent="0.3">
      <c r="C199" s="239"/>
    </row>
    <row r="200" spans="3:3" x14ac:dyDescent="0.3">
      <c r="C200" s="239"/>
    </row>
    <row r="201" spans="3:3" x14ac:dyDescent="0.3">
      <c r="C201" s="239"/>
    </row>
    <row r="202" spans="3:3" x14ac:dyDescent="0.3">
      <c r="C202" s="239"/>
    </row>
    <row r="203" spans="3:3" x14ac:dyDescent="0.3">
      <c r="C203" s="239"/>
    </row>
    <row r="204" spans="3:3" x14ac:dyDescent="0.3">
      <c r="C204" s="239"/>
    </row>
    <row r="205" spans="3:3" x14ac:dyDescent="0.3">
      <c r="C205" s="239"/>
    </row>
    <row r="206" spans="3:3" x14ac:dyDescent="0.3">
      <c r="C206" s="239"/>
    </row>
    <row r="207" spans="3:3" x14ac:dyDescent="0.3">
      <c r="C207" s="239"/>
    </row>
    <row r="208" spans="3:3" x14ac:dyDescent="0.3">
      <c r="C208" s="239"/>
    </row>
    <row r="209" spans="3:3" x14ac:dyDescent="0.3">
      <c r="C209" s="239"/>
    </row>
    <row r="210" spans="3:3" x14ac:dyDescent="0.3">
      <c r="C210" s="239"/>
    </row>
    <row r="211" spans="3:3" x14ac:dyDescent="0.3">
      <c r="C211" s="239"/>
    </row>
    <row r="212" spans="3:3" x14ac:dyDescent="0.3">
      <c r="C212" s="239"/>
    </row>
    <row r="213" spans="3:3" x14ac:dyDescent="0.3">
      <c r="C213" s="239"/>
    </row>
    <row r="214" spans="3:3" x14ac:dyDescent="0.3">
      <c r="C214" s="239"/>
    </row>
    <row r="215" spans="3:3" x14ac:dyDescent="0.3">
      <c r="C215" s="239"/>
    </row>
    <row r="216" spans="3:3" x14ac:dyDescent="0.3">
      <c r="C216" s="239"/>
    </row>
    <row r="217" spans="3:3" x14ac:dyDescent="0.3">
      <c r="C217" s="239"/>
    </row>
    <row r="218" spans="3:3" x14ac:dyDescent="0.3">
      <c r="C218" s="239"/>
    </row>
    <row r="219" spans="3:3" x14ac:dyDescent="0.3">
      <c r="C219" s="239"/>
    </row>
    <row r="220" spans="3:3" x14ac:dyDescent="0.3">
      <c r="C220" s="239"/>
    </row>
    <row r="221" spans="3:3" x14ac:dyDescent="0.3">
      <c r="C221" s="239"/>
    </row>
    <row r="222" spans="3:3" x14ac:dyDescent="0.3">
      <c r="C222" s="239"/>
    </row>
    <row r="223" spans="3:3" x14ac:dyDescent="0.3">
      <c r="C223" s="239"/>
    </row>
    <row r="224" spans="3:3" x14ac:dyDescent="0.3">
      <c r="C224" s="239"/>
    </row>
    <row r="225" spans="3:3" x14ac:dyDescent="0.3">
      <c r="C225" s="239"/>
    </row>
    <row r="226" spans="3:3" x14ac:dyDescent="0.3">
      <c r="C226" s="239"/>
    </row>
    <row r="227" spans="3:3" x14ac:dyDescent="0.3">
      <c r="C227" s="239"/>
    </row>
    <row r="228" spans="3:3" x14ac:dyDescent="0.3">
      <c r="C228" s="239"/>
    </row>
    <row r="229" spans="3:3" x14ac:dyDescent="0.3">
      <c r="C229" s="239"/>
    </row>
    <row r="230" spans="3:3" x14ac:dyDescent="0.3">
      <c r="C230" s="239"/>
    </row>
    <row r="231" spans="3:3" x14ac:dyDescent="0.3">
      <c r="C231" s="239"/>
    </row>
    <row r="232" spans="3:3" x14ac:dyDescent="0.3">
      <c r="C232" s="239"/>
    </row>
    <row r="233" spans="3:3" x14ac:dyDescent="0.3">
      <c r="C233" s="239"/>
    </row>
    <row r="234" spans="3:3" x14ac:dyDescent="0.3">
      <c r="C234" s="239"/>
    </row>
    <row r="235" spans="3:3" x14ac:dyDescent="0.3">
      <c r="C235" s="239"/>
    </row>
    <row r="236" spans="3:3" x14ac:dyDescent="0.3">
      <c r="C236" s="239"/>
    </row>
    <row r="237" spans="3:3" x14ac:dyDescent="0.3">
      <c r="C237" s="239"/>
    </row>
    <row r="238" spans="3:3" x14ac:dyDescent="0.3">
      <c r="C238" s="239"/>
    </row>
    <row r="239" spans="3:3" x14ac:dyDescent="0.3">
      <c r="C239" s="239"/>
    </row>
    <row r="240" spans="3:3" x14ac:dyDescent="0.3">
      <c r="C240" s="239"/>
    </row>
    <row r="241" spans="3:3" x14ac:dyDescent="0.3">
      <c r="C241" s="239"/>
    </row>
    <row r="242" spans="3:3" x14ac:dyDescent="0.3">
      <c r="C242" s="239"/>
    </row>
    <row r="243" spans="3:3" x14ac:dyDescent="0.3">
      <c r="C243" s="239"/>
    </row>
    <row r="244" spans="3:3" x14ac:dyDescent="0.3">
      <c r="C244" s="239"/>
    </row>
    <row r="245" spans="3:3" x14ac:dyDescent="0.3">
      <c r="C245" s="239"/>
    </row>
    <row r="246" spans="3:3" x14ac:dyDescent="0.3">
      <c r="C246" s="239"/>
    </row>
    <row r="247" spans="3:3" x14ac:dyDescent="0.3">
      <c r="C247" s="239"/>
    </row>
    <row r="248" spans="3:3" x14ac:dyDescent="0.3">
      <c r="C248" s="239"/>
    </row>
    <row r="249" spans="3:3" x14ac:dyDescent="0.3">
      <c r="C249" s="239"/>
    </row>
    <row r="250" spans="3:3" x14ac:dyDescent="0.3">
      <c r="C250" s="239"/>
    </row>
    <row r="251" spans="3:3" x14ac:dyDescent="0.3">
      <c r="C251" s="239"/>
    </row>
    <row r="252" spans="3:3" x14ac:dyDescent="0.3">
      <c r="C252" s="239"/>
    </row>
    <row r="253" spans="3:3" x14ac:dyDescent="0.3">
      <c r="C253" s="239"/>
    </row>
    <row r="254" spans="3:3" x14ac:dyDescent="0.3">
      <c r="C254" s="239"/>
    </row>
    <row r="255" spans="3:3" x14ac:dyDescent="0.3">
      <c r="C255" s="239"/>
    </row>
    <row r="256" spans="3:3" x14ac:dyDescent="0.3">
      <c r="C256" s="239"/>
    </row>
    <row r="257" spans="3:3" x14ac:dyDescent="0.3">
      <c r="C257" s="239"/>
    </row>
    <row r="258" spans="3:3" x14ac:dyDescent="0.3">
      <c r="C258" s="239"/>
    </row>
    <row r="259" spans="3:3" x14ac:dyDescent="0.3">
      <c r="C259" s="239"/>
    </row>
    <row r="260" spans="3:3" x14ac:dyDescent="0.3">
      <c r="C260" s="239"/>
    </row>
    <row r="261" spans="3:3" x14ac:dyDescent="0.3">
      <c r="C261" s="239"/>
    </row>
    <row r="262" spans="3:3" x14ac:dyDescent="0.3">
      <c r="C262" s="239"/>
    </row>
    <row r="263" spans="3:3" x14ac:dyDescent="0.3">
      <c r="C263" s="239"/>
    </row>
    <row r="264" spans="3:3" x14ac:dyDescent="0.3">
      <c r="C264" s="239"/>
    </row>
    <row r="265" spans="3:3" x14ac:dyDescent="0.3">
      <c r="C265" s="239"/>
    </row>
    <row r="266" spans="3:3" x14ac:dyDescent="0.3">
      <c r="C266" s="239"/>
    </row>
    <row r="267" spans="3:3" x14ac:dyDescent="0.3">
      <c r="C267" s="239"/>
    </row>
    <row r="268" spans="3:3" x14ac:dyDescent="0.3">
      <c r="C268" s="239"/>
    </row>
    <row r="269" spans="3:3" x14ac:dyDescent="0.3">
      <c r="C269" s="239"/>
    </row>
    <row r="270" spans="3:3" x14ac:dyDescent="0.3">
      <c r="C270" s="239"/>
    </row>
    <row r="271" spans="3:3" x14ac:dyDescent="0.3">
      <c r="C271" s="239"/>
    </row>
    <row r="272" spans="3:3" x14ac:dyDescent="0.3">
      <c r="C272" s="239"/>
    </row>
    <row r="273" spans="3:3" x14ac:dyDescent="0.3">
      <c r="C273" s="239"/>
    </row>
    <row r="274" spans="3:3" x14ac:dyDescent="0.3">
      <c r="C274" s="239"/>
    </row>
    <row r="275" spans="3:3" x14ac:dyDescent="0.3">
      <c r="C275" s="239"/>
    </row>
    <row r="276" spans="3:3" x14ac:dyDescent="0.3">
      <c r="C276" s="239"/>
    </row>
    <row r="277" spans="3:3" x14ac:dyDescent="0.3">
      <c r="C277" s="239"/>
    </row>
    <row r="278" spans="3:3" x14ac:dyDescent="0.3">
      <c r="C278" s="239"/>
    </row>
    <row r="279" spans="3:3" x14ac:dyDescent="0.3">
      <c r="C279" s="239"/>
    </row>
    <row r="280" spans="3:3" x14ac:dyDescent="0.3">
      <c r="C280" s="239"/>
    </row>
    <row r="281" spans="3:3" x14ac:dyDescent="0.3">
      <c r="C281" s="239"/>
    </row>
    <row r="282" spans="3:3" x14ac:dyDescent="0.3">
      <c r="C282" s="239"/>
    </row>
    <row r="283" spans="3:3" x14ac:dyDescent="0.3">
      <c r="C283" s="239"/>
    </row>
    <row r="284" spans="3:3" x14ac:dyDescent="0.3">
      <c r="C284" s="239"/>
    </row>
    <row r="285" spans="3:3" x14ac:dyDescent="0.3">
      <c r="C285" s="239"/>
    </row>
    <row r="286" spans="3:3" x14ac:dyDescent="0.3">
      <c r="C286" s="239"/>
    </row>
    <row r="287" spans="3:3" x14ac:dyDescent="0.3">
      <c r="C287" s="239"/>
    </row>
    <row r="288" spans="3:3" x14ac:dyDescent="0.3">
      <c r="C288" s="239"/>
    </row>
    <row r="289" spans="3:3" x14ac:dyDescent="0.3">
      <c r="C289" s="239"/>
    </row>
    <row r="290" spans="3:3" x14ac:dyDescent="0.3">
      <c r="C290" s="239"/>
    </row>
    <row r="291" spans="3:3" x14ac:dyDescent="0.3">
      <c r="C291" s="239"/>
    </row>
    <row r="292" spans="3:3" x14ac:dyDescent="0.3">
      <c r="C292" s="239"/>
    </row>
    <row r="293" spans="3:3" x14ac:dyDescent="0.3">
      <c r="C293" s="239"/>
    </row>
    <row r="294" spans="3:3" x14ac:dyDescent="0.3">
      <c r="C294" s="239"/>
    </row>
    <row r="295" spans="3:3" x14ac:dyDescent="0.3">
      <c r="C295" s="239"/>
    </row>
    <row r="296" spans="3:3" x14ac:dyDescent="0.3">
      <c r="C296" s="239"/>
    </row>
    <row r="297" spans="3:3" x14ac:dyDescent="0.3">
      <c r="C297" s="239"/>
    </row>
    <row r="298" spans="3:3" x14ac:dyDescent="0.3">
      <c r="C298" s="239"/>
    </row>
    <row r="299" spans="3:3" x14ac:dyDescent="0.3">
      <c r="C299" s="239"/>
    </row>
    <row r="300" spans="3:3" x14ac:dyDescent="0.3">
      <c r="C300" s="239"/>
    </row>
    <row r="301" spans="3:3" x14ac:dyDescent="0.3">
      <c r="C301" s="239"/>
    </row>
    <row r="302" spans="3:3" x14ac:dyDescent="0.3">
      <c r="C302" s="239"/>
    </row>
    <row r="303" spans="3:3" x14ac:dyDescent="0.3">
      <c r="C303" s="239"/>
    </row>
    <row r="304" spans="3:3" x14ac:dyDescent="0.3">
      <c r="C304" s="239"/>
    </row>
    <row r="305" spans="3:3" x14ac:dyDescent="0.3">
      <c r="C305" s="239"/>
    </row>
    <row r="306" spans="3:3" x14ac:dyDescent="0.3">
      <c r="C306" s="239"/>
    </row>
    <row r="307" spans="3:3" x14ac:dyDescent="0.3">
      <c r="C307" s="239"/>
    </row>
    <row r="308" spans="3:3" x14ac:dyDescent="0.3">
      <c r="C308" s="239"/>
    </row>
    <row r="309" spans="3:3" x14ac:dyDescent="0.3">
      <c r="C309" s="239"/>
    </row>
    <row r="310" spans="3:3" x14ac:dyDescent="0.3">
      <c r="C310" s="239"/>
    </row>
    <row r="311" spans="3:3" x14ac:dyDescent="0.3">
      <c r="C311" s="239"/>
    </row>
    <row r="312" spans="3:3" x14ac:dyDescent="0.3">
      <c r="C312" s="239"/>
    </row>
    <row r="313" spans="3:3" x14ac:dyDescent="0.3">
      <c r="C313" s="239"/>
    </row>
    <row r="314" spans="3:3" x14ac:dyDescent="0.3">
      <c r="C314" s="239"/>
    </row>
    <row r="315" spans="3:3" x14ac:dyDescent="0.3">
      <c r="C315" s="239"/>
    </row>
    <row r="316" spans="3:3" x14ac:dyDescent="0.3">
      <c r="C316" s="239"/>
    </row>
    <row r="317" spans="3:3" x14ac:dyDescent="0.3">
      <c r="C317" s="239"/>
    </row>
    <row r="318" spans="3:3" x14ac:dyDescent="0.3">
      <c r="C318" s="239"/>
    </row>
    <row r="319" spans="3:3" x14ac:dyDescent="0.3">
      <c r="C319" s="239"/>
    </row>
    <row r="320" spans="3:3" x14ac:dyDescent="0.3">
      <c r="C320" s="239"/>
    </row>
    <row r="321" spans="3:3" x14ac:dyDescent="0.3">
      <c r="C321" s="239"/>
    </row>
    <row r="322" spans="3:3" x14ac:dyDescent="0.3">
      <c r="C322" s="239"/>
    </row>
    <row r="323" spans="3:3" x14ac:dyDescent="0.3">
      <c r="C323" s="239"/>
    </row>
    <row r="324" spans="3:3" x14ac:dyDescent="0.3">
      <c r="C324" s="239"/>
    </row>
    <row r="325" spans="3:3" x14ac:dyDescent="0.3">
      <c r="C325" s="239"/>
    </row>
    <row r="326" spans="3:3" x14ac:dyDescent="0.3">
      <c r="C326" s="239"/>
    </row>
    <row r="327" spans="3:3" x14ac:dyDescent="0.3">
      <c r="C327" s="239"/>
    </row>
    <row r="328" spans="3:3" x14ac:dyDescent="0.3">
      <c r="C328" s="239"/>
    </row>
    <row r="329" spans="3:3" x14ac:dyDescent="0.3">
      <c r="C329" s="239"/>
    </row>
    <row r="330" spans="3:3" x14ac:dyDescent="0.3">
      <c r="C330" s="239"/>
    </row>
    <row r="331" spans="3:3" x14ac:dyDescent="0.3">
      <c r="C331" s="239"/>
    </row>
    <row r="332" spans="3:3" x14ac:dyDescent="0.3">
      <c r="C332" s="239"/>
    </row>
    <row r="333" spans="3:3" x14ac:dyDescent="0.3">
      <c r="C333" s="239"/>
    </row>
    <row r="334" spans="3:3" x14ac:dyDescent="0.3">
      <c r="C334" s="239"/>
    </row>
    <row r="335" spans="3:3" x14ac:dyDescent="0.3">
      <c r="C335" s="239"/>
    </row>
    <row r="336" spans="3:3" x14ac:dyDescent="0.3">
      <c r="C336" s="239"/>
    </row>
    <row r="337" spans="3:3" x14ac:dyDescent="0.3">
      <c r="C337" s="239"/>
    </row>
    <row r="338" spans="3:3" x14ac:dyDescent="0.3">
      <c r="C338" s="239"/>
    </row>
    <row r="339" spans="3:3" x14ac:dyDescent="0.3">
      <c r="C339" s="239"/>
    </row>
    <row r="340" spans="3:3" x14ac:dyDescent="0.3">
      <c r="C340" s="239"/>
    </row>
    <row r="341" spans="3:3" x14ac:dyDescent="0.3">
      <c r="C341" s="239"/>
    </row>
    <row r="342" spans="3:3" x14ac:dyDescent="0.3">
      <c r="C342" s="239"/>
    </row>
    <row r="343" spans="3:3" x14ac:dyDescent="0.3">
      <c r="C343" s="239"/>
    </row>
    <row r="344" spans="3:3" x14ac:dyDescent="0.3">
      <c r="C344" s="239"/>
    </row>
    <row r="345" spans="3:3" x14ac:dyDescent="0.3">
      <c r="C345" s="239"/>
    </row>
    <row r="346" spans="3:3" x14ac:dyDescent="0.3">
      <c r="C346" s="239"/>
    </row>
    <row r="347" spans="3:3" x14ac:dyDescent="0.3">
      <c r="C347" s="239"/>
    </row>
    <row r="348" spans="3:3" x14ac:dyDescent="0.3">
      <c r="C348" s="239"/>
    </row>
    <row r="349" spans="3:3" x14ac:dyDescent="0.3">
      <c r="C349" s="239"/>
    </row>
    <row r="350" spans="3:3" x14ac:dyDescent="0.3">
      <c r="C350" s="239"/>
    </row>
    <row r="351" spans="3:3" x14ac:dyDescent="0.3">
      <c r="C351" s="239"/>
    </row>
    <row r="352" spans="3:3" x14ac:dyDescent="0.3">
      <c r="C352" s="239"/>
    </row>
    <row r="353" spans="3:3" x14ac:dyDescent="0.3">
      <c r="C353" s="239"/>
    </row>
    <row r="354" spans="3:3" x14ac:dyDescent="0.3">
      <c r="C354" s="239"/>
    </row>
    <row r="355" spans="3:3" x14ac:dyDescent="0.3">
      <c r="C355" s="239"/>
    </row>
    <row r="356" spans="3:3" x14ac:dyDescent="0.3">
      <c r="C356" s="239"/>
    </row>
    <row r="357" spans="3:3" x14ac:dyDescent="0.3">
      <c r="C357" s="239"/>
    </row>
    <row r="358" spans="3:3" x14ac:dyDescent="0.3">
      <c r="C358" s="239"/>
    </row>
    <row r="359" spans="3:3" x14ac:dyDescent="0.3">
      <c r="C359" s="239"/>
    </row>
    <row r="360" spans="3:3" x14ac:dyDescent="0.3">
      <c r="C360" s="239"/>
    </row>
    <row r="361" spans="3:3" x14ac:dyDescent="0.3">
      <c r="C361" s="239"/>
    </row>
    <row r="362" spans="3:3" x14ac:dyDescent="0.3">
      <c r="C362" s="239"/>
    </row>
    <row r="363" spans="3:3" x14ac:dyDescent="0.3">
      <c r="C363" s="239"/>
    </row>
    <row r="364" spans="3:3" x14ac:dyDescent="0.3">
      <c r="C364" s="239"/>
    </row>
    <row r="365" spans="3:3" x14ac:dyDescent="0.3">
      <c r="C365" s="239"/>
    </row>
    <row r="366" spans="3:3" x14ac:dyDescent="0.3">
      <c r="C366" s="239"/>
    </row>
    <row r="367" spans="3:3" x14ac:dyDescent="0.3">
      <c r="C367" s="239"/>
    </row>
    <row r="368" spans="3:3" x14ac:dyDescent="0.3">
      <c r="C368" s="239"/>
    </row>
    <row r="369" spans="3:3" x14ac:dyDescent="0.3">
      <c r="C369" s="239"/>
    </row>
    <row r="370" spans="3:3" x14ac:dyDescent="0.3">
      <c r="C370" s="239"/>
    </row>
    <row r="371" spans="3:3" x14ac:dyDescent="0.3">
      <c r="C371" s="239"/>
    </row>
    <row r="372" spans="3:3" x14ac:dyDescent="0.3">
      <c r="C372" s="239"/>
    </row>
    <row r="373" spans="3:3" x14ac:dyDescent="0.3">
      <c r="C373" s="239"/>
    </row>
    <row r="374" spans="3:3" x14ac:dyDescent="0.3">
      <c r="C374" s="239"/>
    </row>
    <row r="375" spans="3:3" x14ac:dyDescent="0.3">
      <c r="C375" s="239"/>
    </row>
    <row r="376" spans="3:3" x14ac:dyDescent="0.3">
      <c r="C376" s="239"/>
    </row>
    <row r="377" spans="3:3" x14ac:dyDescent="0.3">
      <c r="C377" s="239"/>
    </row>
    <row r="378" spans="3:3" x14ac:dyDescent="0.3">
      <c r="C378" s="239"/>
    </row>
    <row r="379" spans="3:3" x14ac:dyDescent="0.3">
      <c r="C379" s="239"/>
    </row>
    <row r="380" spans="3:3" x14ac:dyDescent="0.3">
      <c r="C380" s="239"/>
    </row>
    <row r="381" spans="3:3" x14ac:dyDescent="0.3">
      <c r="C381" s="239"/>
    </row>
    <row r="382" spans="3:3" x14ac:dyDescent="0.3">
      <c r="C382" s="239"/>
    </row>
    <row r="383" spans="3:3" x14ac:dyDescent="0.3">
      <c r="C383" s="239"/>
    </row>
    <row r="384" spans="3:3" x14ac:dyDescent="0.3">
      <c r="C384" s="239"/>
    </row>
    <row r="385" spans="3:3" x14ac:dyDescent="0.3">
      <c r="C385" s="239"/>
    </row>
    <row r="386" spans="3:3" x14ac:dyDescent="0.3">
      <c r="C386" s="239"/>
    </row>
    <row r="387" spans="3:3" x14ac:dyDescent="0.3">
      <c r="C387" s="239"/>
    </row>
    <row r="388" spans="3:3" x14ac:dyDescent="0.3">
      <c r="C388" s="239"/>
    </row>
    <row r="389" spans="3:3" x14ac:dyDescent="0.3">
      <c r="C389" s="239"/>
    </row>
    <row r="390" spans="3:3" x14ac:dyDescent="0.3">
      <c r="C390" s="239"/>
    </row>
    <row r="391" spans="3:3" x14ac:dyDescent="0.3">
      <c r="C391" s="239"/>
    </row>
    <row r="392" spans="3:3" x14ac:dyDescent="0.3">
      <c r="C392" s="239"/>
    </row>
    <row r="393" spans="3:3" x14ac:dyDescent="0.3">
      <c r="C393" s="239"/>
    </row>
    <row r="394" spans="3:3" x14ac:dyDescent="0.3">
      <c r="C394" s="239"/>
    </row>
    <row r="395" spans="3:3" x14ac:dyDescent="0.3">
      <c r="C395" s="239"/>
    </row>
    <row r="396" spans="3:3" x14ac:dyDescent="0.3">
      <c r="C396" s="239"/>
    </row>
    <row r="397" spans="3:3" x14ac:dyDescent="0.3">
      <c r="C397" s="239"/>
    </row>
    <row r="398" spans="3:3" x14ac:dyDescent="0.3">
      <c r="C398" s="239"/>
    </row>
    <row r="399" spans="3:3" x14ac:dyDescent="0.3">
      <c r="C399" s="239"/>
    </row>
    <row r="400" spans="3:3" x14ac:dyDescent="0.3">
      <c r="C400" s="239"/>
    </row>
    <row r="401" spans="3:3" x14ac:dyDescent="0.3">
      <c r="C401" s="239"/>
    </row>
    <row r="402" spans="3:3" x14ac:dyDescent="0.3">
      <c r="C402" s="239"/>
    </row>
    <row r="403" spans="3:3" x14ac:dyDescent="0.3">
      <c r="C403" s="239"/>
    </row>
    <row r="404" spans="3:3" x14ac:dyDescent="0.3">
      <c r="C404" s="239"/>
    </row>
    <row r="405" spans="3:3" x14ac:dyDescent="0.3">
      <c r="C405" s="239"/>
    </row>
    <row r="406" spans="3:3" x14ac:dyDescent="0.3">
      <c r="C406" s="239"/>
    </row>
    <row r="407" spans="3:3" x14ac:dyDescent="0.3">
      <c r="C407" s="239"/>
    </row>
    <row r="408" spans="3:3" x14ac:dyDescent="0.3">
      <c r="C408" s="239"/>
    </row>
    <row r="409" spans="3:3" x14ac:dyDescent="0.3">
      <c r="C409" s="239"/>
    </row>
    <row r="410" spans="3:3" x14ac:dyDescent="0.3">
      <c r="C410" s="239"/>
    </row>
    <row r="411" spans="3:3" x14ac:dyDescent="0.3">
      <c r="C411" s="239"/>
    </row>
    <row r="412" spans="3:3" x14ac:dyDescent="0.3">
      <c r="C412" s="239"/>
    </row>
    <row r="413" spans="3:3" x14ac:dyDescent="0.3">
      <c r="C413" s="239"/>
    </row>
    <row r="414" spans="3:3" x14ac:dyDescent="0.3">
      <c r="C414" s="239"/>
    </row>
    <row r="415" spans="3:3" x14ac:dyDescent="0.3">
      <c r="C415" s="239"/>
    </row>
    <row r="416" spans="3:3" x14ac:dyDescent="0.3">
      <c r="C416" s="239"/>
    </row>
    <row r="417" spans="3:3" x14ac:dyDescent="0.3">
      <c r="C417" s="239"/>
    </row>
    <row r="418" spans="3:3" x14ac:dyDescent="0.3">
      <c r="C418" s="239"/>
    </row>
    <row r="419" spans="3:3" x14ac:dyDescent="0.3">
      <c r="C419" s="239"/>
    </row>
    <row r="420" spans="3:3" x14ac:dyDescent="0.3">
      <c r="C420" s="239"/>
    </row>
    <row r="421" spans="3:3" x14ac:dyDescent="0.3">
      <c r="C421" s="239"/>
    </row>
    <row r="422" spans="3:3" x14ac:dyDescent="0.3">
      <c r="C422" s="239"/>
    </row>
    <row r="423" spans="3:3" x14ac:dyDescent="0.3">
      <c r="C423" s="239"/>
    </row>
    <row r="424" spans="3:3" x14ac:dyDescent="0.3">
      <c r="C424" s="239"/>
    </row>
    <row r="425" spans="3:3" x14ac:dyDescent="0.3">
      <c r="C425" s="239"/>
    </row>
    <row r="426" spans="3:3" x14ac:dyDescent="0.3">
      <c r="C426" s="239"/>
    </row>
    <row r="427" spans="3:3" x14ac:dyDescent="0.3">
      <c r="C427" s="239"/>
    </row>
    <row r="428" spans="3:3" x14ac:dyDescent="0.3">
      <c r="C428" s="239"/>
    </row>
    <row r="429" spans="3:3" x14ac:dyDescent="0.3">
      <c r="C429" s="239"/>
    </row>
    <row r="430" spans="3:3" x14ac:dyDescent="0.3">
      <c r="C430" s="239"/>
    </row>
    <row r="431" spans="3:3" x14ac:dyDescent="0.3">
      <c r="C431" s="239"/>
    </row>
    <row r="432" spans="3:3" x14ac:dyDescent="0.3">
      <c r="C432" s="239"/>
    </row>
    <row r="433" spans="3:3" x14ac:dyDescent="0.3">
      <c r="C433" s="239"/>
    </row>
    <row r="434" spans="3:3" x14ac:dyDescent="0.3">
      <c r="C434" s="239"/>
    </row>
    <row r="435" spans="3:3" x14ac:dyDescent="0.3">
      <c r="C435" s="239"/>
    </row>
    <row r="436" spans="3:3" x14ac:dyDescent="0.3">
      <c r="C436" s="239"/>
    </row>
    <row r="437" spans="3:3" x14ac:dyDescent="0.3">
      <c r="C437" s="239"/>
    </row>
    <row r="438" spans="3:3" x14ac:dyDescent="0.3">
      <c r="C438" s="239"/>
    </row>
    <row r="439" spans="3:3" x14ac:dyDescent="0.3">
      <c r="C439" s="239"/>
    </row>
    <row r="440" spans="3:3" x14ac:dyDescent="0.3">
      <c r="C440" s="239"/>
    </row>
    <row r="441" spans="3:3" x14ac:dyDescent="0.3">
      <c r="C441" s="239"/>
    </row>
    <row r="442" spans="3:3" x14ac:dyDescent="0.3">
      <c r="C442" s="239"/>
    </row>
    <row r="443" spans="3:3" x14ac:dyDescent="0.3">
      <c r="C443" s="239"/>
    </row>
    <row r="444" spans="3:3" x14ac:dyDescent="0.3">
      <c r="C444" s="239"/>
    </row>
    <row r="445" spans="3:3" x14ac:dyDescent="0.3">
      <c r="C445" s="239"/>
    </row>
    <row r="446" spans="3:3" x14ac:dyDescent="0.3">
      <c r="C446" s="239"/>
    </row>
    <row r="447" spans="3:3" x14ac:dyDescent="0.3">
      <c r="C447" s="239"/>
    </row>
    <row r="448" spans="3:3" x14ac:dyDescent="0.3">
      <c r="C448" s="239"/>
    </row>
    <row r="449" spans="3:3" x14ac:dyDescent="0.3">
      <c r="C449" s="239"/>
    </row>
    <row r="450" spans="3:3" x14ac:dyDescent="0.3">
      <c r="C450" s="239"/>
    </row>
    <row r="451" spans="3:3" x14ac:dyDescent="0.3">
      <c r="C451" s="239"/>
    </row>
    <row r="452" spans="3:3" x14ac:dyDescent="0.3">
      <c r="C452" s="239"/>
    </row>
    <row r="453" spans="3:3" x14ac:dyDescent="0.3">
      <c r="C453" s="239"/>
    </row>
    <row r="454" spans="3:3" x14ac:dyDescent="0.3">
      <c r="C454" s="239"/>
    </row>
    <row r="455" spans="3:3" x14ac:dyDescent="0.3">
      <c r="C455" s="239"/>
    </row>
    <row r="456" spans="3:3" x14ac:dyDescent="0.3">
      <c r="C456" s="239"/>
    </row>
    <row r="457" spans="3:3" x14ac:dyDescent="0.3">
      <c r="C457" s="239"/>
    </row>
    <row r="458" spans="3:3" x14ac:dyDescent="0.3">
      <c r="C458" s="239"/>
    </row>
    <row r="459" spans="3:3" x14ac:dyDescent="0.3">
      <c r="C459" s="239"/>
    </row>
    <row r="460" spans="3:3" x14ac:dyDescent="0.3">
      <c r="C460" s="239"/>
    </row>
    <row r="461" spans="3:3" x14ac:dyDescent="0.3">
      <c r="C461" s="239"/>
    </row>
    <row r="462" spans="3:3" x14ac:dyDescent="0.3">
      <c r="C462" s="239"/>
    </row>
    <row r="463" spans="3:3" x14ac:dyDescent="0.3">
      <c r="C463" s="239"/>
    </row>
    <row r="464" spans="3:3" x14ac:dyDescent="0.3">
      <c r="C464" s="239"/>
    </row>
    <row r="465" spans="3:3" x14ac:dyDescent="0.3">
      <c r="C465" s="239"/>
    </row>
    <row r="466" spans="3:3" x14ac:dyDescent="0.3">
      <c r="C466" s="239"/>
    </row>
    <row r="467" spans="3:3" x14ac:dyDescent="0.3">
      <c r="C467" s="239"/>
    </row>
    <row r="468" spans="3:3" x14ac:dyDescent="0.3">
      <c r="C468" s="239"/>
    </row>
    <row r="469" spans="3:3" x14ac:dyDescent="0.3">
      <c r="C469" s="239"/>
    </row>
    <row r="470" spans="3:3" x14ac:dyDescent="0.3">
      <c r="C470" s="239"/>
    </row>
    <row r="471" spans="3:3" x14ac:dyDescent="0.3">
      <c r="C471" s="239"/>
    </row>
    <row r="472" spans="3:3" x14ac:dyDescent="0.3">
      <c r="C472" s="239"/>
    </row>
    <row r="473" spans="3:3" x14ac:dyDescent="0.3">
      <c r="C473" s="239"/>
    </row>
    <row r="474" spans="3:3" x14ac:dyDescent="0.3">
      <c r="C474" s="239"/>
    </row>
    <row r="475" spans="3:3" x14ac:dyDescent="0.3">
      <c r="C475" s="239"/>
    </row>
    <row r="476" spans="3:3" x14ac:dyDescent="0.3">
      <c r="C476" s="239"/>
    </row>
    <row r="477" spans="3:3" x14ac:dyDescent="0.3">
      <c r="C477" s="239"/>
    </row>
    <row r="478" spans="3:3" x14ac:dyDescent="0.3">
      <c r="C478" s="239"/>
    </row>
    <row r="479" spans="3:3" x14ac:dyDescent="0.3">
      <c r="C479" s="239"/>
    </row>
    <row r="480" spans="3:3" x14ac:dyDescent="0.3">
      <c r="C480" s="239"/>
    </row>
    <row r="481" spans="3:3" x14ac:dyDescent="0.3">
      <c r="C481" s="239"/>
    </row>
    <row r="482" spans="3:3" x14ac:dyDescent="0.3">
      <c r="C482" s="239"/>
    </row>
    <row r="483" spans="3:3" x14ac:dyDescent="0.3">
      <c r="C483" s="239"/>
    </row>
    <row r="484" spans="3:3" x14ac:dyDescent="0.3">
      <c r="C484" s="239"/>
    </row>
    <row r="485" spans="3:3" x14ac:dyDescent="0.3">
      <c r="C485" s="239"/>
    </row>
    <row r="486" spans="3:3" x14ac:dyDescent="0.3">
      <c r="C486" s="239"/>
    </row>
    <row r="487" spans="3:3" x14ac:dyDescent="0.3">
      <c r="C487" s="239"/>
    </row>
    <row r="488" spans="3:3" x14ac:dyDescent="0.3">
      <c r="C488" s="239"/>
    </row>
    <row r="489" spans="3:3" x14ac:dyDescent="0.3">
      <c r="C489" s="239"/>
    </row>
    <row r="490" spans="3:3" x14ac:dyDescent="0.3">
      <c r="C490" s="239"/>
    </row>
    <row r="491" spans="3:3" x14ac:dyDescent="0.3">
      <c r="C491" s="239"/>
    </row>
    <row r="492" spans="3:3" x14ac:dyDescent="0.3">
      <c r="C492" s="239"/>
    </row>
    <row r="493" spans="3:3" x14ac:dyDescent="0.3">
      <c r="C493" s="239"/>
    </row>
    <row r="494" spans="3:3" x14ac:dyDescent="0.3">
      <c r="C494" s="239"/>
    </row>
    <row r="495" spans="3:3" x14ac:dyDescent="0.3">
      <c r="C495" s="239"/>
    </row>
    <row r="496" spans="3:3" x14ac:dyDescent="0.3">
      <c r="C496" s="239"/>
    </row>
    <row r="497" spans="3:3" x14ac:dyDescent="0.3">
      <c r="C497" s="239"/>
    </row>
    <row r="498" spans="3:3" x14ac:dyDescent="0.3">
      <c r="C498" s="239"/>
    </row>
    <row r="499" spans="3:3" x14ac:dyDescent="0.3">
      <c r="C499" s="239"/>
    </row>
    <row r="500" spans="3:3" x14ac:dyDescent="0.3">
      <c r="C500" s="239"/>
    </row>
    <row r="501" spans="3:3" x14ac:dyDescent="0.3">
      <c r="C501" s="239"/>
    </row>
    <row r="502" spans="3:3" x14ac:dyDescent="0.3">
      <c r="C502" s="239"/>
    </row>
    <row r="503" spans="3:3" x14ac:dyDescent="0.3">
      <c r="C503" s="239"/>
    </row>
    <row r="504" spans="3:3" x14ac:dyDescent="0.3">
      <c r="C504" s="239"/>
    </row>
    <row r="505" spans="3:3" x14ac:dyDescent="0.3">
      <c r="C505" s="239"/>
    </row>
    <row r="506" spans="3:3" x14ac:dyDescent="0.3">
      <c r="C506" s="239"/>
    </row>
    <row r="507" spans="3:3" x14ac:dyDescent="0.3">
      <c r="C507" s="239"/>
    </row>
    <row r="508" spans="3:3" x14ac:dyDescent="0.3">
      <c r="C508" s="239"/>
    </row>
    <row r="509" spans="3:3" x14ac:dyDescent="0.3">
      <c r="C509" s="239"/>
    </row>
    <row r="510" spans="3:3" x14ac:dyDescent="0.3">
      <c r="C510" s="239"/>
    </row>
    <row r="511" spans="3:3" x14ac:dyDescent="0.3">
      <c r="C511" s="239"/>
    </row>
    <row r="512" spans="3:3" x14ac:dyDescent="0.3">
      <c r="C512" s="239"/>
    </row>
    <row r="513" spans="3:3" x14ac:dyDescent="0.3">
      <c r="C513" s="239"/>
    </row>
    <row r="514" spans="3:3" x14ac:dyDescent="0.3">
      <c r="C514" s="239"/>
    </row>
    <row r="515" spans="3:3" x14ac:dyDescent="0.3">
      <c r="C515" s="239"/>
    </row>
    <row r="516" spans="3:3" x14ac:dyDescent="0.3">
      <c r="C516" s="239"/>
    </row>
    <row r="517" spans="3:3" x14ac:dyDescent="0.3">
      <c r="C517" s="239"/>
    </row>
    <row r="518" spans="3:3" x14ac:dyDescent="0.3">
      <c r="C518" s="239"/>
    </row>
    <row r="519" spans="3:3" x14ac:dyDescent="0.3">
      <c r="C519" s="239"/>
    </row>
    <row r="520" spans="3:3" x14ac:dyDescent="0.3">
      <c r="C520" s="239"/>
    </row>
    <row r="521" spans="3:3" x14ac:dyDescent="0.3">
      <c r="C521" s="239"/>
    </row>
    <row r="522" spans="3:3" x14ac:dyDescent="0.3">
      <c r="C522" s="239"/>
    </row>
    <row r="523" spans="3:3" x14ac:dyDescent="0.3">
      <c r="C523" s="239"/>
    </row>
    <row r="524" spans="3:3" x14ac:dyDescent="0.3">
      <c r="C524" s="239"/>
    </row>
    <row r="525" spans="3:3" x14ac:dyDescent="0.3">
      <c r="C525" s="239"/>
    </row>
    <row r="526" spans="3:3" x14ac:dyDescent="0.3">
      <c r="C526" s="239"/>
    </row>
    <row r="527" spans="3:3" x14ac:dyDescent="0.3">
      <c r="C527" s="239"/>
    </row>
    <row r="528" spans="3:3" x14ac:dyDescent="0.3">
      <c r="C528" s="239"/>
    </row>
    <row r="529" spans="3:3" x14ac:dyDescent="0.3">
      <c r="C529" s="239"/>
    </row>
    <row r="530" spans="3:3" x14ac:dyDescent="0.3">
      <c r="C530" s="239"/>
    </row>
    <row r="531" spans="3:3" x14ac:dyDescent="0.3">
      <c r="C531" s="239"/>
    </row>
    <row r="532" spans="3:3" x14ac:dyDescent="0.3">
      <c r="C532" s="239"/>
    </row>
    <row r="533" spans="3:3" x14ac:dyDescent="0.3">
      <c r="C533" s="239"/>
    </row>
    <row r="534" spans="3:3" x14ac:dyDescent="0.3">
      <c r="C534" s="239"/>
    </row>
    <row r="535" spans="3:3" x14ac:dyDescent="0.3">
      <c r="C535" s="239"/>
    </row>
    <row r="536" spans="3:3" x14ac:dyDescent="0.3">
      <c r="C536" s="239"/>
    </row>
    <row r="537" spans="3:3" x14ac:dyDescent="0.3">
      <c r="C537" s="239"/>
    </row>
    <row r="538" spans="3:3" x14ac:dyDescent="0.3">
      <c r="C538" s="239"/>
    </row>
    <row r="539" spans="3:3" x14ac:dyDescent="0.3">
      <c r="C539" s="239"/>
    </row>
    <row r="540" spans="3:3" x14ac:dyDescent="0.3">
      <c r="C540" s="239"/>
    </row>
    <row r="541" spans="3:3" x14ac:dyDescent="0.3">
      <c r="C541" s="239"/>
    </row>
    <row r="542" spans="3:3" x14ac:dyDescent="0.3">
      <c r="C542" s="239"/>
    </row>
    <row r="543" spans="3:3" x14ac:dyDescent="0.3">
      <c r="C543" s="239"/>
    </row>
    <row r="544" spans="3:3" x14ac:dyDescent="0.3">
      <c r="C544" s="239"/>
    </row>
    <row r="545" spans="3:3" x14ac:dyDescent="0.3">
      <c r="C545" s="239"/>
    </row>
    <row r="546" spans="3:3" x14ac:dyDescent="0.3">
      <c r="C546" s="239"/>
    </row>
    <row r="547" spans="3:3" x14ac:dyDescent="0.3">
      <c r="C547" s="239"/>
    </row>
    <row r="548" spans="3:3" x14ac:dyDescent="0.3">
      <c r="C548" s="239"/>
    </row>
    <row r="549" spans="3:3" x14ac:dyDescent="0.3">
      <c r="C549" s="239"/>
    </row>
    <row r="550" spans="3:3" x14ac:dyDescent="0.3">
      <c r="C550" s="239"/>
    </row>
    <row r="551" spans="3:3" x14ac:dyDescent="0.3">
      <c r="C551" s="239"/>
    </row>
    <row r="552" spans="3:3" x14ac:dyDescent="0.3">
      <c r="C552" s="239"/>
    </row>
    <row r="553" spans="3:3" x14ac:dyDescent="0.3">
      <c r="C553" s="239"/>
    </row>
    <row r="554" spans="3:3" x14ac:dyDescent="0.3">
      <c r="C554" s="239"/>
    </row>
    <row r="555" spans="3:3" x14ac:dyDescent="0.3">
      <c r="C555" s="239"/>
    </row>
    <row r="556" spans="3:3" x14ac:dyDescent="0.3">
      <c r="C556" s="239"/>
    </row>
    <row r="557" spans="3:3" x14ac:dyDescent="0.3">
      <c r="C557" s="239"/>
    </row>
    <row r="558" spans="3:3" x14ac:dyDescent="0.3">
      <c r="C558" s="239"/>
    </row>
    <row r="559" spans="3:3" x14ac:dyDescent="0.3">
      <c r="C559" s="239"/>
    </row>
    <row r="560" spans="3:3" x14ac:dyDescent="0.3">
      <c r="C560" s="239"/>
    </row>
    <row r="561" spans="3:3" x14ac:dyDescent="0.3">
      <c r="C561" s="239"/>
    </row>
    <row r="562" spans="3:3" x14ac:dyDescent="0.3">
      <c r="C562" s="239"/>
    </row>
    <row r="563" spans="3:3" x14ac:dyDescent="0.3">
      <c r="C563" s="239"/>
    </row>
    <row r="564" spans="3:3" x14ac:dyDescent="0.3">
      <c r="C564" s="239"/>
    </row>
    <row r="565" spans="3:3" x14ac:dyDescent="0.3">
      <c r="C565" s="239"/>
    </row>
    <row r="566" spans="3:3" x14ac:dyDescent="0.3">
      <c r="C566" s="239"/>
    </row>
    <row r="567" spans="3:3" x14ac:dyDescent="0.3">
      <c r="C567" s="239"/>
    </row>
    <row r="568" spans="3:3" x14ac:dyDescent="0.3">
      <c r="C568" s="239"/>
    </row>
    <row r="569" spans="3:3" x14ac:dyDescent="0.3">
      <c r="C569" s="239"/>
    </row>
    <row r="570" spans="3:3" x14ac:dyDescent="0.3">
      <c r="C570" s="239"/>
    </row>
    <row r="571" spans="3:3" x14ac:dyDescent="0.3">
      <c r="C571" s="239"/>
    </row>
    <row r="572" spans="3:3" x14ac:dyDescent="0.3">
      <c r="C572" s="239"/>
    </row>
    <row r="573" spans="3:3" x14ac:dyDescent="0.3">
      <c r="C573" s="239"/>
    </row>
    <row r="574" spans="3:3" x14ac:dyDescent="0.3">
      <c r="C574" s="239"/>
    </row>
    <row r="575" spans="3:3" x14ac:dyDescent="0.3">
      <c r="C575" s="239"/>
    </row>
    <row r="576" spans="3:3" x14ac:dyDescent="0.3">
      <c r="C576" s="239"/>
    </row>
    <row r="577" spans="3:3" x14ac:dyDescent="0.3">
      <c r="C577" s="239"/>
    </row>
    <row r="578" spans="3:3" x14ac:dyDescent="0.3">
      <c r="C578" s="239"/>
    </row>
    <row r="579" spans="3:3" x14ac:dyDescent="0.3">
      <c r="C579" s="239"/>
    </row>
    <row r="580" spans="3:3" x14ac:dyDescent="0.3">
      <c r="C580" s="239"/>
    </row>
    <row r="581" spans="3:3" x14ac:dyDescent="0.3">
      <c r="C581" s="239"/>
    </row>
    <row r="582" spans="3:3" x14ac:dyDescent="0.3">
      <c r="C582" s="239"/>
    </row>
    <row r="583" spans="3:3" x14ac:dyDescent="0.3">
      <c r="C583" s="239"/>
    </row>
    <row r="584" spans="3:3" x14ac:dyDescent="0.3">
      <c r="C584" s="239"/>
    </row>
    <row r="585" spans="3:3" x14ac:dyDescent="0.3">
      <c r="C585" s="239"/>
    </row>
    <row r="586" spans="3:3" x14ac:dyDescent="0.3">
      <c r="C586" s="239"/>
    </row>
    <row r="587" spans="3:3" x14ac:dyDescent="0.3">
      <c r="C587" s="239"/>
    </row>
    <row r="588" spans="3:3" x14ac:dyDescent="0.3">
      <c r="C588" s="239"/>
    </row>
    <row r="589" spans="3:3" x14ac:dyDescent="0.3">
      <c r="C589" s="239"/>
    </row>
    <row r="590" spans="3:3" x14ac:dyDescent="0.3">
      <c r="C590" s="239"/>
    </row>
    <row r="591" spans="3:3" x14ac:dyDescent="0.3">
      <c r="C591" s="239"/>
    </row>
    <row r="592" spans="3:3" x14ac:dyDescent="0.3">
      <c r="C592" s="239"/>
    </row>
    <row r="593" spans="3:3" x14ac:dyDescent="0.3">
      <c r="C593" s="239"/>
    </row>
    <row r="594" spans="3:3" x14ac:dyDescent="0.3">
      <c r="C594" s="239"/>
    </row>
    <row r="595" spans="3:3" x14ac:dyDescent="0.3">
      <c r="C595" s="239"/>
    </row>
    <row r="596" spans="3:3" x14ac:dyDescent="0.3">
      <c r="C596" s="239"/>
    </row>
    <row r="597" spans="3:3" x14ac:dyDescent="0.3">
      <c r="C597" s="239"/>
    </row>
    <row r="598" spans="3:3" x14ac:dyDescent="0.3">
      <c r="C598" s="239"/>
    </row>
    <row r="599" spans="3:3" x14ac:dyDescent="0.3">
      <c r="C599" s="239"/>
    </row>
    <row r="600" spans="3:3" x14ac:dyDescent="0.3">
      <c r="C600" s="239"/>
    </row>
    <row r="601" spans="3:3" x14ac:dyDescent="0.3">
      <c r="C601" s="239"/>
    </row>
    <row r="602" spans="3:3" x14ac:dyDescent="0.3">
      <c r="C602" s="239"/>
    </row>
    <row r="603" spans="3:3" x14ac:dyDescent="0.3">
      <c r="C603" s="239"/>
    </row>
    <row r="604" spans="3:3" x14ac:dyDescent="0.3">
      <c r="C604" s="239"/>
    </row>
    <row r="605" spans="3:3" x14ac:dyDescent="0.3">
      <c r="C605" s="239"/>
    </row>
    <row r="606" spans="3:3" x14ac:dyDescent="0.3">
      <c r="C606" s="239"/>
    </row>
    <row r="607" spans="3:3" x14ac:dyDescent="0.3">
      <c r="C607" s="239"/>
    </row>
    <row r="608" spans="3:3" x14ac:dyDescent="0.3">
      <c r="C608" s="239"/>
    </row>
    <row r="609" spans="3:3" x14ac:dyDescent="0.3">
      <c r="C609" s="239"/>
    </row>
    <row r="610" spans="3:3" x14ac:dyDescent="0.3">
      <c r="C610" s="239"/>
    </row>
    <row r="611" spans="3:3" x14ac:dyDescent="0.3">
      <c r="C611" s="239"/>
    </row>
    <row r="612" spans="3:3" x14ac:dyDescent="0.3">
      <c r="C612" s="239"/>
    </row>
    <row r="613" spans="3:3" x14ac:dyDescent="0.3">
      <c r="C613" s="239"/>
    </row>
    <row r="614" spans="3:3" x14ac:dyDescent="0.3">
      <c r="C614" s="239"/>
    </row>
    <row r="615" spans="3:3" x14ac:dyDescent="0.3">
      <c r="C615" s="239"/>
    </row>
    <row r="616" spans="3:3" x14ac:dyDescent="0.3">
      <c r="C616" s="239"/>
    </row>
    <row r="617" spans="3:3" x14ac:dyDescent="0.3">
      <c r="C617" s="239"/>
    </row>
    <row r="618" spans="3:3" x14ac:dyDescent="0.3">
      <c r="C618" s="239"/>
    </row>
    <row r="619" spans="3:3" x14ac:dyDescent="0.3">
      <c r="C619" s="239"/>
    </row>
    <row r="620" spans="3:3" x14ac:dyDescent="0.3">
      <c r="C620" s="239"/>
    </row>
    <row r="621" spans="3:3" x14ac:dyDescent="0.3">
      <c r="C621" s="239"/>
    </row>
    <row r="622" spans="3:3" x14ac:dyDescent="0.3">
      <c r="C622" s="239"/>
    </row>
    <row r="623" spans="3:3" x14ac:dyDescent="0.3">
      <c r="C623" s="239"/>
    </row>
    <row r="624" spans="3:3" x14ac:dyDescent="0.3">
      <c r="C624" s="239"/>
    </row>
    <row r="625" spans="3:3" x14ac:dyDescent="0.3">
      <c r="C625" s="239"/>
    </row>
    <row r="626" spans="3:3" x14ac:dyDescent="0.3">
      <c r="C626" s="239"/>
    </row>
    <row r="627" spans="3:3" x14ac:dyDescent="0.3">
      <c r="C627" s="239"/>
    </row>
    <row r="628" spans="3:3" x14ac:dyDescent="0.3">
      <c r="C628" s="239"/>
    </row>
    <row r="629" spans="3:3" x14ac:dyDescent="0.3">
      <c r="C629" s="239"/>
    </row>
    <row r="630" spans="3:3" x14ac:dyDescent="0.3">
      <c r="C630" s="239"/>
    </row>
    <row r="631" spans="3:3" x14ac:dyDescent="0.3">
      <c r="C631" s="239"/>
    </row>
    <row r="632" spans="3:3" x14ac:dyDescent="0.3">
      <c r="C632" s="239"/>
    </row>
    <row r="633" spans="3:3" x14ac:dyDescent="0.3">
      <c r="C633" s="239"/>
    </row>
    <row r="634" spans="3:3" x14ac:dyDescent="0.3">
      <c r="C634" s="239"/>
    </row>
    <row r="635" spans="3:3" x14ac:dyDescent="0.3">
      <c r="C635" s="239"/>
    </row>
    <row r="636" spans="3:3" x14ac:dyDescent="0.3">
      <c r="C636" s="239"/>
    </row>
    <row r="637" spans="3:3" x14ac:dyDescent="0.3">
      <c r="C637" s="239"/>
    </row>
    <row r="638" spans="3:3" x14ac:dyDescent="0.3">
      <c r="C638" s="239"/>
    </row>
    <row r="639" spans="3:3" x14ac:dyDescent="0.3">
      <c r="C639" s="239"/>
    </row>
    <row r="640" spans="3:3" x14ac:dyDescent="0.3">
      <c r="C640" s="239"/>
    </row>
    <row r="641" spans="3:3" x14ac:dyDescent="0.3">
      <c r="C641" s="239"/>
    </row>
    <row r="642" spans="3:3" x14ac:dyDescent="0.3">
      <c r="C642" s="239"/>
    </row>
    <row r="643" spans="3:3" x14ac:dyDescent="0.3">
      <c r="C643" s="239"/>
    </row>
    <row r="644" spans="3:3" x14ac:dyDescent="0.3">
      <c r="C644" s="239"/>
    </row>
    <row r="645" spans="3:3" x14ac:dyDescent="0.3">
      <c r="C645" s="239"/>
    </row>
    <row r="646" spans="3:3" x14ac:dyDescent="0.3">
      <c r="C646" s="239"/>
    </row>
    <row r="647" spans="3:3" x14ac:dyDescent="0.3">
      <c r="C647" s="239"/>
    </row>
    <row r="648" spans="3:3" x14ac:dyDescent="0.3">
      <c r="C648" s="239"/>
    </row>
    <row r="649" spans="3:3" x14ac:dyDescent="0.3">
      <c r="C649" s="239"/>
    </row>
    <row r="650" spans="3:3" x14ac:dyDescent="0.3">
      <c r="C650" s="239"/>
    </row>
    <row r="651" spans="3:3" x14ac:dyDescent="0.3">
      <c r="C651" s="239"/>
    </row>
    <row r="652" spans="3:3" x14ac:dyDescent="0.3">
      <c r="C652" s="239"/>
    </row>
    <row r="653" spans="3:3" x14ac:dyDescent="0.3">
      <c r="C653" s="239"/>
    </row>
    <row r="654" spans="3:3" x14ac:dyDescent="0.3">
      <c r="C654" s="239"/>
    </row>
    <row r="655" spans="3:3" x14ac:dyDescent="0.3">
      <c r="C655" s="239"/>
    </row>
    <row r="656" spans="3:3" x14ac:dyDescent="0.3">
      <c r="C656" s="239"/>
    </row>
    <row r="657" spans="3:3" x14ac:dyDescent="0.3">
      <c r="C657" s="239"/>
    </row>
    <row r="658" spans="3:3" x14ac:dyDescent="0.3">
      <c r="C658" s="239"/>
    </row>
    <row r="659" spans="3:3" x14ac:dyDescent="0.3">
      <c r="C659" s="239"/>
    </row>
    <row r="660" spans="3:3" x14ac:dyDescent="0.3">
      <c r="C660" s="239"/>
    </row>
    <row r="661" spans="3:3" x14ac:dyDescent="0.3">
      <c r="C661" s="239"/>
    </row>
    <row r="662" spans="3:3" x14ac:dyDescent="0.3">
      <c r="C662" s="239"/>
    </row>
    <row r="663" spans="3:3" x14ac:dyDescent="0.3">
      <c r="C663" s="239"/>
    </row>
    <row r="664" spans="3:3" x14ac:dyDescent="0.3">
      <c r="C664" s="239"/>
    </row>
    <row r="665" spans="3:3" x14ac:dyDescent="0.3">
      <c r="C665" s="239"/>
    </row>
    <row r="666" spans="3:3" x14ac:dyDescent="0.3">
      <c r="C666" s="239"/>
    </row>
    <row r="667" spans="3:3" x14ac:dyDescent="0.3">
      <c r="C667" s="239"/>
    </row>
    <row r="668" spans="3:3" x14ac:dyDescent="0.3">
      <c r="C668" s="239"/>
    </row>
    <row r="669" spans="3:3" x14ac:dyDescent="0.3">
      <c r="C669" s="239"/>
    </row>
    <row r="670" spans="3:3" x14ac:dyDescent="0.3">
      <c r="C670" s="239"/>
    </row>
    <row r="671" spans="3:3" x14ac:dyDescent="0.3">
      <c r="C671" s="239"/>
    </row>
    <row r="672" spans="3:3" x14ac:dyDescent="0.3">
      <c r="C672" s="239"/>
    </row>
    <row r="673" spans="3:3" x14ac:dyDescent="0.3">
      <c r="C673" s="239"/>
    </row>
    <row r="674" spans="3:3" x14ac:dyDescent="0.3">
      <c r="C674" s="239"/>
    </row>
    <row r="675" spans="3:3" x14ac:dyDescent="0.3">
      <c r="C675" s="239"/>
    </row>
    <row r="676" spans="3:3" x14ac:dyDescent="0.3">
      <c r="C676" s="239"/>
    </row>
    <row r="677" spans="3:3" x14ac:dyDescent="0.3">
      <c r="C677" s="239"/>
    </row>
    <row r="678" spans="3:3" x14ac:dyDescent="0.3">
      <c r="C678" s="239"/>
    </row>
    <row r="679" spans="3:3" x14ac:dyDescent="0.3">
      <c r="C679" s="239"/>
    </row>
    <row r="680" spans="3:3" x14ac:dyDescent="0.3">
      <c r="C680" s="239"/>
    </row>
    <row r="681" spans="3:3" x14ac:dyDescent="0.3">
      <c r="C681" s="239"/>
    </row>
    <row r="682" spans="3:3" x14ac:dyDescent="0.3">
      <c r="C682" s="239"/>
    </row>
    <row r="683" spans="3:3" x14ac:dyDescent="0.3">
      <c r="C683" s="239"/>
    </row>
    <row r="684" spans="3:3" x14ac:dyDescent="0.3">
      <c r="C684" s="239"/>
    </row>
    <row r="685" spans="3:3" x14ac:dyDescent="0.3">
      <c r="C685" s="239"/>
    </row>
    <row r="686" spans="3:3" x14ac:dyDescent="0.3">
      <c r="C686" s="239"/>
    </row>
    <row r="687" spans="3:3" x14ac:dyDescent="0.3">
      <c r="C687" s="239"/>
    </row>
    <row r="688" spans="3:3" x14ac:dyDescent="0.3">
      <c r="C688" s="239"/>
    </row>
    <row r="689" spans="3:3" x14ac:dyDescent="0.3">
      <c r="C689" s="239"/>
    </row>
    <row r="690" spans="3:3" x14ac:dyDescent="0.3">
      <c r="C690" s="239"/>
    </row>
    <row r="691" spans="3:3" x14ac:dyDescent="0.3">
      <c r="C691" s="239"/>
    </row>
    <row r="692" spans="3:3" x14ac:dyDescent="0.3">
      <c r="C692" s="239"/>
    </row>
    <row r="693" spans="3:3" x14ac:dyDescent="0.3">
      <c r="C693" s="239"/>
    </row>
    <row r="694" spans="3:3" x14ac:dyDescent="0.3">
      <c r="C694" s="239"/>
    </row>
    <row r="695" spans="3:3" x14ac:dyDescent="0.3">
      <c r="C695" s="239"/>
    </row>
    <row r="696" spans="3:3" x14ac:dyDescent="0.3">
      <c r="C696" s="239"/>
    </row>
    <row r="697" spans="3:3" x14ac:dyDescent="0.3">
      <c r="C697" s="239"/>
    </row>
    <row r="698" spans="3:3" x14ac:dyDescent="0.3">
      <c r="C698" s="239"/>
    </row>
    <row r="699" spans="3:3" x14ac:dyDescent="0.3">
      <c r="C699" s="239"/>
    </row>
    <row r="700" spans="3:3" x14ac:dyDescent="0.3">
      <c r="C700" s="239"/>
    </row>
    <row r="701" spans="3:3" x14ac:dyDescent="0.3">
      <c r="C701" s="239"/>
    </row>
    <row r="702" spans="3:3" x14ac:dyDescent="0.3">
      <c r="C702" s="239"/>
    </row>
    <row r="703" spans="3:3" x14ac:dyDescent="0.3">
      <c r="C703" s="239"/>
    </row>
    <row r="704" spans="3:3" x14ac:dyDescent="0.3">
      <c r="C704" s="239"/>
    </row>
    <row r="705" spans="3:3" x14ac:dyDescent="0.3">
      <c r="C705" s="239"/>
    </row>
    <row r="706" spans="3:3" x14ac:dyDescent="0.3">
      <c r="C706" s="239"/>
    </row>
    <row r="707" spans="3:3" x14ac:dyDescent="0.3">
      <c r="C707" s="239"/>
    </row>
    <row r="708" spans="3:3" x14ac:dyDescent="0.3">
      <c r="C708" s="239"/>
    </row>
    <row r="709" spans="3:3" x14ac:dyDescent="0.3">
      <c r="C709" s="239"/>
    </row>
    <row r="710" spans="3:3" x14ac:dyDescent="0.3">
      <c r="C710" s="239"/>
    </row>
    <row r="711" spans="3:3" x14ac:dyDescent="0.3">
      <c r="C711" s="239"/>
    </row>
    <row r="712" spans="3:3" x14ac:dyDescent="0.3">
      <c r="C712" s="239"/>
    </row>
    <row r="713" spans="3:3" x14ac:dyDescent="0.3">
      <c r="C713" s="239"/>
    </row>
    <row r="714" spans="3:3" x14ac:dyDescent="0.3">
      <c r="C714" s="239"/>
    </row>
    <row r="715" spans="3:3" x14ac:dyDescent="0.3">
      <c r="C715" s="239"/>
    </row>
    <row r="716" spans="3:3" x14ac:dyDescent="0.3">
      <c r="C716" s="239"/>
    </row>
    <row r="717" spans="3:3" x14ac:dyDescent="0.3">
      <c r="C717" s="239"/>
    </row>
    <row r="718" spans="3:3" x14ac:dyDescent="0.3">
      <c r="C718" s="239"/>
    </row>
    <row r="719" spans="3:3" x14ac:dyDescent="0.3">
      <c r="C719" s="239"/>
    </row>
    <row r="720" spans="3:3" x14ac:dyDescent="0.3">
      <c r="C720" s="239"/>
    </row>
    <row r="721" spans="3:3" x14ac:dyDescent="0.3">
      <c r="C721" s="239"/>
    </row>
    <row r="722" spans="3:3" x14ac:dyDescent="0.3">
      <c r="C722" s="239"/>
    </row>
    <row r="723" spans="3:3" x14ac:dyDescent="0.3">
      <c r="C723" s="239"/>
    </row>
    <row r="724" spans="3:3" x14ac:dyDescent="0.3">
      <c r="C724" s="239"/>
    </row>
    <row r="725" spans="3:3" x14ac:dyDescent="0.3">
      <c r="C725" s="239"/>
    </row>
    <row r="726" spans="3:3" x14ac:dyDescent="0.3">
      <c r="C726" s="239"/>
    </row>
    <row r="727" spans="3:3" x14ac:dyDescent="0.3">
      <c r="C727" s="239"/>
    </row>
    <row r="728" spans="3:3" x14ac:dyDescent="0.3">
      <c r="C728" s="239"/>
    </row>
    <row r="729" spans="3:3" x14ac:dyDescent="0.3">
      <c r="C729" s="239"/>
    </row>
    <row r="730" spans="3:3" x14ac:dyDescent="0.3">
      <c r="C730" s="239"/>
    </row>
    <row r="731" spans="3:3" x14ac:dyDescent="0.3">
      <c r="C731" s="239"/>
    </row>
    <row r="732" spans="3:3" x14ac:dyDescent="0.3">
      <c r="C732" s="239"/>
    </row>
    <row r="733" spans="3:3" x14ac:dyDescent="0.3">
      <c r="C733" s="239"/>
    </row>
    <row r="734" spans="3:3" x14ac:dyDescent="0.3">
      <c r="C734" s="239"/>
    </row>
    <row r="735" spans="3:3" x14ac:dyDescent="0.3">
      <c r="C735" s="239"/>
    </row>
    <row r="736" spans="3:3" x14ac:dyDescent="0.3">
      <c r="C736" s="239"/>
    </row>
    <row r="737" spans="3:3" x14ac:dyDescent="0.3">
      <c r="C737" s="239"/>
    </row>
    <row r="738" spans="3:3" x14ac:dyDescent="0.3">
      <c r="C738" s="239"/>
    </row>
    <row r="739" spans="3:3" x14ac:dyDescent="0.3">
      <c r="C739" s="239"/>
    </row>
    <row r="740" spans="3:3" x14ac:dyDescent="0.3">
      <c r="C740" s="239"/>
    </row>
    <row r="741" spans="3:3" x14ac:dyDescent="0.3">
      <c r="C741" s="239"/>
    </row>
    <row r="742" spans="3:3" x14ac:dyDescent="0.3">
      <c r="C742" s="239"/>
    </row>
    <row r="743" spans="3:3" x14ac:dyDescent="0.3">
      <c r="C743" s="239"/>
    </row>
    <row r="744" spans="3:3" x14ac:dyDescent="0.3">
      <c r="C744" s="239"/>
    </row>
    <row r="745" spans="3:3" x14ac:dyDescent="0.3">
      <c r="C745" s="239"/>
    </row>
    <row r="746" spans="3:3" x14ac:dyDescent="0.3">
      <c r="C746" s="239"/>
    </row>
    <row r="747" spans="3:3" x14ac:dyDescent="0.3">
      <c r="C747" s="239"/>
    </row>
    <row r="748" spans="3:3" x14ac:dyDescent="0.3">
      <c r="C748" s="239"/>
    </row>
    <row r="749" spans="3:3" x14ac:dyDescent="0.3">
      <c r="C749" s="239"/>
    </row>
    <row r="750" spans="3:3" x14ac:dyDescent="0.3">
      <c r="C750" s="239"/>
    </row>
    <row r="751" spans="3:3" x14ac:dyDescent="0.3">
      <c r="C751" s="239"/>
    </row>
    <row r="752" spans="3:3" x14ac:dyDescent="0.3">
      <c r="C752" s="239"/>
    </row>
    <row r="753" spans="3:3" x14ac:dyDescent="0.3">
      <c r="C753" s="239"/>
    </row>
    <row r="754" spans="3:3" x14ac:dyDescent="0.3">
      <c r="C754" s="239"/>
    </row>
    <row r="755" spans="3:3" x14ac:dyDescent="0.3">
      <c r="C755" s="239"/>
    </row>
    <row r="756" spans="3:3" x14ac:dyDescent="0.3">
      <c r="C756" s="239"/>
    </row>
    <row r="757" spans="3:3" x14ac:dyDescent="0.3">
      <c r="C757" s="239"/>
    </row>
    <row r="758" spans="3:3" x14ac:dyDescent="0.3">
      <c r="C758" s="239"/>
    </row>
    <row r="759" spans="3:3" x14ac:dyDescent="0.3">
      <c r="C759" s="239"/>
    </row>
    <row r="760" spans="3:3" x14ac:dyDescent="0.3">
      <c r="C760" s="239"/>
    </row>
    <row r="761" spans="3:3" x14ac:dyDescent="0.3">
      <c r="C761" s="239"/>
    </row>
    <row r="762" spans="3:3" x14ac:dyDescent="0.3">
      <c r="C762" s="239"/>
    </row>
    <row r="763" spans="3:3" x14ac:dyDescent="0.3">
      <c r="C763" s="239"/>
    </row>
    <row r="764" spans="3:3" x14ac:dyDescent="0.3">
      <c r="C764" s="239"/>
    </row>
    <row r="765" spans="3:3" x14ac:dyDescent="0.3">
      <c r="C765" s="239"/>
    </row>
    <row r="766" spans="3:3" x14ac:dyDescent="0.3">
      <c r="C766" s="239"/>
    </row>
    <row r="767" spans="3:3" x14ac:dyDescent="0.3">
      <c r="C767" s="239"/>
    </row>
    <row r="768" spans="3:3" x14ac:dyDescent="0.3">
      <c r="C768" s="239"/>
    </row>
    <row r="769" spans="3:3" x14ac:dyDescent="0.3">
      <c r="C769" s="239"/>
    </row>
    <row r="770" spans="3:3" x14ac:dyDescent="0.3">
      <c r="C770" s="239"/>
    </row>
    <row r="771" spans="3:3" x14ac:dyDescent="0.3">
      <c r="C771" s="239"/>
    </row>
    <row r="772" spans="3:3" x14ac:dyDescent="0.3">
      <c r="C772" s="239"/>
    </row>
    <row r="773" spans="3:3" x14ac:dyDescent="0.3">
      <c r="C773" s="239"/>
    </row>
    <row r="774" spans="3:3" x14ac:dyDescent="0.3">
      <c r="C774" s="239"/>
    </row>
    <row r="775" spans="3:3" x14ac:dyDescent="0.3">
      <c r="C775" s="239"/>
    </row>
    <row r="776" spans="3:3" x14ac:dyDescent="0.3">
      <c r="C776" s="239"/>
    </row>
    <row r="777" spans="3:3" x14ac:dyDescent="0.3">
      <c r="C777" s="239"/>
    </row>
    <row r="778" spans="3:3" x14ac:dyDescent="0.3">
      <c r="C778" s="239"/>
    </row>
    <row r="779" spans="3:3" x14ac:dyDescent="0.3">
      <c r="C779" s="239"/>
    </row>
    <row r="780" spans="3:3" x14ac:dyDescent="0.3">
      <c r="C780" s="239"/>
    </row>
    <row r="781" spans="3:3" x14ac:dyDescent="0.3">
      <c r="C781" s="239"/>
    </row>
    <row r="782" spans="3:3" x14ac:dyDescent="0.3">
      <c r="C782" s="239"/>
    </row>
    <row r="783" spans="3:3" x14ac:dyDescent="0.3">
      <c r="C783" s="239"/>
    </row>
    <row r="784" spans="3:3" x14ac:dyDescent="0.3">
      <c r="C784" s="239"/>
    </row>
    <row r="785" spans="3:3" x14ac:dyDescent="0.3">
      <c r="C785" s="239"/>
    </row>
    <row r="786" spans="3:3" x14ac:dyDescent="0.3">
      <c r="C786" s="239"/>
    </row>
    <row r="787" spans="3:3" x14ac:dyDescent="0.3">
      <c r="C787" s="239"/>
    </row>
    <row r="788" spans="3:3" x14ac:dyDescent="0.3">
      <c r="C788" s="239"/>
    </row>
    <row r="789" spans="3:3" x14ac:dyDescent="0.3">
      <c r="C789" s="239"/>
    </row>
    <row r="790" spans="3:3" x14ac:dyDescent="0.3">
      <c r="C790" s="239"/>
    </row>
    <row r="791" spans="3:3" x14ac:dyDescent="0.3">
      <c r="C791" s="239"/>
    </row>
    <row r="792" spans="3:3" x14ac:dyDescent="0.3">
      <c r="C792" s="239"/>
    </row>
    <row r="793" spans="3:3" x14ac:dyDescent="0.3">
      <c r="C793" s="239"/>
    </row>
    <row r="794" spans="3:3" x14ac:dyDescent="0.3">
      <c r="C794" s="239"/>
    </row>
    <row r="795" spans="3:3" x14ac:dyDescent="0.3">
      <c r="C795" s="239"/>
    </row>
    <row r="796" spans="3:3" x14ac:dyDescent="0.3">
      <c r="C796" s="239"/>
    </row>
    <row r="797" spans="3:3" x14ac:dyDescent="0.3">
      <c r="C797" s="239"/>
    </row>
    <row r="798" spans="3:3" x14ac:dyDescent="0.3">
      <c r="C798" s="239"/>
    </row>
    <row r="799" spans="3:3" x14ac:dyDescent="0.3">
      <c r="C799" s="239"/>
    </row>
    <row r="800" spans="3:3" x14ac:dyDescent="0.3">
      <c r="C800" s="239"/>
    </row>
    <row r="801" spans="3:3" x14ac:dyDescent="0.3">
      <c r="C801" s="239"/>
    </row>
    <row r="802" spans="3:3" x14ac:dyDescent="0.3">
      <c r="C802" s="239"/>
    </row>
    <row r="803" spans="3:3" x14ac:dyDescent="0.3">
      <c r="C803" s="239"/>
    </row>
    <row r="804" spans="3:3" x14ac:dyDescent="0.3">
      <c r="C804" s="239"/>
    </row>
    <row r="805" spans="3:3" x14ac:dyDescent="0.3">
      <c r="C805" s="239"/>
    </row>
    <row r="806" spans="3:3" x14ac:dyDescent="0.3">
      <c r="C806" s="239"/>
    </row>
    <row r="807" spans="3:3" x14ac:dyDescent="0.3">
      <c r="C807" s="239"/>
    </row>
    <row r="808" spans="3:3" x14ac:dyDescent="0.3">
      <c r="C808" s="239"/>
    </row>
    <row r="809" spans="3:3" x14ac:dyDescent="0.3">
      <c r="C809" s="239"/>
    </row>
    <row r="810" spans="3:3" x14ac:dyDescent="0.3">
      <c r="C810" s="239"/>
    </row>
    <row r="811" spans="3:3" x14ac:dyDescent="0.3">
      <c r="C811" s="239"/>
    </row>
    <row r="812" spans="3:3" x14ac:dyDescent="0.3">
      <c r="C812" s="239"/>
    </row>
    <row r="813" spans="3:3" x14ac:dyDescent="0.3">
      <c r="C813" s="239"/>
    </row>
    <row r="814" spans="3:3" x14ac:dyDescent="0.3">
      <c r="C814" s="239"/>
    </row>
    <row r="815" spans="3:3" x14ac:dyDescent="0.3">
      <c r="C815" s="239"/>
    </row>
    <row r="816" spans="3:3" x14ac:dyDescent="0.3">
      <c r="C816" s="239"/>
    </row>
    <row r="817" spans="3:3" x14ac:dyDescent="0.3">
      <c r="C817" s="239"/>
    </row>
    <row r="818" spans="3:3" x14ac:dyDescent="0.3">
      <c r="C818" s="239"/>
    </row>
    <row r="819" spans="3:3" x14ac:dyDescent="0.3">
      <c r="C819" s="239"/>
    </row>
    <row r="820" spans="3:3" x14ac:dyDescent="0.3">
      <c r="C820" s="239"/>
    </row>
    <row r="821" spans="3:3" x14ac:dyDescent="0.3">
      <c r="C821" s="239"/>
    </row>
    <row r="822" spans="3:3" x14ac:dyDescent="0.3">
      <c r="C822" s="239"/>
    </row>
    <row r="823" spans="3:3" x14ac:dyDescent="0.3">
      <c r="C823" s="239"/>
    </row>
    <row r="824" spans="3:3" x14ac:dyDescent="0.3">
      <c r="C824" s="239"/>
    </row>
    <row r="825" spans="3:3" x14ac:dyDescent="0.3">
      <c r="C825" s="239"/>
    </row>
    <row r="826" spans="3:3" x14ac:dyDescent="0.3">
      <c r="C826" s="239"/>
    </row>
    <row r="827" spans="3:3" x14ac:dyDescent="0.3">
      <c r="C827" s="239"/>
    </row>
    <row r="828" spans="3:3" x14ac:dyDescent="0.3">
      <c r="C828" s="239"/>
    </row>
    <row r="829" spans="3:3" x14ac:dyDescent="0.3">
      <c r="C829" s="239"/>
    </row>
    <row r="830" spans="3:3" x14ac:dyDescent="0.3">
      <c r="C830" s="239"/>
    </row>
    <row r="831" spans="3:3" x14ac:dyDescent="0.3">
      <c r="C831" s="239"/>
    </row>
    <row r="832" spans="3:3" x14ac:dyDescent="0.3">
      <c r="C832" s="239"/>
    </row>
    <row r="833" spans="3:3" x14ac:dyDescent="0.3">
      <c r="C833" s="239"/>
    </row>
    <row r="834" spans="3:3" x14ac:dyDescent="0.3">
      <c r="C834" s="239"/>
    </row>
    <row r="835" spans="3:3" x14ac:dyDescent="0.3">
      <c r="C835" s="239"/>
    </row>
    <row r="836" spans="3:3" x14ac:dyDescent="0.3">
      <c r="C836" s="239"/>
    </row>
    <row r="837" spans="3:3" x14ac:dyDescent="0.3">
      <c r="C837" s="239"/>
    </row>
    <row r="838" spans="3:3" x14ac:dyDescent="0.3">
      <c r="C838" s="239"/>
    </row>
    <row r="839" spans="3:3" x14ac:dyDescent="0.3">
      <c r="C839" s="239"/>
    </row>
    <row r="840" spans="3:3" x14ac:dyDescent="0.3">
      <c r="C840" s="239"/>
    </row>
    <row r="841" spans="3:3" x14ac:dyDescent="0.3">
      <c r="C841" s="239"/>
    </row>
    <row r="842" spans="3:3" x14ac:dyDescent="0.3">
      <c r="C842" s="239"/>
    </row>
    <row r="843" spans="3:3" x14ac:dyDescent="0.3">
      <c r="C843" s="239"/>
    </row>
    <row r="844" spans="3:3" x14ac:dyDescent="0.3">
      <c r="C844" s="239"/>
    </row>
    <row r="845" spans="3:3" x14ac:dyDescent="0.3">
      <c r="C845" s="239"/>
    </row>
    <row r="846" spans="3:3" x14ac:dyDescent="0.3">
      <c r="C846" s="239"/>
    </row>
    <row r="847" spans="3:3" x14ac:dyDescent="0.3">
      <c r="C847" s="239"/>
    </row>
    <row r="848" spans="3:3" x14ac:dyDescent="0.3">
      <c r="C848" s="239"/>
    </row>
    <row r="849" spans="3:3" x14ac:dyDescent="0.3">
      <c r="C849" s="239"/>
    </row>
    <row r="850" spans="3:3" x14ac:dyDescent="0.3">
      <c r="C850" s="239"/>
    </row>
    <row r="851" spans="3:3" x14ac:dyDescent="0.3">
      <c r="C851" s="239"/>
    </row>
    <row r="852" spans="3:3" x14ac:dyDescent="0.3">
      <c r="C852" s="239"/>
    </row>
    <row r="853" spans="3:3" x14ac:dyDescent="0.3">
      <c r="C853" s="239"/>
    </row>
    <row r="854" spans="3:3" x14ac:dyDescent="0.3">
      <c r="C854" s="239"/>
    </row>
    <row r="855" spans="3:3" x14ac:dyDescent="0.3">
      <c r="C855" s="239"/>
    </row>
    <row r="856" spans="3:3" x14ac:dyDescent="0.3">
      <c r="C856" s="239"/>
    </row>
    <row r="857" spans="3:3" x14ac:dyDescent="0.3">
      <c r="C857" s="239"/>
    </row>
    <row r="858" spans="3:3" x14ac:dyDescent="0.3">
      <c r="C858" s="239"/>
    </row>
    <row r="859" spans="3:3" x14ac:dyDescent="0.3">
      <c r="C859" s="239"/>
    </row>
    <row r="860" spans="3:3" x14ac:dyDescent="0.3">
      <c r="C860" s="239"/>
    </row>
    <row r="861" spans="3:3" x14ac:dyDescent="0.3">
      <c r="C861" s="239"/>
    </row>
    <row r="862" spans="3:3" x14ac:dyDescent="0.3">
      <c r="C862" s="239"/>
    </row>
    <row r="863" spans="3:3" x14ac:dyDescent="0.3">
      <c r="C863" s="239"/>
    </row>
    <row r="864" spans="3:3" x14ac:dyDescent="0.3">
      <c r="C864" s="239"/>
    </row>
    <row r="865" spans="3:3" x14ac:dyDescent="0.3">
      <c r="C865" s="239"/>
    </row>
    <row r="866" spans="3:3" x14ac:dyDescent="0.3">
      <c r="C866" s="239"/>
    </row>
    <row r="867" spans="3:3" x14ac:dyDescent="0.3">
      <c r="C867" s="239"/>
    </row>
    <row r="868" spans="3:3" x14ac:dyDescent="0.3">
      <c r="C868" s="239"/>
    </row>
    <row r="869" spans="3:3" x14ac:dyDescent="0.3">
      <c r="C869" s="239"/>
    </row>
    <row r="870" spans="3:3" x14ac:dyDescent="0.3">
      <c r="C870" s="239"/>
    </row>
    <row r="871" spans="3:3" x14ac:dyDescent="0.3">
      <c r="C871" s="239"/>
    </row>
    <row r="872" spans="3:3" x14ac:dyDescent="0.3">
      <c r="C872" s="239"/>
    </row>
    <row r="873" spans="3:3" x14ac:dyDescent="0.3">
      <c r="C873" s="239"/>
    </row>
    <row r="874" spans="3:3" x14ac:dyDescent="0.3">
      <c r="C874" s="239"/>
    </row>
    <row r="875" spans="3:3" x14ac:dyDescent="0.3">
      <c r="C875" s="239"/>
    </row>
    <row r="876" spans="3:3" x14ac:dyDescent="0.3">
      <c r="C876" s="239"/>
    </row>
    <row r="877" spans="3:3" x14ac:dyDescent="0.3">
      <c r="C877" s="239"/>
    </row>
    <row r="878" spans="3:3" x14ac:dyDescent="0.3">
      <c r="C878" s="239"/>
    </row>
    <row r="879" spans="3:3" x14ac:dyDescent="0.3">
      <c r="C879" s="239"/>
    </row>
    <row r="880" spans="3:3" x14ac:dyDescent="0.3">
      <c r="C880" s="239"/>
    </row>
    <row r="881" spans="3:3" x14ac:dyDescent="0.3">
      <c r="C881" s="239"/>
    </row>
    <row r="882" spans="3:3" x14ac:dyDescent="0.3">
      <c r="C882" s="239"/>
    </row>
    <row r="883" spans="3:3" x14ac:dyDescent="0.3">
      <c r="C883" s="239"/>
    </row>
    <row r="884" spans="3:3" x14ac:dyDescent="0.3">
      <c r="C884" s="239"/>
    </row>
    <row r="885" spans="3:3" x14ac:dyDescent="0.3">
      <c r="C885" s="239"/>
    </row>
    <row r="886" spans="3:3" x14ac:dyDescent="0.3">
      <c r="C886" s="239"/>
    </row>
    <row r="887" spans="3:3" x14ac:dyDescent="0.3">
      <c r="C887" s="239"/>
    </row>
    <row r="888" spans="3:3" x14ac:dyDescent="0.3">
      <c r="C888" s="239"/>
    </row>
    <row r="889" spans="3:3" x14ac:dyDescent="0.3">
      <c r="C889" s="239"/>
    </row>
    <row r="890" spans="3:3" x14ac:dyDescent="0.3">
      <c r="C890" s="239"/>
    </row>
    <row r="891" spans="3:3" x14ac:dyDescent="0.3">
      <c r="C891" s="239"/>
    </row>
    <row r="892" spans="3:3" x14ac:dyDescent="0.3">
      <c r="C892" s="239"/>
    </row>
    <row r="893" spans="3:3" x14ac:dyDescent="0.3">
      <c r="C893" s="239"/>
    </row>
    <row r="894" spans="3:3" x14ac:dyDescent="0.3">
      <c r="C894" s="239"/>
    </row>
    <row r="895" spans="3:3" x14ac:dyDescent="0.3">
      <c r="C895" s="239"/>
    </row>
    <row r="896" spans="3:3" x14ac:dyDescent="0.3">
      <c r="C896" s="239"/>
    </row>
    <row r="897" spans="3:3" x14ac:dyDescent="0.3">
      <c r="C897" s="239"/>
    </row>
    <row r="898" spans="3:3" x14ac:dyDescent="0.3">
      <c r="C898" s="239"/>
    </row>
    <row r="899" spans="3:3" x14ac:dyDescent="0.3">
      <c r="C899" s="239"/>
    </row>
    <row r="900" spans="3:3" x14ac:dyDescent="0.3">
      <c r="C900" s="239"/>
    </row>
    <row r="901" spans="3:3" x14ac:dyDescent="0.3">
      <c r="C901" s="239"/>
    </row>
    <row r="902" spans="3:3" x14ac:dyDescent="0.3">
      <c r="C902" s="239"/>
    </row>
    <row r="903" spans="3:3" x14ac:dyDescent="0.3">
      <c r="C903" s="239"/>
    </row>
    <row r="904" spans="3:3" x14ac:dyDescent="0.3">
      <c r="C904" s="239"/>
    </row>
    <row r="905" spans="3:3" x14ac:dyDescent="0.3">
      <c r="C905" s="239"/>
    </row>
    <row r="906" spans="3:3" x14ac:dyDescent="0.3">
      <c r="C906" s="239"/>
    </row>
    <row r="907" spans="3:3" x14ac:dyDescent="0.3">
      <c r="C907" s="239"/>
    </row>
    <row r="908" spans="3:3" x14ac:dyDescent="0.3">
      <c r="C908" s="239"/>
    </row>
    <row r="909" spans="3:3" x14ac:dyDescent="0.3">
      <c r="C909" s="239"/>
    </row>
    <row r="910" spans="3:3" x14ac:dyDescent="0.3">
      <c r="C910" s="239"/>
    </row>
    <row r="911" spans="3:3" x14ac:dyDescent="0.3">
      <c r="C911" s="239"/>
    </row>
    <row r="912" spans="3:3" x14ac:dyDescent="0.3">
      <c r="C912" s="239"/>
    </row>
    <row r="913" spans="3:3" x14ac:dyDescent="0.3">
      <c r="C913" s="239"/>
    </row>
    <row r="914" spans="3:3" x14ac:dyDescent="0.3">
      <c r="C914" s="239"/>
    </row>
    <row r="915" spans="3:3" x14ac:dyDescent="0.3">
      <c r="C915" s="239"/>
    </row>
    <row r="916" spans="3:3" x14ac:dyDescent="0.3">
      <c r="C916" s="239"/>
    </row>
    <row r="917" spans="3:3" x14ac:dyDescent="0.3">
      <c r="C917" s="239"/>
    </row>
    <row r="918" spans="3:3" x14ac:dyDescent="0.3">
      <c r="C918" s="239"/>
    </row>
    <row r="919" spans="3:3" x14ac:dyDescent="0.3">
      <c r="C919" s="239"/>
    </row>
    <row r="920" spans="3:3" x14ac:dyDescent="0.3">
      <c r="C920" s="239"/>
    </row>
    <row r="921" spans="3:3" x14ac:dyDescent="0.3">
      <c r="C921" s="239"/>
    </row>
    <row r="922" spans="3:3" x14ac:dyDescent="0.3">
      <c r="C922" s="239"/>
    </row>
    <row r="923" spans="3:3" x14ac:dyDescent="0.3">
      <c r="C923" s="239"/>
    </row>
    <row r="924" spans="3:3" x14ac:dyDescent="0.3">
      <c r="C924" s="239"/>
    </row>
    <row r="925" spans="3:3" x14ac:dyDescent="0.3">
      <c r="C925" s="239"/>
    </row>
    <row r="926" spans="3:3" x14ac:dyDescent="0.3">
      <c r="C926" s="239"/>
    </row>
    <row r="927" spans="3:3" x14ac:dyDescent="0.3">
      <c r="C927" s="239"/>
    </row>
    <row r="928" spans="3:3" x14ac:dyDescent="0.3">
      <c r="C928" s="239"/>
    </row>
    <row r="929" spans="3:3" x14ac:dyDescent="0.3">
      <c r="C929" s="239"/>
    </row>
    <row r="930" spans="3:3" x14ac:dyDescent="0.3">
      <c r="C930" s="239"/>
    </row>
    <row r="931" spans="3:3" x14ac:dyDescent="0.3">
      <c r="C931" s="239"/>
    </row>
    <row r="932" spans="3:3" x14ac:dyDescent="0.3">
      <c r="C932" s="239"/>
    </row>
    <row r="933" spans="3:3" x14ac:dyDescent="0.3">
      <c r="C933" s="239"/>
    </row>
    <row r="934" spans="3:3" x14ac:dyDescent="0.3">
      <c r="C934" s="239"/>
    </row>
    <row r="935" spans="3:3" x14ac:dyDescent="0.3">
      <c r="C935" s="239"/>
    </row>
    <row r="936" spans="3:3" x14ac:dyDescent="0.3">
      <c r="C936" s="239"/>
    </row>
    <row r="937" spans="3:3" x14ac:dyDescent="0.3">
      <c r="C937" s="239"/>
    </row>
    <row r="938" spans="3:3" x14ac:dyDescent="0.3">
      <c r="C938" s="239"/>
    </row>
    <row r="939" spans="3:3" x14ac:dyDescent="0.3">
      <c r="C939" s="239"/>
    </row>
    <row r="940" spans="3:3" x14ac:dyDescent="0.3">
      <c r="C940" s="239"/>
    </row>
    <row r="941" spans="3:3" x14ac:dyDescent="0.3">
      <c r="C941" s="239"/>
    </row>
    <row r="942" spans="3:3" x14ac:dyDescent="0.3">
      <c r="C942" s="239"/>
    </row>
    <row r="943" spans="3:3" x14ac:dyDescent="0.3">
      <c r="C943" s="239"/>
    </row>
    <row r="944" spans="3:3" x14ac:dyDescent="0.3">
      <c r="C944" s="239"/>
    </row>
    <row r="945" spans="3:3" x14ac:dyDescent="0.3">
      <c r="C945" s="239"/>
    </row>
    <row r="946" spans="3:3" x14ac:dyDescent="0.3">
      <c r="C946" s="239"/>
    </row>
    <row r="947" spans="3:3" x14ac:dyDescent="0.3">
      <c r="C947" s="239"/>
    </row>
    <row r="948" spans="3:3" x14ac:dyDescent="0.3">
      <c r="C948" s="239"/>
    </row>
    <row r="949" spans="3:3" x14ac:dyDescent="0.3">
      <c r="C949" s="239"/>
    </row>
    <row r="950" spans="3:3" x14ac:dyDescent="0.3">
      <c r="C950" s="239"/>
    </row>
    <row r="951" spans="3:3" x14ac:dyDescent="0.3">
      <c r="C951" s="239"/>
    </row>
    <row r="952" spans="3:3" x14ac:dyDescent="0.3">
      <c r="C952" s="239"/>
    </row>
    <row r="953" spans="3:3" x14ac:dyDescent="0.3">
      <c r="C953" s="239"/>
    </row>
    <row r="954" spans="3:3" x14ac:dyDescent="0.3">
      <c r="C954" s="239"/>
    </row>
    <row r="955" spans="3:3" x14ac:dyDescent="0.3">
      <c r="C955" s="239"/>
    </row>
    <row r="956" spans="3:3" x14ac:dyDescent="0.3">
      <c r="C956" s="239"/>
    </row>
    <row r="957" spans="3:3" x14ac:dyDescent="0.3">
      <c r="C957" s="239"/>
    </row>
    <row r="958" spans="3:3" x14ac:dyDescent="0.3">
      <c r="C958" s="239"/>
    </row>
    <row r="959" spans="3:3" x14ac:dyDescent="0.3">
      <c r="C959" s="239"/>
    </row>
    <row r="960" spans="3:3" x14ac:dyDescent="0.3">
      <c r="C960" s="239"/>
    </row>
    <row r="961" spans="3:3" x14ac:dyDescent="0.3">
      <c r="C961" s="239"/>
    </row>
    <row r="962" spans="3:3" x14ac:dyDescent="0.3">
      <c r="C962" s="239"/>
    </row>
    <row r="963" spans="3:3" x14ac:dyDescent="0.3">
      <c r="C963" s="239"/>
    </row>
    <row r="964" spans="3:3" x14ac:dyDescent="0.3">
      <c r="C964" s="239"/>
    </row>
    <row r="965" spans="3:3" x14ac:dyDescent="0.3">
      <c r="C965" s="239"/>
    </row>
    <row r="966" spans="3:3" x14ac:dyDescent="0.3">
      <c r="C966" s="239"/>
    </row>
    <row r="967" spans="3:3" x14ac:dyDescent="0.3">
      <c r="C967" s="239"/>
    </row>
    <row r="968" spans="3:3" x14ac:dyDescent="0.3">
      <c r="C968" s="239"/>
    </row>
    <row r="969" spans="3:3" x14ac:dyDescent="0.3">
      <c r="C969" s="239"/>
    </row>
    <row r="970" spans="3:3" x14ac:dyDescent="0.3">
      <c r="C970" s="239"/>
    </row>
    <row r="971" spans="3:3" x14ac:dyDescent="0.3">
      <c r="C971" s="239"/>
    </row>
    <row r="972" spans="3:3" x14ac:dyDescent="0.3">
      <c r="C972" s="239"/>
    </row>
    <row r="973" spans="3:3" x14ac:dyDescent="0.3">
      <c r="C973" s="239"/>
    </row>
    <row r="974" spans="3:3" x14ac:dyDescent="0.3">
      <c r="C974" s="239"/>
    </row>
    <row r="975" spans="3:3" x14ac:dyDescent="0.3">
      <c r="C975" s="239"/>
    </row>
    <row r="976" spans="3:3" x14ac:dyDescent="0.3">
      <c r="C976" s="239"/>
    </row>
    <row r="977" spans="3:3" x14ac:dyDescent="0.3">
      <c r="C977" s="239"/>
    </row>
    <row r="978" spans="3:3" x14ac:dyDescent="0.3">
      <c r="C978" s="239"/>
    </row>
    <row r="979" spans="3:3" x14ac:dyDescent="0.3">
      <c r="C979" s="239"/>
    </row>
    <row r="980" spans="3:3" x14ac:dyDescent="0.3">
      <c r="C980" s="239"/>
    </row>
    <row r="981" spans="3:3" x14ac:dyDescent="0.3">
      <c r="C981" s="239"/>
    </row>
    <row r="982" spans="3:3" x14ac:dyDescent="0.3">
      <c r="C982" s="239"/>
    </row>
    <row r="983" spans="3:3" x14ac:dyDescent="0.3">
      <c r="C983" s="239"/>
    </row>
    <row r="984" spans="3:3" x14ac:dyDescent="0.3">
      <c r="C984" s="239"/>
    </row>
    <row r="985" spans="3:3" x14ac:dyDescent="0.3">
      <c r="C985" s="239"/>
    </row>
    <row r="986" spans="3:3" x14ac:dyDescent="0.3">
      <c r="C986" s="239"/>
    </row>
    <row r="987" spans="3:3" x14ac:dyDescent="0.3">
      <c r="C987" s="239"/>
    </row>
    <row r="988" spans="3:3" x14ac:dyDescent="0.3">
      <c r="C988" s="239"/>
    </row>
    <row r="989" spans="3:3" x14ac:dyDescent="0.3">
      <c r="C989" s="239"/>
    </row>
    <row r="990" spans="3:3" x14ac:dyDescent="0.3">
      <c r="C990" s="239"/>
    </row>
    <row r="991" spans="3:3" x14ac:dyDescent="0.3">
      <c r="C991" s="239"/>
    </row>
    <row r="992" spans="3:3" x14ac:dyDescent="0.3">
      <c r="C992" s="239"/>
    </row>
    <row r="993" spans="3:3" x14ac:dyDescent="0.3">
      <c r="C993" s="239"/>
    </row>
    <row r="994" spans="3:3" x14ac:dyDescent="0.3">
      <c r="C994" s="239"/>
    </row>
    <row r="995" spans="3:3" x14ac:dyDescent="0.3">
      <c r="C995" s="239"/>
    </row>
    <row r="996" spans="3:3" x14ac:dyDescent="0.3">
      <c r="C996" s="239"/>
    </row>
    <row r="997" spans="3:3" x14ac:dyDescent="0.3">
      <c r="C997" s="239"/>
    </row>
    <row r="998" spans="3:3" x14ac:dyDescent="0.3">
      <c r="C998" s="239"/>
    </row>
    <row r="999" spans="3:3" x14ac:dyDescent="0.3">
      <c r="C999" s="239"/>
    </row>
  </sheetData>
  <autoFilter ref="A1:H39" xr:uid="{6E043B89-60E6-4362-A6B7-D2324202873B}">
    <filterColumn colId="0">
      <filters>
        <filter val="галоши диэлектроические"/>
        <filter val="Диэлектрический коврик"/>
        <filter val="Защитные очки"/>
        <filter val="каска"/>
        <filter val="Коврик диэлектрический"/>
        <filter val="Костюм защитный"/>
        <filter val="костюм летний, легкий для защиты от термическиой дуги"/>
        <filter val="Костюм от производственных загрязнений"/>
        <filter val="Переносное заземление"/>
        <filter val="перчатки диэлектрические"/>
        <filter val="Перчатки монтажника"/>
        <filter val="Плакаты по электробезопасности"/>
        <filter val="Респиратор"/>
        <filter val="Указатель напряжение"/>
        <filter val="Штанга диэлектрическая"/>
        <filter val="Щиток защитный на каску"/>
      </filters>
    </filterColumn>
    <filterColumn colId="6">
      <filters>
        <filter val="1"/>
      </filters>
    </filterColumn>
    <sortState xmlns:xlrd2="http://schemas.microsoft.com/office/spreadsheetml/2017/richdata2" ref="A7:H39">
      <sortCondition ref="A1:A3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9">
    <cfRule type="colorScale" priority="337">
      <colorScale>
        <cfvo type="min"/>
        <cfvo type="percentile" val="50"/>
        <cfvo type="max"/>
        <color rgb="FFF8696B"/>
        <color rgb="FFFFEB84"/>
        <color rgb="FF63BE7B"/>
      </colorScale>
    </cfRule>
  </conditionalFormatting>
  <conditionalFormatting sqref="H2:H39">
    <cfRule type="cellIs" dxfId="8" priority="40" operator="equal">
      <formula>"Вариативная часть"</formula>
    </cfRule>
    <cfRule type="cellIs" dxfId="7" priority="41" operator="equal">
      <formula>"Базовая часть"</formula>
    </cfRule>
  </conditionalFormatting>
  <dataValidations count="2">
    <dataValidation type="list" allowBlank="1" showInputMessage="1" showErrorMessage="1" sqref="H2:H39" xr:uid="{28FCD83D-5D09-4A8F-9473-A10307130490}">
      <formula1>"Базовая часть, Вариативная часть"</formula1>
    </dataValidation>
    <dataValidation allowBlank="1" showErrorMessage="1" sqref="D2:F5 A2:B39" xr:uid="{2835B676-00DB-42C4-A064-C61A8F31DAD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F9753E3-A636-4599-9FF2-86006EDE9D4C}">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6"/>
  <sheetViews>
    <sheetView topLeftCell="A3" workbookViewId="0">
      <selection activeCell="A15" sqref="A15"/>
    </sheetView>
  </sheetViews>
  <sheetFormatPr defaultColWidth="9.109375" defaultRowHeight="13.8" x14ac:dyDescent="0.3"/>
  <cols>
    <col min="1" max="1" width="22" style="11" customWidth="1"/>
    <col min="2" max="2" width="9" style="11"/>
    <col min="3" max="3" width="21.3320312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7" t="s">
        <v>75</v>
      </c>
      <c r="B1" s="27" t="s">
        <v>67</v>
      </c>
      <c r="C1" s="27" t="s">
        <v>68</v>
      </c>
      <c r="D1" s="27" t="s">
        <v>69</v>
      </c>
      <c r="E1" s="27" t="s">
        <v>47</v>
      </c>
      <c r="F1" s="27" t="s">
        <v>70</v>
      </c>
      <c r="G1" s="27" t="s">
        <v>71</v>
      </c>
    </row>
    <row r="2" spans="1:7" ht="144" x14ac:dyDescent="0.3">
      <c r="A2" s="79" t="s">
        <v>79</v>
      </c>
      <c r="B2" s="80">
        <v>2023</v>
      </c>
      <c r="C2" s="80" t="s">
        <v>80</v>
      </c>
      <c r="D2" s="81" t="s">
        <v>81</v>
      </c>
      <c r="E2" s="81" t="s">
        <v>82</v>
      </c>
      <c r="F2" s="82" t="s">
        <v>83</v>
      </c>
      <c r="G2" s="83" t="s">
        <v>82</v>
      </c>
    </row>
    <row r="3" spans="1:7" ht="86.4" x14ac:dyDescent="0.3">
      <c r="A3" s="79" t="s">
        <v>79</v>
      </c>
      <c r="B3" s="84">
        <v>2023</v>
      </c>
      <c r="C3" s="84" t="s">
        <v>84</v>
      </c>
      <c r="D3" s="85" t="s">
        <v>85</v>
      </c>
      <c r="E3" s="85" t="s">
        <v>82</v>
      </c>
      <c r="F3" s="86" t="s">
        <v>86</v>
      </c>
      <c r="G3" s="83" t="s">
        <v>82</v>
      </c>
    </row>
    <row r="4" spans="1:7" ht="86.4" x14ac:dyDescent="0.3">
      <c r="A4" s="79" t="s">
        <v>79</v>
      </c>
      <c r="B4" s="87">
        <v>2024</v>
      </c>
      <c r="C4" s="87" t="s">
        <v>87</v>
      </c>
      <c r="D4" s="88" t="s">
        <v>88</v>
      </c>
      <c r="E4" s="89" t="s">
        <v>89</v>
      </c>
      <c r="F4" s="90" t="s">
        <v>90</v>
      </c>
      <c r="G4" s="83" t="s">
        <v>82</v>
      </c>
    </row>
    <row r="5" spans="1:7" ht="129.6" x14ac:dyDescent="0.3">
      <c r="A5" s="79" t="s">
        <v>79</v>
      </c>
      <c r="B5" s="91">
        <v>2024</v>
      </c>
      <c r="C5" s="91" t="s">
        <v>91</v>
      </c>
      <c r="D5" s="92" t="s">
        <v>92</v>
      </c>
      <c r="E5" s="93" t="s">
        <v>93</v>
      </c>
      <c r="F5" s="94" t="s">
        <v>94</v>
      </c>
      <c r="G5" s="83" t="s">
        <v>82</v>
      </c>
    </row>
    <row r="6" spans="1:7" ht="28.8" x14ac:dyDescent="0.3">
      <c r="A6" s="95" t="s">
        <v>95</v>
      </c>
      <c r="B6" s="96">
        <v>2024</v>
      </c>
      <c r="C6" s="96" t="s">
        <v>96</v>
      </c>
      <c r="D6" s="97" t="s">
        <v>97</v>
      </c>
      <c r="E6" s="97" t="s">
        <v>98</v>
      </c>
      <c r="F6" s="98" t="s">
        <v>99</v>
      </c>
      <c r="G6" s="83"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90"/>
  <sheetViews>
    <sheetView topLeftCell="A372" workbookViewId="0">
      <selection activeCell="A15" sqref="A15"/>
    </sheetView>
  </sheetViews>
  <sheetFormatPr defaultColWidth="0"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 min="9" max="9" width="8.6640625" customWidth="1"/>
  </cols>
  <sheetData>
    <row r="1" spans="1:8" ht="130.5" customHeight="1" x14ac:dyDescent="0.3">
      <c r="A1" s="299" t="s">
        <v>100</v>
      </c>
      <c r="B1" s="300"/>
      <c r="C1" s="300"/>
      <c r="D1" s="300"/>
      <c r="E1" s="300"/>
      <c r="F1" s="300"/>
      <c r="G1" s="300"/>
      <c r="H1" s="301"/>
    </row>
    <row r="2" spans="1:8" ht="15.6" x14ac:dyDescent="0.3">
      <c r="A2" s="302" t="s">
        <v>101</v>
      </c>
      <c r="B2" s="303"/>
      <c r="C2" s="303"/>
      <c r="D2" s="303"/>
      <c r="E2" s="303"/>
      <c r="F2" s="303"/>
      <c r="G2" s="303"/>
      <c r="H2" s="303"/>
    </row>
    <row r="3" spans="1:8" ht="15.6" x14ac:dyDescent="0.3">
      <c r="A3" s="302" t="s">
        <v>102</v>
      </c>
      <c r="B3" s="302"/>
      <c r="C3" s="302"/>
      <c r="D3" s="302"/>
      <c r="E3" s="302"/>
      <c r="F3" s="302"/>
      <c r="G3" s="302"/>
      <c r="H3" s="302"/>
    </row>
    <row r="4" spans="1:8" ht="21" customHeight="1" x14ac:dyDescent="0.3">
      <c r="A4" s="304" t="s">
        <v>103</v>
      </c>
      <c r="B4" s="304"/>
      <c r="C4" s="304"/>
      <c r="D4" s="304"/>
      <c r="E4" s="304"/>
      <c r="F4" s="304"/>
      <c r="G4" s="304"/>
      <c r="H4" s="304"/>
    </row>
    <row r="5" spans="1:8" x14ac:dyDescent="0.3">
      <c r="A5" s="305" t="s">
        <v>104</v>
      </c>
      <c r="B5" s="305"/>
      <c r="C5" s="305"/>
      <c r="D5" s="305"/>
      <c r="E5" s="305"/>
      <c r="F5" s="305"/>
      <c r="G5" s="305"/>
      <c r="H5" s="305"/>
    </row>
    <row r="6" spans="1:8" ht="17.399999999999999" x14ac:dyDescent="0.3">
      <c r="A6" s="306" t="s">
        <v>105</v>
      </c>
      <c r="B6" s="306"/>
      <c r="C6" s="306"/>
      <c r="D6" s="306"/>
      <c r="E6" s="306"/>
      <c r="F6" s="306"/>
      <c r="G6" s="306"/>
      <c r="H6" s="306"/>
    </row>
    <row r="7" spans="1:8" ht="21" x14ac:dyDescent="0.3">
      <c r="A7" s="314" t="s">
        <v>12</v>
      </c>
      <c r="B7" s="315"/>
      <c r="C7" s="315"/>
      <c r="D7" s="315"/>
      <c r="E7" s="315"/>
      <c r="F7" s="315"/>
      <c r="G7" s="315"/>
      <c r="H7" s="315"/>
    </row>
    <row r="8" spans="1:8" x14ac:dyDescent="0.3">
      <c r="A8" s="304" t="s">
        <v>13</v>
      </c>
      <c r="B8" s="313"/>
      <c r="C8" s="313"/>
      <c r="D8" s="313"/>
      <c r="E8" s="313"/>
      <c r="F8" s="313"/>
      <c r="G8" s="313"/>
      <c r="H8" s="313"/>
    </row>
    <row r="9" spans="1:8" x14ac:dyDescent="0.3">
      <c r="A9" s="316" t="s">
        <v>106</v>
      </c>
      <c r="B9" s="316"/>
      <c r="C9" s="316"/>
      <c r="D9" s="316"/>
      <c r="E9" s="316"/>
      <c r="F9" s="316"/>
      <c r="G9" s="316"/>
      <c r="H9" s="316"/>
    </row>
    <row r="10" spans="1:8" x14ac:dyDescent="0.3">
      <c r="A10" s="313" t="s">
        <v>107</v>
      </c>
      <c r="B10" s="313"/>
      <c r="C10" s="313"/>
      <c r="D10" s="313"/>
      <c r="E10" s="313"/>
      <c r="F10" s="313"/>
      <c r="G10" s="313"/>
      <c r="H10" s="313"/>
    </row>
    <row r="11" spans="1:8" x14ac:dyDescent="0.3">
      <c r="A11" s="309" t="s">
        <v>108</v>
      </c>
      <c r="B11" s="309"/>
      <c r="C11" s="309"/>
      <c r="D11" s="309"/>
      <c r="E11" s="309"/>
      <c r="F11" s="309"/>
      <c r="G11" s="309"/>
      <c r="H11" s="309"/>
    </row>
    <row r="12" spans="1:8" x14ac:dyDescent="0.3">
      <c r="A12" s="313" t="s">
        <v>109</v>
      </c>
      <c r="B12" s="313"/>
      <c r="C12" s="313"/>
      <c r="D12" s="313"/>
      <c r="E12" s="313"/>
      <c r="F12" s="313"/>
      <c r="G12" s="313"/>
      <c r="H12" s="313"/>
    </row>
    <row r="13" spans="1:8" x14ac:dyDescent="0.3">
      <c r="A13" s="307" t="s">
        <v>110</v>
      </c>
      <c r="B13" s="307"/>
      <c r="C13" s="307"/>
      <c r="D13" s="307"/>
      <c r="E13" s="307"/>
      <c r="F13" s="307"/>
      <c r="G13" s="307"/>
      <c r="H13" s="307"/>
    </row>
    <row r="14" spans="1:8" x14ac:dyDescent="0.3">
      <c r="A14" s="308" t="s">
        <v>111</v>
      </c>
      <c r="B14" s="308"/>
      <c r="C14" s="308"/>
      <c r="D14" s="308"/>
      <c r="E14" s="308"/>
      <c r="F14" s="308"/>
      <c r="G14" s="308"/>
      <c r="H14" s="308"/>
    </row>
    <row r="15" spans="1:8" x14ac:dyDescent="0.3">
      <c r="A15" s="309" t="s">
        <v>112</v>
      </c>
      <c r="B15" s="309"/>
      <c r="C15" s="309"/>
      <c r="D15" s="309"/>
      <c r="E15" s="309"/>
      <c r="F15" s="309"/>
      <c r="G15" s="309"/>
      <c r="H15" s="309"/>
    </row>
    <row r="16" spans="1:8" x14ac:dyDescent="0.3">
      <c r="A16" s="310" t="s">
        <v>113</v>
      </c>
      <c r="B16" s="311"/>
      <c r="C16" s="311"/>
      <c r="D16" s="311"/>
      <c r="E16" s="311"/>
      <c r="F16" s="311"/>
      <c r="G16" s="311"/>
      <c r="H16" s="312"/>
    </row>
    <row r="17" spans="1:8" x14ac:dyDescent="0.3">
      <c r="A17" s="313" t="s">
        <v>114</v>
      </c>
      <c r="B17" s="313"/>
      <c r="C17" s="313"/>
      <c r="D17" s="313"/>
      <c r="E17" s="313"/>
      <c r="F17" s="313"/>
      <c r="G17" s="313"/>
      <c r="H17" s="313"/>
    </row>
    <row r="18" spans="1:8" x14ac:dyDescent="0.3">
      <c r="A18" s="307" t="s">
        <v>115</v>
      </c>
      <c r="B18" s="307"/>
      <c r="C18" s="307"/>
      <c r="D18" s="307"/>
      <c r="E18" s="307"/>
      <c r="F18" s="307"/>
      <c r="G18" s="307"/>
      <c r="H18" s="307"/>
    </row>
    <row r="19" spans="1:8" ht="41.4" x14ac:dyDescent="0.3">
      <c r="A19" s="102" t="s">
        <v>0</v>
      </c>
      <c r="B19" s="103" t="s">
        <v>1</v>
      </c>
      <c r="C19" s="102" t="s">
        <v>10</v>
      </c>
      <c r="D19" s="102" t="s">
        <v>2</v>
      </c>
      <c r="E19" s="102" t="s">
        <v>4</v>
      </c>
      <c r="F19" s="102" t="s">
        <v>3</v>
      </c>
      <c r="G19" s="102" t="s">
        <v>8</v>
      </c>
      <c r="H19" s="102" t="s">
        <v>116</v>
      </c>
    </row>
    <row r="20" spans="1:8" ht="317.39999999999998" x14ac:dyDescent="0.3">
      <c r="A20" s="104">
        <v>1</v>
      </c>
      <c r="B20" s="105" t="s">
        <v>117</v>
      </c>
      <c r="C20" s="106" t="s">
        <v>118</v>
      </c>
      <c r="D20" s="107" t="s">
        <v>7</v>
      </c>
      <c r="E20" s="104">
        <v>1</v>
      </c>
      <c r="F20" s="108" t="s">
        <v>6</v>
      </c>
      <c r="G20" s="104">
        <v>1</v>
      </c>
      <c r="H20" s="109" t="s">
        <v>119</v>
      </c>
    </row>
    <row r="21" spans="1:8" ht="41.4" x14ac:dyDescent="0.3">
      <c r="A21" s="110">
        <v>2</v>
      </c>
      <c r="B21" s="99" t="s">
        <v>120</v>
      </c>
      <c r="C21" s="111" t="s">
        <v>121</v>
      </c>
      <c r="D21" s="112" t="s">
        <v>11</v>
      </c>
      <c r="E21" s="110">
        <v>4</v>
      </c>
      <c r="F21" s="113" t="s">
        <v>6</v>
      </c>
      <c r="G21" s="110">
        <v>4</v>
      </c>
      <c r="H21" s="114" t="s">
        <v>122</v>
      </c>
    </row>
    <row r="22" spans="1:8" ht="21" x14ac:dyDescent="0.3">
      <c r="A22" s="317" t="s">
        <v>123</v>
      </c>
      <c r="B22" s="317"/>
      <c r="C22" s="317"/>
      <c r="D22" s="317"/>
      <c r="E22" s="317"/>
      <c r="F22" s="317"/>
      <c r="G22" s="317"/>
      <c r="H22" s="317"/>
    </row>
    <row r="23" spans="1:8" x14ac:dyDescent="0.3">
      <c r="A23" s="318" t="s">
        <v>13</v>
      </c>
      <c r="B23" s="316"/>
      <c r="C23" s="316"/>
      <c r="D23" s="316"/>
      <c r="E23" s="316"/>
      <c r="F23" s="316"/>
      <c r="G23" s="316"/>
      <c r="H23" s="316"/>
    </row>
    <row r="24" spans="1:8" x14ac:dyDescent="0.3">
      <c r="A24" s="309" t="s">
        <v>124</v>
      </c>
      <c r="B24" s="309"/>
      <c r="C24" s="309"/>
      <c r="D24" s="309"/>
      <c r="E24" s="309"/>
      <c r="F24" s="309"/>
      <c r="G24" s="309"/>
      <c r="H24" s="309"/>
    </row>
    <row r="25" spans="1:8" x14ac:dyDescent="0.3">
      <c r="A25" s="309" t="s">
        <v>125</v>
      </c>
      <c r="B25" s="309"/>
      <c r="C25" s="309"/>
      <c r="D25" s="309"/>
      <c r="E25" s="309"/>
      <c r="F25" s="309"/>
      <c r="G25" s="309"/>
      <c r="H25" s="309"/>
    </row>
    <row r="26" spans="1:8" x14ac:dyDescent="0.3">
      <c r="A26" s="309" t="s">
        <v>126</v>
      </c>
      <c r="B26" s="309"/>
      <c r="C26" s="309"/>
      <c r="D26" s="309"/>
      <c r="E26" s="309"/>
      <c r="F26" s="309"/>
      <c r="G26" s="309"/>
      <c r="H26" s="309"/>
    </row>
    <row r="27" spans="1:8" x14ac:dyDescent="0.3">
      <c r="A27" s="309" t="s">
        <v>127</v>
      </c>
      <c r="B27" s="309"/>
      <c r="C27" s="309"/>
      <c r="D27" s="309"/>
      <c r="E27" s="309"/>
      <c r="F27" s="309"/>
      <c r="G27" s="309"/>
      <c r="H27" s="309"/>
    </row>
    <row r="28" spans="1:8" x14ac:dyDescent="0.3">
      <c r="A28" s="316" t="s">
        <v>128</v>
      </c>
      <c r="B28" s="316"/>
      <c r="C28" s="316"/>
      <c r="D28" s="316"/>
      <c r="E28" s="316"/>
      <c r="F28" s="316"/>
      <c r="G28" s="316"/>
      <c r="H28" s="316"/>
    </row>
    <row r="29" spans="1:8" x14ac:dyDescent="0.3">
      <c r="A29" s="309" t="s">
        <v>129</v>
      </c>
      <c r="B29" s="309"/>
      <c r="C29" s="309"/>
      <c r="D29" s="309"/>
      <c r="E29" s="309"/>
      <c r="F29" s="309"/>
      <c r="G29" s="309"/>
      <c r="H29" s="309"/>
    </row>
    <row r="30" spans="1:8" x14ac:dyDescent="0.3">
      <c r="A30" s="316" t="s">
        <v>130</v>
      </c>
      <c r="B30" s="316"/>
      <c r="C30" s="316"/>
      <c r="D30" s="316"/>
      <c r="E30" s="316"/>
      <c r="F30" s="316"/>
      <c r="G30" s="316"/>
      <c r="H30" s="316"/>
    </row>
    <row r="31" spans="1:8" x14ac:dyDescent="0.3">
      <c r="A31" s="316" t="s">
        <v>131</v>
      </c>
      <c r="B31" s="316"/>
      <c r="C31" s="316"/>
      <c r="D31" s="316"/>
      <c r="E31" s="316"/>
      <c r="F31" s="316"/>
      <c r="G31" s="316"/>
      <c r="H31" s="316"/>
    </row>
    <row r="32" spans="1:8" x14ac:dyDescent="0.3">
      <c r="A32" s="309" t="s">
        <v>115</v>
      </c>
      <c r="B32" s="309"/>
      <c r="C32" s="309"/>
      <c r="D32" s="309"/>
      <c r="E32" s="309"/>
      <c r="F32" s="309"/>
      <c r="G32" s="309"/>
      <c r="H32" s="309"/>
    </row>
    <row r="33" spans="1:8" ht="41.4" x14ac:dyDescent="0.3">
      <c r="A33" s="102" t="s">
        <v>0</v>
      </c>
      <c r="B33" s="103" t="s">
        <v>1</v>
      </c>
      <c r="C33" s="102" t="s">
        <v>10</v>
      </c>
      <c r="D33" s="102" t="s">
        <v>2</v>
      </c>
      <c r="E33" s="102" t="s">
        <v>4</v>
      </c>
      <c r="F33" s="102" t="s">
        <v>3</v>
      </c>
      <c r="G33" s="102" t="s">
        <v>8</v>
      </c>
      <c r="H33" s="102" t="s">
        <v>116</v>
      </c>
    </row>
    <row r="34" spans="1:8" ht="248.4" x14ac:dyDescent="0.3">
      <c r="A34" s="110">
        <v>1</v>
      </c>
      <c r="B34" s="100" t="s">
        <v>132</v>
      </c>
      <c r="C34" s="100" t="s">
        <v>133</v>
      </c>
      <c r="D34" s="113" t="s">
        <v>7</v>
      </c>
      <c r="E34" s="113">
        <v>1</v>
      </c>
      <c r="F34" s="113" t="s">
        <v>134</v>
      </c>
      <c r="G34" s="115">
        <v>5</v>
      </c>
      <c r="H34" s="114" t="s">
        <v>119</v>
      </c>
    </row>
    <row r="35" spans="1:8" ht="69" x14ac:dyDescent="0.3">
      <c r="A35" s="110">
        <v>2</v>
      </c>
      <c r="B35" s="100" t="s">
        <v>135</v>
      </c>
      <c r="C35" s="100" t="s">
        <v>136</v>
      </c>
      <c r="D35" s="113" t="s">
        <v>7</v>
      </c>
      <c r="E35" s="113">
        <v>1</v>
      </c>
      <c r="F35" s="113" t="s">
        <v>137</v>
      </c>
      <c r="G35" s="113">
        <v>8</v>
      </c>
      <c r="H35" s="114" t="s">
        <v>119</v>
      </c>
    </row>
    <row r="36" spans="1:8" ht="69" x14ac:dyDescent="0.3">
      <c r="A36" s="116">
        <v>3</v>
      </c>
      <c r="B36" s="101" t="s">
        <v>135</v>
      </c>
      <c r="C36" s="101" t="s">
        <v>136</v>
      </c>
      <c r="D36" s="101" t="s">
        <v>7</v>
      </c>
      <c r="E36" s="115">
        <v>1</v>
      </c>
      <c r="F36" s="115" t="s">
        <v>137</v>
      </c>
      <c r="G36" s="115">
        <v>2</v>
      </c>
      <c r="H36" s="117" t="s">
        <v>138</v>
      </c>
    </row>
    <row r="37" spans="1:8" ht="165.6" x14ac:dyDescent="0.3">
      <c r="A37" s="110">
        <v>4</v>
      </c>
      <c r="B37" s="100" t="s">
        <v>139</v>
      </c>
      <c r="C37" s="111" t="s">
        <v>140</v>
      </c>
      <c r="D37" s="113" t="s">
        <v>5</v>
      </c>
      <c r="E37" s="113">
        <v>1</v>
      </c>
      <c r="F37" s="113" t="s">
        <v>134</v>
      </c>
      <c r="G37" s="115">
        <v>5</v>
      </c>
      <c r="H37" s="114" t="s">
        <v>119</v>
      </c>
    </row>
    <row r="38" spans="1:8" ht="55.2" x14ac:dyDescent="0.3">
      <c r="A38" s="110">
        <v>5</v>
      </c>
      <c r="B38" s="111" t="s">
        <v>141</v>
      </c>
      <c r="C38" s="111" t="s">
        <v>142</v>
      </c>
      <c r="D38" s="113" t="s">
        <v>5</v>
      </c>
      <c r="E38" s="113">
        <v>1</v>
      </c>
      <c r="F38" s="113" t="s">
        <v>134</v>
      </c>
      <c r="G38" s="115">
        <v>5</v>
      </c>
      <c r="H38" s="114" t="s">
        <v>119</v>
      </c>
    </row>
    <row r="39" spans="1:8" ht="27.6" x14ac:dyDescent="0.3">
      <c r="A39" s="110">
        <v>6</v>
      </c>
      <c r="B39" s="111" t="s">
        <v>143</v>
      </c>
      <c r="C39" s="111" t="s">
        <v>144</v>
      </c>
      <c r="D39" s="113" t="s">
        <v>7</v>
      </c>
      <c r="E39" s="113">
        <v>1</v>
      </c>
      <c r="F39" s="113" t="s">
        <v>134</v>
      </c>
      <c r="G39" s="115">
        <v>5</v>
      </c>
      <c r="H39" s="114" t="s">
        <v>119</v>
      </c>
    </row>
    <row r="40" spans="1:8" ht="27.6" x14ac:dyDescent="0.3">
      <c r="A40" s="110">
        <v>7</v>
      </c>
      <c r="B40" s="111" t="s">
        <v>145</v>
      </c>
      <c r="C40" s="111" t="s">
        <v>146</v>
      </c>
      <c r="D40" s="113" t="s">
        <v>147</v>
      </c>
      <c r="E40" s="113">
        <v>1</v>
      </c>
      <c r="F40" s="113" t="s">
        <v>134</v>
      </c>
      <c r="G40" s="115">
        <v>5</v>
      </c>
      <c r="H40" s="114" t="s">
        <v>119</v>
      </c>
    </row>
    <row r="41" spans="1:8" ht="27.6" x14ac:dyDescent="0.3">
      <c r="A41" s="110">
        <v>8</v>
      </c>
      <c r="B41" s="111" t="s">
        <v>145</v>
      </c>
      <c r="C41" s="111" t="s">
        <v>148</v>
      </c>
      <c r="D41" s="113" t="s">
        <v>147</v>
      </c>
      <c r="E41" s="113">
        <v>2</v>
      </c>
      <c r="F41" s="113" t="s">
        <v>134</v>
      </c>
      <c r="G41" s="115">
        <v>10</v>
      </c>
      <c r="H41" s="114" t="s">
        <v>119</v>
      </c>
    </row>
    <row r="42" spans="1:8" ht="41.4" x14ac:dyDescent="0.3">
      <c r="A42" s="110">
        <v>9</v>
      </c>
      <c r="B42" s="111" t="s">
        <v>149</v>
      </c>
      <c r="C42" s="111" t="s">
        <v>150</v>
      </c>
      <c r="D42" s="113" t="s">
        <v>147</v>
      </c>
      <c r="E42" s="113">
        <v>3</v>
      </c>
      <c r="F42" s="113" t="s">
        <v>134</v>
      </c>
      <c r="G42" s="115">
        <v>15</v>
      </c>
      <c r="H42" s="114" t="s">
        <v>119</v>
      </c>
    </row>
    <row r="43" spans="1:8" ht="27.6" x14ac:dyDescent="0.3">
      <c r="A43" s="110">
        <v>10</v>
      </c>
      <c r="B43" s="111" t="s">
        <v>151</v>
      </c>
      <c r="C43" s="111" t="s">
        <v>152</v>
      </c>
      <c r="D43" s="113" t="s">
        <v>147</v>
      </c>
      <c r="E43" s="113">
        <v>1</v>
      </c>
      <c r="F43" s="113" t="s">
        <v>134</v>
      </c>
      <c r="G43" s="115">
        <v>5</v>
      </c>
      <c r="H43" s="114" t="s">
        <v>119</v>
      </c>
    </row>
    <row r="44" spans="1:8" ht="55.2" x14ac:dyDescent="0.3">
      <c r="A44" s="110">
        <v>11</v>
      </c>
      <c r="B44" s="111" t="s">
        <v>153</v>
      </c>
      <c r="C44" s="111" t="s">
        <v>154</v>
      </c>
      <c r="D44" s="113" t="s">
        <v>147</v>
      </c>
      <c r="E44" s="113">
        <v>1</v>
      </c>
      <c r="F44" s="113" t="s">
        <v>134</v>
      </c>
      <c r="G44" s="115">
        <v>5</v>
      </c>
      <c r="H44" s="114" t="s">
        <v>119</v>
      </c>
    </row>
    <row r="45" spans="1:8" ht="55.2" x14ac:dyDescent="0.3">
      <c r="A45" s="110">
        <v>12</v>
      </c>
      <c r="B45" s="111" t="s">
        <v>155</v>
      </c>
      <c r="C45" s="111" t="s">
        <v>156</v>
      </c>
      <c r="D45" s="113" t="s">
        <v>147</v>
      </c>
      <c r="E45" s="113">
        <v>1</v>
      </c>
      <c r="F45" s="113" t="s">
        <v>134</v>
      </c>
      <c r="G45" s="115">
        <v>5</v>
      </c>
      <c r="H45" s="114" t="s">
        <v>119</v>
      </c>
    </row>
    <row r="46" spans="1:8" ht="27.6" x14ac:dyDescent="0.3">
      <c r="A46" s="110">
        <v>13</v>
      </c>
      <c r="B46" s="111" t="s">
        <v>157</v>
      </c>
      <c r="C46" s="111" t="s">
        <v>158</v>
      </c>
      <c r="D46" s="113" t="s">
        <v>147</v>
      </c>
      <c r="E46" s="113">
        <v>1</v>
      </c>
      <c r="F46" s="113" t="s">
        <v>134</v>
      </c>
      <c r="G46" s="115">
        <v>5</v>
      </c>
      <c r="H46" s="114" t="s">
        <v>119</v>
      </c>
    </row>
    <row r="47" spans="1:8" ht="27.6" x14ac:dyDescent="0.3">
      <c r="A47" s="110">
        <v>14</v>
      </c>
      <c r="B47" s="111" t="s">
        <v>159</v>
      </c>
      <c r="C47" s="111" t="s">
        <v>160</v>
      </c>
      <c r="D47" s="113" t="s">
        <v>147</v>
      </c>
      <c r="E47" s="113">
        <v>1</v>
      </c>
      <c r="F47" s="113" t="s">
        <v>134</v>
      </c>
      <c r="G47" s="115">
        <v>5</v>
      </c>
      <c r="H47" s="114" t="s">
        <v>119</v>
      </c>
    </row>
    <row r="48" spans="1:8" ht="55.2" x14ac:dyDescent="0.3">
      <c r="A48" s="110">
        <v>15</v>
      </c>
      <c r="B48" s="111" t="s">
        <v>161</v>
      </c>
      <c r="C48" s="111" t="s">
        <v>162</v>
      </c>
      <c r="D48" s="113" t="s">
        <v>147</v>
      </c>
      <c r="E48" s="113">
        <v>1</v>
      </c>
      <c r="F48" s="113" t="s">
        <v>134</v>
      </c>
      <c r="G48" s="115">
        <v>5</v>
      </c>
      <c r="H48" s="114" t="s">
        <v>119</v>
      </c>
    </row>
    <row r="49" spans="1:8" ht="55.2" x14ac:dyDescent="0.3">
      <c r="A49" s="110">
        <v>16</v>
      </c>
      <c r="B49" s="111" t="s">
        <v>163</v>
      </c>
      <c r="C49" s="111" t="s">
        <v>164</v>
      </c>
      <c r="D49" s="113" t="s">
        <v>147</v>
      </c>
      <c r="E49" s="113">
        <v>1</v>
      </c>
      <c r="F49" s="113" t="s">
        <v>134</v>
      </c>
      <c r="G49" s="115">
        <v>5</v>
      </c>
      <c r="H49" s="114" t="s">
        <v>119</v>
      </c>
    </row>
    <row r="50" spans="1:8" ht="55.2" x14ac:dyDescent="0.3">
      <c r="A50" s="110">
        <v>17</v>
      </c>
      <c r="B50" s="111" t="s">
        <v>165</v>
      </c>
      <c r="C50" s="111" t="s">
        <v>166</v>
      </c>
      <c r="D50" s="113" t="s">
        <v>147</v>
      </c>
      <c r="E50" s="113">
        <v>1</v>
      </c>
      <c r="F50" s="113" t="s">
        <v>134</v>
      </c>
      <c r="G50" s="115">
        <v>5</v>
      </c>
      <c r="H50" s="114" t="s">
        <v>119</v>
      </c>
    </row>
    <row r="51" spans="1:8" ht="69" x14ac:dyDescent="0.3">
      <c r="A51" s="110">
        <v>18</v>
      </c>
      <c r="B51" s="111" t="s">
        <v>167</v>
      </c>
      <c r="C51" s="111" t="s">
        <v>168</v>
      </c>
      <c r="D51" s="113" t="s">
        <v>147</v>
      </c>
      <c r="E51" s="113">
        <v>1</v>
      </c>
      <c r="F51" s="113" t="s">
        <v>134</v>
      </c>
      <c r="G51" s="115">
        <v>5</v>
      </c>
      <c r="H51" s="114" t="s">
        <v>119</v>
      </c>
    </row>
    <row r="52" spans="1:8" ht="69" x14ac:dyDescent="0.3">
      <c r="A52" s="110">
        <v>19</v>
      </c>
      <c r="B52" s="111" t="s">
        <v>165</v>
      </c>
      <c r="C52" s="111" t="s">
        <v>169</v>
      </c>
      <c r="D52" s="113" t="s">
        <v>147</v>
      </c>
      <c r="E52" s="113">
        <v>1</v>
      </c>
      <c r="F52" s="113" t="s">
        <v>134</v>
      </c>
      <c r="G52" s="115">
        <v>5</v>
      </c>
      <c r="H52" s="114" t="s">
        <v>119</v>
      </c>
    </row>
    <row r="53" spans="1:8" ht="69" x14ac:dyDescent="0.3">
      <c r="A53" s="110">
        <v>20</v>
      </c>
      <c r="B53" s="111" t="s">
        <v>167</v>
      </c>
      <c r="C53" s="111" t="s">
        <v>170</v>
      </c>
      <c r="D53" s="113" t="s">
        <v>147</v>
      </c>
      <c r="E53" s="113">
        <v>1</v>
      </c>
      <c r="F53" s="113" t="s">
        <v>134</v>
      </c>
      <c r="G53" s="115">
        <v>5</v>
      </c>
      <c r="H53" s="114" t="s">
        <v>119</v>
      </c>
    </row>
    <row r="54" spans="1:8" ht="193.2" x14ac:dyDescent="0.3">
      <c r="A54" s="110">
        <v>21</v>
      </c>
      <c r="B54" s="111" t="s">
        <v>171</v>
      </c>
      <c r="C54" s="111" t="s">
        <v>172</v>
      </c>
      <c r="D54" s="113" t="s">
        <v>147</v>
      </c>
      <c r="E54" s="113">
        <v>1</v>
      </c>
      <c r="F54" s="115" t="s">
        <v>137</v>
      </c>
      <c r="G54" s="115">
        <v>5</v>
      </c>
      <c r="H54" s="114" t="s">
        <v>119</v>
      </c>
    </row>
    <row r="55" spans="1:8" ht="55.2" x14ac:dyDescent="0.3">
      <c r="A55" s="110">
        <v>22</v>
      </c>
      <c r="B55" s="111" t="s">
        <v>155</v>
      </c>
      <c r="C55" s="111" t="s">
        <v>173</v>
      </c>
      <c r="D55" s="113" t="s">
        <v>147</v>
      </c>
      <c r="E55" s="113">
        <v>1</v>
      </c>
      <c r="F55" s="113" t="s">
        <v>134</v>
      </c>
      <c r="G55" s="115">
        <v>5</v>
      </c>
      <c r="H55" s="114" t="s">
        <v>119</v>
      </c>
    </row>
    <row r="56" spans="1:8" ht="69" x14ac:dyDescent="0.3">
      <c r="A56" s="110">
        <v>23</v>
      </c>
      <c r="B56" s="111" t="s">
        <v>165</v>
      </c>
      <c r="C56" s="111" t="s">
        <v>174</v>
      </c>
      <c r="D56" s="113" t="s">
        <v>147</v>
      </c>
      <c r="E56" s="113">
        <v>1</v>
      </c>
      <c r="F56" s="113" t="s">
        <v>134</v>
      </c>
      <c r="G56" s="115">
        <v>5</v>
      </c>
      <c r="H56" s="114" t="s">
        <v>119</v>
      </c>
    </row>
    <row r="57" spans="1:8" ht="41.4" x14ac:dyDescent="0.3">
      <c r="A57" s="110">
        <v>24</v>
      </c>
      <c r="B57" s="111" t="s">
        <v>167</v>
      </c>
      <c r="C57" s="111" t="s">
        <v>175</v>
      </c>
      <c r="D57" s="113" t="s">
        <v>147</v>
      </c>
      <c r="E57" s="113">
        <v>1</v>
      </c>
      <c r="F57" s="113" t="s">
        <v>134</v>
      </c>
      <c r="G57" s="115">
        <v>5</v>
      </c>
      <c r="H57" s="114" t="s">
        <v>119</v>
      </c>
    </row>
    <row r="58" spans="1:8" ht="69" x14ac:dyDescent="0.3">
      <c r="A58" s="110">
        <v>25</v>
      </c>
      <c r="B58" s="111" t="s">
        <v>165</v>
      </c>
      <c r="C58" s="111" t="s">
        <v>176</v>
      </c>
      <c r="D58" s="113" t="s">
        <v>147</v>
      </c>
      <c r="E58" s="113">
        <v>1</v>
      </c>
      <c r="F58" s="113" t="s">
        <v>134</v>
      </c>
      <c r="G58" s="115">
        <v>5</v>
      </c>
      <c r="H58" s="114" t="s">
        <v>119</v>
      </c>
    </row>
    <row r="59" spans="1:8" ht="69" x14ac:dyDescent="0.3">
      <c r="A59" s="110">
        <v>26</v>
      </c>
      <c r="B59" s="111" t="s">
        <v>167</v>
      </c>
      <c r="C59" s="111" t="s">
        <v>177</v>
      </c>
      <c r="D59" s="113" t="s">
        <v>147</v>
      </c>
      <c r="E59" s="113">
        <v>1</v>
      </c>
      <c r="F59" s="113" t="s">
        <v>134</v>
      </c>
      <c r="G59" s="115">
        <v>5</v>
      </c>
      <c r="H59" s="114" t="s">
        <v>119</v>
      </c>
    </row>
    <row r="60" spans="1:8" ht="331.2" x14ac:dyDescent="0.3">
      <c r="A60" s="110">
        <v>27</v>
      </c>
      <c r="B60" s="111" t="s">
        <v>178</v>
      </c>
      <c r="C60" s="111" t="s">
        <v>179</v>
      </c>
      <c r="D60" s="113" t="s">
        <v>147</v>
      </c>
      <c r="E60" s="113">
        <v>1</v>
      </c>
      <c r="F60" s="113" t="s">
        <v>134</v>
      </c>
      <c r="G60" s="115">
        <v>5</v>
      </c>
      <c r="H60" s="114" t="s">
        <v>119</v>
      </c>
    </row>
    <row r="61" spans="1:8" ht="69" x14ac:dyDescent="0.3">
      <c r="A61" s="110">
        <v>28</v>
      </c>
      <c r="B61" s="111" t="s">
        <v>180</v>
      </c>
      <c r="C61" s="111" t="s">
        <v>181</v>
      </c>
      <c r="D61" s="113" t="s">
        <v>147</v>
      </c>
      <c r="E61" s="113">
        <v>1</v>
      </c>
      <c r="F61" s="113" t="s">
        <v>137</v>
      </c>
      <c r="G61" s="115">
        <v>10</v>
      </c>
      <c r="H61" s="114" t="s">
        <v>119</v>
      </c>
    </row>
    <row r="62" spans="1:8" ht="165.6" x14ac:dyDescent="0.3">
      <c r="A62" s="110">
        <v>29</v>
      </c>
      <c r="B62" s="111" t="s">
        <v>182</v>
      </c>
      <c r="C62" s="111" t="s">
        <v>183</v>
      </c>
      <c r="D62" s="113" t="s">
        <v>147</v>
      </c>
      <c r="E62" s="113">
        <v>1</v>
      </c>
      <c r="F62" s="113" t="s">
        <v>134</v>
      </c>
      <c r="G62" s="115">
        <v>5</v>
      </c>
      <c r="H62" s="114" t="s">
        <v>119</v>
      </c>
    </row>
    <row r="63" spans="1:8" ht="96.6" x14ac:dyDescent="0.3">
      <c r="A63" s="110">
        <v>30</v>
      </c>
      <c r="B63" s="111" t="s">
        <v>184</v>
      </c>
      <c r="C63" s="111" t="s">
        <v>185</v>
      </c>
      <c r="D63" s="113" t="s">
        <v>147</v>
      </c>
      <c r="E63" s="113">
        <v>1</v>
      </c>
      <c r="F63" s="113" t="s">
        <v>134</v>
      </c>
      <c r="G63" s="115">
        <v>5</v>
      </c>
      <c r="H63" s="114" t="s">
        <v>119</v>
      </c>
    </row>
    <row r="64" spans="1:8" ht="179.4" x14ac:dyDescent="0.3">
      <c r="A64" s="110">
        <v>31</v>
      </c>
      <c r="B64" s="111" t="s">
        <v>186</v>
      </c>
      <c r="C64" s="111" t="s">
        <v>187</v>
      </c>
      <c r="D64" s="113" t="s">
        <v>147</v>
      </c>
      <c r="E64" s="113">
        <v>1</v>
      </c>
      <c r="F64" s="113" t="s">
        <v>134</v>
      </c>
      <c r="G64" s="115">
        <v>5</v>
      </c>
      <c r="H64" s="114" t="s">
        <v>119</v>
      </c>
    </row>
    <row r="65" spans="1:8" ht="110.4" x14ac:dyDescent="0.3">
      <c r="A65" s="110">
        <v>32</v>
      </c>
      <c r="B65" s="111" t="s">
        <v>188</v>
      </c>
      <c r="C65" s="111" t="s">
        <v>189</v>
      </c>
      <c r="D65" s="113" t="s">
        <v>147</v>
      </c>
      <c r="E65" s="113">
        <v>1</v>
      </c>
      <c r="F65" s="113" t="s">
        <v>134</v>
      </c>
      <c r="G65" s="115">
        <v>5</v>
      </c>
      <c r="H65" s="114" t="s">
        <v>119</v>
      </c>
    </row>
    <row r="66" spans="1:8" ht="179.4" x14ac:dyDescent="0.3">
      <c r="A66" s="104">
        <v>33</v>
      </c>
      <c r="B66" s="118" t="s">
        <v>190</v>
      </c>
      <c r="C66" s="118" t="s">
        <v>191</v>
      </c>
      <c r="D66" s="108" t="s">
        <v>192</v>
      </c>
      <c r="E66" s="108">
        <v>1</v>
      </c>
      <c r="F66" s="108" t="s">
        <v>134</v>
      </c>
      <c r="G66" s="108">
        <v>4</v>
      </c>
      <c r="H66" s="109" t="s">
        <v>119</v>
      </c>
    </row>
    <row r="67" spans="1:8" ht="165.6" x14ac:dyDescent="0.3">
      <c r="A67" s="110">
        <v>34</v>
      </c>
      <c r="B67" s="111" t="s">
        <v>193</v>
      </c>
      <c r="C67" s="111" t="s">
        <v>194</v>
      </c>
      <c r="D67" s="113" t="s">
        <v>192</v>
      </c>
      <c r="E67" s="113">
        <v>1</v>
      </c>
      <c r="F67" s="113" t="s">
        <v>134</v>
      </c>
      <c r="G67" s="115">
        <v>5</v>
      </c>
      <c r="H67" s="114" t="s">
        <v>119</v>
      </c>
    </row>
    <row r="68" spans="1:8" ht="262.2" x14ac:dyDescent="0.3">
      <c r="A68" s="110">
        <v>35</v>
      </c>
      <c r="B68" s="111" t="s">
        <v>195</v>
      </c>
      <c r="C68" s="111" t="s">
        <v>196</v>
      </c>
      <c r="D68" s="113" t="s">
        <v>192</v>
      </c>
      <c r="E68" s="113">
        <v>1</v>
      </c>
      <c r="F68" s="113" t="s">
        <v>134</v>
      </c>
      <c r="G68" s="115">
        <v>5</v>
      </c>
      <c r="H68" s="117" t="s">
        <v>138</v>
      </c>
    </row>
    <row r="69" spans="1:8" ht="27.6" x14ac:dyDescent="0.3">
      <c r="A69" s="110">
        <v>36</v>
      </c>
      <c r="B69" s="111" t="s">
        <v>197</v>
      </c>
      <c r="C69" s="111" t="s">
        <v>198</v>
      </c>
      <c r="D69" s="113" t="s">
        <v>147</v>
      </c>
      <c r="E69" s="113">
        <v>1</v>
      </c>
      <c r="F69" s="113" t="s">
        <v>134</v>
      </c>
      <c r="G69" s="115">
        <v>5</v>
      </c>
      <c r="H69" s="114" t="s">
        <v>119</v>
      </c>
    </row>
    <row r="70" spans="1:8" ht="248.4" x14ac:dyDescent="0.3">
      <c r="A70" s="110">
        <v>37</v>
      </c>
      <c r="B70" s="100" t="s">
        <v>199</v>
      </c>
      <c r="C70" s="100" t="s">
        <v>200</v>
      </c>
      <c r="D70" s="113" t="s">
        <v>147</v>
      </c>
      <c r="E70" s="113">
        <v>1</v>
      </c>
      <c r="F70" s="113" t="s">
        <v>134</v>
      </c>
      <c r="G70" s="113">
        <v>4</v>
      </c>
      <c r="H70" s="114" t="s">
        <v>119</v>
      </c>
    </row>
    <row r="71" spans="1:8" ht="27.6" x14ac:dyDescent="0.3">
      <c r="A71" s="110">
        <v>38</v>
      </c>
      <c r="B71" s="100" t="s">
        <v>201</v>
      </c>
      <c r="C71" s="100" t="s">
        <v>202</v>
      </c>
      <c r="D71" s="113" t="s">
        <v>147</v>
      </c>
      <c r="E71" s="113">
        <v>1</v>
      </c>
      <c r="F71" s="113" t="s">
        <v>134</v>
      </c>
      <c r="G71" s="115">
        <v>5</v>
      </c>
      <c r="H71" s="114" t="s">
        <v>119</v>
      </c>
    </row>
    <row r="72" spans="1:8" ht="27.6" x14ac:dyDescent="0.3">
      <c r="A72" s="110">
        <v>39</v>
      </c>
      <c r="B72" s="100" t="s">
        <v>203</v>
      </c>
      <c r="C72" s="100" t="s">
        <v>204</v>
      </c>
      <c r="D72" s="113" t="s">
        <v>147</v>
      </c>
      <c r="E72" s="113">
        <v>1</v>
      </c>
      <c r="F72" s="113" t="s">
        <v>134</v>
      </c>
      <c r="G72" s="115">
        <v>5</v>
      </c>
      <c r="H72" s="114" t="s">
        <v>119</v>
      </c>
    </row>
    <row r="73" spans="1:8" ht="96.6" x14ac:dyDescent="0.3">
      <c r="A73" s="110">
        <v>40</v>
      </c>
      <c r="B73" s="100" t="s">
        <v>205</v>
      </c>
      <c r="C73" s="100" t="s">
        <v>206</v>
      </c>
      <c r="D73" s="113" t="s">
        <v>147</v>
      </c>
      <c r="E73" s="113">
        <v>1</v>
      </c>
      <c r="F73" s="113" t="s">
        <v>134</v>
      </c>
      <c r="G73" s="113">
        <v>4</v>
      </c>
      <c r="H73" s="114" t="s">
        <v>119</v>
      </c>
    </row>
    <row r="74" spans="1:8" ht="69" x14ac:dyDescent="0.3">
      <c r="A74" s="110">
        <v>41</v>
      </c>
      <c r="B74" s="100" t="s">
        <v>207</v>
      </c>
      <c r="C74" s="100" t="s">
        <v>208</v>
      </c>
      <c r="D74" s="113" t="s">
        <v>147</v>
      </c>
      <c r="E74" s="113">
        <v>1</v>
      </c>
      <c r="F74" s="113" t="s">
        <v>134</v>
      </c>
      <c r="G74" s="115">
        <v>5</v>
      </c>
      <c r="H74" s="114" t="s">
        <v>119</v>
      </c>
    </row>
    <row r="75" spans="1:8" ht="289.8" x14ac:dyDescent="0.3">
      <c r="A75" s="110">
        <v>42</v>
      </c>
      <c r="B75" s="100" t="s">
        <v>209</v>
      </c>
      <c r="C75" s="100" t="s">
        <v>210</v>
      </c>
      <c r="D75" s="100" t="s">
        <v>11</v>
      </c>
      <c r="E75" s="113">
        <v>1</v>
      </c>
      <c r="F75" s="113" t="s">
        <v>134</v>
      </c>
      <c r="G75" s="113">
        <v>4</v>
      </c>
      <c r="H75" s="114" t="s">
        <v>119</v>
      </c>
    </row>
    <row r="76" spans="1:8" ht="317.39999999999998" x14ac:dyDescent="0.3">
      <c r="A76" s="110">
        <v>43</v>
      </c>
      <c r="B76" s="100" t="s">
        <v>211</v>
      </c>
      <c r="C76" s="100" t="s">
        <v>212</v>
      </c>
      <c r="D76" s="113" t="s">
        <v>147</v>
      </c>
      <c r="E76" s="113">
        <v>1</v>
      </c>
      <c r="F76" s="113" t="s">
        <v>134</v>
      </c>
      <c r="G76" s="115">
        <v>5</v>
      </c>
      <c r="H76" s="114" t="s">
        <v>119</v>
      </c>
    </row>
    <row r="77" spans="1:8" ht="55.2" x14ac:dyDescent="0.3">
      <c r="A77" s="110">
        <v>44</v>
      </c>
      <c r="B77" s="100" t="s">
        <v>213</v>
      </c>
      <c r="C77" s="100" t="s">
        <v>214</v>
      </c>
      <c r="D77" s="100" t="s">
        <v>7</v>
      </c>
      <c r="E77" s="113">
        <v>1</v>
      </c>
      <c r="F77" s="113" t="s">
        <v>134</v>
      </c>
      <c r="G77" s="113">
        <v>4</v>
      </c>
      <c r="H77" s="114" t="s">
        <v>119</v>
      </c>
    </row>
    <row r="78" spans="1:8" ht="248.4" x14ac:dyDescent="0.3">
      <c r="A78" s="116">
        <v>45</v>
      </c>
      <c r="B78" s="101" t="s">
        <v>199</v>
      </c>
      <c r="C78" s="101" t="s">
        <v>200</v>
      </c>
      <c r="D78" s="115" t="s">
        <v>147</v>
      </c>
      <c r="E78" s="115">
        <v>1</v>
      </c>
      <c r="F78" s="115" t="s">
        <v>134</v>
      </c>
      <c r="G78" s="115">
        <v>1</v>
      </c>
      <c r="H78" s="117" t="s">
        <v>122</v>
      </c>
    </row>
    <row r="79" spans="1:8" ht="289.8" x14ac:dyDescent="0.3">
      <c r="A79" s="116">
        <v>46</v>
      </c>
      <c r="B79" s="101" t="s">
        <v>209</v>
      </c>
      <c r="C79" s="101" t="s">
        <v>210</v>
      </c>
      <c r="D79" s="101" t="s">
        <v>11</v>
      </c>
      <c r="E79" s="115">
        <v>1</v>
      </c>
      <c r="F79" s="115" t="s">
        <v>134</v>
      </c>
      <c r="G79" s="115">
        <v>1</v>
      </c>
      <c r="H79" s="117" t="s">
        <v>138</v>
      </c>
    </row>
    <row r="80" spans="1:8" ht="27.6" x14ac:dyDescent="0.3">
      <c r="A80" s="116">
        <v>47</v>
      </c>
      <c r="B80" s="101" t="s">
        <v>213</v>
      </c>
      <c r="C80" s="101" t="s">
        <v>215</v>
      </c>
      <c r="D80" s="101" t="s">
        <v>7</v>
      </c>
      <c r="E80" s="115">
        <v>1</v>
      </c>
      <c r="F80" s="115" t="s">
        <v>134</v>
      </c>
      <c r="G80" s="115">
        <v>1</v>
      </c>
      <c r="H80" s="115" t="s">
        <v>138</v>
      </c>
    </row>
    <row r="81" spans="1:8" ht="409.6" x14ac:dyDescent="0.3">
      <c r="A81" s="116">
        <v>48</v>
      </c>
      <c r="B81" s="101" t="s">
        <v>216</v>
      </c>
      <c r="C81" s="101" t="s">
        <v>217</v>
      </c>
      <c r="D81" s="101" t="s">
        <v>192</v>
      </c>
      <c r="E81" s="115">
        <v>1</v>
      </c>
      <c r="F81" s="115" t="s">
        <v>6</v>
      </c>
      <c r="G81" s="115">
        <v>1</v>
      </c>
      <c r="H81" s="115" t="s">
        <v>119</v>
      </c>
    </row>
    <row r="82" spans="1:8" ht="21" x14ac:dyDescent="0.3">
      <c r="A82" s="317" t="s">
        <v>15</v>
      </c>
      <c r="B82" s="317"/>
      <c r="C82" s="317"/>
      <c r="D82" s="317"/>
      <c r="E82" s="317"/>
      <c r="F82" s="317"/>
      <c r="G82" s="317"/>
      <c r="H82" s="317"/>
    </row>
    <row r="83" spans="1:8" x14ac:dyDescent="0.3">
      <c r="A83" s="304" t="s">
        <v>13</v>
      </c>
      <c r="B83" s="304"/>
      <c r="C83" s="304"/>
      <c r="D83" s="304"/>
      <c r="E83" s="304"/>
      <c r="F83" s="304"/>
      <c r="G83" s="304"/>
      <c r="H83" s="304"/>
    </row>
    <row r="84" spans="1:8" x14ac:dyDescent="0.3">
      <c r="A84" s="313" t="s">
        <v>218</v>
      </c>
      <c r="B84" s="313"/>
      <c r="C84" s="313"/>
      <c r="D84" s="313"/>
      <c r="E84" s="313"/>
      <c r="F84" s="313"/>
      <c r="G84" s="313"/>
      <c r="H84" s="313"/>
    </row>
    <row r="85" spans="1:8" x14ac:dyDescent="0.3">
      <c r="A85" s="307" t="s">
        <v>125</v>
      </c>
      <c r="B85" s="307"/>
      <c r="C85" s="307"/>
      <c r="D85" s="307"/>
      <c r="E85" s="307"/>
      <c r="F85" s="307"/>
      <c r="G85" s="307"/>
      <c r="H85" s="307"/>
    </row>
    <row r="86" spans="1:8" x14ac:dyDescent="0.3">
      <c r="A86" s="307" t="s">
        <v>219</v>
      </c>
      <c r="B86" s="307"/>
      <c r="C86" s="307"/>
      <c r="D86" s="307"/>
      <c r="E86" s="307"/>
      <c r="F86" s="307"/>
      <c r="G86" s="307"/>
      <c r="H86" s="307"/>
    </row>
    <row r="87" spans="1:8" x14ac:dyDescent="0.3">
      <c r="A87" s="313" t="s">
        <v>220</v>
      </c>
      <c r="B87" s="313"/>
      <c r="C87" s="313"/>
      <c r="D87" s="313"/>
      <c r="E87" s="313"/>
      <c r="F87" s="313"/>
      <c r="G87" s="313"/>
      <c r="H87" s="313"/>
    </row>
    <row r="88" spans="1:8" x14ac:dyDescent="0.3">
      <c r="A88" s="307" t="s">
        <v>221</v>
      </c>
      <c r="B88" s="307"/>
      <c r="C88" s="307"/>
      <c r="D88" s="307"/>
      <c r="E88" s="307"/>
      <c r="F88" s="307"/>
      <c r="G88" s="307"/>
      <c r="H88" s="307"/>
    </row>
    <row r="89" spans="1:8" x14ac:dyDescent="0.3">
      <c r="A89" s="307" t="s">
        <v>222</v>
      </c>
      <c r="B89" s="307"/>
      <c r="C89" s="307"/>
      <c r="D89" s="307"/>
      <c r="E89" s="307"/>
      <c r="F89" s="307"/>
      <c r="G89" s="307"/>
      <c r="H89" s="307"/>
    </row>
    <row r="90" spans="1:8" x14ac:dyDescent="0.3">
      <c r="A90" s="307" t="s">
        <v>223</v>
      </c>
      <c r="B90" s="307"/>
      <c r="C90" s="307"/>
      <c r="D90" s="307"/>
      <c r="E90" s="307"/>
      <c r="F90" s="307"/>
      <c r="G90" s="307"/>
      <c r="H90" s="307"/>
    </row>
    <row r="91" spans="1:8" x14ac:dyDescent="0.3">
      <c r="A91" s="307" t="s">
        <v>224</v>
      </c>
      <c r="B91" s="307"/>
      <c r="C91" s="307"/>
      <c r="D91" s="307"/>
      <c r="E91" s="307"/>
      <c r="F91" s="307"/>
      <c r="G91" s="307"/>
      <c r="H91" s="307"/>
    </row>
    <row r="92" spans="1:8" ht="41.4" x14ac:dyDescent="0.3">
      <c r="A92" s="102" t="s">
        <v>0</v>
      </c>
      <c r="B92" s="103" t="s">
        <v>1</v>
      </c>
      <c r="C92" s="102" t="s">
        <v>10</v>
      </c>
      <c r="D92" s="102" t="s">
        <v>2</v>
      </c>
      <c r="E92" s="102" t="s">
        <v>4</v>
      </c>
      <c r="F92" s="102" t="s">
        <v>3</v>
      </c>
      <c r="G92" s="102" t="s">
        <v>8</v>
      </c>
      <c r="H92" s="102" t="s">
        <v>116</v>
      </c>
    </row>
    <row r="93" spans="1:8" ht="262.2" x14ac:dyDescent="0.3">
      <c r="A93" s="104">
        <v>1</v>
      </c>
      <c r="B93" s="106" t="s">
        <v>225</v>
      </c>
      <c r="C93" s="119" t="s">
        <v>226</v>
      </c>
      <c r="D93" s="108" t="s">
        <v>7</v>
      </c>
      <c r="E93" s="120">
        <v>1</v>
      </c>
      <c r="F93" s="120" t="s">
        <v>6</v>
      </c>
      <c r="G93" s="120">
        <v>1</v>
      </c>
      <c r="H93" s="108" t="s">
        <v>119</v>
      </c>
    </row>
    <row r="94" spans="1:8" ht="262.2" x14ac:dyDescent="0.3">
      <c r="A94" s="110">
        <f t="shared" ref="A94:A104" si="0">A93+1</f>
        <v>2</v>
      </c>
      <c r="B94" s="121" t="s">
        <v>227</v>
      </c>
      <c r="C94" s="100" t="s">
        <v>228</v>
      </c>
      <c r="D94" s="113" t="s">
        <v>7</v>
      </c>
      <c r="E94" s="122">
        <v>1</v>
      </c>
      <c r="F94" s="122" t="s">
        <v>6</v>
      </c>
      <c r="G94" s="122">
        <v>1</v>
      </c>
      <c r="H94" s="113" t="s">
        <v>119</v>
      </c>
    </row>
    <row r="95" spans="1:8" ht="248.4" x14ac:dyDescent="0.3">
      <c r="A95" s="110">
        <f t="shared" si="0"/>
        <v>3</v>
      </c>
      <c r="B95" s="121" t="s">
        <v>229</v>
      </c>
      <c r="C95" s="100" t="s">
        <v>230</v>
      </c>
      <c r="D95" s="113" t="s">
        <v>7</v>
      </c>
      <c r="E95" s="122">
        <v>1</v>
      </c>
      <c r="F95" s="122" t="s">
        <v>6</v>
      </c>
      <c r="G95" s="122">
        <v>1</v>
      </c>
      <c r="H95" s="113" t="s">
        <v>119</v>
      </c>
    </row>
    <row r="96" spans="1:8" ht="82.8" x14ac:dyDescent="0.3">
      <c r="A96" s="110">
        <f t="shared" si="0"/>
        <v>4</v>
      </c>
      <c r="B96" s="121" t="s">
        <v>231</v>
      </c>
      <c r="C96" s="100" t="s">
        <v>232</v>
      </c>
      <c r="D96" s="113" t="s">
        <v>7</v>
      </c>
      <c r="E96" s="122">
        <v>1</v>
      </c>
      <c r="F96" s="122" t="s">
        <v>6</v>
      </c>
      <c r="G96" s="122">
        <v>1</v>
      </c>
      <c r="H96" s="113" t="s">
        <v>119</v>
      </c>
    </row>
    <row r="97" spans="1:8" ht="82.8" x14ac:dyDescent="0.3">
      <c r="A97" s="110">
        <f t="shared" si="0"/>
        <v>5</v>
      </c>
      <c r="B97" s="121" t="s">
        <v>233</v>
      </c>
      <c r="C97" s="121" t="s">
        <v>234</v>
      </c>
      <c r="D97" s="113" t="s">
        <v>5</v>
      </c>
      <c r="E97" s="122">
        <v>1</v>
      </c>
      <c r="F97" s="122" t="s">
        <v>6</v>
      </c>
      <c r="G97" s="122">
        <f>E97</f>
        <v>1</v>
      </c>
      <c r="H97" s="113" t="s">
        <v>119</v>
      </c>
    </row>
    <row r="98" spans="1:8" ht="372.6" x14ac:dyDescent="0.3">
      <c r="A98" s="110">
        <f t="shared" si="0"/>
        <v>6</v>
      </c>
      <c r="B98" s="121" t="s">
        <v>235</v>
      </c>
      <c r="C98" s="111" t="s">
        <v>236</v>
      </c>
      <c r="D98" s="113" t="s">
        <v>5</v>
      </c>
      <c r="E98" s="122">
        <v>1</v>
      </c>
      <c r="F98" s="122" t="s">
        <v>6</v>
      </c>
      <c r="G98" s="122">
        <f>E98</f>
        <v>1</v>
      </c>
      <c r="H98" s="113" t="s">
        <v>119</v>
      </c>
    </row>
    <row r="99" spans="1:8" ht="55.2" x14ac:dyDescent="0.3">
      <c r="A99" s="110">
        <f t="shared" si="0"/>
        <v>7</v>
      </c>
      <c r="B99" s="121" t="s">
        <v>141</v>
      </c>
      <c r="C99" s="111" t="s">
        <v>142</v>
      </c>
      <c r="D99" s="113" t="s">
        <v>5</v>
      </c>
      <c r="E99" s="122">
        <v>1</v>
      </c>
      <c r="F99" s="122" t="s">
        <v>6</v>
      </c>
      <c r="G99" s="122">
        <f>E99</f>
        <v>1</v>
      </c>
      <c r="H99" s="113" t="s">
        <v>119</v>
      </c>
    </row>
    <row r="100" spans="1:8" ht="55.2" x14ac:dyDescent="0.3">
      <c r="A100" s="110">
        <f t="shared" si="0"/>
        <v>8</v>
      </c>
      <c r="B100" s="121" t="s">
        <v>237</v>
      </c>
      <c r="C100" s="111" t="s">
        <v>238</v>
      </c>
      <c r="D100" s="113" t="s">
        <v>5</v>
      </c>
      <c r="E100" s="122">
        <v>1</v>
      </c>
      <c r="F100" s="122" t="s">
        <v>6</v>
      </c>
      <c r="G100" s="122">
        <f>E100</f>
        <v>1</v>
      </c>
      <c r="H100" s="113" t="s">
        <v>119</v>
      </c>
    </row>
    <row r="101" spans="1:8" ht="138" x14ac:dyDescent="0.3">
      <c r="A101" s="110">
        <f t="shared" si="0"/>
        <v>9</v>
      </c>
      <c r="B101" s="111" t="s">
        <v>239</v>
      </c>
      <c r="C101" s="111" t="s">
        <v>240</v>
      </c>
      <c r="D101" s="113" t="s">
        <v>5</v>
      </c>
      <c r="E101" s="122">
        <v>1</v>
      </c>
      <c r="F101" s="122" t="s">
        <v>6</v>
      </c>
      <c r="G101" s="122">
        <f>E101</f>
        <v>1</v>
      </c>
      <c r="H101" s="113" t="s">
        <v>119</v>
      </c>
    </row>
    <row r="102" spans="1:8" x14ac:dyDescent="0.3">
      <c r="A102" s="110">
        <f t="shared" si="0"/>
        <v>10</v>
      </c>
      <c r="B102" s="103" t="s">
        <v>241</v>
      </c>
      <c r="C102" s="123" t="s">
        <v>242</v>
      </c>
      <c r="D102" s="113" t="s">
        <v>5</v>
      </c>
      <c r="E102" s="124">
        <v>1</v>
      </c>
      <c r="F102" s="122" t="s">
        <v>6</v>
      </c>
      <c r="G102" s="124">
        <v>1</v>
      </c>
      <c r="H102" s="113" t="s">
        <v>119</v>
      </c>
    </row>
    <row r="103" spans="1:8" ht="179.4" x14ac:dyDescent="0.3">
      <c r="A103" s="110">
        <f t="shared" si="0"/>
        <v>11</v>
      </c>
      <c r="B103" s="121" t="s">
        <v>190</v>
      </c>
      <c r="C103" s="121" t="s">
        <v>191</v>
      </c>
      <c r="D103" s="113" t="s">
        <v>192</v>
      </c>
      <c r="E103" s="122">
        <v>1</v>
      </c>
      <c r="F103" s="122" t="s">
        <v>6</v>
      </c>
      <c r="G103" s="122">
        <v>1</v>
      </c>
      <c r="H103" s="113" t="s">
        <v>119</v>
      </c>
    </row>
    <row r="104" spans="1:8" ht="248.4" x14ac:dyDescent="0.3">
      <c r="A104" s="116">
        <f t="shared" si="0"/>
        <v>12</v>
      </c>
      <c r="B104" s="125" t="s">
        <v>243</v>
      </c>
      <c r="C104" s="126" t="s">
        <v>244</v>
      </c>
      <c r="D104" s="127" t="s">
        <v>7</v>
      </c>
      <c r="E104" s="127">
        <v>1</v>
      </c>
      <c r="F104" s="128" t="s">
        <v>6</v>
      </c>
      <c r="G104" s="127">
        <v>1</v>
      </c>
      <c r="H104" s="128" t="s">
        <v>119</v>
      </c>
    </row>
    <row r="105" spans="1:8" ht="21" x14ac:dyDescent="0.3">
      <c r="A105" s="319" t="s">
        <v>14</v>
      </c>
      <c r="B105" s="320"/>
      <c r="C105" s="320"/>
      <c r="D105" s="320"/>
      <c r="E105" s="320"/>
      <c r="F105" s="320"/>
      <c r="G105" s="320"/>
      <c r="H105" s="321"/>
    </row>
    <row r="106" spans="1:8" ht="55.2" x14ac:dyDescent="0.3">
      <c r="A106" s="114">
        <v>1</v>
      </c>
      <c r="B106" s="99" t="s">
        <v>245</v>
      </c>
      <c r="C106" s="126" t="s">
        <v>246</v>
      </c>
      <c r="D106" s="102" t="s">
        <v>247</v>
      </c>
      <c r="E106" s="122">
        <v>1</v>
      </c>
      <c r="F106" s="122" t="s">
        <v>6</v>
      </c>
      <c r="G106" s="122">
        <f>E106</f>
        <v>1</v>
      </c>
      <c r="H106" s="129" t="s">
        <v>122</v>
      </c>
    </row>
    <row r="107" spans="1:8" ht="15.6" x14ac:dyDescent="0.3">
      <c r="A107" s="114">
        <v>2</v>
      </c>
      <c r="B107" s="99" t="s">
        <v>21</v>
      </c>
      <c r="C107" s="130" t="s">
        <v>248</v>
      </c>
      <c r="D107" s="102" t="s">
        <v>247</v>
      </c>
      <c r="E107" s="122">
        <v>1</v>
      </c>
      <c r="F107" s="122" t="s">
        <v>6</v>
      </c>
      <c r="G107" s="122">
        <f>E107</f>
        <v>1</v>
      </c>
      <c r="H107" s="129" t="s">
        <v>122</v>
      </c>
    </row>
    <row r="108" spans="1:8" ht="27.6" x14ac:dyDescent="0.3">
      <c r="A108" s="114">
        <v>3</v>
      </c>
      <c r="B108" s="99" t="s">
        <v>22</v>
      </c>
      <c r="C108" s="131" t="s">
        <v>249</v>
      </c>
      <c r="D108" s="102" t="s">
        <v>247</v>
      </c>
      <c r="E108" s="122">
        <v>1</v>
      </c>
      <c r="F108" s="122" t="s">
        <v>6</v>
      </c>
      <c r="G108" s="122">
        <f>E108</f>
        <v>1</v>
      </c>
      <c r="H108" s="129" t="s">
        <v>122</v>
      </c>
    </row>
    <row r="109" spans="1:8" ht="54" customHeight="1" thickBot="1" x14ac:dyDescent="0.35">
      <c r="A109" s="322" t="s">
        <v>250</v>
      </c>
      <c r="B109" s="322"/>
      <c r="C109" s="322"/>
      <c r="D109" s="322"/>
      <c r="E109" s="322"/>
      <c r="F109" s="322"/>
      <c r="G109" s="322"/>
      <c r="H109" s="322"/>
    </row>
    <row r="110" spans="1:8" ht="15.6" x14ac:dyDescent="0.3">
      <c r="A110" s="323" t="s">
        <v>101</v>
      </c>
      <c r="B110" s="324"/>
      <c r="C110" s="324"/>
      <c r="D110" s="324"/>
      <c r="E110" s="324"/>
      <c r="F110" s="324"/>
      <c r="G110" s="324"/>
      <c r="H110" s="325"/>
    </row>
    <row r="111" spans="1:8" ht="15.6" x14ac:dyDescent="0.3">
      <c r="A111" s="332" t="s">
        <v>251</v>
      </c>
      <c r="B111" s="333"/>
      <c r="C111" s="333"/>
      <c r="D111" s="333"/>
      <c r="E111" s="333"/>
      <c r="F111" s="333"/>
      <c r="G111" s="333"/>
      <c r="H111" s="334"/>
    </row>
    <row r="112" spans="1:8" x14ac:dyDescent="0.3">
      <c r="A112" s="335" t="s">
        <v>252</v>
      </c>
      <c r="B112" s="336"/>
      <c r="C112" s="336"/>
      <c r="D112" s="336"/>
      <c r="E112" s="336"/>
      <c r="F112" s="336"/>
      <c r="G112" s="336"/>
      <c r="H112" s="337"/>
    </row>
    <row r="113" spans="1:8" x14ac:dyDescent="0.3">
      <c r="A113" s="335" t="s">
        <v>253</v>
      </c>
      <c r="B113" s="336"/>
      <c r="C113" s="336"/>
      <c r="D113" s="336"/>
      <c r="E113" s="336"/>
      <c r="F113" s="336"/>
      <c r="G113" s="336"/>
      <c r="H113" s="337"/>
    </row>
    <row r="114" spans="1:8" ht="21" x14ac:dyDescent="0.3">
      <c r="A114" s="338" t="s">
        <v>254</v>
      </c>
      <c r="B114" s="339"/>
      <c r="C114" s="339"/>
      <c r="D114" s="339"/>
      <c r="E114" s="339"/>
      <c r="F114" s="339"/>
      <c r="G114" s="339"/>
      <c r="H114" s="340"/>
    </row>
    <row r="115" spans="1:8" ht="21.6" thickBot="1" x14ac:dyDescent="0.35">
      <c r="A115" s="341" t="s">
        <v>12</v>
      </c>
      <c r="B115" s="342"/>
      <c r="C115" s="342"/>
      <c r="D115" s="342"/>
      <c r="E115" s="342"/>
      <c r="F115" s="342"/>
      <c r="G115" s="342"/>
      <c r="H115" s="342"/>
    </row>
    <row r="116" spans="1:8" x14ac:dyDescent="0.3">
      <c r="A116" s="343" t="s">
        <v>13</v>
      </c>
      <c r="B116" s="344"/>
      <c r="C116" s="344"/>
      <c r="D116" s="344"/>
      <c r="E116" s="344"/>
      <c r="F116" s="344"/>
      <c r="G116" s="344"/>
      <c r="H116" s="345"/>
    </row>
    <row r="117" spans="1:8" x14ac:dyDescent="0.3">
      <c r="A117" s="326" t="s">
        <v>255</v>
      </c>
      <c r="B117" s="327"/>
      <c r="C117" s="327"/>
      <c r="D117" s="327"/>
      <c r="E117" s="327"/>
      <c r="F117" s="327"/>
      <c r="G117" s="327"/>
      <c r="H117" s="328"/>
    </row>
    <row r="118" spans="1:8" x14ac:dyDescent="0.3">
      <c r="A118" s="329" t="s">
        <v>256</v>
      </c>
      <c r="B118" s="327"/>
      <c r="C118" s="327"/>
      <c r="D118" s="327"/>
      <c r="E118" s="327"/>
      <c r="F118" s="327"/>
      <c r="G118" s="327"/>
      <c r="H118" s="328"/>
    </row>
    <row r="119" spans="1:8" x14ac:dyDescent="0.3">
      <c r="A119" s="326" t="s">
        <v>257</v>
      </c>
      <c r="B119" s="327"/>
      <c r="C119" s="327"/>
      <c r="D119" s="327"/>
      <c r="E119" s="327"/>
      <c r="F119" s="327"/>
      <c r="G119" s="327"/>
      <c r="H119" s="328"/>
    </row>
    <row r="120" spans="1:8" x14ac:dyDescent="0.3">
      <c r="A120" s="326" t="s">
        <v>258</v>
      </c>
      <c r="B120" s="327"/>
      <c r="C120" s="327"/>
      <c r="D120" s="327"/>
      <c r="E120" s="327"/>
      <c r="F120" s="327"/>
      <c r="G120" s="327"/>
      <c r="H120" s="328"/>
    </row>
    <row r="121" spans="1:8" x14ac:dyDescent="0.3">
      <c r="A121" s="329" t="s">
        <v>259</v>
      </c>
      <c r="B121" s="330"/>
      <c r="C121" s="330"/>
      <c r="D121" s="330"/>
      <c r="E121" s="330"/>
      <c r="F121" s="330"/>
      <c r="G121" s="330"/>
      <c r="H121" s="331"/>
    </row>
    <row r="122" spans="1:8" x14ac:dyDescent="0.3">
      <c r="A122" s="329" t="s">
        <v>260</v>
      </c>
      <c r="B122" s="330"/>
      <c r="C122" s="330"/>
      <c r="D122" s="330"/>
      <c r="E122" s="330"/>
      <c r="F122" s="330"/>
      <c r="G122" s="330"/>
      <c r="H122" s="331"/>
    </row>
    <row r="123" spans="1:8" x14ac:dyDescent="0.3">
      <c r="A123" s="329" t="s">
        <v>261</v>
      </c>
      <c r="B123" s="330"/>
      <c r="C123" s="330"/>
      <c r="D123" s="330"/>
      <c r="E123" s="330"/>
      <c r="F123" s="330"/>
      <c r="G123" s="330"/>
      <c r="H123" s="331"/>
    </row>
    <row r="124" spans="1:8" ht="15" thickBot="1" x14ac:dyDescent="0.35">
      <c r="A124" s="346" t="s">
        <v>262</v>
      </c>
      <c r="B124" s="347"/>
      <c r="C124" s="347"/>
      <c r="D124" s="347"/>
      <c r="E124" s="347"/>
      <c r="F124" s="347"/>
      <c r="G124" s="347"/>
      <c r="H124" s="348"/>
    </row>
    <row r="125" spans="1:8" ht="41.4" x14ac:dyDescent="0.3">
      <c r="A125" s="132" t="s">
        <v>0</v>
      </c>
      <c r="B125" s="133" t="s">
        <v>1</v>
      </c>
      <c r="C125" s="133" t="s">
        <v>10</v>
      </c>
      <c r="D125" s="134" t="s">
        <v>2</v>
      </c>
      <c r="E125" s="132" t="s">
        <v>4</v>
      </c>
      <c r="F125" s="132" t="s">
        <v>3</v>
      </c>
      <c r="G125" s="132" t="s">
        <v>8</v>
      </c>
      <c r="H125" s="132" t="s">
        <v>116</v>
      </c>
    </row>
    <row r="126" spans="1:8" x14ac:dyDescent="0.3">
      <c r="A126" s="55">
        <v>1</v>
      </c>
      <c r="B126" s="135" t="s">
        <v>263</v>
      </c>
      <c r="C126" s="136" t="s">
        <v>264</v>
      </c>
      <c r="D126" s="55" t="s">
        <v>265</v>
      </c>
      <c r="E126" s="55">
        <v>1</v>
      </c>
      <c r="F126" s="55" t="s">
        <v>266</v>
      </c>
      <c r="G126" s="55">
        <v>2</v>
      </c>
      <c r="H126" s="5" t="s">
        <v>138</v>
      </c>
    </row>
    <row r="127" spans="1:8" ht="27.6" x14ac:dyDescent="0.3">
      <c r="A127" s="55">
        <v>2</v>
      </c>
      <c r="B127" s="135" t="s">
        <v>267</v>
      </c>
      <c r="C127" s="136" t="s">
        <v>268</v>
      </c>
      <c r="D127" s="55" t="s">
        <v>265</v>
      </c>
      <c r="E127" s="55">
        <v>1</v>
      </c>
      <c r="F127" s="55" t="s">
        <v>266</v>
      </c>
      <c r="G127" s="55">
        <v>4</v>
      </c>
      <c r="H127" s="5" t="s">
        <v>138</v>
      </c>
    </row>
    <row r="128" spans="1:8" x14ac:dyDescent="0.3">
      <c r="A128" s="55">
        <v>3</v>
      </c>
      <c r="B128" s="7" t="s">
        <v>269</v>
      </c>
      <c r="C128" s="136" t="s">
        <v>270</v>
      </c>
      <c r="D128" s="7" t="s">
        <v>7</v>
      </c>
      <c r="E128" s="135">
        <v>1</v>
      </c>
      <c r="F128" s="135" t="s">
        <v>6</v>
      </c>
      <c r="G128" s="7">
        <v>1</v>
      </c>
      <c r="H128" s="5" t="s">
        <v>138</v>
      </c>
    </row>
    <row r="129" spans="1:8" ht="27.6" x14ac:dyDescent="0.3">
      <c r="A129" s="55">
        <v>4</v>
      </c>
      <c r="B129" s="135" t="s">
        <v>271</v>
      </c>
      <c r="C129" s="136" t="s">
        <v>272</v>
      </c>
      <c r="D129" s="55" t="s">
        <v>5</v>
      </c>
      <c r="E129" s="55">
        <v>2</v>
      </c>
      <c r="F129" s="55" t="s">
        <v>6</v>
      </c>
      <c r="G129" s="55">
        <v>2</v>
      </c>
      <c r="H129" s="5" t="s">
        <v>119</v>
      </c>
    </row>
    <row r="130" spans="1:8" ht="43.2" x14ac:dyDescent="0.3">
      <c r="A130" s="55">
        <v>5</v>
      </c>
      <c r="B130" s="135" t="s">
        <v>273</v>
      </c>
      <c r="C130" s="12" t="s">
        <v>274</v>
      </c>
      <c r="D130" s="55" t="s">
        <v>275</v>
      </c>
      <c r="E130" s="55">
        <v>1</v>
      </c>
      <c r="F130" s="55" t="s">
        <v>6</v>
      </c>
      <c r="G130" s="55">
        <v>1</v>
      </c>
      <c r="H130" s="5" t="s">
        <v>138</v>
      </c>
    </row>
    <row r="131" spans="1:8" x14ac:dyDescent="0.3">
      <c r="A131" s="55">
        <v>6</v>
      </c>
      <c r="B131" s="135" t="s">
        <v>276</v>
      </c>
      <c r="C131" s="136" t="s">
        <v>277</v>
      </c>
      <c r="D131" s="55" t="s">
        <v>5</v>
      </c>
      <c r="E131" s="55">
        <v>1</v>
      </c>
      <c r="F131" s="55" t="s">
        <v>6</v>
      </c>
      <c r="G131" s="55">
        <v>1</v>
      </c>
      <c r="H131" s="5" t="s">
        <v>119</v>
      </c>
    </row>
    <row r="132" spans="1:8" ht="27.6" x14ac:dyDescent="0.3">
      <c r="A132" s="137">
        <v>7</v>
      </c>
      <c r="B132" s="138" t="s">
        <v>278</v>
      </c>
      <c r="C132" s="138" t="s">
        <v>279</v>
      </c>
      <c r="D132" s="139" t="s">
        <v>11</v>
      </c>
      <c r="E132" s="139">
        <v>1</v>
      </c>
      <c r="F132" s="137" t="s">
        <v>280</v>
      </c>
      <c r="G132" s="139">
        <v>1</v>
      </c>
      <c r="H132" s="137" t="s">
        <v>119</v>
      </c>
    </row>
    <row r="133" spans="1:8" ht="21.6" thickBot="1" x14ac:dyDescent="0.35">
      <c r="A133" s="341" t="s">
        <v>123</v>
      </c>
      <c r="B133" s="342"/>
      <c r="C133" s="342"/>
      <c r="D133" s="342"/>
      <c r="E133" s="342"/>
      <c r="F133" s="342"/>
      <c r="G133" s="342"/>
      <c r="H133" s="342"/>
    </row>
    <row r="134" spans="1:8" x14ac:dyDescent="0.3">
      <c r="A134" s="343" t="s">
        <v>13</v>
      </c>
      <c r="B134" s="344"/>
      <c r="C134" s="344"/>
      <c r="D134" s="344"/>
      <c r="E134" s="344"/>
      <c r="F134" s="344"/>
      <c r="G134" s="344"/>
      <c r="H134" s="345"/>
    </row>
    <row r="135" spans="1:8" x14ac:dyDescent="0.3">
      <c r="A135" s="326" t="s">
        <v>281</v>
      </c>
      <c r="B135" s="327"/>
      <c r="C135" s="327"/>
      <c r="D135" s="327"/>
      <c r="E135" s="327"/>
      <c r="F135" s="327"/>
      <c r="G135" s="327"/>
      <c r="H135" s="328"/>
    </row>
    <row r="136" spans="1:8" x14ac:dyDescent="0.3">
      <c r="A136" s="329" t="s">
        <v>282</v>
      </c>
      <c r="B136" s="330"/>
      <c r="C136" s="330"/>
      <c r="D136" s="330"/>
      <c r="E136" s="330"/>
      <c r="F136" s="330"/>
      <c r="G136" s="330"/>
      <c r="H136" s="331"/>
    </row>
    <row r="137" spans="1:8" x14ac:dyDescent="0.3">
      <c r="A137" s="329" t="s">
        <v>257</v>
      </c>
      <c r="B137" s="330"/>
      <c r="C137" s="330"/>
      <c r="D137" s="330"/>
      <c r="E137" s="330"/>
      <c r="F137" s="330"/>
      <c r="G137" s="330"/>
      <c r="H137" s="331"/>
    </row>
    <row r="138" spans="1:8" x14ac:dyDescent="0.3">
      <c r="A138" s="329" t="s">
        <v>283</v>
      </c>
      <c r="B138" s="330"/>
      <c r="C138" s="330"/>
      <c r="D138" s="330"/>
      <c r="E138" s="330"/>
      <c r="F138" s="330"/>
      <c r="G138" s="330"/>
      <c r="H138" s="331"/>
    </row>
    <row r="139" spans="1:8" x14ac:dyDescent="0.3">
      <c r="A139" s="329" t="s">
        <v>284</v>
      </c>
      <c r="B139" s="330"/>
      <c r="C139" s="330"/>
      <c r="D139" s="330"/>
      <c r="E139" s="330"/>
      <c r="F139" s="330"/>
      <c r="G139" s="330"/>
      <c r="H139" s="331"/>
    </row>
    <row r="140" spans="1:8" x14ac:dyDescent="0.3">
      <c r="A140" s="329" t="s">
        <v>260</v>
      </c>
      <c r="B140" s="330"/>
      <c r="C140" s="330"/>
      <c r="D140" s="330"/>
      <c r="E140" s="330"/>
      <c r="F140" s="330"/>
      <c r="G140" s="330"/>
      <c r="H140" s="331"/>
    </row>
    <row r="141" spans="1:8" x14ac:dyDescent="0.3">
      <c r="A141" s="329" t="s">
        <v>285</v>
      </c>
      <c r="B141" s="330"/>
      <c r="C141" s="330"/>
      <c r="D141" s="330"/>
      <c r="E141" s="330"/>
      <c r="F141" s="330"/>
      <c r="G141" s="330"/>
      <c r="H141" s="331"/>
    </row>
    <row r="142" spans="1:8" ht="15" thickBot="1" x14ac:dyDescent="0.35">
      <c r="A142" s="346" t="s">
        <v>262</v>
      </c>
      <c r="B142" s="347"/>
      <c r="C142" s="347"/>
      <c r="D142" s="347"/>
      <c r="E142" s="347"/>
      <c r="F142" s="347"/>
      <c r="G142" s="347"/>
      <c r="H142" s="348"/>
    </row>
    <row r="143" spans="1:8" ht="41.4" x14ac:dyDescent="0.3">
      <c r="A143" s="140" t="s">
        <v>0</v>
      </c>
      <c r="B143" s="141" t="s">
        <v>1</v>
      </c>
      <c r="C143" s="142" t="s">
        <v>10</v>
      </c>
      <c r="D143" s="143" t="s">
        <v>2</v>
      </c>
      <c r="E143" s="140" t="s">
        <v>4</v>
      </c>
      <c r="F143" s="140" t="s">
        <v>3</v>
      </c>
      <c r="G143" s="140" t="s">
        <v>8</v>
      </c>
      <c r="H143" s="140" t="s">
        <v>116</v>
      </c>
    </row>
    <row r="144" spans="1:8" ht="165.6" x14ac:dyDescent="0.3">
      <c r="A144" s="55">
        <v>1</v>
      </c>
      <c r="B144" s="135" t="s">
        <v>286</v>
      </c>
      <c r="C144" s="136" t="s">
        <v>287</v>
      </c>
      <c r="D144" s="55" t="s">
        <v>11</v>
      </c>
      <c r="E144" s="55">
        <v>1</v>
      </c>
      <c r="F144" s="144" t="s">
        <v>137</v>
      </c>
      <c r="G144" s="55">
        <v>6</v>
      </c>
      <c r="H144" s="5" t="s">
        <v>119</v>
      </c>
    </row>
    <row r="145" spans="1:8" ht="82.8" x14ac:dyDescent="0.3">
      <c r="A145" s="55">
        <v>2</v>
      </c>
      <c r="B145" s="135" t="s">
        <v>288</v>
      </c>
      <c r="C145" s="136" t="s">
        <v>289</v>
      </c>
      <c r="D145" s="55" t="s">
        <v>11</v>
      </c>
      <c r="E145" s="55">
        <v>3</v>
      </c>
      <c r="F145" s="144" t="s">
        <v>137</v>
      </c>
      <c r="G145" s="55">
        <v>18</v>
      </c>
      <c r="H145" s="5" t="s">
        <v>119</v>
      </c>
    </row>
    <row r="146" spans="1:8" ht="27.6" x14ac:dyDescent="0.3">
      <c r="A146" s="55">
        <v>3</v>
      </c>
      <c r="B146" s="135" t="s">
        <v>201</v>
      </c>
      <c r="C146" s="136" t="s">
        <v>290</v>
      </c>
      <c r="D146" s="55" t="s">
        <v>11</v>
      </c>
      <c r="E146" s="55">
        <v>1</v>
      </c>
      <c r="F146" s="144" t="s">
        <v>137</v>
      </c>
      <c r="G146" s="55">
        <v>6</v>
      </c>
      <c r="H146" s="5" t="s">
        <v>119</v>
      </c>
    </row>
    <row r="147" spans="1:8" ht="27.6" x14ac:dyDescent="0.3">
      <c r="A147" s="55">
        <v>4</v>
      </c>
      <c r="B147" s="145" t="s">
        <v>291</v>
      </c>
      <c r="C147" s="136" t="s">
        <v>292</v>
      </c>
      <c r="D147" s="55" t="s">
        <v>11</v>
      </c>
      <c r="E147" s="55">
        <v>1</v>
      </c>
      <c r="F147" s="144" t="s">
        <v>137</v>
      </c>
      <c r="G147" s="55">
        <v>2</v>
      </c>
      <c r="H147" s="143" t="s">
        <v>119</v>
      </c>
    </row>
    <row r="148" spans="1:8" ht="27.6" x14ac:dyDescent="0.3">
      <c r="A148" s="55">
        <v>5</v>
      </c>
      <c r="B148" s="7" t="s">
        <v>293</v>
      </c>
      <c r="C148" s="136" t="s">
        <v>292</v>
      </c>
      <c r="D148" s="55" t="s">
        <v>11</v>
      </c>
      <c r="E148" s="55">
        <v>1</v>
      </c>
      <c r="F148" s="144" t="s">
        <v>137</v>
      </c>
      <c r="G148" s="55">
        <v>4</v>
      </c>
      <c r="H148" s="143" t="s">
        <v>294</v>
      </c>
    </row>
    <row r="149" spans="1:8" ht="82.8" x14ac:dyDescent="0.3">
      <c r="A149" s="55">
        <v>6</v>
      </c>
      <c r="B149" s="145" t="s">
        <v>155</v>
      </c>
      <c r="C149" s="136" t="s">
        <v>295</v>
      </c>
      <c r="D149" s="55" t="s">
        <v>11</v>
      </c>
      <c r="E149" s="55">
        <v>1</v>
      </c>
      <c r="F149" s="144" t="s">
        <v>137</v>
      </c>
      <c r="G149" s="55">
        <v>2</v>
      </c>
      <c r="H149" s="143" t="s">
        <v>119</v>
      </c>
    </row>
    <row r="150" spans="1:8" ht="82.8" x14ac:dyDescent="0.3">
      <c r="A150" s="55">
        <v>7</v>
      </c>
      <c r="B150" s="145" t="s">
        <v>155</v>
      </c>
      <c r="C150" s="136" t="s">
        <v>295</v>
      </c>
      <c r="D150" s="55" t="s">
        <v>11</v>
      </c>
      <c r="E150" s="55">
        <v>1</v>
      </c>
      <c r="F150" s="144" t="s">
        <v>137</v>
      </c>
      <c r="G150" s="55">
        <v>4</v>
      </c>
      <c r="H150" s="143" t="s">
        <v>294</v>
      </c>
    </row>
    <row r="151" spans="1:8" ht="110.4" x14ac:dyDescent="0.3">
      <c r="A151" s="55">
        <v>8</v>
      </c>
      <c r="B151" s="145" t="s">
        <v>157</v>
      </c>
      <c r="C151" s="136" t="s">
        <v>296</v>
      </c>
      <c r="D151" s="55" t="s">
        <v>11</v>
      </c>
      <c r="E151" s="55">
        <v>1</v>
      </c>
      <c r="F151" s="144" t="s">
        <v>137</v>
      </c>
      <c r="G151" s="55">
        <v>2</v>
      </c>
      <c r="H151" s="143" t="s">
        <v>119</v>
      </c>
    </row>
    <row r="152" spans="1:8" ht="110.4" x14ac:dyDescent="0.3">
      <c r="A152" s="55">
        <v>9</v>
      </c>
      <c r="B152" s="145" t="s">
        <v>157</v>
      </c>
      <c r="C152" s="136" t="s">
        <v>297</v>
      </c>
      <c r="D152" s="55" t="s">
        <v>11</v>
      </c>
      <c r="E152" s="55">
        <v>1</v>
      </c>
      <c r="F152" s="144" t="s">
        <v>137</v>
      </c>
      <c r="G152" s="55">
        <v>4</v>
      </c>
      <c r="H152" s="143" t="s">
        <v>294</v>
      </c>
    </row>
    <row r="153" spans="1:8" ht="55.2" x14ac:dyDescent="0.3">
      <c r="A153" s="55">
        <v>10</v>
      </c>
      <c r="B153" s="145" t="s">
        <v>298</v>
      </c>
      <c r="C153" s="136" t="s">
        <v>299</v>
      </c>
      <c r="D153" s="55" t="s">
        <v>11</v>
      </c>
      <c r="E153" s="55">
        <v>1</v>
      </c>
      <c r="F153" s="144" t="s">
        <v>137</v>
      </c>
      <c r="G153" s="55">
        <v>2</v>
      </c>
      <c r="H153" s="143" t="s">
        <v>119</v>
      </c>
    </row>
    <row r="154" spans="1:8" ht="55.2" x14ac:dyDescent="0.3">
      <c r="A154" s="55">
        <v>11</v>
      </c>
      <c r="B154" s="145" t="s">
        <v>298</v>
      </c>
      <c r="C154" s="136" t="s">
        <v>299</v>
      </c>
      <c r="D154" s="55" t="s">
        <v>11</v>
      </c>
      <c r="E154" s="55">
        <v>1</v>
      </c>
      <c r="F154" s="144" t="s">
        <v>137</v>
      </c>
      <c r="G154" s="55">
        <v>4</v>
      </c>
      <c r="H154" s="143" t="s">
        <v>294</v>
      </c>
    </row>
    <row r="155" spans="1:8" ht="69" x14ac:dyDescent="0.3">
      <c r="A155" s="55">
        <v>12</v>
      </c>
      <c r="B155" s="145" t="s">
        <v>300</v>
      </c>
      <c r="C155" s="136" t="s">
        <v>301</v>
      </c>
      <c r="D155" s="55" t="s">
        <v>11</v>
      </c>
      <c r="E155" s="55">
        <v>1</v>
      </c>
      <c r="F155" s="144" t="s">
        <v>137</v>
      </c>
      <c r="G155" s="55">
        <v>2</v>
      </c>
      <c r="H155" s="143" t="s">
        <v>119</v>
      </c>
    </row>
    <row r="156" spans="1:8" ht="69" x14ac:dyDescent="0.3">
      <c r="A156" s="55">
        <v>13</v>
      </c>
      <c r="B156" s="145" t="s">
        <v>300</v>
      </c>
      <c r="C156" s="136" t="s">
        <v>301</v>
      </c>
      <c r="D156" s="55" t="s">
        <v>11</v>
      </c>
      <c r="E156" s="55">
        <v>1</v>
      </c>
      <c r="F156" s="144" t="s">
        <v>137</v>
      </c>
      <c r="G156" s="55">
        <v>4</v>
      </c>
      <c r="H156" s="143" t="s">
        <v>294</v>
      </c>
    </row>
    <row r="157" spans="1:8" ht="138" x14ac:dyDescent="0.3">
      <c r="A157" s="55">
        <v>14</v>
      </c>
      <c r="B157" s="146" t="s">
        <v>302</v>
      </c>
      <c r="C157" s="136" t="s">
        <v>303</v>
      </c>
      <c r="D157" s="55" t="s">
        <v>11</v>
      </c>
      <c r="E157" s="55">
        <v>1</v>
      </c>
      <c r="F157" s="144" t="s">
        <v>137</v>
      </c>
      <c r="G157" s="55">
        <v>2</v>
      </c>
      <c r="H157" s="143" t="s">
        <v>119</v>
      </c>
    </row>
    <row r="158" spans="1:8" ht="138" x14ac:dyDescent="0.3">
      <c r="A158" s="55">
        <v>15</v>
      </c>
      <c r="B158" s="146" t="s">
        <v>302</v>
      </c>
      <c r="C158" s="136" t="s">
        <v>303</v>
      </c>
      <c r="D158" s="55" t="s">
        <v>11</v>
      </c>
      <c r="E158" s="55">
        <v>1</v>
      </c>
      <c r="F158" s="144" t="s">
        <v>137</v>
      </c>
      <c r="G158" s="55">
        <v>4</v>
      </c>
      <c r="H158" s="143" t="s">
        <v>294</v>
      </c>
    </row>
    <row r="159" spans="1:8" ht="27.6" x14ac:dyDescent="0.3">
      <c r="A159" s="55">
        <v>16</v>
      </c>
      <c r="B159" s="145" t="s">
        <v>207</v>
      </c>
      <c r="C159" s="136" t="s">
        <v>304</v>
      </c>
      <c r="D159" s="55" t="s">
        <v>11</v>
      </c>
      <c r="E159" s="55">
        <v>1</v>
      </c>
      <c r="F159" s="144" t="s">
        <v>137</v>
      </c>
      <c r="G159" s="55">
        <v>2</v>
      </c>
      <c r="H159" s="143" t="s">
        <v>119</v>
      </c>
    </row>
    <row r="160" spans="1:8" ht="27.6" x14ac:dyDescent="0.3">
      <c r="A160" s="55">
        <v>17</v>
      </c>
      <c r="B160" s="145" t="s">
        <v>207</v>
      </c>
      <c r="C160" s="136" t="s">
        <v>304</v>
      </c>
      <c r="D160" s="55" t="s">
        <v>11</v>
      </c>
      <c r="E160" s="55">
        <v>1</v>
      </c>
      <c r="F160" s="144" t="s">
        <v>137</v>
      </c>
      <c r="G160" s="55">
        <v>4</v>
      </c>
      <c r="H160" s="143" t="s">
        <v>294</v>
      </c>
    </row>
    <row r="161" spans="1:8" ht="331.2" x14ac:dyDescent="0.3">
      <c r="A161" s="55">
        <v>18</v>
      </c>
      <c r="B161" s="145" t="s">
        <v>305</v>
      </c>
      <c r="C161" s="136" t="s">
        <v>306</v>
      </c>
      <c r="D161" s="55" t="s">
        <v>11</v>
      </c>
      <c r="E161" s="55">
        <v>1</v>
      </c>
      <c r="F161" s="144" t="s">
        <v>137</v>
      </c>
      <c r="G161" s="55">
        <v>2</v>
      </c>
      <c r="H161" s="143" t="s">
        <v>119</v>
      </c>
    </row>
    <row r="162" spans="1:8" ht="331.2" x14ac:dyDescent="0.3">
      <c r="A162" s="55">
        <v>19</v>
      </c>
      <c r="B162" s="145" t="s">
        <v>305</v>
      </c>
      <c r="C162" s="136" t="s">
        <v>306</v>
      </c>
      <c r="D162" s="55" t="s">
        <v>11</v>
      </c>
      <c r="E162" s="55">
        <v>1</v>
      </c>
      <c r="F162" s="144" t="s">
        <v>137</v>
      </c>
      <c r="G162" s="55">
        <v>4</v>
      </c>
      <c r="H162" s="143" t="s">
        <v>294</v>
      </c>
    </row>
    <row r="163" spans="1:8" ht="96.6" x14ac:dyDescent="0.3">
      <c r="A163" s="55">
        <v>20</v>
      </c>
      <c r="B163" s="145" t="s">
        <v>307</v>
      </c>
      <c r="C163" s="136" t="s">
        <v>308</v>
      </c>
      <c r="D163" s="55" t="s">
        <v>11</v>
      </c>
      <c r="E163" s="55">
        <v>1</v>
      </c>
      <c r="F163" s="144" t="s">
        <v>137</v>
      </c>
      <c r="G163" s="55">
        <v>2</v>
      </c>
      <c r="H163" s="143" t="s">
        <v>119</v>
      </c>
    </row>
    <row r="164" spans="1:8" ht="96.6" x14ac:dyDescent="0.3">
      <c r="A164" s="55">
        <v>21</v>
      </c>
      <c r="B164" s="145" t="s">
        <v>307</v>
      </c>
      <c r="C164" s="136" t="s">
        <v>308</v>
      </c>
      <c r="D164" s="55" t="s">
        <v>11</v>
      </c>
      <c r="E164" s="55">
        <v>1</v>
      </c>
      <c r="F164" s="144" t="s">
        <v>137</v>
      </c>
      <c r="G164" s="55">
        <v>4</v>
      </c>
      <c r="H164" s="143" t="s">
        <v>294</v>
      </c>
    </row>
    <row r="165" spans="1:8" ht="27.6" x14ac:dyDescent="0.3">
      <c r="A165" s="55">
        <v>22</v>
      </c>
      <c r="B165" s="145" t="s">
        <v>309</v>
      </c>
      <c r="C165" s="136" t="s">
        <v>310</v>
      </c>
      <c r="D165" s="55" t="s">
        <v>11</v>
      </c>
      <c r="E165" s="55">
        <v>1</v>
      </c>
      <c r="F165" s="144" t="s">
        <v>137</v>
      </c>
      <c r="G165" s="55">
        <v>2</v>
      </c>
      <c r="H165" s="143" t="s">
        <v>119</v>
      </c>
    </row>
    <row r="166" spans="1:8" ht="27.6" x14ac:dyDescent="0.3">
      <c r="A166" s="55">
        <v>23</v>
      </c>
      <c r="B166" s="145" t="s">
        <v>309</v>
      </c>
      <c r="C166" s="136" t="s">
        <v>310</v>
      </c>
      <c r="D166" s="55" t="s">
        <v>11</v>
      </c>
      <c r="E166" s="55">
        <v>1</v>
      </c>
      <c r="F166" s="144" t="s">
        <v>137</v>
      </c>
      <c r="G166" s="55">
        <v>4</v>
      </c>
      <c r="H166" s="143" t="s">
        <v>294</v>
      </c>
    </row>
    <row r="167" spans="1:8" ht="69" x14ac:dyDescent="0.3">
      <c r="A167" s="55">
        <v>24</v>
      </c>
      <c r="B167" s="145" t="s">
        <v>311</v>
      </c>
      <c r="C167" s="136" t="s">
        <v>312</v>
      </c>
      <c r="D167" s="55" t="s">
        <v>11</v>
      </c>
      <c r="E167" s="55">
        <v>1</v>
      </c>
      <c r="F167" s="144" t="s">
        <v>137</v>
      </c>
      <c r="G167" s="55">
        <v>6</v>
      </c>
      <c r="H167" s="143" t="s">
        <v>119</v>
      </c>
    </row>
    <row r="168" spans="1:8" ht="151.80000000000001" x14ac:dyDescent="0.3">
      <c r="A168" s="55">
        <v>25</v>
      </c>
      <c r="B168" s="146" t="s">
        <v>313</v>
      </c>
      <c r="C168" s="136" t="s">
        <v>314</v>
      </c>
      <c r="D168" s="55" t="s">
        <v>11</v>
      </c>
      <c r="E168" s="55">
        <v>1</v>
      </c>
      <c r="F168" s="144" t="s">
        <v>137</v>
      </c>
      <c r="G168" s="55">
        <v>2</v>
      </c>
      <c r="H168" s="143" t="s">
        <v>119</v>
      </c>
    </row>
    <row r="169" spans="1:8" ht="165.6" x14ac:dyDescent="0.3">
      <c r="A169" s="55">
        <v>26</v>
      </c>
      <c r="B169" s="146" t="s">
        <v>313</v>
      </c>
      <c r="C169" s="136" t="s">
        <v>315</v>
      </c>
      <c r="D169" s="55" t="s">
        <v>11</v>
      </c>
      <c r="E169" s="55">
        <v>1</v>
      </c>
      <c r="F169" s="144" t="s">
        <v>137</v>
      </c>
      <c r="G169" s="55">
        <v>4</v>
      </c>
      <c r="H169" s="143" t="s">
        <v>294</v>
      </c>
    </row>
    <row r="170" spans="1:8" ht="55.2" x14ac:dyDescent="0.3">
      <c r="A170" s="55">
        <v>27</v>
      </c>
      <c r="B170" s="145" t="s">
        <v>316</v>
      </c>
      <c r="C170" s="136" t="s">
        <v>317</v>
      </c>
      <c r="D170" s="55" t="s">
        <v>11</v>
      </c>
      <c r="E170" s="55">
        <v>1</v>
      </c>
      <c r="F170" s="144" t="s">
        <v>137</v>
      </c>
      <c r="G170" s="55">
        <v>2</v>
      </c>
      <c r="H170" s="143" t="s">
        <v>122</v>
      </c>
    </row>
    <row r="171" spans="1:8" ht="55.2" x14ac:dyDescent="0.3">
      <c r="A171" s="55">
        <v>28</v>
      </c>
      <c r="B171" s="145" t="s">
        <v>316</v>
      </c>
      <c r="C171" s="136" t="s">
        <v>317</v>
      </c>
      <c r="D171" s="55" t="s">
        <v>11</v>
      </c>
      <c r="E171" s="55">
        <v>1</v>
      </c>
      <c r="F171" s="144" t="s">
        <v>137</v>
      </c>
      <c r="G171" s="55">
        <v>4</v>
      </c>
      <c r="H171" s="143" t="s">
        <v>294</v>
      </c>
    </row>
    <row r="172" spans="1:8" ht="41.4" x14ac:dyDescent="0.3">
      <c r="A172" s="55">
        <v>29</v>
      </c>
      <c r="B172" s="146" t="s">
        <v>318</v>
      </c>
      <c r="C172" s="136" t="s">
        <v>319</v>
      </c>
      <c r="D172" s="55" t="s">
        <v>11</v>
      </c>
      <c r="E172" s="55">
        <v>2</v>
      </c>
      <c r="F172" s="144" t="s">
        <v>137</v>
      </c>
      <c r="G172" s="55">
        <v>4</v>
      </c>
      <c r="H172" s="143" t="s">
        <v>122</v>
      </c>
    </row>
    <row r="173" spans="1:8" ht="41.4" x14ac:dyDescent="0.3">
      <c r="A173" s="55">
        <v>30</v>
      </c>
      <c r="B173" s="146" t="s">
        <v>318</v>
      </c>
      <c r="C173" s="136" t="s">
        <v>319</v>
      </c>
      <c r="D173" s="55" t="s">
        <v>11</v>
      </c>
      <c r="E173" s="55">
        <v>2</v>
      </c>
      <c r="F173" s="144" t="s">
        <v>137</v>
      </c>
      <c r="G173" s="55">
        <v>8</v>
      </c>
      <c r="H173" s="143" t="s">
        <v>294</v>
      </c>
    </row>
    <row r="174" spans="1:8" ht="27.6" x14ac:dyDescent="0.3">
      <c r="A174" s="55">
        <v>31</v>
      </c>
      <c r="B174" s="146" t="s">
        <v>320</v>
      </c>
      <c r="C174" s="136" t="s">
        <v>321</v>
      </c>
      <c r="D174" s="55" t="s">
        <v>11</v>
      </c>
      <c r="E174" s="55">
        <v>1</v>
      </c>
      <c r="F174" s="144" t="s">
        <v>6</v>
      </c>
      <c r="G174" s="55">
        <v>6</v>
      </c>
      <c r="H174" s="5" t="s">
        <v>119</v>
      </c>
    </row>
    <row r="175" spans="1:8" ht="41.4" x14ac:dyDescent="0.3">
      <c r="A175" s="55">
        <v>32</v>
      </c>
      <c r="B175" s="147" t="s">
        <v>322</v>
      </c>
      <c r="C175" s="136" t="s">
        <v>323</v>
      </c>
      <c r="D175" s="55" t="s">
        <v>11</v>
      </c>
      <c r="E175" s="55">
        <v>1</v>
      </c>
      <c r="F175" s="144" t="s">
        <v>137</v>
      </c>
      <c r="G175" s="55">
        <v>2</v>
      </c>
      <c r="H175" s="143" t="s">
        <v>119</v>
      </c>
    </row>
    <row r="176" spans="1:8" ht="55.2" x14ac:dyDescent="0.3">
      <c r="A176" s="55">
        <v>33</v>
      </c>
      <c r="B176" s="147" t="s">
        <v>324</v>
      </c>
      <c r="C176" s="136" t="s">
        <v>323</v>
      </c>
      <c r="D176" s="55" t="s">
        <v>11</v>
      </c>
      <c r="E176" s="55">
        <v>1</v>
      </c>
      <c r="F176" s="144" t="s">
        <v>137</v>
      </c>
      <c r="G176" s="55">
        <v>4</v>
      </c>
      <c r="H176" s="143" t="s">
        <v>294</v>
      </c>
    </row>
    <row r="177" spans="1:8" ht="27.6" x14ac:dyDescent="0.3">
      <c r="A177" s="55">
        <v>34</v>
      </c>
      <c r="B177" s="146" t="s">
        <v>325</v>
      </c>
      <c r="C177" s="136" t="s">
        <v>326</v>
      </c>
      <c r="D177" s="55" t="s">
        <v>11</v>
      </c>
      <c r="E177" s="55">
        <v>1</v>
      </c>
      <c r="F177" s="144" t="s">
        <v>137</v>
      </c>
      <c r="G177" s="55">
        <v>2</v>
      </c>
      <c r="H177" s="143" t="s">
        <v>122</v>
      </c>
    </row>
    <row r="178" spans="1:8" ht="27.6" x14ac:dyDescent="0.3">
      <c r="A178" s="55">
        <v>35</v>
      </c>
      <c r="B178" s="146" t="s">
        <v>325</v>
      </c>
      <c r="C178" s="136" t="s">
        <v>326</v>
      </c>
      <c r="D178" s="55" t="s">
        <v>11</v>
      </c>
      <c r="E178" s="55">
        <v>1</v>
      </c>
      <c r="F178" s="144" t="s">
        <v>137</v>
      </c>
      <c r="G178" s="55">
        <v>4</v>
      </c>
      <c r="H178" s="143" t="s">
        <v>294</v>
      </c>
    </row>
    <row r="179" spans="1:8" ht="27.6" x14ac:dyDescent="0.3">
      <c r="A179" s="55">
        <v>36</v>
      </c>
      <c r="B179" s="145" t="s">
        <v>27</v>
      </c>
      <c r="C179" s="136" t="s">
        <v>327</v>
      </c>
      <c r="D179" s="135" t="s">
        <v>5</v>
      </c>
      <c r="E179" s="55">
        <v>1</v>
      </c>
      <c r="F179" s="144" t="s">
        <v>137</v>
      </c>
      <c r="G179" s="55">
        <v>2</v>
      </c>
      <c r="H179" s="143" t="s">
        <v>119</v>
      </c>
    </row>
    <row r="180" spans="1:8" ht="27.6" x14ac:dyDescent="0.3">
      <c r="A180" s="55">
        <v>37</v>
      </c>
      <c r="B180" s="148" t="s">
        <v>328</v>
      </c>
      <c r="C180" s="149" t="s">
        <v>329</v>
      </c>
      <c r="D180" s="8" t="s">
        <v>192</v>
      </c>
      <c r="E180" s="150">
        <v>1</v>
      </c>
      <c r="F180" s="150" t="s">
        <v>137</v>
      </c>
      <c r="G180" s="148">
        <v>2</v>
      </c>
      <c r="H180" s="151" t="s">
        <v>119</v>
      </c>
    </row>
    <row r="181" spans="1:8" ht="27.6" x14ac:dyDescent="0.3">
      <c r="A181" s="55">
        <v>38</v>
      </c>
      <c r="B181" s="148" t="s">
        <v>330</v>
      </c>
      <c r="C181" s="149" t="s">
        <v>331</v>
      </c>
      <c r="D181" s="8" t="s">
        <v>192</v>
      </c>
      <c r="E181" s="150">
        <v>1</v>
      </c>
      <c r="F181" s="150" t="s">
        <v>137</v>
      </c>
      <c r="G181" s="148">
        <v>2</v>
      </c>
      <c r="H181" s="151" t="s">
        <v>119</v>
      </c>
    </row>
    <row r="182" spans="1:8" ht="27.6" x14ac:dyDescent="0.3">
      <c r="A182" s="55">
        <v>39</v>
      </c>
      <c r="B182" s="152" t="s">
        <v>332</v>
      </c>
      <c r="C182" s="149" t="s">
        <v>333</v>
      </c>
      <c r="D182" s="8" t="s">
        <v>192</v>
      </c>
      <c r="E182" s="150">
        <v>1</v>
      </c>
      <c r="F182" s="150" t="s">
        <v>137</v>
      </c>
      <c r="G182" s="148">
        <v>2</v>
      </c>
      <c r="H182" s="151" t="s">
        <v>119</v>
      </c>
    </row>
    <row r="183" spans="1:8" ht="27.6" x14ac:dyDescent="0.3">
      <c r="A183" s="55">
        <v>40</v>
      </c>
      <c r="B183" s="145" t="s">
        <v>27</v>
      </c>
      <c r="C183" s="136" t="s">
        <v>327</v>
      </c>
      <c r="D183" s="135" t="s">
        <v>5</v>
      </c>
      <c r="E183" s="55">
        <v>1</v>
      </c>
      <c r="F183" s="144" t="s">
        <v>137</v>
      </c>
      <c r="G183" s="55">
        <v>4</v>
      </c>
      <c r="H183" s="143" t="s">
        <v>294</v>
      </c>
    </row>
    <row r="184" spans="1:8" ht="55.2" x14ac:dyDescent="0.3">
      <c r="A184" s="55">
        <v>41</v>
      </c>
      <c r="B184" s="146" t="s">
        <v>334</v>
      </c>
      <c r="C184" s="136" t="s">
        <v>335</v>
      </c>
      <c r="D184" s="55" t="s">
        <v>11</v>
      </c>
      <c r="E184" s="55">
        <v>1</v>
      </c>
      <c r="F184" s="144" t="s">
        <v>137</v>
      </c>
      <c r="G184" s="55">
        <v>2</v>
      </c>
      <c r="H184" s="143" t="s">
        <v>119</v>
      </c>
    </row>
    <row r="185" spans="1:8" ht="55.2" x14ac:dyDescent="0.3">
      <c r="A185" s="55">
        <v>42</v>
      </c>
      <c r="B185" s="146" t="s">
        <v>334</v>
      </c>
      <c r="C185" s="136" t="s">
        <v>336</v>
      </c>
      <c r="D185" s="55" t="s">
        <v>11</v>
      </c>
      <c r="E185" s="55">
        <v>1</v>
      </c>
      <c r="F185" s="144" t="s">
        <v>137</v>
      </c>
      <c r="G185" s="55">
        <v>4</v>
      </c>
      <c r="H185" s="143" t="s">
        <v>294</v>
      </c>
    </row>
    <row r="186" spans="1:8" ht="27.6" x14ac:dyDescent="0.3">
      <c r="A186" s="55">
        <v>43</v>
      </c>
      <c r="B186" s="54" t="s">
        <v>337</v>
      </c>
      <c r="C186" s="136" t="s">
        <v>338</v>
      </c>
      <c r="D186" s="7" t="s">
        <v>7</v>
      </c>
      <c r="E186" s="135">
        <v>1</v>
      </c>
      <c r="F186" s="135" t="s">
        <v>137</v>
      </c>
      <c r="G186" s="153">
        <v>2</v>
      </c>
      <c r="H186" s="143" t="s">
        <v>122</v>
      </c>
    </row>
    <row r="187" spans="1:8" ht="27.6" x14ac:dyDescent="0.3">
      <c r="A187" s="55">
        <v>44</v>
      </c>
      <c r="B187" s="54" t="s">
        <v>337</v>
      </c>
      <c r="C187" s="136" t="s">
        <v>338</v>
      </c>
      <c r="D187" s="7" t="s">
        <v>7</v>
      </c>
      <c r="E187" s="135">
        <v>1</v>
      </c>
      <c r="F187" s="135" t="s">
        <v>137</v>
      </c>
      <c r="G187" s="154">
        <v>4</v>
      </c>
      <c r="H187" s="143" t="s">
        <v>294</v>
      </c>
    </row>
    <row r="188" spans="1:8" ht="69" x14ac:dyDescent="0.3">
      <c r="A188" s="55">
        <v>45</v>
      </c>
      <c r="B188" s="135" t="s">
        <v>339</v>
      </c>
      <c r="C188" s="136" t="s">
        <v>340</v>
      </c>
      <c r="D188" s="7" t="s">
        <v>7</v>
      </c>
      <c r="E188" s="7">
        <v>1</v>
      </c>
      <c r="F188" s="135" t="s">
        <v>137</v>
      </c>
      <c r="G188" s="154">
        <v>4</v>
      </c>
      <c r="H188" s="143" t="s">
        <v>122</v>
      </c>
    </row>
    <row r="189" spans="1:8" ht="69" x14ac:dyDescent="0.3">
      <c r="A189" s="55">
        <v>46</v>
      </c>
      <c r="B189" s="135" t="s">
        <v>339</v>
      </c>
      <c r="C189" s="136" t="s">
        <v>340</v>
      </c>
      <c r="D189" s="7" t="s">
        <v>7</v>
      </c>
      <c r="E189" s="7">
        <v>1</v>
      </c>
      <c r="F189" s="135" t="s">
        <v>137</v>
      </c>
      <c r="G189" s="135">
        <v>2</v>
      </c>
      <c r="H189" s="143" t="s">
        <v>294</v>
      </c>
    </row>
    <row r="190" spans="1:8" ht="21.6" thickBot="1" x14ac:dyDescent="0.35">
      <c r="A190" s="341" t="s">
        <v>15</v>
      </c>
      <c r="B190" s="342"/>
      <c r="C190" s="342"/>
      <c r="D190" s="342"/>
      <c r="E190" s="342"/>
      <c r="F190" s="342"/>
      <c r="G190" s="342"/>
      <c r="H190" s="342"/>
    </row>
    <row r="191" spans="1:8" x14ac:dyDescent="0.3">
      <c r="A191" s="343" t="s">
        <v>13</v>
      </c>
      <c r="B191" s="344"/>
      <c r="C191" s="344"/>
      <c r="D191" s="344"/>
      <c r="E191" s="344"/>
      <c r="F191" s="344"/>
      <c r="G191" s="344"/>
      <c r="H191" s="345"/>
    </row>
    <row r="192" spans="1:8" x14ac:dyDescent="0.3">
      <c r="A192" s="326" t="s">
        <v>341</v>
      </c>
      <c r="B192" s="327"/>
      <c r="C192" s="327"/>
      <c r="D192" s="327"/>
      <c r="E192" s="327"/>
      <c r="F192" s="327"/>
      <c r="G192" s="327"/>
      <c r="H192" s="328"/>
    </row>
    <row r="193" spans="1:8" x14ac:dyDescent="0.3">
      <c r="A193" s="329" t="s">
        <v>342</v>
      </c>
      <c r="B193" s="330"/>
      <c r="C193" s="330"/>
      <c r="D193" s="330"/>
      <c r="E193" s="330"/>
      <c r="F193" s="330"/>
      <c r="G193" s="330"/>
      <c r="H193" s="331"/>
    </row>
    <row r="194" spans="1:8" x14ac:dyDescent="0.3">
      <c r="A194" s="329" t="s">
        <v>257</v>
      </c>
      <c r="B194" s="330"/>
      <c r="C194" s="330"/>
      <c r="D194" s="330"/>
      <c r="E194" s="330"/>
      <c r="F194" s="330"/>
      <c r="G194" s="330"/>
      <c r="H194" s="331"/>
    </row>
    <row r="195" spans="1:8" x14ac:dyDescent="0.3">
      <c r="A195" s="329" t="s">
        <v>258</v>
      </c>
      <c r="B195" s="330"/>
      <c r="C195" s="330"/>
      <c r="D195" s="330"/>
      <c r="E195" s="330"/>
      <c r="F195" s="330"/>
      <c r="G195" s="330"/>
      <c r="H195" s="331"/>
    </row>
    <row r="196" spans="1:8" x14ac:dyDescent="0.3">
      <c r="A196" s="329" t="s">
        <v>259</v>
      </c>
      <c r="B196" s="330"/>
      <c r="C196" s="330"/>
      <c r="D196" s="330"/>
      <c r="E196" s="330"/>
      <c r="F196" s="330"/>
      <c r="G196" s="330"/>
      <c r="H196" s="331"/>
    </row>
    <row r="197" spans="1:8" x14ac:dyDescent="0.3">
      <c r="A197" s="329" t="s">
        <v>343</v>
      </c>
      <c r="B197" s="330"/>
      <c r="C197" s="330"/>
      <c r="D197" s="330"/>
      <c r="E197" s="330"/>
      <c r="F197" s="330"/>
      <c r="G197" s="330"/>
      <c r="H197" s="331"/>
    </row>
    <row r="198" spans="1:8" x14ac:dyDescent="0.3">
      <c r="A198" s="329" t="s">
        <v>344</v>
      </c>
      <c r="B198" s="330"/>
      <c r="C198" s="330"/>
      <c r="D198" s="330"/>
      <c r="E198" s="330"/>
      <c r="F198" s="330"/>
      <c r="G198" s="330"/>
      <c r="H198" s="331"/>
    </row>
    <row r="199" spans="1:8" ht="15" thickBot="1" x14ac:dyDescent="0.35">
      <c r="A199" s="346" t="s">
        <v>262</v>
      </c>
      <c r="B199" s="347"/>
      <c r="C199" s="347"/>
      <c r="D199" s="347"/>
      <c r="E199" s="347"/>
      <c r="F199" s="347"/>
      <c r="G199" s="347"/>
      <c r="H199" s="348"/>
    </row>
    <row r="200" spans="1:8" ht="41.4" x14ac:dyDescent="0.3">
      <c r="A200" s="140" t="s">
        <v>0</v>
      </c>
      <c r="B200" s="143" t="s">
        <v>1</v>
      </c>
      <c r="C200" s="133" t="s">
        <v>10</v>
      </c>
      <c r="D200" s="143" t="s">
        <v>2</v>
      </c>
      <c r="E200" s="140" t="s">
        <v>4</v>
      </c>
      <c r="F200" s="140" t="s">
        <v>3</v>
      </c>
      <c r="G200" s="140" t="s">
        <v>8</v>
      </c>
      <c r="H200" s="140" t="s">
        <v>116</v>
      </c>
    </row>
    <row r="201" spans="1:8" ht="27.6" x14ac:dyDescent="0.3">
      <c r="A201" s="155">
        <v>1</v>
      </c>
      <c r="B201" s="135" t="s">
        <v>345</v>
      </c>
      <c r="C201" s="136" t="s">
        <v>346</v>
      </c>
      <c r="D201" s="7" t="s">
        <v>7</v>
      </c>
      <c r="E201" s="7">
        <v>1</v>
      </c>
      <c r="F201" s="135" t="s">
        <v>6</v>
      </c>
      <c r="G201" s="135">
        <v>1</v>
      </c>
      <c r="H201" s="5" t="s">
        <v>138</v>
      </c>
    </row>
    <row r="202" spans="1:8" ht="69" x14ac:dyDescent="0.3">
      <c r="A202" s="5">
        <v>2</v>
      </c>
      <c r="B202" s="135" t="s">
        <v>339</v>
      </c>
      <c r="C202" s="136" t="s">
        <v>340</v>
      </c>
      <c r="D202" s="7" t="s">
        <v>7</v>
      </c>
      <c r="E202" s="7">
        <v>1</v>
      </c>
      <c r="F202" s="135" t="s">
        <v>6</v>
      </c>
      <c r="G202" s="135">
        <v>1</v>
      </c>
      <c r="H202" s="5" t="s">
        <v>138</v>
      </c>
    </row>
    <row r="203" spans="1:8" ht="69" x14ac:dyDescent="0.3">
      <c r="A203" s="5">
        <v>3</v>
      </c>
      <c r="B203" s="135" t="s">
        <v>347</v>
      </c>
      <c r="C203" s="156" t="s">
        <v>348</v>
      </c>
      <c r="D203" s="135" t="s">
        <v>5</v>
      </c>
      <c r="E203" s="7">
        <v>1</v>
      </c>
      <c r="F203" s="135" t="s">
        <v>6</v>
      </c>
      <c r="G203" s="135">
        <v>1</v>
      </c>
      <c r="H203" s="5" t="s">
        <v>138</v>
      </c>
    </row>
    <row r="204" spans="1:8" ht="28.8" x14ac:dyDescent="0.3">
      <c r="A204" s="5">
        <v>4</v>
      </c>
      <c r="B204" s="135" t="s">
        <v>349</v>
      </c>
      <c r="C204" s="157" t="s">
        <v>350</v>
      </c>
      <c r="D204" s="135" t="s">
        <v>5</v>
      </c>
      <c r="E204" s="7">
        <v>1</v>
      </c>
      <c r="F204" s="135" t="s">
        <v>6</v>
      </c>
      <c r="G204" s="135">
        <v>1</v>
      </c>
      <c r="H204" s="5" t="s">
        <v>138</v>
      </c>
    </row>
    <row r="205" spans="1:8" x14ac:dyDescent="0.3">
      <c r="A205" s="5">
        <v>5</v>
      </c>
      <c r="B205" s="135" t="s">
        <v>351</v>
      </c>
      <c r="C205" s="156" t="s">
        <v>352</v>
      </c>
      <c r="D205" s="158" t="s">
        <v>5</v>
      </c>
      <c r="E205" s="7">
        <v>1</v>
      </c>
      <c r="F205" s="135" t="s">
        <v>6</v>
      </c>
      <c r="G205" s="135">
        <v>1</v>
      </c>
      <c r="H205" s="5" t="s">
        <v>138</v>
      </c>
    </row>
    <row r="206" spans="1:8" ht="27.6" x14ac:dyDescent="0.3">
      <c r="A206" s="5">
        <v>6</v>
      </c>
      <c r="B206" s="135" t="s">
        <v>353</v>
      </c>
      <c r="C206" s="156" t="s">
        <v>354</v>
      </c>
      <c r="D206" s="158" t="s">
        <v>5</v>
      </c>
      <c r="E206" s="7">
        <v>1</v>
      </c>
      <c r="F206" s="135" t="s">
        <v>6</v>
      </c>
      <c r="G206" s="135">
        <v>1</v>
      </c>
      <c r="H206" s="5" t="s">
        <v>138</v>
      </c>
    </row>
    <row r="207" spans="1:8" x14ac:dyDescent="0.3">
      <c r="A207" s="5">
        <v>7</v>
      </c>
      <c r="B207" s="135" t="s">
        <v>355</v>
      </c>
      <c r="C207" s="156" t="s">
        <v>356</v>
      </c>
      <c r="D207" s="135" t="s">
        <v>5</v>
      </c>
      <c r="E207" s="7">
        <v>1</v>
      </c>
      <c r="F207" s="135" t="s">
        <v>6</v>
      </c>
      <c r="G207" s="135">
        <v>1</v>
      </c>
      <c r="H207" s="5" t="s">
        <v>138</v>
      </c>
    </row>
    <row r="208" spans="1:8" ht="27.6" x14ac:dyDescent="0.3">
      <c r="A208" s="5">
        <v>8</v>
      </c>
      <c r="B208" s="135" t="s">
        <v>357</v>
      </c>
      <c r="C208" s="156" t="s">
        <v>358</v>
      </c>
      <c r="D208" s="135" t="s">
        <v>5</v>
      </c>
      <c r="E208" s="7">
        <v>1</v>
      </c>
      <c r="F208" s="135" t="s">
        <v>6</v>
      </c>
      <c r="G208" s="135">
        <v>1</v>
      </c>
      <c r="H208" s="5" t="s">
        <v>138</v>
      </c>
    </row>
    <row r="209" spans="1:8" x14ac:dyDescent="0.3">
      <c r="A209" s="5">
        <v>9</v>
      </c>
      <c r="B209" s="135" t="s">
        <v>45</v>
      </c>
      <c r="C209" s="156" t="s">
        <v>359</v>
      </c>
      <c r="D209" s="135" t="s">
        <v>5</v>
      </c>
      <c r="E209" s="7">
        <v>1</v>
      </c>
      <c r="F209" s="135" t="s">
        <v>6</v>
      </c>
      <c r="G209" s="135">
        <v>1</v>
      </c>
      <c r="H209" s="5" t="s">
        <v>138</v>
      </c>
    </row>
    <row r="210" spans="1:8" x14ac:dyDescent="0.3">
      <c r="A210" s="5">
        <v>10</v>
      </c>
      <c r="B210" s="135" t="s">
        <v>360</v>
      </c>
      <c r="C210" s="156" t="s">
        <v>361</v>
      </c>
      <c r="D210" s="135" t="s">
        <v>5</v>
      </c>
      <c r="E210" s="7">
        <v>1</v>
      </c>
      <c r="F210" s="135" t="s">
        <v>6</v>
      </c>
      <c r="G210" s="135">
        <v>1</v>
      </c>
      <c r="H210" s="5" t="s">
        <v>138</v>
      </c>
    </row>
    <row r="211" spans="1:8" ht="27.6" x14ac:dyDescent="0.3">
      <c r="A211" s="5">
        <v>11</v>
      </c>
      <c r="B211" s="135" t="s">
        <v>362</v>
      </c>
      <c r="C211" s="136" t="s">
        <v>363</v>
      </c>
      <c r="D211" s="135" t="s">
        <v>5</v>
      </c>
      <c r="E211" s="135">
        <v>1</v>
      </c>
      <c r="F211" s="135" t="s">
        <v>6</v>
      </c>
      <c r="G211" s="135">
        <v>1</v>
      </c>
      <c r="H211" s="5" t="s">
        <v>138</v>
      </c>
    </row>
    <row r="212" spans="1:8" ht="21" x14ac:dyDescent="0.3">
      <c r="A212" s="349" t="s">
        <v>14</v>
      </c>
      <c r="B212" s="350"/>
      <c r="C212" s="350"/>
      <c r="D212" s="350"/>
      <c r="E212" s="350"/>
      <c r="F212" s="350"/>
      <c r="G212" s="350"/>
      <c r="H212" s="350"/>
    </row>
    <row r="213" spans="1:8" ht="41.4" x14ac:dyDescent="0.3">
      <c r="A213" s="140" t="s">
        <v>0</v>
      </c>
      <c r="B213" s="143" t="s">
        <v>1</v>
      </c>
      <c r="C213" s="143" t="s">
        <v>10</v>
      </c>
      <c r="D213" s="143" t="s">
        <v>2</v>
      </c>
      <c r="E213" s="140" t="s">
        <v>4</v>
      </c>
      <c r="F213" s="140" t="s">
        <v>3</v>
      </c>
      <c r="G213" s="140" t="s">
        <v>8</v>
      </c>
      <c r="H213" s="140" t="s">
        <v>116</v>
      </c>
    </row>
    <row r="214" spans="1:8" ht="207" x14ac:dyDescent="0.3">
      <c r="A214" s="5">
        <v>1</v>
      </c>
      <c r="B214" s="155" t="s">
        <v>20</v>
      </c>
      <c r="C214" s="140" t="s">
        <v>364</v>
      </c>
      <c r="D214" s="5" t="s">
        <v>9</v>
      </c>
      <c r="E214" s="6">
        <v>1</v>
      </c>
      <c r="F214" s="6" t="s">
        <v>6</v>
      </c>
      <c r="G214" s="7">
        <f>E214</f>
        <v>1</v>
      </c>
      <c r="H214" s="5" t="s">
        <v>138</v>
      </c>
    </row>
    <row r="215" spans="1:8" x14ac:dyDescent="0.3">
      <c r="A215" s="5">
        <v>2</v>
      </c>
      <c r="B215" s="5" t="s">
        <v>21</v>
      </c>
      <c r="C215" s="136" t="s">
        <v>365</v>
      </c>
      <c r="D215" s="5" t="s">
        <v>9</v>
      </c>
      <c r="E215" s="7">
        <v>1</v>
      </c>
      <c r="F215" s="7" t="s">
        <v>6</v>
      </c>
      <c r="G215" s="7">
        <v>6</v>
      </c>
      <c r="H215" s="5" t="s">
        <v>138</v>
      </c>
    </row>
    <row r="216" spans="1:8" x14ac:dyDescent="0.3">
      <c r="A216" s="5">
        <v>3</v>
      </c>
      <c r="B216" s="5" t="s">
        <v>366</v>
      </c>
      <c r="C216" s="56" t="s">
        <v>367</v>
      </c>
      <c r="D216" s="5" t="s">
        <v>9</v>
      </c>
      <c r="E216" s="7">
        <v>6</v>
      </c>
      <c r="F216" s="7" t="s">
        <v>6</v>
      </c>
      <c r="G216" s="7">
        <v>6</v>
      </c>
      <c r="H216" s="5" t="s">
        <v>138</v>
      </c>
    </row>
    <row r="217" spans="1:8" ht="27.6" x14ac:dyDescent="0.3">
      <c r="A217" s="159">
        <v>4</v>
      </c>
      <c r="B217" s="5" t="s">
        <v>368</v>
      </c>
      <c r="C217" s="136" t="s">
        <v>369</v>
      </c>
      <c r="D217" s="5" t="s">
        <v>9</v>
      </c>
      <c r="E217" s="6">
        <v>6</v>
      </c>
      <c r="F217" s="135" t="s">
        <v>280</v>
      </c>
      <c r="G217" s="7">
        <v>6</v>
      </c>
      <c r="H217" s="5" t="s">
        <v>138</v>
      </c>
    </row>
    <row r="218" spans="1:8" ht="44.4" x14ac:dyDescent="0.3">
      <c r="A218" s="159">
        <v>5</v>
      </c>
      <c r="B218" s="5" t="s">
        <v>370</v>
      </c>
      <c r="C218" s="160" t="s">
        <v>371</v>
      </c>
      <c r="D218" s="5" t="s">
        <v>9</v>
      </c>
      <c r="E218" s="6">
        <v>6</v>
      </c>
      <c r="F218" s="135" t="s">
        <v>280</v>
      </c>
      <c r="G218" s="7">
        <v>6</v>
      </c>
      <c r="H218" s="5" t="s">
        <v>138</v>
      </c>
    </row>
    <row r="219" spans="1:8" ht="41.4" x14ac:dyDescent="0.3">
      <c r="A219" s="159">
        <v>6</v>
      </c>
      <c r="B219" s="135" t="s">
        <v>372</v>
      </c>
      <c r="C219" s="136" t="s">
        <v>373</v>
      </c>
      <c r="D219" s="5" t="s">
        <v>9</v>
      </c>
      <c r="E219" s="7">
        <v>12</v>
      </c>
      <c r="F219" s="135" t="s">
        <v>280</v>
      </c>
      <c r="G219" s="7">
        <v>12</v>
      </c>
      <c r="H219" s="5" t="s">
        <v>374</v>
      </c>
    </row>
    <row r="220" spans="1:8" ht="21.6" thickBot="1" x14ac:dyDescent="0.35">
      <c r="A220" s="351" t="s">
        <v>375</v>
      </c>
      <c r="B220" s="351"/>
      <c r="C220" s="351"/>
      <c r="D220" s="351"/>
      <c r="E220" s="351"/>
      <c r="F220" s="351"/>
      <c r="G220" s="351"/>
      <c r="H220" s="351"/>
    </row>
    <row r="221" spans="1:8" x14ac:dyDescent="0.3">
      <c r="A221" s="361" t="s">
        <v>376</v>
      </c>
      <c r="B221" s="362"/>
      <c r="C221" s="362"/>
      <c r="D221" s="362"/>
      <c r="E221" s="362"/>
      <c r="F221" s="362"/>
      <c r="G221" s="362"/>
      <c r="H221" s="363"/>
    </row>
    <row r="222" spans="1:8" x14ac:dyDescent="0.3">
      <c r="A222" s="364" t="s">
        <v>377</v>
      </c>
      <c r="B222" s="365"/>
      <c r="C222" s="365"/>
      <c r="D222" s="365"/>
      <c r="E222" s="365"/>
      <c r="F222" s="365"/>
      <c r="G222" s="365"/>
      <c r="H222" s="366"/>
    </row>
    <row r="223" spans="1:8" x14ac:dyDescent="0.3">
      <c r="A223" s="367" t="s">
        <v>378</v>
      </c>
      <c r="B223" s="365"/>
      <c r="C223" s="365"/>
      <c r="D223" s="365"/>
      <c r="E223" s="365"/>
      <c r="F223" s="365"/>
      <c r="G223" s="365"/>
      <c r="H223" s="366"/>
    </row>
    <row r="224" spans="1:8" x14ac:dyDescent="0.3">
      <c r="A224" s="368" t="s">
        <v>379</v>
      </c>
      <c r="B224" s="365"/>
      <c r="C224" s="365"/>
      <c r="D224" s="365"/>
      <c r="E224" s="365"/>
      <c r="F224" s="365"/>
      <c r="G224" s="365"/>
      <c r="H224" s="366"/>
    </row>
    <row r="225" spans="1:8" ht="21" x14ac:dyDescent="0.3">
      <c r="A225" s="369" t="s">
        <v>380</v>
      </c>
      <c r="B225" s="369"/>
      <c r="C225" s="369"/>
      <c r="D225" s="369"/>
      <c r="E225" s="369"/>
      <c r="F225" s="369"/>
      <c r="G225" s="369"/>
      <c r="H225" s="369"/>
    </row>
    <row r="226" spans="1:8" ht="21" x14ac:dyDescent="0.3">
      <c r="A226" s="370" t="s">
        <v>381</v>
      </c>
      <c r="B226" s="371"/>
      <c r="C226" s="372" t="s">
        <v>382</v>
      </c>
      <c r="D226" s="373"/>
      <c r="E226" s="373"/>
      <c r="F226" s="373"/>
      <c r="G226" s="373"/>
      <c r="H226" s="373"/>
    </row>
    <row r="227" spans="1:8" ht="21.6" thickBot="1" x14ac:dyDescent="0.35">
      <c r="A227" s="314" t="s">
        <v>12</v>
      </c>
      <c r="B227" s="315"/>
      <c r="C227" s="315"/>
      <c r="D227" s="315"/>
      <c r="E227" s="315"/>
      <c r="F227" s="315"/>
      <c r="G227" s="315"/>
      <c r="H227" s="315"/>
    </row>
    <row r="228" spans="1:8" x14ac:dyDescent="0.3">
      <c r="A228" s="352" t="s">
        <v>383</v>
      </c>
      <c r="B228" s="353"/>
      <c r="C228" s="353"/>
      <c r="D228" s="353"/>
      <c r="E228" s="353"/>
      <c r="F228" s="353"/>
      <c r="G228" s="353"/>
      <c r="H228" s="354"/>
    </row>
    <row r="229" spans="1:8" x14ac:dyDescent="0.3">
      <c r="A229" s="355" t="s">
        <v>384</v>
      </c>
      <c r="B229" s="356"/>
      <c r="C229" s="356"/>
      <c r="D229" s="356"/>
      <c r="E229" s="356"/>
      <c r="F229" s="356"/>
      <c r="G229" s="356"/>
      <c r="H229" s="357"/>
    </row>
    <row r="230" spans="1:8" x14ac:dyDescent="0.3">
      <c r="A230" s="358" t="s">
        <v>385</v>
      </c>
      <c r="B230" s="359"/>
      <c r="C230" s="359"/>
      <c r="D230" s="359"/>
      <c r="E230" s="359"/>
      <c r="F230" s="359"/>
      <c r="G230" s="359"/>
      <c r="H230" s="360"/>
    </row>
    <row r="231" spans="1:8" x14ac:dyDescent="0.3">
      <c r="A231" s="355" t="s">
        <v>386</v>
      </c>
      <c r="B231" s="356"/>
      <c r="C231" s="356"/>
      <c r="D231" s="356"/>
      <c r="E231" s="356"/>
      <c r="F231" s="356"/>
      <c r="G231" s="356"/>
      <c r="H231" s="357"/>
    </row>
    <row r="232" spans="1:8" x14ac:dyDescent="0.3">
      <c r="A232" s="358" t="s">
        <v>387</v>
      </c>
      <c r="B232" s="359"/>
      <c r="C232" s="359"/>
      <c r="D232" s="359"/>
      <c r="E232" s="359"/>
      <c r="F232" s="359"/>
      <c r="G232" s="359"/>
      <c r="H232" s="360"/>
    </row>
    <row r="233" spans="1:8" x14ac:dyDescent="0.3">
      <c r="A233" s="355" t="s">
        <v>388</v>
      </c>
      <c r="B233" s="356"/>
      <c r="C233" s="356"/>
      <c r="D233" s="356"/>
      <c r="E233" s="356"/>
      <c r="F233" s="356"/>
      <c r="G233" s="356"/>
      <c r="H233" s="357"/>
    </row>
    <row r="234" spans="1:8" x14ac:dyDescent="0.3">
      <c r="A234" s="355" t="s">
        <v>389</v>
      </c>
      <c r="B234" s="356"/>
      <c r="C234" s="356"/>
      <c r="D234" s="356"/>
      <c r="E234" s="356"/>
      <c r="F234" s="356"/>
      <c r="G234" s="356"/>
      <c r="H234" s="357"/>
    </row>
    <row r="235" spans="1:8" x14ac:dyDescent="0.3">
      <c r="A235" s="355" t="s">
        <v>114</v>
      </c>
      <c r="B235" s="356"/>
      <c r="C235" s="356"/>
      <c r="D235" s="356"/>
      <c r="E235" s="356"/>
      <c r="F235" s="356"/>
      <c r="G235" s="356"/>
      <c r="H235" s="357"/>
    </row>
    <row r="236" spans="1:8" ht="15" thickBot="1" x14ac:dyDescent="0.35">
      <c r="A236" s="355" t="s">
        <v>115</v>
      </c>
      <c r="B236" s="356"/>
      <c r="C236" s="356"/>
      <c r="D236" s="356"/>
      <c r="E236" s="356"/>
      <c r="F236" s="356"/>
      <c r="G236" s="356"/>
      <c r="H236" s="357"/>
    </row>
    <row r="237" spans="1:8" ht="42" thickBot="1" x14ac:dyDescent="0.35">
      <c r="A237" s="161" t="s">
        <v>0</v>
      </c>
      <c r="B237" s="162" t="s">
        <v>1</v>
      </c>
      <c r="C237" s="163" t="s">
        <v>10</v>
      </c>
      <c r="D237" s="162" t="s">
        <v>2</v>
      </c>
      <c r="E237" s="162" t="s">
        <v>4</v>
      </c>
      <c r="F237" s="162" t="s">
        <v>3</v>
      </c>
      <c r="G237" s="162" t="s">
        <v>8</v>
      </c>
      <c r="H237" s="164" t="s">
        <v>116</v>
      </c>
    </row>
    <row r="238" spans="1:8" ht="132" x14ac:dyDescent="0.3">
      <c r="A238" s="134">
        <v>1</v>
      </c>
      <c r="B238" s="132" t="s">
        <v>390</v>
      </c>
      <c r="C238" s="165" t="s">
        <v>391</v>
      </c>
      <c r="D238" s="166" t="s">
        <v>5</v>
      </c>
      <c r="E238" s="166">
        <v>1</v>
      </c>
      <c r="F238" s="166" t="s">
        <v>266</v>
      </c>
      <c r="G238" s="166">
        <v>1</v>
      </c>
      <c r="H238" s="134" t="s">
        <v>392</v>
      </c>
    </row>
    <row r="239" spans="1:8" ht="27.6" x14ac:dyDescent="0.3">
      <c r="A239" s="134">
        <v>2</v>
      </c>
      <c r="B239" s="140" t="s">
        <v>393</v>
      </c>
      <c r="C239" s="167" t="s">
        <v>394</v>
      </c>
      <c r="D239" s="55" t="s">
        <v>5</v>
      </c>
      <c r="E239" s="55">
        <v>1</v>
      </c>
      <c r="F239" s="55" t="s">
        <v>266</v>
      </c>
      <c r="G239" s="55">
        <v>1</v>
      </c>
      <c r="H239" s="143" t="s">
        <v>392</v>
      </c>
    </row>
    <row r="240" spans="1:8" ht="66" x14ac:dyDescent="0.3">
      <c r="A240" s="134">
        <v>3</v>
      </c>
      <c r="B240" s="168" t="s">
        <v>395</v>
      </c>
      <c r="C240" s="165" t="s">
        <v>396</v>
      </c>
      <c r="D240" s="144" t="s">
        <v>11</v>
      </c>
      <c r="E240" s="169">
        <v>1</v>
      </c>
      <c r="F240" s="134" t="s">
        <v>266</v>
      </c>
      <c r="G240" s="134">
        <f t="shared" ref="G240:G264" si="1">E240</f>
        <v>1</v>
      </c>
      <c r="H240" s="134" t="s">
        <v>392</v>
      </c>
    </row>
    <row r="241" spans="1:8" ht="132" x14ac:dyDescent="0.3">
      <c r="A241" s="134">
        <v>4</v>
      </c>
      <c r="B241" s="170" t="s">
        <v>397</v>
      </c>
      <c r="C241" s="171" t="s">
        <v>398</v>
      </c>
      <c r="D241" s="135" t="s">
        <v>7</v>
      </c>
      <c r="E241" s="54">
        <v>3</v>
      </c>
      <c r="F241" s="143" t="s">
        <v>266</v>
      </c>
      <c r="G241" s="134">
        <f t="shared" si="1"/>
        <v>3</v>
      </c>
      <c r="H241" s="143" t="s">
        <v>399</v>
      </c>
    </row>
    <row r="242" spans="1:8" ht="105.6" x14ac:dyDescent="0.3">
      <c r="A242" s="134">
        <v>5</v>
      </c>
      <c r="B242" s="170" t="s">
        <v>400</v>
      </c>
      <c r="C242" s="171" t="s">
        <v>401</v>
      </c>
      <c r="D242" s="135" t="s">
        <v>11</v>
      </c>
      <c r="E242" s="54">
        <v>1</v>
      </c>
      <c r="F242" s="143" t="s">
        <v>266</v>
      </c>
      <c r="G242" s="143">
        <f t="shared" si="1"/>
        <v>1</v>
      </c>
      <c r="H242" s="143" t="s">
        <v>392</v>
      </c>
    </row>
    <row r="243" spans="1:8" ht="198" x14ac:dyDescent="0.3">
      <c r="A243" s="134">
        <v>6</v>
      </c>
      <c r="B243" s="170" t="s">
        <v>402</v>
      </c>
      <c r="C243" s="171" t="s">
        <v>403</v>
      </c>
      <c r="D243" s="135" t="s">
        <v>11</v>
      </c>
      <c r="E243" s="54">
        <v>1</v>
      </c>
      <c r="F243" s="143" t="s">
        <v>266</v>
      </c>
      <c r="G243" s="143">
        <f t="shared" si="1"/>
        <v>1</v>
      </c>
      <c r="H243" s="143" t="s">
        <v>392</v>
      </c>
    </row>
    <row r="244" spans="1:8" ht="79.2" x14ac:dyDescent="0.3">
      <c r="A244" s="134">
        <v>7</v>
      </c>
      <c r="B244" s="170" t="s">
        <v>404</v>
      </c>
      <c r="C244" s="171" t="s">
        <v>405</v>
      </c>
      <c r="D244" s="135" t="s">
        <v>11</v>
      </c>
      <c r="E244" s="54">
        <v>1</v>
      </c>
      <c r="F244" s="143" t="s">
        <v>266</v>
      </c>
      <c r="G244" s="143">
        <f t="shared" si="1"/>
        <v>1</v>
      </c>
      <c r="H244" s="143" t="s">
        <v>392</v>
      </c>
    </row>
    <row r="245" spans="1:8" ht="92.4" x14ac:dyDescent="0.3">
      <c r="A245" s="134">
        <v>8</v>
      </c>
      <c r="B245" s="170" t="s">
        <v>406</v>
      </c>
      <c r="C245" s="171" t="s">
        <v>407</v>
      </c>
      <c r="D245" s="135" t="s">
        <v>11</v>
      </c>
      <c r="E245" s="54">
        <v>1</v>
      </c>
      <c r="F245" s="143" t="s">
        <v>266</v>
      </c>
      <c r="G245" s="143">
        <f t="shared" si="1"/>
        <v>1</v>
      </c>
      <c r="H245" s="143" t="s">
        <v>392</v>
      </c>
    </row>
    <row r="246" spans="1:8" ht="158.4" x14ac:dyDescent="0.3">
      <c r="A246" s="134">
        <v>9</v>
      </c>
      <c r="B246" s="170" t="s">
        <v>408</v>
      </c>
      <c r="C246" s="171" t="s">
        <v>409</v>
      </c>
      <c r="D246" s="135" t="s">
        <v>11</v>
      </c>
      <c r="E246" s="54">
        <v>1</v>
      </c>
      <c r="F246" s="143" t="s">
        <v>266</v>
      </c>
      <c r="G246" s="143">
        <f t="shared" si="1"/>
        <v>1</v>
      </c>
      <c r="H246" s="143" t="s">
        <v>392</v>
      </c>
    </row>
    <row r="247" spans="1:8" ht="158.4" x14ac:dyDescent="0.3">
      <c r="A247" s="134">
        <v>10</v>
      </c>
      <c r="B247" s="170" t="s">
        <v>410</v>
      </c>
      <c r="C247" s="171" t="s">
        <v>411</v>
      </c>
      <c r="D247" s="135" t="s">
        <v>11</v>
      </c>
      <c r="E247" s="54">
        <v>1</v>
      </c>
      <c r="F247" s="143" t="s">
        <v>266</v>
      </c>
      <c r="G247" s="143">
        <f t="shared" si="1"/>
        <v>1</v>
      </c>
      <c r="H247" s="61" t="s">
        <v>392</v>
      </c>
    </row>
    <row r="248" spans="1:8" ht="82.8" x14ac:dyDescent="0.3">
      <c r="A248" s="134">
        <v>11</v>
      </c>
      <c r="B248" s="170" t="s">
        <v>412</v>
      </c>
      <c r="C248" s="171" t="s">
        <v>413</v>
      </c>
      <c r="D248" s="135" t="s">
        <v>11</v>
      </c>
      <c r="E248" s="54">
        <v>1</v>
      </c>
      <c r="F248" s="143" t="s">
        <v>266</v>
      </c>
      <c r="G248" s="143">
        <f t="shared" si="1"/>
        <v>1</v>
      </c>
      <c r="H248" s="143" t="s">
        <v>392</v>
      </c>
    </row>
    <row r="249" spans="1:8" ht="66" x14ac:dyDescent="0.3">
      <c r="A249" s="134">
        <v>12</v>
      </c>
      <c r="B249" s="170" t="s">
        <v>414</v>
      </c>
      <c r="C249" s="171" t="s">
        <v>415</v>
      </c>
      <c r="D249" s="135" t="s">
        <v>11</v>
      </c>
      <c r="E249" s="54">
        <v>1</v>
      </c>
      <c r="F249" s="143" t="s">
        <v>266</v>
      </c>
      <c r="G249" s="143">
        <f t="shared" si="1"/>
        <v>1</v>
      </c>
      <c r="H249" s="143" t="s">
        <v>392</v>
      </c>
    </row>
    <row r="250" spans="1:8" ht="66.599999999999994" thickBot="1" x14ac:dyDescent="0.35">
      <c r="A250" s="134">
        <v>13</v>
      </c>
      <c r="B250" s="172" t="s">
        <v>416</v>
      </c>
      <c r="C250" s="171" t="s">
        <v>417</v>
      </c>
      <c r="D250" s="135" t="s">
        <v>11</v>
      </c>
      <c r="E250" s="135">
        <v>6</v>
      </c>
      <c r="F250" s="143" t="s">
        <v>266</v>
      </c>
      <c r="G250" s="143">
        <f t="shared" si="1"/>
        <v>6</v>
      </c>
      <c r="H250" s="143" t="s">
        <v>392</v>
      </c>
    </row>
    <row r="251" spans="1:8" ht="237.6" x14ac:dyDescent="0.3">
      <c r="A251" s="134">
        <v>14</v>
      </c>
      <c r="B251" s="13" t="s">
        <v>418</v>
      </c>
      <c r="C251" s="171" t="s">
        <v>419</v>
      </c>
      <c r="D251" s="54" t="s">
        <v>11</v>
      </c>
      <c r="E251" s="54">
        <v>3</v>
      </c>
      <c r="F251" s="143" t="s">
        <v>266</v>
      </c>
      <c r="G251" s="143">
        <f t="shared" si="1"/>
        <v>3</v>
      </c>
      <c r="H251" s="61" t="s">
        <v>392</v>
      </c>
    </row>
    <row r="252" spans="1:8" ht="184.8" x14ac:dyDescent="0.3">
      <c r="A252" s="134">
        <v>15</v>
      </c>
      <c r="B252" s="170" t="s">
        <v>420</v>
      </c>
      <c r="C252" s="171" t="s">
        <v>421</v>
      </c>
      <c r="D252" s="135" t="s">
        <v>11</v>
      </c>
      <c r="E252" s="135">
        <v>3</v>
      </c>
      <c r="F252" s="143" t="s">
        <v>266</v>
      </c>
      <c r="G252" s="143">
        <f t="shared" si="1"/>
        <v>3</v>
      </c>
      <c r="H252" s="143" t="s">
        <v>392</v>
      </c>
    </row>
    <row r="253" spans="1:8" ht="132" x14ac:dyDescent="0.3">
      <c r="A253" s="134">
        <v>16</v>
      </c>
      <c r="B253" s="170" t="s">
        <v>402</v>
      </c>
      <c r="C253" s="171" t="s">
        <v>422</v>
      </c>
      <c r="D253" s="135" t="s">
        <v>11</v>
      </c>
      <c r="E253" s="135">
        <v>3</v>
      </c>
      <c r="F253" s="143" t="s">
        <v>266</v>
      </c>
      <c r="G253" s="143">
        <f t="shared" si="1"/>
        <v>3</v>
      </c>
      <c r="H253" s="143" t="s">
        <v>392</v>
      </c>
    </row>
    <row r="254" spans="1:8" ht="27.6" x14ac:dyDescent="0.3">
      <c r="A254" s="134">
        <v>17</v>
      </c>
      <c r="B254" s="170" t="s">
        <v>423</v>
      </c>
      <c r="C254" s="167" t="s">
        <v>424</v>
      </c>
      <c r="D254" s="135" t="s">
        <v>11</v>
      </c>
      <c r="E254" s="135">
        <v>1</v>
      </c>
      <c r="F254" s="143" t="s">
        <v>266</v>
      </c>
      <c r="G254" s="143">
        <f t="shared" si="1"/>
        <v>1</v>
      </c>
      <c r="H254" s="143" t="s">
        <v>392</v>
      </c>
    </row>
    <row r="255" spans="1:8" ht="92.4" x14ac:dyDescent="0.3">
      <c r="A255" s="134">
        <v>18</v>
      </c>
      <c r="B255" s="170" t="s">
        <v>425</v>
      </c>
      <c r="C255" s="173" t="s">
        <v>426</v>
      </c>
      <c r="D255" s="135" t="s">
        <v>11</v>
      </c>
      <c r="E255" s="135">
        <v>2</v>
      </c>
      <c r="F255" s="143" t="s">
        <v>266</v>
      </c>
      <c r="G255" s="143">
        <f t="shared" si="1"/>
        <v>2</v>
      </c>
      <c r="H255" s="143" t="s">
        <v>399</v>
      </c>
    </row>
    <row r="256" spans="1:8" ht="145.19999999999999" x14ac:dyDescent="0.3">
      <c r="A256" s="134">
        <v>19</v>
      </c>
      <c r="B256" s="170" t="s">
        <v>427</v>
      </c>
      <c r="C256" s="173" t="s">
        <v>428</v>
      </c>
      <c r="D256" s="135" t="s">
        <v>11</v>
      </c>
      <c r="E256" s="135">
        <v>1</v>
      </c>
      <c r="F256" s="143" t="s">
        <v>266</v>
      </c>
      <c r="G256" s="143">
        <f t="shared" si="1"/>
        <v>1</v>
      </c>
      <c r="H256" s="143" t="s">
        <v>399</v>
      </c>
    </row>
    <row r="257" spans="1:8" ht="118.8" x14ac:dyDescent="0.3">
      <c r="A257" s="134">
        <v>20</v>
      </c>
      <c r="B257" s="170" t="s">
        <v>429</v>
      </c>
      <c r="C257" s="173" t="s">
        <v>430</v>
      </c>
      <c r="D257" s="135" t="s">
        <v>11</v>
      </c>
      <c r="E257" s="135">
        <v>1</v>
      </c>
      <c r="F257" s="143" t="s">
        <v>266</v>
      </c>
      <c r="G257" s="143">
        <f t="shared" si="1"/>
        <v>1</v>
      </c>
      <c r="H257" s="143" t="s">
        <v>399</v>
      </c>
    </row>
    <row r="258" spans="1:8" ht="66" x14ac:dyDescent="0.3">
      <c r="A258" s="134">
        <v>21</v>
      </c>
      <c r="B258" s="170" t="s">
        <v>431</v>
      </c>
      <c r="C258" s="173" t="s">
        <v>432</v>
      </c>
      <c r="D258" s="135" t="s">
        <v>11</v>
      </c>
      <c r="E258" s="135">
        <v>1</v>
      </c>
      <c r="F258" s="143" t="s">
        <v>266</v>
      </c>
      <c r="G258" s="143">
        <f t="shared" si="1"/>
        <v>1</v>
      </c>
      <c r="H258" s="143" t="s">
        <v>399</v>
      </c>
    </row>
    <row r="259" spans="1:8" ht="52.8" x14ac:dyDescent="0.3">
      <c r="A259" s="134">
        <v>22</v>
      </c>
      <c r="B259" s="170" t="s">
        <v>433</v>
      </c>
      <c r="C259" s="173" t="s">
        <v>434</v>
      </c>
      <c r="D259" s="135" t="s">
        <v>11</v>
      </c>
      <c r="E259" s="135">
        <v>1</v>
      </c>
      <c r="F259" s="143" t="s">
        <v>266</v>
      </c>
      <c r="G259" s="143">
        <f t="shared" si="1"/>
        <v>1</v>
      </c>
      <c r="H259" s="143" t="s">
        <v>399</v>
      </c>
    </row>
    <row r="260" spans="1:8" ht="105.6" x14ac:dyDescent="0.3">
      <c r="A260" s="134">
        <v>23</v>
      </c>
      <c r="B260" s="170" t="s">
        <v>435</v>
      </c>
      <c r="C260" s="174" t="s">
        <v>436</v>
      </c>
      <c r="D260" s="135" t="s">
        <v>11</v>
      </c>
      <c r="E260" s="143">
        <v>5</v>
      </c>
      <c r="F260" s="143" t="s">
        <v>266</v>
      </c>
      <c r="G260" s="143">
        <f t="shared" si="1"/>
        <v>5</v>
      </c>
      <c r="H260" s="143" t="s">
        <v>294</v>
      </c>
    </row>
    <row r="261" spans="1:8" ht="132" x14ac:dyDescent="0.3">
      <c r="A261" s="134">
        <v>24</v>
      </c>
      <c r="B261" s="170" t="s">
        <v>437</v>
      </c>
      <c r="C261" s="174" t="s">
        <v>438</v>
      </c>
      <c r="D261" s="135" t="s">
        <v>11</v>
      </c>
      <c r="E261" s="143">
        <v>7</v>
      </c>
      <c r="F261" s="143" t="s">
        <v>266</v>
      </c>
      <c r="G261" s="143">
        <f t="shared" si="1"/>
        <v>7</v>
      </c>
      <c r="H261" s="143" t="s">
        <v>294</v>
      </c>
    </row>
    <row r="262" spans="1:8" x14ac:dyDescent="0.3">
      <c r="A262" s="134">
        <v>25</v>
      </c>
      <c r="B262" s="170" t="s">
        <v>439</v>
      </c>
      <c r="C262" s="174" t="s">
        <v>440</v>
      </c>
      <c r="D262" s="135" t="s">
        <v>11</v>
      </c>
      <c r="E262" s="143">
        <v>4</v>
      </c>
      <c r="F262" s="143" t="s">
        <v>266</v>
      </c>
      <c r="G262" s="143">
        <f t="shared" si="1"/>
        <v>4</v>
      </c>
      <c r="H262" s="143" t="s">
        <v>294</v>
      </c>
    </row>
    <row r="263" spans="1:8" x14ac:dyDescent="0.3">
      <c r="A263" s="134">
        <v>26</v>
      </c>
      <c r="B263" s="170" t="s">
        <v>441</v>
      </c>
      <c r="C263" s="174" t="s">
        <v>442</v>
      </c>
      <c r="D263" s="135" t="s">
        <v>11</v>
      </c>
      <c r="E263" s="143">
        <v>4</v>
      </c>
      <c r="F263" s="143" t="s">
        <v>266</v>
      </c>
      <c r="G263" s="143">
        <f t="shared" si="1"/>
        <v>4</v>
      </c>
      <c r="H263" s="143" t="s">
        <v>294</v>
      </c>
    </row>
    <row r="264" spans="1:8" x14ac:dyDescent="0.3">
      <c r="A264" s="134">
        <v>27</v>
      </c>
      <c r="B264" s="170" t="s">
        <v>443</v>
      </c>
      <c r="C264" s="174" t="s">
        <v>444</v>
      </c>
      <c r="D264" s="135" t="s">
        <v>11</v>
      </c>
      <c r="E264" s="143">
        <v>10</v>
      </c>
      <c r="F264" s="143" t="s">
        <v>266</v>
      </c>
      <c r="G264" s="143">
        <f t="shared" si="1"/>
        <v>10</v>
      </c>
      <c r="H264" s="143" t="s">
        <v>294</v>
      </c>
    </row>
    <row r="265" spans="1:8" x14ac:dyDescent="0.3">
      <c r="A265" s="134">
        <v>28</v>
      </c>
      <c r="B265" s="170" t="s">
        <v>445</v>
      </c>
      <c r="C265" s="174" t="s">
        <v>446</v>
      </c>
      <c r="D265" s="135" t="s">
        <v>11</v>
      </c>
      <c r="E265" s="143">
        <v>10</v>
      </c>
      <c r="F265" s="143" t="s">
        <v>266</v>
      </c>
      <c r="G265" s="143">
        <f>E265</f>
        <v>10</v>
      </c>
      <c r="H265" s="143" t="s">
        <v>294</v>
      </c>
    </row>
    <row r="266" spans="1:8" ht="21.6" thickBot="1" x14ac:dyDescent="0.35">
      <c r="A266" s="314" t="s">
        <v>123</v>
      </c>
      <c r="B266" s="315"/>
      <c r="C266" s="315"/>
      <c r="D266" s="315"/>
      <c r="E266" s="315"/>
      <c r="F266" s="315"/>
      <c r="G266" s="315"/>
      <c r="H266" s="315"/>
    </row>
    <row r="267" spans="1:8" x14ac:dyDescent="0.3">
      <c r="A267" s="352" t="s">
        <v>383</v>
      </c>
      <c r="B267" s="353"/>
      <c r="C267" s="353"/>
      <c r="D267" s="353"/>
      <c r="E267" s="353"/>
      <c r="F267" s="353"/>
      <c r="G267" s="353"/>
      <c r="H267" s="354"/>
    </row>
    <row r="268" spans="1:8" x14ac:dyDescent="0.3">
      <c r="A268" s="355" t="s">
        <v>447</v>
      </c>
      <c r="B268" s="356"/>
      <c r="C268" s="356"/>
      <c r="D268" s="356"/>
      <c r="E268" s="356"/>
      <c r="F268" s="356"/>
      <c r="G268" s="356"/>
      <c r="H268" s="357"/>
    </row>
    <row r="269" spans="1:8" x14ac:dyDescent="0.3">
      <c r="A269" s="358" t="s">
        <v>385</v>
      </c>
      <c r="B269" s="359"/>
      <c r="C269" s="359"/>
      <c r="D269" s="359"/>
      <c r="E269" s="359"/>
      <c r="F269" s="359"/>
      <c r="G269" s="359"/>
      <c r="H269" s="360"/>
    </row>
    <row r="270" spans="1:8" x14ac:dyDescent="0.3">
      <c r="A270" s="355" t="s">
        <v>386</v>
      </c>
      <c r="B270" s="356"/>
      <c r="C270" s="356"/>
      <c r="D270" s="356"/>
      <c r="E270" s="356"/>
      <c r="F270" s="356"/>
      <c r="G270" s="356"/>
      <c r="H270" s="357"/>
    </row>
    <row r="271" spans="1:8" x14ac:dyDescent="0.3">
      <c r="A271" s="358" t="s">
        <v>387</v>
      </c>
      <c r="B271" s="359"/>
      <c r="C271" s="359"/>
      <c r="D271" s="359"/>
      <c r="E271" s="359"/>
      <c r="F271" s="359"/>
      <c r="G271" s="359"/>
      <c r="H271" s="360"/>
    </row>
    <row r="272" spans="1:8" x14ac:dyDescent="0.3">
      <c r="A272" s="355" t="s">
        <v>388</v>
      </c>
      <c r="B272" s="356"/>
      <c r="C272" s="356"/>
      <c r="D272" s="356"/>
      <c r="E272" s="356"/>
      <c r="F272" s="356"/>
      <c r="G272" s="356"/>
      <c r="H272" s="357"/>
    </row>
    <row r="273" spans="1:8" x14ac:dyDescent="0.3">
      <c r="A273" s="355" t="s">
        <v>389</v>
      </c>
      <c r="B273" s="356"/>
      <c r="C273" s="356"/>
      <c r="D273" s="356"/>
      <c r="E273" s="356"/>
      <c r="F273" s="356"/>
      <c r="G273" s="356"/>
      <c r="H273" s="357"/>
    </row>
    <row r="274" spans="1:8" x14ac:dyDescent="0.3">
      <c r="A274" s="355" t="s">
        <v>114</v>
      </c>
      <c r="B274" s="356"/>
      <c r="C274" s="356"/>
      <c r="D274" s="356"/>
      <c r="E274" s="356"/>
      <c r="F274" s="356"/>
      <c r="G274" s="356"/>
      <c r="H274" s="357"/>
    </row>
    <row r="275" spans="1:8" ht="15" thickBot="1" x14ac:dyDescent="0.35">
      <c r="A275" s="374" t="s">
        <v>115</v>
      </c>
      <c r="B275" s="375"/>
      <c r="C275" s="375"/>
      <c r="D275" s="375"/>
      <c r="E275" s="375"/>
      <c r="F275" s="375"/>
      <c r="G275" s="375"/>
      <c r="H275" s="376"/>
    </row>
    <row r="276" spans="1:8" ht="42" thickBot="1" x14ac:dyDescent="0.35">
      <c r="A276" s="175" t="s">
        <v>0</v>
      </c>
      <c r="B276" s="176" t="s">
        <v>1</v>
      </c>
      <c r="C276" s="177" t="s">
        <v>10</v>
      </c>
      <c r="D276" s="176" t="s">
        <v>2</v>
      </c>
      <c r="E276" s="176" t="s">
        <v>4</v>
      </c>
      <c r="F276" s="176" t="s">
        <v>3</v>
      </c>
      <c r="G276" s="176" t="s">
        <v>8</v>
      </c>
      <c r="H276" s="176" t="s">
        <v>116</v>
      </c>
    </row>
    <row r="277" spans="1:8" ht="27.6" x14ac:dyDescent="0.3">
      <c r="A277" s="134">
        <v>1</v>
      </c>
      <c r="B277" s="168" t="s">
        <v>42</v>
      </c>
      <c r="C277" s="178" t="s">
        <v>448</v>
      </c>
      <c r="D277" s="144" t="s">
        <v>7</v>
      </c>
      <c r="E277" s="134">
        <v>1</v>
      </c>
      <c r="F277" s="134" t="s">
        <v>449</v>
      </c>
      <c r="G277" s="134">
        <v>13</v>
      </c>
      <c r="H277" s="134" t="s">
        <v>399</v>
      </c>
    </row>
    <row r="278" spans="1:8" ht="39.6" x14ac:dyDescent="0.3">
      <c r="A278" s="134">
        <v>2</v>
      </c>
      <c r="B278" s="179" t="s">
        <v>24</v>
      </c>
      <c r="C278" s="173" t="s">
        <v>450</v>
      </c>
      <c r="D278" s="135" t="s">
        <v>7</v>
      </c>
      <c r="E278" s="143">
        <v>1</v>
      </c>
      <c r="F278" s="143" t="s">
        <v>451</v>
      </c>
      <c r="G278" s="143">
        <v>26</v>
      </c>
      <c r="H278" s="143" t="s">
        <v>399</v>
      </c>
    </row>
    <row r="279" spans="1:8" ht="118.8" x14ac:dyDescent="0.3">
      <c r="A279" s="134">
        <v>3</v>
      </c>
      <c r="B279" s="170" t="s">
        <v>27</v>
      </c>
      <c r="C279" s="171" t="s">
        <v>452</v>
      </c>
      <c r="D279" s="135" t="s">
        <v>5</v>
      </c>
      <c r="E279" s="143">
        <v>1</v>
      </c>
      <c r="F279" s="143" t="s">
        <v>451</v>
      </c>
      <c r="G279" s="143">
        <v>25</v>
      </c>
      <c r="H279" s="143" t="s">
        <v>392</v>
      </c>
    </row>
    <row r="280" spans="1:8" ht="27.6" x14ac:dyDescent="0.3">
      <c r="A280" s="134">
        <v>4</v>
      </c>
      <c r="B280" s="170" t="s">
        <v>453</v>
      </c>
      <c r="C280" s="173" t="s">
        <v>454</v>
      </c>
      <c r="D280" s="135" t="s">
        <v>5</v>
      </c>
      <c r="E280" s="143">
        <v>1</v>
      </c>
      <c r="F280" s="143" t="s">
        <v>451</v>
      </c>
      <c r="G280" s="143">
        <v>25</v>
      </c>
      <c r="H280" s="143" t="s">
        <v>392</v>
      </c>
    </row>
    <row r="281" spans="1:8" ht="55.2" x14ac:dyDescent="0.3">
      <c r="A281" s="134">
        <v>5</v>
      </c>
      <c r="B281" s="179" t="s">
        <v>455</v>
      </c>
      <c r="C281" s="171" t="s">
        <v>456</v>
      </c>
      <c r="D281" s="135" t="s">
        <v>18</v>
      </c>
      <c r="E281" s="54">
        <v>1</v>
      </c>
      <c r="F281" s="143" t="s">
        <v>457</v>
      </c>
      <c r="G281" s="143">
        <v>3</v>
      </c>
      <c r="H281" s="143" t="s">
        <v>392</v>
      </c>
    </row>
    <row r="282" spans="1:8" ht="66" x14ac:dyDescent="0.3">
      <c r="A282" s="134">
        <v>6</v>
      </c>
      <c r="B282" s="179" t="s">
        <v>458</v>
      </c>
      <c r="C282" s="171" t="s">
        <v>459</v>
      </c>
      <c r="D282" s="135" t="s">
        <v>18</v>
      </c>
      <c r="E282" s="54">
        <v>1</v>
      </c>
      <c r="F282" s="143" t="s">
        <v>451</v>
      </c>
      <c r="G282" s="143">
        <v>25</v>
      </c>
      <c r="H282" s="143" t="s">
        <v>294</v>
      </c>
    </row>
    <row r="283" spans="1:8" ht="21.6" thickBot="1" x14ac:dyDescent="0.35">
      <c r="A283" s="377" t="s">
        <v>15</v>
      </c>
      <c r="B283" s="378"/>
      <c r="C283" s="378"/>
      <c r="D283" s="378"/>
      <c r="E283" s="378"/>
      <c r="F283" s="378"/>
      <c r="G283" s="378"/>
      <c r="H283" s="378"/>
    </row>
    <row r="284" spans="1:8" x14ac:dyDescent="0.3">
      <c r="A284" s="352" t="s">
        <v>383</v>
      </c>
      <c r="B284" s="353"/>
      <c r="C284" s="353"/>
      <c r="D284" s="353"/>
      <c r="E284" s="353"/>
      <c r="F284" s="353"/>
      <c r="G284" s="353"/>
      <c r="H284" s="354"/>
    </row>
    <row r="285" spans="1:8" x14ac:dyDescent="0.3">
      <c r="A285" s="358" t="s">
        <v>460</v>
      </c>
      <c r="B285" s="359"/>
      <c r="C285" s="359"/>
      <c r="D285" s="359"/>
      <c r="E285" s="359"/>
      <c r="F285" s="359"/>
      <c r="G285" s="359"/>
      <c r="H285" s="360"/>
    </row>
    <row r="286" spans="1:8" x14ac:dyDescent="0.3">
      <c r="A286" s="358" t="s">
        <v>385</v>
      </c>
      <c r="B286" s="359"/>
      <c r="C286" s="359"/>
      <c r="D286" s="359"/>
      <c r="E286" s="359"/>
      <c r="F286" s="359"/>
      <c r="G286" s="359"/>
      <c r="H286" s="360"/>
    </row>
    <row r="287" spans="1:8" x14ac:dyDescent="0.3">
      <c r="A287" s="355" t="s">
        <v>386</v>
      </c>
      <c r="B287" s="356"/>
      <c r="C287" s="356"/>
      <c r="D287" s="356"/>
      <c r="E287" s="356"/>
      <c r="F287" s="356"/>
      <c r="G287" s="356"/>
      <c r="H287" s="357"/>
    </row>
    <row r="288" spans="1:8" x14ac:dyDescent="0.3">
      <c r="A288" s="358" t="s">
        <v>387</v>
      </c>
      <c r="B288" s="359"/>
      <c r="C288" s="359"/>
      <c r="D288" s="359"/>
      <c r="E288" s="359"/>
      <c r="F288" s="359"/>
      <c r="G288" s="359"/>
      <c r="H288" s="360"/>
    </row>
    <row r="289" spans="1:8" x14ac:dyDescent="0.3">
      <c r="A289" s="355" t="s">
        <v>388</v>
      </c>
      <c r="B289" s="356"/>
      <c r="C289" s="356"/>
      <c r="D289" s="356"/>
      <c r="E289" s="356"/>
      <c r="F289" s="356"/>
      <c r="G289" s="356"/>
      <c r="H289" s="357"/>
    </row>
    <row r="290" spans="1:8" x14ac:dyDescent="0.3">
      <c r="A290" s="355" t="s">
        <v>389</v>
      </c>
      <c r="B290" s="356"/>
      <c r="C290" s="356"/>
      <c r="D290" s="356"/>
      <c r="E290" s="356"/>
      <c r="F290" s="356"/>
      <c r="G290" s="356"/>
      <c r="H290" s="357"/>
    </row>
    <row r="291" spans="1:8" x14ac:dyDescent="0.3">
      <c r="A291" s="355" t="s">
        <v>114</v>
      </c>
      <c r="B291" s="356"/>
      <c r="C291" s="356"/>
      <c r="D291" s="356"/>
      <c r="E291" s="356"/>
      <c r="F291" s="356"/>
      <c r="G291" s="356"/>
      <c r="H291" s="357"/>
    </row>
    <row r="292" spans="1:8" ht="15" thickBot="1" x14ac:dyDescent="0.35">
      <c r="A292" s="374" t="s">
        <v>115</v>
      </c>
      <c r="B292" s="375"/>
      <c r="C292" s="375"/>
      <c r="D292" s="375"/>
      <c r="E292" s="375"/>
      <c r="F292" s="375"/>
      <c r="G292" s="375"/>
      <c r="H292" s="376"/>
    </row>
    <row r="293" spans="1:8" ht="42" thickBot="1" x14ac:dyDescent="0.35">
      <c r="A293" s="175" t="s">
        <v>0</v>
      </c>
      <c r="B293" s="176" t="s">
        <v>1</v>
      </c>
      <c r="C293" s="177" t="s">
        <v>10</v>
      </c>
      <c r="D293" s="176" t="s">
        <v>2</v>
      </c>
      <c r="E293" s="176" t="s">
        <v>4</v>
      </c>
      <c r="F293" s="176" t="s">
        <v>3</v>
      </c>
      <c r="G293" s="176" t="s">
        <v>8</v>
      </c>
      <c r="H293" s="176" t="s">
        <v>116</v>
      </c>
    </row>
    <row r="294" spans="1:8" ht="27.6" x14ac:dyDescent="0.3">
      <c r="A294" s="143">
        <v>1</v>
      </c>
      <c r="B294" s="179" t="s">
        <v>461</v>
      </c>
      <c r="C294" s="173" t="s">
        <v>462</v>
      </c>
      <c r="D294" s="135" t="s">
        <v>5</v>
      </c>
      <c r="E294" s="143">
        <v>2</v>
      </c>
      <c r="F294" s="143" t="s">
        <v>266</v>
      </c>
      <c r="G294" s="143">
        <f>E294</f>
        <v>2</v>
      </c>
      <c r="H294" s="143" t="s">
        <v>392</v>
      </c>
    </row>
    <row r="295" spans="1:8" ht="27.6" x14ac:dyDescent="0.3">
      <c r="A295" s="143">
        <v>2</v>
      </c>
      <c r="B295" s="180" t="s">
        <v>463</v>
      </c>
      <c r="C295" s="181" t="s">
        <v>464</v>
      </c>
      <c r="D295" s="135" t="s">
        <v>5</v>
      </c>
      <c r="E295" s="143">
        <v>2</v>
      </c>
      <c r="F295" s="143" t="s">
        <v>266</v>
      </c>
      <c r="G295" s="143">
        <f t="shared" ref="G295:G300" si="2">E295</f>
        <v>2</v>
      </c>
      <c r="H295" s="143" t="s">
        <v>392</v>
      </c>
    </row>
    <row r="296" spans="1:8" ht="27.6" x14ac:dyDescent="0.3">
      <c r="A296" s="143">
        <v>3</v>
      </c>
      <c r="B296" s="179" t="s">
        <v>465</v>
      </c>
      <c r="C296" s="174" t="s">
        <v>466</v>
      </c>
      <c r="D296" s="135" t="s">
        <v>5</v>
      </c>
      <c r="E296" s="143">
        <v>1</v>
      </c>
      <c r="F296" s="143" t="s">
        <v>266</v>
      </c>
      <c r="G296" s="143">
        <v>1</v>
      </c>
      <c r="H296" s="143" t="s">
        <v>399</v>
      </c>
    </row>
    <row r="297" spans="1:8" ht="27.6" x14ac:dyDescent="0.3">
      <c r="A297" s="143">
        <v>4</v>
      </c>
      <c r="B297" s="170" t="s">
        <v>467</v>
      </c>
      <c r="C297" s="173" t="s">
        <v>468</v>
      </c>
      <c r="D297" s="135" t="s">
        <v>7</v>
      </c>
      <c r="E297" s="135">
        <v>2</v>
      </c>
      <c r="F297" s="55" t="s">
        <v>266</v>
      </c>
      <c r="G297" s="55">
        <v>2</v>
      </c>
      <c r="H297" s="135" t="s">
        <v>392</v>
      </c>
    </row>
    <row r="298" spans="1:8" ht="145.19999999999999" x14ac:dyDescent="0.3">
      <c r="A298" s="143">
        <v>5</v>
      </c>
      <c r="B298" s="180" t="s">
        <v>469</v>
      </c>
      <c r="C298" s="174" t="s">
        <v>470</v>
      </c>
      <c r="D298" s="135" t="s">
        <v>5</v>
      </c>
      <c r="E298" s="143">
        <v>2</v>
      </c>
      <c r="F298" s="143" t="s">
        <v>266</v>
      </c>
      <c r="G298" s="143">
        <f t="shared" si="2"/>
        <v>2</v>
      </c>
      <c r="H298" s="143" t="s">
        <v>392</v>
      </c>
    </row>
    <row r="299" spans="1:8" ht="27.6" x14ac:dyDescent="0.3">
      <c r="A299" s="143">
        <v>6</v>
      </c>
      <c r="B299" s="140" t="s">
        <v>63</v>
      </c>
      <c r="C299" s="182" t="s">
        <v>471</v>
      </c>
      <c r="D299" s="135" t="s">
        <v>7</v>
      </c>
      <c r="E299" s="143">
        <v>2</v>
      </c>
      <c r="F299" s="143" t="s">
        <v>266</v>
      </c>
      <c r="G299" s="143">
        <f t="shared" si="2"/>
        <v>2</v>
      </c>
      <c r="H299" s="143" t="s">
        <v>392</v>
      </c>
    </row>
    <row r="300" spans="1:8" ht="52.8" x14ac:dyDescent="0.3">
      <c r="A300" s="143">
        <v>7</v>
      </c>
      <c r="B300" s="140" t="s">
        <v>472</v>
      </c>
      <c r="C300" s="182" t="s">
        <v>473</v>
      </c>
      <c r="D300" s="135" t="s">
        <v>5</v>
      </c>
      <c r="E300" s="143">
        <v>1</v>
      </c>
      <c r="F300" s="143" t="s">
        <v>266</v>
      </c>
      <c r="G300" s="143">
        <f t="shared" si="2"/>
        <v>1</v>
      </c>
      <c r="H300" s="143" t="s">
        <v>392</v>
      </c>
    </row>
    <row r="301" spans="1:8" ht="27.6" x14ac:dyDescent="0.3">
      <c r="A301" s="143">
        <v>8</v>
      </c>
      <c r="B301" s="136" t="s">
        <v>62</v>
      </c>
      <c r="C301" s="182" t="s">
        <v>474</v>
      </c>
      <c r="D301" s="135" t="s">
        <v>7</v>
      </c>
      <c r="E301" s="143">
        <v>3</v>
      </c>
      <c r="F301" s="143" t="s">
        <v>266</v>
      </c>
      <c r="G301" s="143">
        <v>3</v>
      </c>
      <c r="H301" s="143" t="s">
        <v>392</v>
      </c>
    </row>
    <row r="302" spans="1:8" ht="27.6" x14ac:dyDescent="0.3">
      <c r="A302" s="143">
        <v>9</v>
      </c>
      <c r="B302" s="56" t="s">
        <v>475</v>
      </c>
      <c r="C302" s="182" t="s">
        <v>476</v>
      </c>
      <c r="D302" s="7" t="s">
        <v>7</v>
      </c>
      <c r="E302" s="5">
        <v>1</v>
      </c>
      <c r="F302" s="5" t="s">
        <v>266</v>
      </c>
      <c r="G302" s="5">
        <v>1</v>
      </c>
      <c r="H302" s="135" t="s">
        <v>399</v>
      </c>
    </row>
    <row r="303" spans="1:8" ht="27.6" x14ac:dyDescent="0.3">
      <c r="A303" s="143">
        <v>10</v>
      </c>
      <c r="B303" s="56" t="s">
        <v>35</v>
      </c>
      <c r="C303" s="182" t="s">
        <v>477</v>
      </c>
      <c r="D303" s="7" t="s">
        <v>7</v>
      </c>
      <c r="E303" s="5">
        <v>2</v>
      </c>
      <c r="F303" s="5" t="s">
        <v>266</v>
      </c>
      <c r="G303" s="5">
        <v>2</v>
      </c>
      <c r="H303" s="135" t="s">
        <v>399</v>
      </c>
    </row>
    <row r="304" spans="1:8" ht="21.6" thickBot="1" x14ac:dyDescent="0.35">
      <c r="A304" s="377" t="s">
        <v>14</v>
      </c>
      <c r="B304" s="378"/>
      <c r="C304" s="378"/>
      <c r="D304" s="378"/>
      <c r="E304" s="378"/>
      <c r="F304" s="378"/>
      <c r="G304" s="378"/>
      <c r="H304" s="378"/>
    </row>
    <row r="305" spans="1:8" ht="42" thickBot="1" x14ac:dyDescent="0.35">
      <c r="A305" s="175" t="s">
        <v>0</v>
      </c>
      <c r="B305" s="176" t="s">
        <v>1</v>
      </c>
      <c r="C305" s="177" t="s">
        <v>10</v>
      </c>
      <c r="D305" s="176" t="s">
        <v>2</v>
      </c>
      <c r="E305" s="176" t="s">
        <v>4</v>
      </c>
      <c r="F305" s="176" t="s">
        <v>3</v>
      </c>
      <c r="G305" s="176" t="s">
        <v>8</v>
      </c>
      <c r="H305" s="176" t="s">
        <v>116</v>
      </c>
    </row>
    <row r="306" spans="1:8" ht="27.6" x14ac:dyDescent="0.3">
      <c r="A306" s="155">
        <v>1</v>
      </c>
      <c r="B306" s="183" t="s">
        <v>20</v>
      </c>
      <c r="C306" s="173" t="s">
        <v>478</v>
      </c>
      <c r="D306" s="7" t="s">
        <v>9</v>
      </c>
      <c r="E306" s="6">
        <v>1</v>
      </c>
      <c r="F306" s="6" t="s">
        <v>266</v>
      </c>
      <c r="G306" s="7">
        <f>E306</f>
        <v>1</v>
      </c>
      <c r="H306" s="143" t="s">
        <v>399</v>
      </c>
    </row>
    <row r="307" spans="1:8" ht="27.6" x14ac:dyDescent="0.3">
      <c r="A307" s="155">
        <v>2</v>
      </c>
      <c r="B307" s="184" t="s">
        <v>21</v>
      </c>
      <c r="C307" s="173" t="s">
        <v>479</v>
      </c>
      <c r="D307" s="7" t="s">
        <v>9</v>
      </c>
      <c r="E307" s="7">
        <v>1</v>
      </c>
      <c r="F307" s="6" t="s">
        <v>266</v>
      </c>
      <c r="G307" s="7">
        <f>E307</f>
        <v>1</v>
      </c>
      <c r="H307" s="143" t="s">
        <v>399</v>
      </c>
    </row>
    <row r="308" spans="1:8" ht="27.6" x14ac:dyDescent="0.3">
      <c r="A308" s="155">
        <v>3</v>
      </c>
      <c r="B308" s="184" t="s">
        <v>480</v>
      </c>
      <c r="C308" s="173" t="s">
        <v>481</v>
      </c>
      <c r="D308" s="7" t="s">
        <v>9</v>
      </c>
      <c r="E308" s="7">
        <v>1</v>
      </c>
      <c r="F308" s="6" t="s">
        <v>266</v>
      </c>
      <c r="G308" s="7">
        <f>E308</f>
        <v>1</v>
      </c>
      <c r="H308" s="143" t="s">
        <v>399</v>
      </c>
    </row>
    <row r="309" spans="1:8" ht="27.6" x14ac:dyDescent="0.3">
      <c r="A309" s="155">
        <v>4</v>
      </c>
      <c r="B309" s="184" t="s">
        <v>22</v>
      </c>
      <c r="C309" s="173" t="s">
        <v>482</v>
      </c>
      <c r="D309" s="7" t="s">
        <v>9</v>
      </c>
      <c r="E309" s="7">
        <v>1</v>
      </c>
      <c r="F309" s="6" t="s">
        <v>266</v>
      </c>
      <c r="G309" s="7">
        <f>E309</f>
        <v>1</v>
      </c>
      <c r="H309" s="143" t="s">
        <v>399</v>
      </c>
    </row>
    <row r="310" spans="1:8" ht="27.6" x14ac:dyDescent="0.3">
      <c r="A310" s="155">
        <v>5</v>
      </c>
      <c r="B310" s="184" t="s">
        <v>36</v>
      </c>
      <c r="C310" s="173" t="s">
        <v>483</v>
      </c>
      <c r="D310" s="7" t="s">
        <v>9</v>
      </c>
      <c r="E310" s="6">
        <v>30</v>
      </c>
      <c r="F310" s="6" t="s">
        <v>266</v>
      </c>
      <c r="G310" s="7">
        <v>30</v>
      </c>
      <c r="H310" s="143" t="s">
        <v>399</v>
      </c>
    </row>
    <row r="311" spans="1:8" ht="27.6" x14ac:dyDescent="0.3">
      <c r="A311" s="155">
        <v>6</v>
      </c>
      <c r="B311" s="56" t="s">
        <v>484</v>
      </c>
      <c r="C311" s="185" t="s">
        <v>485</v>
      </c>
      <c r="D311" s="7" t="s">
        <v>9</v>
      </c>
      <c r="E311" s="7">
        <v>30</v>
      </c>
      <c r="F311" s="55" t="s">
        <v>266</v>
      </c>
      <c r="G311" s="7">
        <v>30</v>
      </c>
      <c r="H311" s="143" t="s">
        <v>399</v>
      </c>
    </row>
    <row r="312" spans="1:8" ht="27.6" x14ac:dyDescent="0.3">
      <c r="A312" s="155">
        <v>7</v>
      </c>
      <c r="B312" s="56" t="s">
        <v>486</v>
      </c>
      <c r="C312" s="173" t="s">
        <v>487</v>
      </c>
      <c r="D312" s="7" t="s">
        <v>9</v>
      </c>
      <c r="E312" s="7">
        <v>30</v>
      </c>
      <c r="F312" s="55" t="s">
        <v>266</v>
      </c>
      <c r="G312" s="7">
        <v>30</v>
      </c>
      <c r="H312" s="143" t="s">
        <v>399</v>
      </c>
    </row>
    <row r="313" spans="1:8" ht="27.6" x14ac:dyDescent="0.3">
      <c r="A313" s="155">
        <v>8</v>
      </c>
      <c r="B313" s="56" t="s">
        <v>488</v>
      </c>
      <c r="C313" s="173" t="s">
        <v>489</v>
      </c>
      <c r="D313" s="7" t="s">
        <v>9</v>
      </c>
      <c r="E313" s="7">
        <v>2</v>
      </c>
      <c r="F313" s="55" t="s">
        <v>6</v>
      </c>
      <c r="G313" s="7">
        <v>2</v>
      </c>
      <c r="H313" s="143" t="s">
        <v>399</v>
      </c>
    </row>
    <row r="314" spans="1:8" ht="27.6" x14ac:dyDescent="0.3">
      <c r="A314" s="155">
        <v>9</v>
      </c>
      <c r="B314" s="56" t="s">
        <v>490</v>
      </c>
      <c r="C314" s="173" t="s">
        <v>491</v>
      </c>
      <c r="D314" s="7" t="s">
        <v>9</v>
      </c>
      <c r="E314" s="7">
        <v>2</v>
      </c>
      <c r="F314" s="55" t="s">
        <v>6</v>
      </c>
      <c r="G314" s="7">
        <v>2</v>
      </c>
      <c r="H314" s="143" t="s">
        <v>399</v>
      </c>
    </row>
    <row r="315" spans="1:8" ht="27.6" x14ac:dyDescent="0.3">
      <c r="A315" s="155">
        <v>10</v>
      </c>
      <c r="B315" s="56" t="s">
        <v>492</v>
      </c>
      <c r="C315" s="173" t="s">
        <v>493</v>
      </c>
      <c r="D315" s="7" t="s">
        <v>9</v>
      </c>
      <c r="E315" s="7">
        <v>4</v>
      </c>
      <c r="F315" s="10" t="s">
        <v>266</v>
      </c>
      <c r="G315" s="7">
        <v>4</v>
      </c>
      <c r="H315" s="143" t="s">
        <v>399</v>
      </c>
    </row>
    <row r="316" spans="1:8" ht="27.6" x14ac:dyDescent="0.3">
      <c r="A316" s="155">
        <v>11</v>
      </c>
      <c r="B316" s="56" t="s">
        <v>494</v>
      </c>
      <c r="C316" s="173" t="s">
        <v>495</v>
      </c>
      <c r="D316" s="7" t="s">
        <v>9</v>
      </c>
      <c r="E316" s="7">
        <v>1</v>
      </c>
      <c r="F316" s="10" t="s">
        <v>266</v>
      </c>
      <c r="G316" s="7">
        <v>1</v>
      </c>
      <c r="H316" s="143" t="s">
        <v>399</v>
      </c>
    </row>
    <row r="317" spans="1:8" ht="27.6" x14ac:dyDescent="0.3">
      <c r="A317" s="155">
        <v>12</v>
      </c>
      <c r="B317" s="56" t="s">
        <v>496</v>
      </c>
      <c r="C317" s="173" t="s">
        <v>497</v>
      </c>
      <c r="D317" s="7" t="s">
        <v>9</v>
      </c>
      <c r="E317" s="7">
        <v>2</v>
      </c>
      <c r="F317" s="10" t="s">
        <v>266</v>
      </c>
      <c r="G317" s="7">
        <v>2</v>
      </c>
      <c r="H317" s="143" t="s">
        <v>399</v>
      </c>
    </row>
    <row r="318" spans="1:8" ht="27.6" x14ac:dyDescent="0.3">
      <c r="A318" s="155">
        <v>13</v>
      </c>
      <c r="B318" s="56" t="s">
        <v>498</v>
      </c>
      <c r="C318" s="173" t="s">
        <v>497</v>
      </c>
      <c r="D318" s="7" t="s">
        <v>9</v>
      </c>
      <c r="E318" s="7">
        <v>1</v>
      </c>
      <c r="F318" s="10" t="s">
        <v>266</v>
      </c>
      <c r="G318" s="7">
        <v>1</v>
      </c>
      <c r="H318" s="143" t="s">
        <v>399</v>
      </c>
    </row>
    <row r="319" spans="1:8" ht="27.6" x14ac:dyDescent="0.3">
      <c r="A319" s="155">
        <v>14</v>
      </c>
      <c r="B319" s="56" t="s">
        <v>499</v>
      </c>
      <c r="C319" s="173" t="s">
        <v>500</v>
      </c>
      <c r="D319" s="7" t="s">
        <v>9</v>
      </c>
      <c r="E319" s="7">
        <v>1</v>
      </c>
      <c r="F319" s="55" t="s">
        <v>266</v>
      </c>
      <c r="G319" s="7">
        <v>1</v>
      </c>
      <c r="H319" s="143" t="s">
        <v>399</v>
      </c>
    </row>
    <row r="320" spans="1:8" ht="27.6" x14ac:dyDescent="0.3">
      <c r="A320" s="155">
        <v>15</v>
      </c>
      <c r="B320" s="184" t="s">
        <v>501</v>
      </c>
      <c r="C320" s="167" t="s">
        <v>502</v>
      </c>
      <c r="D320" s="7" t="s">
        <v>9</v>
      </c>
      <c r="E320" s="5">
        <v>1</v>
      </c>
      <c r="F320" s="5" t="s">
        <v>503</v>
      </c>
      <c r="G320" s="5">
        <v>1</v>
      </c>
      <c r="H320" s="143" t="s">
        <v>399</v>
      </c>
    </row>
    <row r="321" spans="1:8" ht="41.4" x14ac:dyDescent="0.3">
      <c r="A321" s="155">
        <v>16</v>
      </c>
      <c r="B321" s="186" t="s">
        <v>504</v>
      </c>
      <c r="C321" s="187" t="s">
        <v>505</v>
      </c>
      <c r="D321" s="7" t="s">
        <v>9</v>
      </c>
      <c r="E321" s="158">
        <v>30</v>
      </c>
      <c r="F321" s="7" t="s">
        <v>503</v>
      </c>
      <c r="G321" s="158">
        <v>30</v>
      </c>
      <c r="H321" s="143" t="s">
        <v>399</v>
      </c>
    </row>
    <row r="322" spans="1:8" ht="50.25" customHeight="1" thickBot="1" x14ac:dyDescent="0.35">
      <c r="A322" s="351" t="s">
        <v>506</v>
      </c>
      <c r="B322" s="351"/>
      <c r="C322" s="351"/>
      <c r="D322" s="351"/>
      <c r="E322" s="351"/>
      <c r="F322" s="351"/>
      <c r="G322" s="351"/>
      <c r="H322" s="351"/>
    </row>
    <row r="323" spans="1:8" x14ac:dyDescent="0.3">
      <c r="A323" s="361" t="s">
        <v>376</v>
      </c>
      <c r="B323" s="362"/>
      <c r="C323" s="362"/>
      <c r="D323" s="362"/>
      <c r="E323" s="362"/>
      <c r="F323" s="362"/>
      <c r="G323" s="362"/>
      <c r="H323" s="363"/>
    </row>
    <row r="324" spans="1:8" x14ac:dyDescent="0.3">
      <c r="A324" s="364" t="s">
        <v>507</v>
      </c>
      <c r="B324" s="365"/>
      <c r="C324" s="365"/>
      <c r="D324" s="365"/>
      <c r="E324" s="365"/>
      <c r="F324" s="365"/>
      <c r="G324" s="365"/>
      <c r="H324" s="366"/>
    </row>
    <row r="325" spans="1:8" s="188" customFormat="1" x14ac:dyDescent="0.3">
      <c r="A325" s="367" t="s">
        <v>508</v>
      </c>
      <c r="B325" s="365"/>
      <c r="C325" s="365"/>
      <c r="D325" s="365"/>
      <c r="E325" s="365"/>
      <c r="F325" s="365"/>
      <c r="G325" s="365"/>
      <c r="H325" s="366"/>
    </row>
    <row r="326" spans="1:8" x14ac:dyDescent="0.3">
      <c r="A326" s="367" t="s">
        <v>509</v>
      </c>
      <c r="B326" s="365"/>
      <c r="C326" s="365"/>
      <c r="D326" s="365"/>
      <c r="E326" s="365"/>
      <c r="F326" s="365"/>
      <c r="G326" s="365"/>
      <c r="H326" s="366"/>
    </row>
    <row r="327" spans="1:8" ht="21" x14ac:dyDescent="0.3">
      <c r="A327" s="379" t="s">
        <v>510</v>
      </c>
      <c r="B327" s="379"/>
      <c r="C327" s="379"/>
      <c r="D327" s="379"/>
      <c r="E327" s="379"/>
      <c r="F327" s="379"/>
      <c r="G327" s="379"/>
      <c r="H327" s="379"/>
    </row>
    <row r="328" spans="1:8" ht="18" x14ac:dyDescent="0.3">
      <c r="A328" s="380" t="s">
        <v>381</v>
      </c>
      <c r="B328" s="380"/>
      <c r="C328" s="381" t="s">
        <v>511</v>
      </c>
      <c r="D328" s="382"/>
      <c r="E328" s="382"/>
      <c r="F328" s="382"/>
      <c r="G328" s="382"/>
      <c r="H328" s="382"/>
    </row>
    <row r="329" spans="1:8" ht="21" x14ac:dyDescent="0.3">
      <c r="A329" s="385" t="s">
        <v>12</v>
      </c>
      <c r="B329" s="385"/>
      <c r="C329" s="385"/>
      <c r="D329" s="385"/>
      <c r="E329" s="385"/>
      <c r="F329" s="385"/>
      <c r="G329" s="385"/>
      <c r="H329" s="385"/>
    </row>
    <row r="330" spans="1:8" x14ac:dyDescent="0.3">
      <c r="A330" s="304" t="s">
        <v>383</v>
      </c>
      <c r="B330" s="304"/>
      <c r="C330" s="304"/>
      <c r="D330" s="304"/>
      <c r="E330" s="304"/>
      <c r="F330" s="304"/>
      <c r="G330" s="304"/>
      <c r="H330" s="304"/>
    </row>
    <row r="331" spans="1:8" x14ac:dyDescent="0.3">
      <c r="A331" s="383" t="s">
        <v>512</v>
      </c>
      <c r="B331" s="383"/>
      <c r="C331" s="383"/>
      <c r="D331" s="383"/>
      <c r="E331" s="383"/>
      <c r="F331" s="383"/>
      <c r="G331" s="383"/>
      <c r="H331" s="383"/>
    </row>
    <row r="332" spans="1:8" x14ac:dyDescent="0.3">
      <c r="A332" s="384" t="s">
        <v>513</v>
      </c>
      <c r="B332" s="384"/>
      <c r="C332" s="384"/>
      <c r="D332" s="384"/>
      <c r="E332" s="384"/>
      <c r="F332" s="384"/>
      <c r="G332" s="384"/>
      <c r="H332" s="384"/>
    </row>
    <row r="333" spans="1:8" x14ac:dyDescent="0.3">
      <c r="A333" s="384" t="s">
        <v>514</v>
      </c>
      <c r="B333" s="384"/>
      <c r="C333" s="384"/>
      <c r="D333" s="384"/>
      <c r="E333" s="384"/>
      <c r="F333" s="384"/>
      <c r="G333" s="384"/>
      <c r="H333" s="384"/>
    </row>
    <row r="334" spans="1:8" x14ac:dyDescent="0.3">
      <c r="A334" s="384" t="s">
        <v>515</v>
      </c>
      <c r="B334" s="384"/>
      <c r="C334" s="384"/>
      <c r="D334" s="384"/>
      <c r="E334" s="384"/>
      <c r="F334" s="384"/>
      <c r="G334" s="384"/>
      <c r="H334" s="384"/>
    </row>
    <row r="335" spans="1:8" x14ac:dyDescent="0.3">
      <c r="A335" s="383" t="s">
        <v>516</v>
      </c>
      <c r="B335" s="383"/>
      <c r="C335" s="383"/>
      <c r="D335" s="383"/>
      <c r="E335" s="383"/>
      <c r="F335" s="383"/>
      <c r="G335" s="383"/>
      <c r="H335" s="383"/>
    </row>
    <row r="336" spans="1:8" x14ac:dyDescent="0.3">
      <c r="A336" s="384" t="s">
        <v>517</v>
      </c>
      <c r="B336" s="384"/>
      <c r="C336" s="384"/>
      <c r="D336" s="384"/>
      <c r="E336" s="384"/>
      <c r="F336" s="384"/>
      <c r="G336" s="384"/>
      <c r="H336" s="384"/>
    </row>
    <row r="337" spans="1:8" x14ac:dyDescent="0.3">
      <c r="A337" s="383" t="s">
        <v>114</v>
      </c>
      <c r="B337" s="383"/>
      <c r="C337" s="383"/>
      <c r="D337" s="383"/>
      <c r="E337" s="383"/>
      <c r="F337" s="383"/>
      <c r="G337" s="383"/>
      <c r="H337" s="383"/>
    </row>
    <row r="338" spans="1:8" x14ac:dyDescent="0.3">
      <c r="A338" s="383" t="s">
        <v>115</v>
      </c>
      <c r="B338" s="383"/>
      <c r="C338" s="383"/>
      <c r="D338" s="383"/>
      <c r="E338" s="383"/>
      <c r="F338" s="383"/>
      <c r="G338" s="383"/>
      <c r="H338" s="383"/>
    </row>
    <row r="339" spans="1:8" ht="41.4" x14ac:dyDescent="0.3">
      <c r="A339" s="180" t="s">
        <v>0</v>
      </c>
      <c r="B339" s="143" t="s">
        <v>1</v>
      </c>
      <c r="C339" s="143" t="s">
        <v>10</v>
      </c>
      <c r="D339" s="143" t="s">
        <v>2</v>
      </c>
      <c r="E339" s="143" t="s">
        <v>4</v>
      </c>
      <c r="F339" s="143" t="s">
        <v>3</v>
      </c>
      <c r="G339" s="143" t="s">
        <v>8</v>
      </c>
      <c r="H339" s="143" t="s">
        <v>116</v>
      </c>
    </row>
    <row r="340" spans="1:8" ht="41.4" x14ac:dyDescent="0.3">
      <c r="A340" s="143">
        <v>1</v>
      </c>
      <c r="B340" s="146" t="s">
        <v>518</v>
      </c>
      <c r="C340" s="189" t="s">
        <v>519</v>
      </c>
      <c r="D340" s="7" t="s">
        <v>5</v>
      </c>
      <c r="E340" s="146">
        <v>1</v>
      </c>
      <c r="F340" s="146" t="s">
        <v>6</v>
      </c>
      <c r="G340" s="146">
        <v>1</v>
      </c>
      <c r="H340" s="7" t="s">
        <v>119</v>
      </c>
    </row>
    <row r="341" spans="1:8" ht="27.6" x14ac:dyDescent="0.3">
      <c r="A341" s="143">
        <v>2</v>
      </c>
      <c r="B341" s="190" t="s">
        <v>520</v>
      </c>
      <c r="C341" s="189" t="s">
        <v>521</v>
      </c>
      <c r="D341" s="55" t="s">
        <v>7</v>
      </c>
      <c r="E341" s="135">
        <v>6</v>
      </c>
      <c r="F341" s="135" t="s">
        <v>6</v>
      </c>
      <c r="G341" s="135">
        <v>6</v>
      </c>
      <c r="H341" s="7" t="s">
        <v>119</v>
      </c>
    </row>
    <row r="342" spans="1:8" ht="69" x14ac:dyDescent="0.3">
      <c r="A342" s="143">
        <v>3</v>
      </c>
      <c r="B342" s="135" t="s">
        <v>267</v>
      </c>
      <c r="C342" s="189" t="s">
        <v>522</v>
      </c>
      <c r="D342" s="55" t="s">
        <v>7</v>
      </c>
      <c r="E342" s="135">
        <v>18</v>
      </c>
      <c r="F342" s="135" t="s">
        <v>6</v>
      </c>
      <c r="G342" s="135">
        <v>18</v>
      </c>
      <c r="H342" s="7" t="s">
        <v>523</v>
      </c>
    </row>
    <row r="343" spans="1:8" ht="41.4" x14ac:dyDescent="0.3">
      <c r="A343" s="143">
        <v>4</v>
      </c>
      <c r="B343" s="146" t="s">
        <v>524</v>
      </c>
      <c r="C343" s="189" t="s">
        <v>525</v>
      </c>
      <c r="D343" s="55" t="s">
        <v>7</v>
      </c>
      <c r="E343" s="55">
        <v>1</v>
      </c>
      <c r="F343" s="55" t="s">
        <v>266</v>
      </c>
      <c r="G343" s="55">
        <v>1</v>
      </c>
      <c r="H343" s="7" t="s">
        <v>523</v>
      </c>
    </row>
    <row r="344" spans="1:8" ht="41.4" x14ac:dyDescent="0.3">
      <c r="A344" s="143">
        <v>5</v>
      </c>
      <c r="B344" s="146" t="s">
        <v>526</v>
      </c>
      <c r="C344" s="189" t="s">
        <v>527</v>
      </c>
      <c r="D344" s="55" t="s">
        <v>7</v>
      </c>
      <c r="E344" s="55">
        <v>2</v>
      </c>
      <c r="F344" s="55" t="s">
        <v>266</v>
      </c>
      <c r="G344" s="55">
        <v>2</v>
      </c>
      <c r="H344" s="7" t="s">
        <v>523</v>
      </c>
    </row>
    <row r="345" spans="1:8" ht="96.6" x14ac:dyDescent="0.3">
      <c r="A345" s="143">
        <v>6</v>
      </c>
      <c r="B345" s="146" t="s">
        <v>528</v>
      </c>
      <c r="C345" s="189" t="s">
        <v>529</v>
      </c>
      <c r="D345" s="55" t="s">
        <v>7</v>
      </c>
      <c r="E345" s="55">
        <v>2</v>
      </c>
      <c r="F345" s="55" t="s">
        <v>266</v>
      </c>
      <c r="G345" s="55">
        <v>2</v>
      </c>
      <c r="H345" s="7" t="s">
        <v>523</v>
      </c>
    </row>
    <row r="346" spans="1:8" ht="55.2" x14ac:dyDescent="0.3">
      <c r="A346" s="143">
        <v>7</v>
      </c>
      <c r="B346" s="146" t="s">
        <v>347</v>
      </c>
      <c r="C346" s="189" t="s">
        <v>530</v>
      </c>
      <c r="D346" s="7" t="s">
        <v>5</v>
      </c>
      <c r="E346" s="55">
        <v>2</v>
      </c>
      <c r="F346" s="55" t="s">
        <v>266</v>
      </c>
      <c r="G346" s="55">
        <v>2</v>
      </c>
      <c r="H346" s="7" t="s">
        <v>119</v>
      </c>
    </row>
    <row r="347" spans="1:8" ht="193.2" x14ac:dyDescent="0.3">
      <c r="A347" s="143">
        <v>8</v>
      </c>
      <c r="B347" s="146" t="s">
        <v>531</v>
      </c>
      <c r="C347" s="191" t="s">
        <v>532</v>
      </c>
      <c r="D347" s="77" t="s">
        <v>18</v>
      </c>
      <c r="E347" s="55">
        <v>1</v>
      </c>
      <c r="F347" s="55" t="s">
        <v>266</v>
      </c>
      <c r="G347" s="55">
        <v>1</v>
      </c>
      <c r="H347" s="7" t="s">
        <v>119</v>
      </c>
    </row>
    <row r="348" spans="1:8" ht="124.2" x14ac:dyDescent="0.3">
      <c r="A348" s="143">
        <v>9</v>
      </c>
      <c r="B348" s="192" t="s">
        <v>533</v>
      </c>
      <c r="C348" s="193" t="s">
        <v>534</v>
      </c>
      <c r="D348" s="78" t="s">
        <v>18</v>
      </c>
      <c r="E348" s="55">
        <v>1</v>
      </c>
      <c r="F348" s="55" t="s">
        <v>266</v>
      </c>
      <c r="G348" s="55">
        <v>1</v>
      </c>
      <c r="H348" s="7" t="s">
        <v>119</v>
      </c>
    </row>
    <row r="349" spans="1:8" ht="41.4" x14ac:dyDescent="0.3">
      <c r="A349" s="143">
        <v>10</v>
      </c>
      <c r="B349" s="192" t="s">
        <v>533</v>
      </c>
      <c r="C349" s="194" t="s">
        <v>535</v>
      </c>
      <c r="D349" s="78" t="s">
        <v>18</v>
      </c>
      <c r="E349" s="55">
        <v>1</v>
      </c>
      <c r="F349" s="55" t="s">
        <v>266</v>
      </c>
      <c r="G349" s="55">
        <v>1</v>
      </c>
      <c r="H349" s="7" t="s">
        <v>119</v>
      </c>
    </row>
    <row r="350" spans="1:8" ht="262.2" x14ac:dyDescent="0.3">
      <c r="A350" s="143">
        <v>11</v>
      </c>
      <c r="B350" s="192" t="s">
        <v>536</v>
      </c>
      <c r="C350" s="194" t="s">
        <v>537</v>
      </c>
      <c r="D350" s="78" t="s">
        <v>18</v>
      </c>
      <c r="E350" s="55">
        <v>1</v>
      </c>
      <c r="F350" s="55" t="s">
        <v>266</v>
      </c>
      <c r="G350" s="55">
        <v>1</v>
      </c>
      <c r="H350" s="7" t="s">
        <v>119</v>
      </c>
    </row>
    <row r="351" spans="1:8" ht="41.4" x14ac:dyDescent="0.3">
      <c r="A351" s="143">
        <v>12</v>
      </c>
      <c r="B351" s="146" t="s">
        <v>538</v>
      </c>
      <c r="C351" s="146" t="s">
        <v>539</v>
      </c>
      <c r="D351" s="78" t="s">
        <v>18</v>
      </c>
      <c r="E351" s="146">
        <v>1</v>
      </c>
      <c r="F351" s="55" t="s">
        <v>266</v>
      </c>
      <c r="G351" s="146">
        <v>1</v>
      </c>
      <c r="H351" s="7" t="s">
        <v>119</v>
      </c>
    </row>
    <row r="352" spans="1:8" ht="21" x14ac:dyDescent="0.3">
      <c r="A352" s="385" t="s">
        <v>123</v>
      </c>
      <c r="B352" s="385"/>
      <c r="C352" s="385"/>
      <c r="D352" s="385"/>
      <c r="E352" s="385"/>
      <c r="F352" s="385"/>
      <c r="G352" s="385"/>
      <c r="H352" s="385"/>
    </row>
    <row r="353" spans="1:8" x14ac:dyDescent="0.3">
      <c r="A353" s="383" t="s">
        <v>512</v>
      </c>
      <c r="B353" s="383"/>
      <c r="C353" s="383"/>
      <c r="D353" s="383"/>
      <c r="E353" s="383"/>
      <c r="F353" s="383"/>
      <c r="G353" s="383"/>
      <c r="H353" s="383"/>
    </row>
    <row r="354" spans="1:8" x14ac:dyDescent="0.3">
      <c r="A354" s="384" t="s">
        <v>513</v>
      </c>
      <c r="B354" s="384"/>
      <c r="C354" s="384"/>
      <c r="D354" s="384"/>
      <c r="E354" s="384"/>
      <c r="F354" s="384"/>
      <c r="G354" s="384"/>
      <c r="H354" s="384"/>
    </row>
    <row r="355" spans="1:8" x14ac:dyDescent="0.3">
      <c r="A355" s="384" t="s">
        <v>514</v>
      </c>
      <c r="B355" s="384"/>
      <c r="C355" s="384"/>
      <c r="D355" s="384"/>
      <c r="E355" s="384"/>
      <c r="F355" s="384"/>
      <c r="G355" s="384"/>
      <c r="H355" s="384"/>
    </row>
    <row r="356" spans="1:8" x14ac:dyDescent="0.3">
      <c r="A356" s="384" t="s">
        <v>515</v>
      </c>
      <c r="B356" s="384"/>
      <c r="C356" s="384"/>
      <c r="D356" s="384"/>
      <c r="E356" s="384"/>
      <c r="F356" s="384"/>
      <c r="G356" s="384"/>
      <c r="H356" s="384"/>
    </row>
    <row r="357" spans="1:8" x14ac:dyDescent="0.3">
      <c r="A357" s="383" t="s">
        <v>516</v>
      </c>
      <c r="B357" s="383"/>
      <c r="C357" s="383"/>
      <c r="D357" s="383"/>
      <c r="E357" s="383"/>
      <c r="F357" s="383"/>
      <c r="G357" s="383"/>
      <c r="H357" s="383"/>
    </row>
    <row r="358" spans="1:8" x14ac:dyDescent="0.3">
      <c r="A358" s="384" t="s">
        <v>517</v>
      </c>
      <c r="B358" s="384"/>
      <c r="C358" s="384"/>
      <c r="D358" s="384"/>
      <c r="E358" s="384"/>
      <c r="F358" s="384"/>
      <c r="G358" s="384"/>
      <c r="H358" s="384"/>
    </row>
    <row r="359" spans="1:8" x14ac:dyDescent="0.3">
      <c r="A359" s="383" t="s">
        <v>114</v>
      </c>
      <c r="B359" s="383"/>
      <c r="C359" s="383"/>
      <c r="D359" s="383"/>
      <c r="E359" s="383"/>
      <c r="F359" s="383"/>
      <c r="G359" s="383"/>
      <c r="H359" s="383"/>
    </row>
    <row r="360" spans="1:8" x14ac:dyDescent="0.3">
      <c r="A360" s="383" t="s">
        <v>115</v>
      </c>
      <c r="B360" s="383"/>
      <c r="C360" s="383"/>
      <c r="D360" s="383"/>
      <c r="E360" s="383"/>
      <c r="F360" s="383"/>
      <c r="G360" s="383"/>
      <c r="H360" s="383"/>
    </row>
    <row r="361" spans="1:8" ht="41.4" x14ac:dyDescent="0.3">
      <c r="A361" s="143" t="s">
        <v>0</v>
      </c>
      <c r="B361" s="143" t="s">
        <v>1</v>
      </c>
      <c r="C361" s="143" t="s">
        <v>10</v>
      </c>
      <c r="D361" s="143" t="s">
        <v>2</v>
      </c>
      <c r="E361" s="143" t="s">
        <v>4</v>
      </c>
      <c r="F361" s="143" t="s">
        <v>3</v>
      </c>
      <c r="G361" s="143" t="s">
        <v>8</v>
      </c>
      <c r="H361" s="143" t="s">
        <v>116</v>
      </c>
    </row>
    <row r="362" spans="1:8" ht="69" x14ac:dyDescent="0.3">
      <c r="A362" s="143">
        <v>1</v>
      </c>
      <c r="B362" s="195" t="s">
        <v>540</v>
      </c>
      <c r="C362" s="189" t="s">
        <v>541</v>
      </c>
      <c r="D362" s="55" t="s">
        <v>7</v>
      </c>
      <c r="E362" s="143">
        <v>1</v>
      </c>
      <c r="F362" s="135" t="s">
        <v>542</v>
      </c>
      <c r="G362" s="143">
        <v>5</v>
      </c>
      <c r="H362" s="7" t="s">
        <v>523</v>
      </c>
    </row>
    <row r="363" spans="1:8" ht="41.4" x14ac:dyDescent="0.3">
      <c r="A363" s="143">
        <v>2</v>
      </c>
      <c r="B363" s="146" t="s">
        <v>543</v>
      </c>
      <c r="C363" s="189" t="s">
        <v>544</v>
      </c>
      <c r="D363" s="7" t="s">
        <v>5</v>
      </c>
      <c r="E363" s="143">
        <v>1</v>
      </c>
      <c r="F363" s="135" t="s">
        <v>545</v>
      </c>
      <c r="G363" s="143">
        <v>10</v>
      </c>
      <c r="H363" s="7" t="s">
        <v>119</v>
      </c>
    </row>
    <row r="364" spans="1:8" ht="193.2" x14ac:dyDescent="0.3">
      <c r="A364" s="135">
        <v>3</v>
      </c>
      <c r="B364" s="135" t="s">
        <v>531</v>
      </c>
      <c r="C364" s="196" t="s">
        <v>532</v>
      </c>
      <c r="D364" s="7" t="s">
        <v>18</v>
      </c>
      <c r="E364" s="135">
        <v>1</v>
      </c>
      <c r="F364" s="135" t="s">
        <v>545</v>
      </c>
      <c r="G364" s="135">
        <v>10</v>
      </c>
      <c r="H364" s="7" t="s">
        <v>119</v>
      </c>
    </row>
    <row r="365" spans="1:8" ht="138" x14ac:dyDescent="0.3">
      <c r="A365" s="143">
        <v>4</v>
      </c>
      <c r="B365" s="192" t="s">
        <v>533</v>
      </c>
      <c r="C365" s="194" t="s">
        <v>546</v>
      </c>
      <c r="D365" s="7" t="s">
        <v>18</v>
      </c>
      <c r="E365" s="143">
        <v>1</v>
      </c>
      <c r="F365" s="135" t="s">
        <v>542</v>
      </c>
      <c r="G365" s="143">
        <v>5</v>
      </c>
      <c r="H365" s="7" t="s">
        <v>119</v>
      </c>
    </row>
    <row r="366" spans="1:8" ht="124.2" x14ac:dyDescent="0.3">
      <c r="A366" s="143">
        <v>5</v>
      </c>
      <c r="B366" s="192" t="s">
        <v>533</v>
      </c>
      <c r="C366" s="194" t="s">
        <v>547</v>
      </c>
      <c r="D366" s="7" t="s">
        <v>18</v>
      </c>
      <c r="E366" s="143">
        <v>1</v>
      </c>
      <c r="F366" s="135" t="s">
        <v>542</v>
      </c>
      <c r="G366" s="143">
        <v>5</v>
      </c>
      <c r="H366" s="7" t="s">
        <v>119</v>
      </c>
    </row>
    <row r="367" spans="1:8" ht="262.2" x14ac:dyDescent="0.3">
      <c r="A367" s="143">
        <v>6</v>
      </c>
      <c r="B367" s="192" t="s">
        <v>536</v>
      </c>
      <c r="C367" s="194" t="s">
        <v>537</v>
      </c>
      <c r="D367" s="7" t="s">
        <v>18</v>
      </c>
      <c r="E367" s="143">
        <v>1</v>
      </c>
      <c r="F367" s="135" t="s">
        <v>545</v>
      </c>
      <c r="G367" s="143">
        <v>10</v>
      </c>
      <c r="H367" s="7" t="s">
        <v>119</v>
      </c>
    </row>
    <row r="368" spans="1:8" ht="138" x14ac:dyDescent="0.3">
      <c r="A368" s="143">
        <v>7</v>
      </c>
      <c r="B368" s="135" t="s">
        <v>548</v>
      </c>
      <c r="C368" s="189" t="s">
        <v>549</v>
      </c>
      <c r="D368" s="55" t="s">
        <v>11</v>
      </c>
      <c r="E368" s="143">
        <v>1</v>
      </c>
      <c r="F368" s="135" t="s">
        <v>542</v>
      </c>
      <c r="G368" s="143">
        <v>5</v>
      </c>
      <c r="H368" s="7" t="s">
        <v>119</v>
      </c>
    </row>
    <row r="369" spans="1:8" ht="41.4" x14ac:dyDescent="0.3">
      <c r="A369" s="143">
        <v>8</v>
      </c>
      <c r="B369" s="146" t="s">
        <v>42</v>
      </c>
      <c r="C369" s="189" t="s">
        <v>550</v>
      </c>
      <c r="D369" s="7" t="s">
        <v>7</v>
      </c>
      <c r="E369" s="55">
        <v>1</v>
      </c>
      <c r="F369" s="135" t="s">
        <v>551</v>
      </c>
      <c r="G369" s="55">
        <v>5</v>
      </c>
      <c r="H369" s="7" t="s">
        <v>523</v>
      </c>
    </row>
    <row r="370" spans="1:8" ht="69" x14ac:dyDescent="0.3">
      <c r="A370" s="143">
        <v>9</v>
      </c>
      <c r="B370" s="146" t="s">
        <v>552</v>
      </c>
      <c r="C370" s="189" t="s">
        <v>522</v>
      </c>
      <c r="D370" s="7" t="s">
        <v>7</v>
      </c>
      <c r="E370" s="55">
        <v>1</v>
      </c>
      <c r="F370" s="135" t="s">
        <v>545</v>
      </c>
      <c r="G370" s="55">
        <v>10</v>
      </c>
      <c r="H370" s="7" t="s">
        <v>523</v>
      </c>
    </row>
    <row r="371" spans="1:8" ht="69" x14ac:dyDescent="0.3">
      <c r="A371" s="143">
        <v>10</v>
      </c>
      <c r="B371" s="146" t="s">
        <v>288</v>
      </c>
      <c r="C371" s="189" t="s">
        <v>553</v>
      </c>
      <c r="D371" s="55" t="s">
        <v>11</v>
      </c>
      <c r="E371" s="143">
        <v>3</v>
      </c>
      <c r="F371" s="135" t="s">
        <v>542</v>
      </c>
      <c r="G371" s="143">
        <v>15</v>
      </c>
      <c r="H371" s="7" t="s">
        <v>119</v>
      </c>
    </row>
    <row r="372" spans="1:8" ht="27.6" x14ac:dyDescent="0.3">
      <c r="A372" s="143">
        <v>11</v>
      </c>
      <c r="B372" s="146" t="s">
        <v>554</v>
      </c>
      <c r="C372" s="143" t="s">
        <v>555</v>
      </c>
      <c r="D372" s="55" t="s">
        <v>11</v>
      </c>
      <c r="E372" s="143">
        <v>1</v>
      </c>
      <c r="F372" s="135" t="s">
        <v>542</v>
      </c>
      <c r="G372" s="143">
        <v>5</v>
      </c>
      <c r="H372" s="7" t="s">
        <v>523</v>
      </c>
    </row>
    <row r="373" spans="1:8" ht="27.6" x14ac:dyDescent="0.3">
      <c r="A373" s="143">
        <v>12</v>
      </c>
      <c r="B373" s="197" t="s">
        <v>556</v>
      </c>
      <c r="C373" s="143" t="s">
        <v>557</v>
      </c>
      <c r="D373" s="55" t="s">
        <v>11</v>
      </c>
      <c r="E373" s="143">
        <v>1</v>
      </c>
      <c r="F373" s="135" t="s">
        <v>542</v>
      </c>
      <c r="G373" s="143">
        <v>5</v>
      </c>
      <c r="H373" s="7" t="s">
        <v>119</v>
      </c>
    </row>
    <row r="374" spans="1:8" ht="27.6" x14ac:dyDescent="0.3">
      <c r="A374" s="143">
        <v>13</v>
      </c>
      <c r="B374" s="146" t="s">
        <v>558</v>
      </c>
      <c r="C374" s="143" t="s">
        <v>559</v>
      </c>
      <c r="D374" s="55" t="s">
        <v>11</v>
      </c>
      <c r="E374" s="143">
        <v>1</v>
      </c>
      <c r="F374" s="135" t="s">
        <v>542</v>
      </c>
      <c r="G374" s="143">
        <v>5</v>
      </c>
      <c r="H374" s="7" t="s">
        <v>119</v>
      </c>
    </row>
    <row r="375" spans="1:8" ht="27.6" x14ac:dyDescent="0.3">
      <c r="A375" s="143">
        <v>14</v>
      </c>
      <c r="B375" s="146" t="s">
        <v>560</v>
      </c>
      <c r="C375" s="143" t="s">
        <v>561</v>
      </c>
      <c r="D375" s="55" t="s">
        <v>11</v>
      </c>
      <c r="E375" s="143">
        <v>1</v>
      </c>
      <c r="F375" s="135" t="s">
        <v>542</v>
      </c>
      <c r="G375" s="143">
        <v>5</v>
      </c>
      <c r="H375" s="7" t="s">
        <v>119</v>
      </c>
    </row>
    <row r="376" spans="1:8" ht="41.4" x14ac:dyDescent="0.3">
      <c r="A376" s="143">
        <v>15</v>
      </c>
      <c r="B376" s="146" t="s">
        <v>562</v>
      </c>
      <c r="C376" s="143" t="s">
        <v>563</v>
      </c>
      <c r="D376" s="55" t="s">
        <v>11</v>
      </c>
      <c r="E376" s="143">
        <v>1</v>
      </c>
      <c r="F376" s="135" t="s">
        <v>542</v>
      </c>
      <c r="G376" s="143">
        <v>5</v>
      </c>
      <c r="H376" s="7" t="s">
        <v>119</v>
      </c>
    </row>
    <row r="377" spans="1:8" ht="96.6" x14ac:dyDescent="0.3">
      <c r="A377" s="143">
        <v>16</v>
      </c>
      <c r="B377" s="146" t="s">
        <v>562</v>
      </c>
      <c r="C377" s="143" t="s">
        <v>564</v>
      </c>
      <c r="D377" s="55" t="s">
        <v>11</v>
      </c>
      <c r="E377" s="143">
        <v>1</v>
      </c>
      <c r="F377" s="135" t="s">
        <v>542</v>
      </c>
      <c r="G377" s="143">
        <v>5</v>
      </c>
      <c r="H377" s="7" t="s">
        <v>119</v>
      </c>
    </row>
    <row r="378" spans="1:8" ht="41.4" x14ac:dyDescent="0.3">
      <c r="A378" s="143">
        <v>17</v>
      </c>
      <c r="B378" s="146" t="s">
        <v>565</v>
      </c>
      <c r="C378" s="143" t="s">
        <v>566</v>
      </c>
      <c r="D378" s="55" t="s">
        <v>11</v>
      </c>
      <c r="E378" s="143">
        <v>1</v>
      </c>
      <c r="F378" s="135" t="s">
        <v>542</v>
      </c>
      <c r="G378" s="143">
        <v>5</v>
      </c>
      <c r="H378" s="7" t="s">
        <v>523</v>
      </c>
    </row>
    <row r="379" spans="1:8" ht="27.6" x14ac:dyDescent="0.3">
      <c r="A379" s="143">
        <v>18</v>
      </c>
      <c r="B379" s="146" t="s">
        <v>567</v>
      </c>
      <c r="C379" s="143" t="s">
        <v>568</v>
      </c>
      <c r="D379" s="55" t="s">
        <v>11</v>
      </c>
      <c r="E379" s="143">
        <v>1</v>
      </c>
      <c r="F379" s="135" t="s">
        <v>542</v>
      </c>
      <c r="G379" s="143">
        <v>5</v>
      </c>
      <c r="H379" s="7" t="s">
        <v>523</v>
      </c>
    </row>
    <row r="380" spans="1:8" ht="69" x14ac:dyDescent="0.3">
      <c r="A380" s="143">
        <v>19</v>
      </c>
      <c r="B380" s="146" t="s">
        <v>157</v>
      </c>
      <c r="C380" s="143" t="s">
        <v>569</v>
      </c>
      <c r="D380" s="55" t="s">
        <v>11</v>
      </c>
      <c r="E380" s="143">
        <v>1</v>
      </c>
      <c r="F380" s="135" t="s">
        <v>542</v>
      </c>
      <c r="G380" s="143">
        <v>5</v>
      </c>
      <c r="H380" s="7" t="s">
        <v>119</v>
      </c>
    </row>
    <row r="381" spans="1:8" ht="82.8" x14ac:dyDescent="0.3">
      <c r="A381" s="143">
        <v>20</v>
      </c>
      <c r="B381" s="146" t="s">
        <v>570</v>
      </c>
      <c r="C381" s="143" t="s">
        <v>571</v>
      </c>
      <c r="D381" s="55" t="s">
        <v>11</v>
      </c>
      <c r="E381" s="143">
        <v>1</v>
      </c>
      <c r="F381" s="135" t="s">
        <v>542</v>
      </c>
      <c r="G381" s="143">
        <v>5</v>
      </c>
      <c r="H381" s="7" t="s">
        <v>119</v>
      </c>
    </row>
    <row r="382" spans="1:8" ht="41.4" x14ac:dyDescent="0.3">
      <c r="A382" s="143">
        <v>21</v>
      </c>
      <c r="B382" s="146" t="s">
        <v>558</v>
      </c>
      <c r="C382" s="135" t="s">
        <v>572</v>
      </c>
      <c r="D382" s="55" t="s">
        <v>11</v>
      </c>
      <c r="E382" s="143">
        <v>1</v>
      </c>
      <c r="F382" s="135" t="s">
        <v>542</v>
      </c>
      <c r="G382" s="143">
        <v>5</v>
      </c>
      <c r="H382" s="7" t="s">
        <v>119</v>
      </c>
    </row>
    <row r="383" spans="1:8" ht="55.2" x14ac:dyDescent="0.3">
      <c r="A383" s="143">
        <v>22</v>
      </c>
      <c r="B383" s="146" t="s">
        <v>558</v>
      </c>
      <c r="C383" s="135" t="s">
        <v>573</v>
      </c>
      <c r="D383" s="55" t="s">
        <v>11</v>
      </c>
      <c r="E383" s="143">
        <v>1</v>
      </c>
      <c r="F383" s="135" t="s">
        <v>542</v>
      </c>
      <c r="G383" s="143">
        <v>5</v>
      </c>
      <c r="H383" s="7" t="s">
        <v>119</v>
      </c>
    </row>
    <row r="384" spans="1:8" ht="27.6" x14ac:dyDescent="0.3">
      <c r="A384" s="143">
        <v>23</v>
      </c>
      <c r="B384" s="146" t="s">
        <v>574</v>
      </c>
      <c r="C384" s="135" t="s">
        <v>575</v>
      </c>
      <c r="D384" s="55" t="s">
        <v>11</v>
      </c>
      <c r="E384" s="143">
        <v>1</v>
      </c>
      <c r="F384" s="135" t="s">
        <v>542</v>
      </c>
      <c r="G384" s="143">
        <v>5</v>
      </c>
      <c r="H384" s="7" t="s">
        <v>119</v>
      </c>
    </row>
    <row r="385" spans="1:8" ht="55.2" x14ac:dyDescent="0.3">
      <c r="A385" s="143">
        <v>24</v>
      </c>
      <c r="B385" s="146" t="s">
        <v>576</v>
      </c>
      <c r="C385" s="135" t="s">
        <v>577</v>
      </c>
      <c r="D385" s="55" t="s">
        <v>11</v>
      </c>
      <c r="E385" s="143">
        <v>1</v>
      </c>
      <c r="F385" s="135" t="s">
        <v>542</v>
      </c>
      <c r="G385" s="143">
        <v>5</v>
      </c>
      <c r="H385" s="7" t="s">
        <v>119</v>
      </c>
    </row>
    <row r="386" spans="1:8" ht="27.6" x14ac:dyDescent="0.3">
      <c r="A386" s="143">
        <v>25</v>
      </c>
      <c r="B386" s="146" t="s">
        <v>302</v>
      </c>
      <c r="C386" s="146" t="s">
        <v>578</v>
      </c>
      <c r="D386" s="55" t="s">
        <v>11</v>
      </c>
      <c r="E386" s="143">
        <v>1</v>
      </c>
      <c r="F386" s="135" t="s">
        <v>542</v>
      </c>
      <c r="G386" s="143">
        <v>5</v>
      </c>
      <c r="H386" s="7" t="s">
        <v>119</v>
      </c>
    </row>
    <row r="387" spans="1:8" ht="27.6" x14ac:dyDescent="0.3">
      <c r="A387" s="143">
        <v>26</v>
      </c>
      <c r="B387" s="146" t="s">
        <v>579</v>
      </c>
      <c r="C387" s="146" t="s">
        <v>580</v>
      </c>
      <c r="D387" s="55" t="s">
        <v>11</v>
      </c>
      <c r="E387" s="143">
        <v>1</v>
      </c>
      <c r="F387" s="135" t="s">
        <v>542</v>
      </c>
      <c r="G387" s="143">
        <v>5</v>
      </c>
      <c r="H387" s="7" t="s">
        <v>119</v>
      </c>
    </row>
    <row r="388" spans="1:8" ht="41.4" x14ac:dyDescent="0.3">
      <c r="A388" s="143">
        <v>27</v>
      </c>
      <c r="B388" s="146" t="s">
        <v>581</v>
      </c>
      <c r="C388" s="146" t="s">
        <v>582</v>
      </c>
      <c r="D388" s="135" t="s">
        <v>18</v>
      </c>
      <c r="E388" s="143">
        <v>1</v>
      </c>
      <c r="F388" s="135" t="s">
        <v>542</v>
      </c>
      <c r="G388" s="143">
        <v>5</v>
      </c>
      <c r="H388" s="7" t="s">
        <v>119</v>
      </c>
    </row>
    <row r="389" spans="1:8" ht="41.4" x14ac:dyDescent="0.3">
      <c r="A389" s="143">
        <v>28</v>
      </c>
      <c r="B389" s="146" t="s">
        <v>583</v>
      </c>
      <c r="C389" s="189" t="s">
        <v>584</v>
      </c>
      <c r="D389" s="55" t="s">
        <v>7</v>
      </c>
      <c r="E389" s="143">
        <v>1</v>
      </c>
      <c r="F389" s="135" t="s">
        <v>542</v>
      </c>
      <c r="G389" s="143">
        <v>5</v>
      </c>
      <c r="H389" s="7" t="s">
        <v>119</v>
      </c>
    </row>
    <row r="390" spans="1:8" ht="55.2" x14ac:dyDescent="0.3">
      <c r="A390" s="143">
        <v>29</v>
      </c>
      <c r="B390" s="146" t="s">
        <v>585</v>
      </c>
      <c r="C390" s="146" t="s">
        <v>586</v>
      </c>
      <c r="D390" s="55" t="s">
        <v>11</v>
      </c>
      <c r="E390" s="55">
        <v>1</v>
      </c>
      <c r="F390" s="135" t="s">
        <v>542</v>
      </c>
      <c r="G390" s="55">
        <v>5</v>
      </c>
      <c r="H390" s="7" t="s">
        <v>119</v>
      </c>
    </row>
    <row r="391" spans="1:8" ht="82.8" x14ac:dyDescent="0.3">
      <c r="A391" s="143">
        <v>30</v>
      </c>
      <c r="B391" s="143" t="s">
        <v>587</v>
      </c>
      <c r="C391" s="146" t="s">
        <v>588</v>
      </c>
      <c r="D391" s="55" t="s">
        <v>11</v>
      </c>
      <c r="E391" s="55">
        <v>1</v>
      </c>
      <c r="F391" s="135" t="s">
        <v>545</v>
      </c>
      <c r="G391" s="55">
        <v>10</v>
      </c>
      <c r="H391" s="7" t="s">
        <v>119</v>
      </c>
    </row>
    <row r="392" spans="1:8" ht="55.2" x14ac:dyDescent="0.3">
      <c r="A392" s="143">
        <v>31</v>
      </c>
      <c r="B392" s="146" t="s">
        <v>589</v>
      </c>
      <c r="C392" s="146" t="s">
        <v>590</v>
      </c>
      <c r="D392" s="55" t="s">
        <v>11</v>
      </c>
      <c r="E392" s="55">
        <v>1</v>
      </c>
      <c r="F392" s="135" t="s">
        <v>545</v>
      </c>
      <c r="G392" s="55">
        <v>10</v>
      </c>
      <c r="H392" s="7" t="s">
        <v>119</v>
      </c>
    </row>
    <row r="393" spans="1:8" ht="220.8" x14ac:dyDescent="0.3">
      <c r="A393" s="143">
        <v>32</v>
      </c>
      <c r="B393" s="146" t="s">
        <v>205</v>
      </c>
      <c r="C393" s="146" t="s">
        <v>591</v>
      </c>
      <c r="D393" s="55" t="s">
        <v>11</v>
      </c>
      <c r="E393" s="55">
        <v>1</v>
      </c>
      <c r="F393" s="135" t="s">
        <v>545</v>
      </c>
      <c r="G393" s="55">
        <v>10</v>
      </c>
      <c r="H393" s="7" t="s">
        <v>119</v>
      </c>
    </row>
    <row r="394" spans="1:8" ht="82.8" x14ac:dyDescent="0.3">
      <c r="A394" s="143">
        <v>33</v>
      </c>
      <c r="B394" s="146" t="s">
        <v>592</v>
      </c>
      <c r="C394" s="146" t="s">
        <v>593</v>
      </c>
      <c r="D394" s="55" t="s">
        <v>11</v>
      </c>
      <c r="E394" s="143">
        <v>1</v>
      </c>
      <c r="F394" s="135" t="s">
        <v>542</v>
      </c>
      <c r="G394" s="143">
        <v>5</v>
      </c>
      <c r="H394" s="7" t="s">
        <v>119</v>
      </c>
    </row>
    <row r="395" spans="1:8" ht="151.80000000000001" x14ac:dyDescent="0.3">
      <c r="A395" s="143">
        <v>34</v>
      </c>
      <c r="B395" s="146" t="s">
        <v>307</v>
      </c>
      <c r="C395" s="135" t="s">
        <v>594</v>
      </c>
      <c r="D395" s="55" t="s">
        <v>11</v>
      </c>
      <c r="E395" s="55">
        <v>1</v>
      </c>
      <c r="F395" s="135" t="s">
        <v>545</v>
      </c>
      <c r="G395" s="55">
        <v>10</v>
      </c>
      <c r="H395" s="7" t="s">
        <v>119</v>
      </c>
    </row>
    <row r="396" spans="1:8" ht="27.6" x14ac:dyDescent="0.3">
      <c r="A396" s="143">
        <v>35</v>
      </c>
      <c r="B396" s="146" t="s">
        <v>595</v>
      </c>
      <c r="C396" s="135" t="s">
        <v>596</v>
      </c>
      <c r="D396" s="55" t="s">
        <v>11</v>
      </c>
      <c r="E396" s="55">
        <v>1</v>
      </c>
      <c r="F396" s="135" t="s">
        <v>545</v>
      </c>
      <c r="G396" s="55">
        <v>10</v>
      </c>
      <c r="H396" s="7" t="s">
        <v>119</v>
      </c>
    </row>
    <row r="397" spans="1:8" ht="55.2" x14ac:dyDescent="0.3">
      <c r="A397" s="143">
        <v>36</v>
      </c>
      <c r="B397" s="146" t="s">
        <v>597</v>
      </c>
      <c r="C397" s="146" t="s">
        <v>598</v>
      </c>
      <c r="D397" s="55" t="s">
        <v>11</v>
      </c>
      <c r="E397" s="55">
        <v>1</v>
      </c>
      <c r="F397" s="135" t="s">
        <v>545</v>
      </c>
      <c r="G397" s="55">
        <v>10</v>
      </c>
      <c r="H397" s="7" t="s">
        <v>119</v>
      </c>
    </row>
    <row r="398" spans="1:8" ht="165.6" x14ac:dyDescent="0.3">
      <c r="A398" s="143">
        <v>37</v>
      </c>
      <c r="B398" s="146" t="s">
        <v>599</v>
      </c>
      <c r="C398" s="146" t="s">
        <v>600</v>
      </c>
      <c r="D398" s="55" t="s">
        <v>11</v>
      </c>
      <c r="E398" s="55">
        <v>1</v>
      </c>
      <c r="F398" s="135" t="s">
        <v>545</v>
      </c>
      <c r="G398" s="55">
        <v>10</v>
      </c>
      <c r="H398" s="7" t="s">
        <v>119</v>
      </c>
    </row>
    <row r="399" spans="1:8" ht="289.8" x14ac:dyDescent="0.3">
      <c r="A399" s="143">
        <v>38</v>
      </c>
      <c r="B399" s="146" t="s">
        <v>435</v>
      </c>
      <c r="C399" s="146" t="s">
        <v>601</v>
      </c>
      <c r="D399" s="55" t="s">
        <v>11</v>
      </c>
      <c r="E399" s="55">
        <v>1</v>
      </c>
      <c r="F399" s="135" t="s">
        <v>545</v>
      </c>
      <c r="G399" s="55">
        <v>10</v>
      </c>
      <c r="H399" s="7" t="s">
        <v>119</v>
      </c>
    </row>
    <row r="400" spans="1:8" ht="27.6" x14ac:dyDescent="0.3">
      <c r="A400" s="143">
        <v>39</v>
      </c>
      <c r="B400" s="146" t="s">
        <v>602</v>
      </c>
      <c r="C400" s="146" t="s">
        <v>603</v>
      </c>
      <c r="D400" s="55" t="s">
        <v>11</v>
      </c>
      <c r="E400" s="55">
        <v>1</v>
      </c>
      <c r="F400" s="135" t="s">
        <v>545</v>
      </c>
      <c r="G400" s="55">
        <v>10</v>
      </c>
      <c r="H400" s="7" t="s">
        <v>119</v>
      </c>
    </row>
    <row r="401" spans="1:8" ht="96.6" x14ac:dyDescent="0.3">
      <c r="A401" s="143">
        <v>40</v>
      </c>
      <c r="B401" s="146" t="s">
        <v>604</v>
      </c>
      <c r="C401" s="146" t="s">
        <v>605</v>
      </c>
      <c r="D401" s="55" t="s">
        <v>11</v>
      </c>
      <c r="E401" s="55">
        <v>1</v>
      </c>
      <c r="F401" s="135" t="s">
        <v>545</v>
      </c>
      <c r="G401" s="55">
        <v>10</v>
      </c>
      <c r="H401" s="7" t="s">
        <v>119</v>
      </c>
    </row>
    <row r="402" spans="1:8" ht="96.6" x14ac:dyDescent="0.3">
      <c r="A402" s="143">
        <v>41</v>
      </c>
      <c r="B402" s="146" t="s">
        <v>606</v>
      </c>
      <c r="C402" s="146" t="s">
        <v>607</v>
      </c>
      <c r="D402" s="55" t="s">
        <v>11</v>
      </c>
      <c r="E402" s="55">
        <v>1</v>
      </c>
      <c r="F402" s="135" t="s">
        <v>545</v>
      </c>
      <c r="G402" s="55">
        <v>10</v>
      </c>
      <c r="H402" s="7" t="s">
        <v>119</v>
      </c>
    </row>
    <row r="403" spans="1:8" ht="27.6" x14ac:dyDescent="0.3">
      <c r="A403" s="143">
        <v>42</v>
      </c>
      <c r="B403" s="146" t="s">
        <v>608</v>
      </c>
      <c r="C403" s="135" t="s">
        <v>609</v>
      </c>
      <c r="D403" s="198" t="s">
        <v>11</v>
      </c>
      <c r="E403" s="143">
        <v>1</v>
      </c>
      <c r="F403" s="135" t="s">
        <v>542</v>
      </c>
      <c r="G403" s="143">
        <v>5</v>
      </c>
      <c r="H403" s="7" t="s">
        <v>119</v>
      </c>
    </row>
    <row r="404" spans="1:8" ht="96.6" x14ac:dyDescent="0.3">
      <c r="A404" s="143">
        <v>43</v>
      </c>
      <c r="B404" s="146" t="s">
        <v>610</v>
      </c>
      <c r="C404" s="135" t="s">
        <v>611</v>
      </c>
      <c r="D404" s="55" t="s">
        <v>11</v>
      </c>
      <c r="E404" s="143">
        <v>1</v>
      </c>
      <c r="F404" s="135" t="s">
        <v>542</v>
      </c>
      <c r="G404" s="143">
        <v>5</v>
      </c>
      <c r="H404" s="7" t="s">
        <v>119</v>
      </c>
    </row>
    <row r="405" spans="1:8" ht="179.4" x14ac:dyDescent="0.3">
      <c r="A405" s="143">
        <v>44</v>
      </c>
      <c r="B405" s="146" t="s">
        <v>612</v>
      </c>
      <c r="C405" s="146" t="s">
        <v>613</v>
      </c>
      <c r="D405" s="7" t="s">
        <v>5</v>
      </c>
      <c r="E405" s="143">
        <v>1</v>
      </c>
      <c r="F405" s="135" t="s">
        <v>542</v>
      </c>
      <c r="G405" s="143">
        <v>5</v>
      </c>
      <c r="H405" s="7" t="s">
        <v>374</v>
      </c>
    </row>
    <row r="406" spans="1:8" ht="124.2" x14ac:dyDescent="0.3">
      <c r="A406" s="143">
        <v>45</v>
      </c>
      <c r="B406" s="146" t="s">
        <v>614</v>
      </c>
      <c r="C406" s="135" t="s">
        <v>615</v>
      </c>
      <c r="D406" s="55" t="s">
        <v>11</v>
      </c>
      <c r="E406" s="55">
        <v>1</v>
      </c>
      <c r="F406" s="135" t="s">
        <v>545</v>
      </c>
      <c r="G406" s="55">
        <v>10</v>
      </c>
      <c r="H406" s="7" t="s">
        <v>119</v>
      </c>
    </row>
    <row r="407" spans="1:8" ht="21" x14ac:dyDescent="0.3">
      <c r="A407" s="385" t="s">
        <v>15</v>
      </c>
      <c r="B407" s="385"/>
      <c r="C407" s="385"/>
      <c r="D407" s="385"/>
      <c r="E407" s="385"/>
      <c r="F407" s="385"/>
      <c r="G407" s="385"/>
      <c r="H407" s="385"/>
    </row>
    <row r="408" spans="1:8" x14ac:dyDescent="0.3">
      <c r="A408" s="304" t="s">
        <v>383</v>
      </c>
      <c r="B408" s="304"/>
      <c r="C408" s="304"/>
      <c r="D408" s="304"/>
      <c r="E408" s="304"/>
      <c r="F408" s="304"/>
      <c r="G408" s="304"/>
      <c r="H408" s="304"/>
    </row>
    <row r="409" spans="1:8" x14ac:dyDescent="0.3">
      <c r="A409" s="383" t="s">
        <v>512</v>
      </c>
      <c r="B409" s="383"/>
      <c r="C409" s="383"/>
      <c r="D409" s="383"/>
      <c r="E409" s="383"/>
      <c r="F409" s="383"/>
      <c r="G409" s="383"/>
      <c r="H409" s="383"/>
    </row>
    <row r="410" spans="1:8" x14ac:dyDescent="0.3">
      <c r="A410" s="386" t="s">
        <v>513</v>
      </c>
      <c r="B410" s="386"/>
      <c r="C410" s="386"/>
      <c r="D410" s="386"/>
      <c r="E410" s="386"/>
      <c r="F410" s="386"/>
      <c r="G410" s="386"/>
      <c r="H410" s="386"/>
    </row>
    <row r="411" spans="1:8" x14ac:dyDescent="0.3">
      <c r="A411" s="384" t="s">
        <v>514</v>
      </c>
      <c r="B411" s="384"/>
      <c r="C411" s="384"/>
      <c r="D411" s="384"/>
      <c r="E411" s="384"/>
      <c r="F411" s="384"/>
      <c r="G411" s="384"/>
      <c r="H411" s="384"/>
    </row>
    <row r="412" spans="1:8" x14ac:dyDescent="0.3">
      <c r="A412" s="384" t="s">
        <v>515</v>
      </c>
      <c r="B412" s="384"/>
      <c r="C412" s="384"/>
      <c r="D412" s="384"/>
      <c r="E412" s="384"/>
      <c r="F412" s="384"/>
      <c r="G412" s="384"/>
      <c r="H412" s="384"/>
    </row>
    <row r="413" spans="1:8" x14ac:dyDescent="0.3">
      <c r="A413" s="383" t="s">
        <v>516</v>
      </c>
      <c r="B413" s="383"/>
      <c r="C413" s="383"/>
      <c r="D413" s="383"/>
      <c r="E413" s="383"/>
      <c r="F413" s="383"/>
      <c r="G413" s="383"/>
      <c r="H413" s="383"/>
    </row>
    <row r="414" spans="1:8" x14ac:dyDescent="0.3">
      <c r="A414" s="384" t="s">
        <v>517</v>
      </c>
      <c r="B414" s="384"/>
      <c r="C414" s="384"/>
      <c r="D414" s="384"/>
      <c r="E414" s="384"/>
      <c r="F414" s="384"/>
      <c r="G414" s="384"/>
      <c r="H414" s="384"/>
    </row>
    <row r="415" spans="1:8" x14ac:dyDescent="0.3">
      <c r="A415" s="383" t="s">
        <v>114</v>
      </c>
      <c r="B415" s="383"/>
      <c r="C415" s="383"/>
      <c r="D415" s="383"/>
      <c r="E415" s="383"/>
      <c r="F415" s="383"/>
      <c r="G415" s="383"/>
      <c r="H415" s="383"/>
    </row>
    <row r="416" spans="1:8" x14ac:dyDescent="0.3">
      <c r="A416" s="383" t="s">
        <v>115</v>
      </c>
      <c r="B416" s="383"/>
      <c r="C416" s="383"/>
      <c r="D416" s="383"/>
      <c r="E416" s="383"/>
      <c r="F416" s="383"/>
      <c r="G416" s="383"/>
      <c r="H416" s="383"/>
    </row>
    <row r="417" spans="1:8" ht="41.4" x14ac:dyDescent="0.3">
      <c r="A417" s="180" t="s">
        <v>0</v>
      </c>
      <c r="B417" s="143" t="s">
        <v>1</v>
      </c>
      <c r="C417" s="143" t="s">
        <v>10</v>
      </c>
      <c r="D417" s="143" t="s">
        <v>2</v>
      </c>
      <c r="E417" s="143" t="s">
        <v>4</v>
      </c>
      <c r="F417" s="143" t="s">
        <v>3</v>
      </c>
      <c r="G417" s="143" t="s">
        <v>8</v>
      </c>
      <c r="H417" s="143" t="s">
        <v>116</v>
      </c>
    </row>
    <row r="418" spans="1:8" ht="55.2" x14ac:dyDescent="0.3">
      <c r="A418" s="199">
        <v>1</v>
      </c>
      <c r="B418" s="146" t="s">
        <v>347</v>
      </c>
      <c r="C418" s="189" t="s">
        <v>530</v>
      </c>
      <c r="D418" s="7" t="s">
        <v>5</v>
      </c>
      <c r="E418" s="7">
        <v>1</v>
      </c>
      <c r="F418" s="55" t="s">
        <v>266</v>
      </c>
      <c r="G418" s="7">
        <f>E418</f>
        <v>1</v>
      </c>
      <c r="H418" s="7" t="s">
        <v>119</v>
      </c>
    </row>
    <row r="419" spans="1:8" ht="27.6" x14ac:dyDescent="0.3">
      <c r="A419" s="199">
        <v>2</v>
      </c>
      <c r="B419" s="200" t="s">
        <v>526</v>
      </c>
      <c r="C419" s="189" t="s">
        <v>616</v>
      </c>
      <c r="D419" s="7" t="s">
        <v>7</v>
      </c>
      <c r="E419" s="7">
        <v>1</v>
      </c>
      <c r="F419" s="55" t="s">
        <v>266</v>
      </c>
      <c r="G419" s="7">
        <f>E419</f>
        <v>1</v>
      </c>
      <c r="H419" s="7" t="s">
        <v>523</v>
      </c>
    </row>
    <row r="420" spans="1:8" ht="96.6" x14ac:dyDescent="0.3">
      <c r="A420" s="199">
        <v>3</v>
      </c>
      <c r="B420" s="195" t="s">
        <v>528</v>
      </c>
      <c r="C420" s="189" t="s">
        <v>529</v>
      </c>
      <c r="D420" s="7" t="s">
        <v>7</v>
      </c>
      <c r="E420" s="7">
        <v>1</v>
      </c>
      <c r="F420" s="55" t="s">
        <v>266</v>
      </c>
      <c r="G420" s="7">
        <f>E420</f>
        <v>1</v>
      </c>
      <c r="H420" s="7" t="s">
        <v>523</v>
      </c>
    </row>
    <row r="421" spans="1:8" ht="69" x14ac:dyDescent="0.3">
      <c r="A421" s="199">
        <v>4</v>
      </c>
      <c r="B421" s="195" t="s">
        <v>349</v>
      </c>
      <c r="C421" s="189" t="s">
        <v>617</v>
      </c>
      <c r="D421" s="7" t="s">
        <v>5</v>
      </c>
      <c r="E421" s="7">
        <v>1</v>
      </c>
      <c r="F421" s="55" t="s">
        <v>266</v>
      </c>
      <c r="G421" s="7">
        <f>E421</f>
        <v>1</v>
      </c>
      <c r="H421" s="7" t="s">
        <v>523</v>
      </c>
    </row>
    <row r="422" spans="1:8" ht="21" x14ac:dyDescent="0.3">
      <c r="A422" s="385" t="s">
        <v>14</v>
      </c>
      <c r="B422" s="385"/>
      <c r="C422" s="385"/>
      <c r="D422" s="385"/>
      <c r="E422" s="385"/>
      <c r="F422" s="385"/>
      <c r="G422" s="385"/>
      <c r="H422" s="385"/>
    </row>
    <row r="423" spans="1:8" ht="41.4" x14ac:dyDescent="0.3">
      <c r="A423" s="201" t="s">
        <v>0</v>
      </c>
      <c r="B423" s="146" t="s">
        <v>1</v>
      </c>
      <c r="C423" s="146" t="s">
        <v>10</v>
      </c>
      <c r="D423" s="146" t="s">
        <v>2</v>
      </c>
      <c r="E423" s="146" t="s">
        <v>4</v>
      </c>
      <c r="F423" s="146" t="s">
        <v>3</v>
      </c>
      <c r="G423" s="146" t="s">
        <v>8</v>
      </c>
      <c r="H423" s="146" t="s">
        <v>116</v>
      </c>
    </row>
    <row r="424" spans="1:8" x14ac:dyDescent="0.3">
      <c r="A424" s="200">
        <v>1</v>
      </c>
      <c r="B424" s="200" t="s">
        <v>20</v>
      </c>
      <c r="C424" s="189" t="s">
        <v>618</v>
      </c>
      <c r="D424" s="7" t="s">
        <v>9</v>
      </c>
      <c r="E424" s="7">
        <v>1</v>
      </c>
      <c r="F424" s="7" t="s">
        <v>266</v>
      </c>
      <c r="G424" s="7">
        <v>1</v>
      </c>
      <c r="H424" s="7" t="s">
        <v>374</v>
      </c>
    </row>
    <row r="425" spans="1:8" x14ac:dyDescent="0.3">
      <c r="A425" s="200">
        <v>2</v>
      </c>
      <c r="B425" s="200" t="s">
        <v>21</v>
      </c>
      <c r="C425" s="189" t="s">
        <v>619</v>
      </c>
      <c r="D425" s="7" t="s">
        <v>9</v>
      </c>
      <c r="E425" s="7">
        <v>1</v>
      </c>
      <c r="F425" s="7" t="s">
        <v>266</v>
      </c>
      <c r="G425" s="7">
        <v>1</v>
      </c>
      <c r="H425" s="7" t="s">
        <v>374</v>
      </c>
    </row>
    <row r="426" spans="1:8" ht="41.4" x14ac:dyDescent="0.3">
      <c r="A426" s="200">
        <v>3</v>
      </c>
      <c r="B426" s="200" t="s">
        <v>620</v>
      </c>
      <c r="C426" s="189" t="s">
        <v>621</v>
      </c>
      <c r="D426" s="7" t="s">
        <v>32</v>
      </c>
      <c r="E426" s="7">
        <v>10</v>
      </c>
      <c r="F426" s="7" t="s">
        <v>266</v>
      </c>
      <c r="G426" s="7">
        <v>10</v>
      </c>
      <c r="H426" s="7" t="s">
        <v>374</v>
      </c>
    </row>
    <row r="427" spans="1:8" ht="41.4" x14ac:dyDescent="0.3">
      <c r="A427" s="200">
        <v>4</v>
      </c>
      <c r="B427" s="146" t="s">
        <v>492</v>
      </c>
      <c r="C427" s="189" t="s">
        <v>622</v>
      </c>
      <c r="D427" s="7" t="s">
        <v>32</v>
      </c>
      <c r="E427" s="7">
        <v>10</v>
      </c>
      <c r="F427" s="7" t="s">
        <v>266</v>
      </c>
      <c r="G427" s="7">
        <v>10</v>
      </c>
      <c r="H427" s="7" t="s">
        <v>374</v>
      </c>
    </row>
    <row r="428" spans="1:8" x14ac:dyDescent="0.3">
      <c r="A428" s="200">
        <v>5</v>
      </c>
      <c r="B428" s="135" t="s">
        <v>623</v>
      </c>
      <c r="C428" s="189" t="s">
        <v>624</v>
      </c>
      <c r="D428" s="7" t="s">
        <v>32</v>
      </c>
      <c r="E428" s="7">
        <v>10</v>
      </c>
      <c r="F428" s="7" t="s">
        <v>266</v>
      </c>
      <c r="G428" s="7">
        <v>10</v>
      </c>
      <c r="H428" s="7" t="s">
        <v>374</v>
      </c>
    </row>
    <row r="429" spans="1:8" ht="41.4" x14ac:dyDescent="0.3">
      <c r="A429" s="200">
        <v>6</v>
      </c>
      <c r="B429" s="135" t="s">
        <v>625</v>
      </c>
      <c r="C429" s="189" t="s">
        <v>626</v>
      </c>
      <c r="D429" s="7" t="s">
        <v>32</v>
      </c>
      <c r="E429" s="143">
        <v>10</v>
      </c>
      <c r="F429" s="143" t="s">
        <v>6</v>
      </c>
      <c r="G429" s="146">
        <v>10</v>
      </c>
      <c r="H429" s="7" t="s">
        <v>374</v>
      </c>
    </row>
    <row r="430" spans="1:8" ht="41.4" x14ac:dyDescent="0.3">
      <c r="A430" s="200">
        <v>7</v>
      </c>
      <c r="B430" s="135" t="s">
        <v>627</v>
      </c>
      <c r="C430" s="189" t="s">
        <v>628</v>
      </c>
      <c r="D430" s="7" t="s">
        <v>32</v>
      </c>
      <c r="E430" s="143">
        <v>10</v>
      </c>
      <c r="F430" s="135" t="s">
        <v>266</v>
      </c>
      <c r="G430" s="143">
        <v>10</v>
      </c>
      <c r="H430" s="7" t="s">
        <v>374</v>
      </c>
    </row>
    <row r="431" spans="1:8" x14ac:dyDescent="0.3">
      <c r="A431" s="200">
        <v>8</v>
      </c>
      <c r="B431" s="200" t="s">
        <v>22</v>
      </c>
      <c r="C431" s="202" t="s">
        <v>629</v>
      </c>
      <c r="D431" s="7" t="s">
        <v>9</v>
      </c>
      <c r="E431" s="7">
        <v>1</v>
      </c>
      <c r="F431" s="7" t="s">
        <v>266</v>
      </c>
      <c r="G431" s="7">
        <v>1</v>
      </c>
      <c r="H431" s="7" t="s">
        <v>374</v>
      </c>
    </row>
    <row r="432" spans="1:8" x14ac:dyDescent="0.3">
      <c r="A432" s="200">
        <v>9</v>
      </c>
      <c r="B432" s="200" t="s">
        <v>484</v>
      </c>
      <c r="C432" s="189" t="s">
        <v>630</v>
      </c>
      <c r="D432" s="7" t="s">
        <v>32</v>
      </c>
      <c r="E432" s="7">
        <v>10</v>
      </c>
      <c r="F432" s="55" t="s">
        <v>266</v>
      </c>
      <c r="G432" s="7">
        <v>10</v>
      </c>
      <c r="H432" s="7" t="s">
        <v>374</v>
      </c>
    </row>
    <row r="433" spans="1:8" s="203" customFormat="1" ht="72" customHeight="1" thickBot="1" x14ac:dyDescent="0.35">
      <c r="A433" s="387" t="s">
        <v>631</v>
      </c>
      <c r="B433" s="387"/>
      <c r="C433" s="387"/>
      <c r="D433" s="387"/>
      <c r="E433" s="387"/>
      <c r="F433" s="387"/>
      <c r="G433" s="387"/>
      <c r="H433" s="387"/>
    </row>
    <row r="434" spans="1:8" s="21" customFormat="1" ht="13.8" x14ac:dyDescent="0.25">
      <c r="A434" s="388" t="s">
        <v>632</v>
      </c>
      <c r="B434" s="389"/>
      <c r="C434" s="389"/>
      <c r="D434" s="389"/>
      <c r="E434" s="389"/>
      <c r="F434" s="389"/>
      <c r="G434" s="389"/>
      <c r="H434" s="390"/>
    </row>
    <row r="435" spans="1:8" s="21" customFormat="1" ht="13.8" x14ac:dyDescent="0.25">
      <c r="A435" s="391" t="s">
        <v>633</v>
      </c>
      <c r="B435" s="392"/>
      <c r="C435" s="392"/>
      <c r="D435" s="392"/>
      <c r="E435" s="392"/>
      <c r="F435" s="392"/>
      <c r="G435" s="392"/>
      <c r="H435" s="393"/>
    </row>
    <row r="436" spans="1:8" s="204" customFormat="1" ht="13.8" x14ac:dyDescent="0.25">
      <c r="A436" s="391" t="s">
        <v>634</v>
      </c>
      <c r="B436" s="394"/>
      <c r="C436" s="394"/>
      <c r="D436" s="394"/>
      <c r="E436" s="394"/>
      <c r="F436" s="394"/>
      <c r="G436" s="394"/>
      <c r="H436" s="395"/>
    </row>
    <row r="437" spans="1:8" s="21" customFormat="1" ht="13.8" x14ac:dyDescent="0.25">
      <c r="A437" s="367" t="s">
        <v>635</v>
      </c>
      <c r="B437" s="396"/>
      <c r="C437" s="396"/>
      <c r="D437" s="396"/>
      <c r="E437" s="396"/>
      <c r="F437" s="396"/>
      <c r="G437" s="396"/>
      <c r="H437" s="397"/>
    </row>
    <row r="438" spans="1:8" ht="15.6" x14ac:dyDescent="0.3">
      <c r="A438" s="398" t="s">
        <v>636</v>
      </c>
      <c r="B438" s="398"/>
      <c r="C438" s="398"/>
      <c r="D438" s="398"/>
      <c r="E438" s="398"/>
      <c r="F438" s="398"/>
      <c r="G438" s="398"/>
      <c r="H438" s="398"/>
    </row>
    <row r="439" spans="1:8" ht="15.6" x14ac:dyDescent="0.3">
      <c r="A439" s="399" t="s">
        <v>381</v>
      </c>
      <c r="B439" s="400"/>
      <c r="C439" s="401" t="s">
        <v>637</v>
      </c>
      <c r="D439" s="400"/>
      <c r="E439" s="400"/>
      <c r="F439" s="400"/>
      <c r="G439" s="400"/>
      <c r="H439" s="402"/>
    </row>
    <row r="440" spans="1:8" ht="15.6" x14ac:dyDescent="0.3">
      <c r="A440" s="403" t="s">
        <v>12</v>
      </c>
      <c r="B440" s="403"/>
      <c r="C440" s="403"/>
      <c r="D440" s="403"/>
      <c r="E440" s="403"/>
      <c r="F440" s="403"/>
      <c r="G440" s="403"/>
      <c r="H440" s="403"/>
    </row>
    <row r="441" spans="1:8" x14ac:dyDescent="0.3">
      <c r="A441" s="404" t="s">
        <v>383</v>
      </c>
      <c r="B441" s="405"/>
      <c r="C441" s="405"/>
      <c r="D441" s="405"/>
      <c r="E441" s="405"/>
      <c r="F441" s="405"/>
      <c r="G441" s="405"/>
      <c r="H441" s="406"/>
    </row>
    <row r="442" spans="1:8" x14ac:dyDescent="0.3">
      <c r="A442" s="355" t="s">
        <v>638</v>
      </c>
      <c r="B442" s="356"/>
      <c r="C442" s="356"/>
      <c r="D442" s="356"/>
      <c r="E442" s="356"/>
      <c r="F442" s="356"/>
      <c r="G442" s="356"/>
      <c r="H442" s="357"/>
    </row>
    <row r="443" spans="1:8" x14ac:dyDescent="0.3">
      <c r="A443" s="355" t="s">
        <v>639</v>
      </c>
      <c r="B443" s="356"/>
      <c r="C443" s="356"/>
      <c r="D443" s="356"/>
      <c r="E443" s="356"/>
      <c r="F443" s="356"/>
      <c r="G443" s="356"/>
      <c r="H443" s="357"/>
    </row>
    <row r="444" spans="1:8" x14ac:dyDescent="0.3">
      <c r="A444" s="355" t="s">
        <v>640</v>
      </c>
      <c r="B444" s="356"/>
      <c r="C444" s="356"/>
      <c r="D444" s="356"/>
      <c r="E444" s="356"/>
      <c r="F444" s="356"/>
      <c r="G444" s="356"/>
      <c r="H444" s="357"/>
    </row>
    <row r="445" spans="1:8" x14ac:dyDescent="0.3">
      <c r="A445" s="355" t="s">
        <v>641</v>
      </c>
      <c r="B445" s="356"/>
      <c r="C445" s="356"/>
      <c r="D445" s="356"/>
      <c r="E445" s="356"/>
      <c r="F445" s="356"/>
      <c r="G445" s="356"/>
      <c r="H445" s="357"/>
    </row>
    <row r="446" spans="1:8" x14ac:dyDescent="0.3">
      <c r="A446" s="355" t="s">
        <v>516</v>
      </c>
      <c r="B446" s="356"/>
      <c r="C446" s="356"/>
      <c r="D446" s="356"/>
      <c r="E446" s="356"/>
      <c r="F446" s="356"/>
      <c r="G446" s="356"/>
      <c r="H446" s="357"/>
    </row>
    <row r="447" spans="1:8" x14ac:dyDescent="0.3">
      <c r="A447" s="355" t="s">
        <v>642</v>
      </c>
      <c r="B447" s="356"/>
      <c r="C447" s="356"/>
      <c r="D447" s="356"/>
      <c r="E447" s="356"/>
      <c r="F447" s="356"/>
      <c r="G447" s="356"/>
      <c r="H447" s="357"/>
    </row>
    <row r="448" spans="1:8" x14ac:dyDescent="0.3">
      <c r="A448" s="355" t="s">
        <v>643</v>
      </c>
      <c r="B448" s="356"/>
      <c r="C448" s="356"/>
      <c r="D448" s="356"/>
      <c r="E448" s="356"/>
      <c r="F448" s="356"/>
      <c r="G448" s="356"/>
      <c r="H448" s="357"/>
    </row>
    <row r="449" spans="1:8" ht="15" thickBot="1" x14ac:dyDescent="0.35">
      <c r="A449" s="374" t="s">
        <v>644</v>
      </c>
      <c r="B449" s="375"/>
      <c r="C449" s="375"/>
      <c r="D449" s="375"/>
      <c r="E449" s="375"/>
      <c r="F449" s="375"/>
      <c r="G449" s="375"/>
      <c r="H449" s="376"/>
    </row>
    <row r="450" spans="1:8" ht="41.4" x14ac:dyDescent="0.3">
      <c r="A450" s="134" t="s">
        <v>0</v>
      </c>
      <c r="B450" s="133" t="s">
        <v>1</v>
      </c>
      <c r="C450" s="133" t="s">
        <v>10</v>
      </c>
      <c r="D450" s="134" t="s">
        <v>2</v>
      </c>
      <c r="E450" s="134" t="s">
        <v>4</v>
      </c>
      <c r="F450" s="134" t="s">
        <v>3</v>
      </c>
      <c r="G450" s="134" t="s">
        <v>8</v>
      </c>
      <c r="H450" s="205" t="s">
        <v>116</v>
      </c>
    </row>
    <row r="451" spans="1:8" ht="82.8" x14ac:dyDescent="0.3">
      <c r="A451" s="55">
        <v>1</v>
      </c>
      <c r="B451" s="140" t="s">
        <v>645</v>
      </c>
      <c r="C451" s="156" t="s">
        <v>646</v>
      </c>
      <c r="D451" s="55" t="s">
        <v>7</v>
      </c>
      <c r="E451" s="55">
        <v>1</v>
      </c>
      <c r="F451" s="55" t="s">
        <v>266</v>
      </c>
      <c r="G451" s="55">
        <v>1</v>
      </c>
      <c r="H451" s="5" t="s">
        <v>119</v>
      </c>
    </row>
    <row r="452" spans="1:8" x14ac:dyDescent="0.3">
      <c r="A452" s="206">
        <v>2</v>
      </c>
      <c r="B452" s="207" t="s">
        <v>647</v>
      </c>
      <c r="C452" s="208" t="s">
        <v>648</v>
      </c>
      <c r="D452" s="55" t="s">
        <v>7</v>
      </c>
      <c r="E452" s="55">
        <v>1</v>
      </c>
      <c r="F452" s="55" t="s">
        <v>266</v>
      </c>
      <c r="G452" s="55">
        <v>1</v>
      </c>
      <c r="H452" s="151" t="s">
        <v>374</v>
      </c>
    </row>
    <row r="453" spans="1:8" ht="69" x14ac:dyDescent="0.3">
      <c r="A453" s="55">
        <v>3</v>
      </c>
      <c r="B453" s="207" t="s">
        <v>649</v>
      </c>
      <c r="C453" s="209" t="s">
        <v>650</v>
      </c>
      <c r="D453" s="55" t="s">
        <v>7</v>
      </c>
      <c r="E453" s="55">
        <v>8</v>
      </c>
      <c r="F453" s="55" t="s">
        <v>266</v>
      </c>
      <c r="G453" s="55">
        <v>8</v>
      </c>
      <c r="H453" s="151" t="s">
        <v>374</v>
      </c>
    </row>
    <row r="454" spans="1:8" ht="15.6" x14ac:dyDescent="0.3">
      <c r="A454" s="403" t="s">
        <v>123</v>
      </c>
      <c r="B454" s="403"/>
      <c r="C454" s="403"/>
      <c r="D454" s="403"/>
      <c r="E454" s="403"/>
      <c r="F454" s="403"/>
      <c r="G454" s="403"/>
      <c r="H454" s="403"/>
    </row>
    <row r="455" spans="1:8" x14ac:dyDescent="0.3">
      <c r="A455" s="404" t="s">
        <v>383</v>
      </c>
      <c r="B455" s="405"/>
      <c r="C455" s="405"/>
      <c r="D455" s="405"/>
      <c r="E455" s="405"/>
      <c r="F455" s="405"/>
      <c r="G455" s="405"/>
      <c r="H455" s="406"/>
    </row>
    <row r="456" spans="1:8" x14ac:dyDescent="0.3">
      <c r="A456" s="355" t="s">
        <v>651</v>
      </c>
      <c r="B456" s="356"/>
      <c r="C456" s="356"/>
      <c r="D456" s="356"/>
      <c r="E456" s="356"/>
      <c r="F456" s="356"/>
      <c r="G456" s="356"/>
      <c r="H456" s="357"/>
    </row>
    <row r="457" spans="1:8" x14ac:dyDescent="0.3">
      <c r="A457" s="355" t="s">
        <v>652</v>
      </c>
      <c r="B457" s="356"/>
      <c r="C457" s="356"/>
      <c r="D457" s="356"/>
      <c r="E457" s="356"/>
      <c r="F457" s="356"/>
      <c r="G457" s="356"/>
      <c r="H457" s="357"/>
    </row>
    <row r="458" spans="1:8" x14ac:dyDescent="0.3">
      <c r="A458" s="355" t="s">
        <v>653</v>
      </c>
      <c r="B458" s="356"/>
      <c r="C458" s="356"/>
      <c r="D458" s="356"/>
      <c r="E458" s="356"/>
      <c r="F458" s="356"/>
      <c r="G458" s="356"/>
      <c r="H458" s="357"/>
    </row>
    <row r="459" spans="1:8" x14ac:dyDescent="0.3">
      <c r="A459" s="355" t="s">
        <v>654</v>
      </c>
      <c r="B459" s="356"/>
      <c r="C459" s="356"/>
      <c r="D459" s="356"/>
      <c r="E459" s="356"/>
      <c r="F459" s="356"/>
      <c r="G459" s="356"/>
      <c r="H459" s="357"/>
    </row>
    <row r="460" spans="1:8" x14ac:dyDescent="0.3">
      <c r="A460" s="355" t="s">
        <v>388</v>
      </c>
      <c r="B460" s="356"/>
      <c r="C460" s="356"/>
      <c r="D460" s="356"/>
      <c r="E460" s="356"/>
      <c r="F460" s="356"/>
      <c r="G460" s="356"/>
      <c r="H460" s="357"/>
    </row>
    <row r="461" spans="1:8" x14ac:dyDescent="0.3">
      <c r="A461" s="355" t="s">
        <v>642</v>
      </c>
      <c r="B461" s="356"/>
      <c r="C461" s="356"/>
      <c r="D461" s="356"/>
      <c r="E461" s="356"/>
      <c r="F461" s="356"/>
      <c r="G461" s="356"/>
      <c r="H461" s="357"/>
    </row>
    <row r="462" spans="1:8" x14ac:dyDescent="0.3">
      <c r="A462" s="355" t="s">
        <v>655</v>
      </c>
      <c r="B462" s="356"/>
      <c r="C462" s="356"/>
      <c r="D462" s="356"/>
      <c r="E462" s="356"/>
      <c r="F462" s="356"/>
      <c r="G462" s="356"/>
      <c r="H462" s="357"/>
    </row>
    <row r="463" spans="1:8" ht="15" thickBot="1" x14ac:dyDescent="0.35">
      <c r="A463" s="355" t="s">
        <v>656</v>
      </c>
      <c r="B463" s="356"/>
      <c r="C463" s="356"/>
      <c r="D463" s="375"/>
      <c r="E463" s="375"/>
      <c r="F463" s="375"/>
      <c r="G463" s="375"/>
      <c r="H463" s="376"/>
    </row>
    <row r="464" spans="1:8" ht="41.4" x14ac:dyDescent="0.3">
      <c r="A464" s="143" t="s">
        <v>0</v>
      </c>
      <c r="B464" s="143" t="s">
        <v>1</v>
      </c>
      <c r="C464" s="143" t="s">
        <v>10</v>
      </c>
      <c r="D464" s="210" t="s">
        <v>2</v>
      </c>
      <c r="E464" s="143" t="s">
        <v>4</v>
      </c>
      <c r="F464" s="143" t="s">
        <v>3</v>
      </c>
      <c r="G464" s="143" t="s">
        <v>8</v>
      </c>
      <c r="H464" s="211" t="s">
        <v>116</v>
      </c>
    </row>
    <row r="465" spans="1:8" ht="409.6" x14ac:dyDescent="0.3">
      <c r="A465" s="212">
        <v>1</v>
      </c>
      <c r="B465" s="213" t="s">
        <v>657</v>
      </c>
      <c r="C465" s="214" t="s">
        <v>658</v>
      </c>
      <c r="D465" s="215" t="s">
        <v>275</v>
      </c>
      <c r="E465" s="205">
        <v>1</v>
      </c>
      <c r="F465" s="205" t="s">
        <v>659</v>
      </c>
      <c r="G465" s="134">
        <v>6</v>
      </c>
      <c r="H465" s="143" t="s">
        <v>119</v>
      </c>
    </row>
    <row r="466" spans="1:8" ht="55.2" x14ac:dyDescent="0.3">
      <c r="A466" s="212">
        <v>2</v>
      </c>
      <c r="B466" s="180" t="s">
        <v>307</v>
      </c>
      <c r="C466" s="103" t="s">
        <v>660</v>
      </c>
      <c r="D466" s="215" t="s">
        <v>275</v>
      </c>
      <c r="E466" s="205">
        <v>1</v>
      </c>
      <c r="F466" s="205" t="s">
        <v>542</v>
      </c>
      <c r="G466" s="134">
        <v>6</v>
      </c>
      <c r="H466" s="143" t="s">
        <v>119</v>
      </c>
    </row>
    <row r="467" spans="1:8" ht="55.2" x14ac:dyDescent="0.3">
      <c r="A467" s="212">
        <v>3</v>
      </c>
      <c r="B467" s="180" t="s">
        <v>313</v>
      </c>
      <c r="C467" s="136" t="s">
        <v>661</v>
      </c>
      <c r="D467" s="215" t="s">
        <v>275</v>
      </c>
      <c r="E467" s="205">
        <v>1</v>
      </c>
      <c r="F467" s="205" t="s">
        <v>542</v>
      </c>
      <c r="G467" s="134">
        <v>6</v>
      </c>
      <c r="H467" s="143" t="s">
        <v>119</v>
      </c>
    </row>
    <row r="468" spans="1:8" ht="69" x14ac:dyDescent="0.3">
      <c r="A468" s="212">
        <v>4</v>
      </c>
      <c r="B468" s="213" t="s">
        <v>662</v>
      </c>
      <c r="C468" s="103" t="s">
        <v>663</v>
      </c>
      <c r="D468" s="55" t="s">
        <v>7</v>
      </c>
      <c r="E468" s="205">
        <v>1</v>
      </c>
      <c r="F468" s="205" t="s">
        <v>664</v>
      </c>
      <c r="G468" s="134">
        <v>12</v>
      </c>
      <c r="H468" s="143" t="s">
        <v>119</v>
      </c>
    </row>
    <row r="469" spans="1:8" ht="28.2" x14ac:dyDescent="0.3">
      <c r="A469" s="212">
        <v>5</v>
      </c>
      <c r="B469" s="170" t="s">
        <v>665</v>
      </c>
      <c r="C469" s="216" t="s">
        <v>666</v>
      </c>
      <c r="D469" s="55" t="s">
        <v>7</v>
      </c>
      <c r="E469" s="198">
        <v>1</v>
      </c>
      <c r="F469" s="205" t="s">
        <v>659</v>
      </c>
      <c r="G469" s="55">
        <v>6</v>
      </c>
      <c r="H469" s="143" t="s">
        <v>119</v>
      </c>
    </row>
    <row r="470" spans="1:8" ht="15.6" x14ac:dyDescent="0.3">
      <c r="A470" s="403" t="s">
        <v>15</v>
      </c>
      <c r="B470" s="403"/>
      <c r="C470" s="403"/>
      <c r="D470" s="403"/>
      <c r="E470" s="403"/>
      <c r="F470" s="403"/>
      <c r="G470" s="403"/>
      <c r="H470" s="403"/>
    </row>
    <row r="471" spans="1:8" x14ac:dyDescent="0.3">
      <c r="A471" s="404" t="s">
        <v>383</v>
      </c>
      <c r="B471" s="405"/>
      <c r="C471" s="405"/>
      <c r="D471" s="405"/>
      <c r="E471" s="405"/>
      <c r="F471" s="405"/>
      <c r="G471" s="405"/>
      <c r="H471" s="406"/>
    </row>
    <row r="472" spans="1:8" x14ac:dyDescent="0.3">
      <c r="A472" s="355" t="s">
        <v>667</v>
      </c>
      <c r="B472" s="356"/>
      <c r="C472" s="356"/>
      <c r="D472" s="356"/>
      <c r="E472" s="356"/>
      <c r="F472" s="356"/>
      <c r="G472" s="356"/>
      <c r="H472" s="357"/>
    </row>
    <row r="473" spans="1:8" x14ac:dyDescent="0.3">
      <c r="A473" s="355" t="s">
        <v>639</v>
      </c>
      <c r="B473" s="356"/>
      <c r="C473" s="356"/>
      <c r="D473" s="356"/>
      <c r="E473" s="356"/>
      <c r="F473" s="356"/>
      <c r="G473" s="356"/>
      <c r="H473" s="357"/>
    </row>
    <row r="474" spans="1:8" x14ac:dyDescent="0.3">
      <c r="A474" s="355" t="s">
        <v>640</v>
      </c>
      <c r="B474" s="356"/>
      <c r="C474" s="356"/>
      <c r="D474" s="356"/>
      <c r="E474" s="356"/>
      <c r="F474" s="356"/>
      <c r="G474" s="356"/>
      <c r="H474" s="357"/>
    </row>
    <row r="475" spans="1:8" x14ac:dyDescent="0.3">
      <c r="A475" s="355" t="s">
        <v>641</v>
      </c>
      <c r="B475" s="356"/>
      <c r="C475" s="356"/>
      <c r="D475" s="356"/>
      <c r="E475" s="356"/>
      <c r="F475" s="356"/>
      <c r="G475" s="356"/>
      <c r="H475" s="357"/>
    </row>
    <row r="476" spans="1:8" x14ac:dyDescent="0.3">
      <c r="A476" s="355" t="s">
        <v>516</v>
      </c>
      <c r="B476" s="356"/>
      <c r="C476" s="356"/>
      <c r="D476" s="356"/>
      <c r="E476" s="356"/>
      <c r="F476" s="356"/>
      <c r="G476" s="356"/>
      <c r="H476" s="357"/>
    </row>
    <row r="477" spans="1:8" x14ac:dyDescent="0.3">
      <c r="A477" s="355" t="s">
        <v>642</v>
      </c>
      <c r="B477" s="356"/>
      <c r="C477" s="356"/>
      <c r="D477" s="356"/>
      <c r="E477" s="356"/>
      <c r="F477" s="356"/>
      <c r="G477" s="356"/>
      <c r="H477" s="357"/>
    </row>
    <row r="478" spans="1:8" x14ac:dyDescent="0.3">
      <c r="A478" s="355" t="s">
        <v>643</v>
      </c>
      <c r="B478" s="356"/>
      <c r="C478" s="356"/>
      <c r="D478" s="356"/>
      <c r="E478" s="356"/>
      <c r="F478" s="356"/>
      <c r="G478" s="356"/>
      <c r="H478" s="357"/>
    </row>
    <row r="479" spans="1:8" ht="15" thickBot="1" x14ac:dyDescent="0.35">
      <c r="A479" s="374" t="s">
        <v>668</v>
      </c>
      <c r="B479" s="375"/>
      <c r="C479" s="375"/>
      <c r="D479" s="375"/>
      <c r="E479" s="375"/>
      <c r="F479" s="375"/>
      <c r="G479" s="375"/>
      <c r="H479" s="376"/>
    </row>
    <row r="480" spans="1:8" ht="41.4" x14ac:dyDescent="0.3">
      <c r="A480" s="143" t="s">
        <v>0</v>
      </c>
      <c r="B480" s="143" t="s">
        <v>1</v>
      </c>
      <c r="C480" s="133" t="s">
        <v>10</v>
      </c>
      <c r="D480" s="143" t="s">
        <v>2</v>
      </c>
      <c r="E480" s="143" t="s">
        <v>4</v>
      </c>
      <c r="F480" s="143" t="s">
        <v>3</v>
      </c>
      <c r="G480" s="143" t="s">
        <v>8</v>
      </c>
      <c r="H480" s="211" t="s">
        <v>116</v>
      </c>
    </row>
    <row r="481" spans="1:8" ht="96.6" x14ac:dyDescent="0.3">
      <c r="A481" s="155">
        <v>1</v>
      </c>
      <c r="B481" s="217" t="s">
        <v>669</v>
      </c>
      <c r="C481" s="218" t="s">
        <v>670</v>
      </c>
      <c r="D481" s="6" t="s">
        <v>5</v>
      </c>
      <c r="E481" s="6">
        <v>1</v>
      </c>
      <c r="F481" s="55" t="s">
        <v>266</v>
      </c>
      <c r="G481" s="7">
        <f>E481</f>
        <v>1</v>
      </c>
      <c r="H481" s="5" t="s">
        <v>119</v>
      </c>
    </row>
    <row r="482" spans="1:8" ht="221.4" x14ac:dyDescent="0.3">
      <c r="A482" s="5">
        <v>2</v>
      </c>
      <c r="B482" s="56" t="s">
        <v>671</v>
      </c>
      <c r="C482" s="219" t="s">
        <v>672</v>
      </c>
      <c r="D482" s="6" t="s">
        <v>5</v>
      </c>
      <c r="E482" s="7">
        <v>1</v>
      </c>
      <c r="F482" s="55" t="s">
        <v>266</v>
      </c>
      <c r="G482" s="7">
        <f>E482</f>
        <v>1</v>
      </c>
      <c r="H482" s="5" t="s">
        <v>119</v>
      </c>
    </row>
    <row r="483" spans="1:8" ht="138" x14ac:dyDescent="0.3">
      <c r="A483" s="155">
        <v>3</v>
      </c>
      <c r="B483" s="136" t="s">
        <v>673</v>
      </c>
      <c r="C483" s="220" t="s">
        <v>674</v>
      </c>
      <c r="D483" s="7" t="s">
        <v>7</v>
      </c>
      <c r="E483" s="7">
        <v>1</v>
      </c>
      <c r="F483" s="55" t="s">
        <v>266</v>
      </c>
      <c r="G483" s="7">
        <f>E483</f>
        <v>1</v>
      </c>
      <c r="H483" s="5" t="s">
        <v>119</v>
      </c>
    </row>
    <row r="484" spans="1:8" ht="69" x14ac:dyDescent="0.3">
      <c r="A484" s="5">
        <v>4</v>
      </c>
      <c r="B484" s="136" t="s">
        <v>675</v>
      </c>
      <c r="C484" s="221" t="s">
        <v>663</v>
      </c>
      <c r="D484" s="7" t="s">
        <v>7</v>
      </c>
      <c r="E484" s="7">
        <v>1</v>
      </c>
      <c r="F484" s="55" t="s">
        <v>266</v>
      </c>
      <c r="G484" s="7">
        <f>E484</f>
        <v>1</v>
      </c>
      <c r="H484" s="5" t="s">
        <v>119</v>
      </c>
    </row>
    <row r="485" spans="1:8" ht="15.6" x14ac:dyDescent="0.3">
      <c r="A485" s="403" t="s">
        <v>14</v>
      </c>
      <c r="B485" s="403"/>
      <c r="C485" s="403"/>
      <c r="D485" s="403"/>
      <c r="E485" s="403"/>
      <c r="F485" s="403"/>
      <c r="G485" s="403"/>
      <c r="H485" s="403"/>
    </row>
    <row r="486" spans="1:8" ht="41.4" x14ac:dyDescent="0.3">
      <c r="A486" s="180" t="s">
        <v>0</v>
      </c>
      <c r="B486" s="143" t="s">
        <v>1</v>
      </c>
      <c r="C486" s="143" t="s">
        <v>10</v>
      </c>
      <c r="D486" s="143" t="s">
        <v>2</v>
      </c>
      <c r="E486" s="143" t="s">
        <v>4</v>
      </c>
      <c r="F486" s="143" t="s">
        <v>3</v>
      </c>
      <c r="G486" s="143" t="s">
        <v>8</v>
      </c>
      <c r="H486" s="211" t="s">
        <v>116</v>
      </c>
    </row>
    <row r="487" spans="1:8" x14ac:dyDescent="0.3">
      <c r="A487" s="222">
        <v>1</v>
      </c>
      <c r="B487" s="223" t="s">
        <v>20</v>
      </c>
      <c r="C487" s="224" t="s">
        <v>676</v>
      </c>
      <c r="D487" s="5" t="s">
        <v>9</v>
      </c>
      <c r="E487" s="6">
        <v>1</v>
      </c>
      <c r="F487" s="6" t="s">
        <v>266</v>
      </c>
      <c r="G487" s="7">
        <f t="shared" ref="G487:G490" si="3">E487</f>
        <v>1</v>
      </c>
      <c r="H487" s="199" t="s">
        <v>374</v>
      </c>
    </row>
    <row r="488" spans="1:8" x14ac:dyDescent="0.3">
      <c r="A488" s="225">
        <v>2</v>
      </c>
      <c r="B488" s="226" t="s">
        <v>21</v>
      </c>
      <c r="C488" s="224" t="s">
        <v>677</v>
      </c>
      <c r="D488" s="7" t="s">
        <v>9</v>
      </c>
      <c r="E488" s="7">
        <v>2</v>
      </c>
      <c r="F488" s="6" t="s">
        <v>266</v>
      </c>
      <c r="G488" s="7">
        <f t="shared" si="3"/>
        <v>2</v>
      </c>
      <c r="H488" s="199" t="s">
        <v>374</v>
      </c>
    </row>
    <row r="489" spans="1:8" x14ac:dyDescent="0.3">
      <c r="A489" s="225">
        <v>3</v>
      </c>
      <c r="B489" s="226" t="s">
        <v>480</v>
      </c>
      <c r="C489" s="209" t="s">
        <v>678</v>
      </c>
      <c r="D489" s="7" t="s">
        <v>9</v>
      </c>
      <c r="E489" s="7">
        <v>1</v>
      </c>
      <c r="F489" s="6" t="s">
        <v>266</v>
      </c>
      <c r="G489" s="7">
        <f t="shared" si="3"/>
        <v>1</v>
      </c>
      <c r="H489" s="199" t="s">
        <v>374</v>
      </c>
    </row>
    <row r="490" spans="1:8" ht="27.6" x14ac:dyDescent="0.3">
      <c r="A490" s="225">
        <v>4</v>
      </c>
      <c r="B490" s="226" t="s">
        <v>22</v>
      </c>
      <c r="C490" s="224" t="s">
        <v>679</v>
      </c>
      <c r="D490" s="7" t="s">
        <v>9</v>
      </c>
      <c r="E490" s="7">
        <v>1</v>
      </c>
      <c r="F490" s="6" t="s">
        <v>266</v>
      </c>
      <c r="G490" s="7">
        <f t="shared" si="3"/>
        <v>1</v>
      </c>
      <c r="H490" s="199" t="s">
        <v>374</v>
      </c>
    </row>
  </sheetData>
  <mergeCells count="193">
    <mergeCell ref="A478:H478"/>
    <mergeCell ref="A479:H479"/>
    <mergeCell ref="A485:H485"/>
    <mergeCell ref="A472:H472"/>
    <mergeCell ref="A473:H473"/>
    <mergeCell ref="A474:H474"/>
    <mergeCell ref="A475:H475"/>
    <mergeCell ref="A476:H476"/>
    <mergeCell ref="A477:H477"/>
    <mergeCell ref="A460:H460"/>
    <mergeCell ref="A461:H461"/>
    <mergeCell ref="A462:H462"/>
    <mergeCell ref="A463:H463"/>
    <mergeCell ref="A470:H470"/>
    <mergeCell ref="A471:H471"/>
    <mergeCell ref="A454:H454"/>
    <mergeCell ref="A455:H455"/>
    <mergeCell ref="A456:H456"/>
    <mergeCell ref="A457:H457"/>
    <mergeCell ref="A458:H458"/>
    <mergeCell ref="A459:H459"/>
    <mergeCell ref="A444:H444"/>
    <mergeCell ref="A445:H445"/>
    <mergeCell ref="A446:H446"/>
    <mergeCell ref="A447:H447"/>
    <mergeCell ref="A448:H448"/>
    <mergeCell ref="A449:H449"/>
    <mergeCell ref="A439:B439"/>
    <mergeCell ref="C439:H439"/>
    <mergeCell ref="A440:H440"/>
    <mergeCell ref="A441:H441"/>
    <mergeCell ref="A442:H442"/>
    <mergeCell ref="A443:H443"/>
    <mergeCell ref="A433:H433"/>
    <mergeCell ref="A434:H434"/>
    <mergeCell ref="A435:H435"/>
    <mergeCell ref="A436:H436"/>
    <mergeCell ref="A437:H437"/>
    <mergeCell ref="A438:H438"/>
    <mergeCell ref="A412:H412"/>
    <mergeCell ref="A413:H413"/>
    <mergeCell ref="A414:H414"/>
    <mergeCell ref="A415:H415"/>
    <mergeCell ref="A416:H416"/>
    <mergeCell ref="A422:H422"/>
    <mergeCell ref="A360:H360"/>
    <mergeCell ref="A407:H407"/>
    <mergeCell ref="A408:H408"/>
    <mergeCell ref="A409:H409"/>
    <mergeCell ref="A410:H410"/>
    <mergeCell ref="A411:H411"/>
    <mergeCell ref="A354:H354"/>
    <mergeCell ref="A355:H355"/>
    <mergeCell ref="A356:H356"/>
    <mergeCell ref="A357:H357"/>
    <mergeCell ref="A358:H358"/>
    <mergeCell ref="A359:H359"/>
    <mergeCell ref="A335:H335"/>
    <mergeCell ref="A336:H336"/>
    <mergeCell ref="A337:H337"/>
    <mergeCell ref="A338:H338"/>
    <mergeCell ref="A352:H352"/>
    <mergeCell ref="A353:H353"/>
    <mergeCell ref="A329:H329"/>
    <mergeCell ref="A330:H330"/>
    <mergeCell ref="A331:H331"/>
    <mergeCell ref="A332:H332"/>
    <mergeCell ref="A333:H333"/>
    <mergeCell ref="A334:H334"/>
    <mergeCell ref="A324:H324"/>
    <mergeCell ref="A325:H325"/>
    <mergeCell ref="A326:H326"/>
    <mergeCell ref="A327:H327"/>
    <mergeCell ref="A328:B328"/>
    <mergeCell ref="C328:H328"/>
    <mergeCell ref="A322:H322"/>
    <mergeCell ref="A323:H323"/>
    <mergeCell ref="A304:H304"/>
    <mergeCell ref="A287:H287"/>
    <mergeCell ref="A288:H288"/>
    <mergeCell ref="A289:H289"/>
    <mergeCell ref="A290:H290"/>
    <mergeCell ref="A291:H291"/>
    <mergeCell ref="A292:H292"/>
    <mergeCell ref="A274:H274"/>
    <mergeCell ref="A275:H275"/>
    <mergeCell ref="A283:H283"/>
    <mergeCell ref="A284:H284"/>
    <mergeCell ref="A285:H285"/>
    <mergeCell ref="A286:H286"/>
    <mergeCell ref="A268:H268"/>
    <mergeCell ref="A269:H269"/>
    <mergeCell ref="A270:H270"/>
    <mergeCell ref="A271:H271"/>
    <mergeCell ref="A272:H272"/>
    <mergeCell ref="A273:H273"/>
    <mergeCell ref="A233:H233"/>
    <mergeCell ref="A234:H234"/>
    <mergeCell ref="A235:H235"/>
    <mergeCell ref="A236:H236"/>
    <mergeCell ref="A266:H266"/>
    <mergeCell ref="A267:H267"/>
    <mergeCell ref="A227:H227"/>
    <mergeCell ref="A228:H228"/>
    <mergeCell ref="A229:H229"/>
    <mergeCell ref="A230:H230"/>
    <mergeCell ref="A231:H231"/>
    <mergeCell ref="A232:H232"/>
    <mergeCell ref="A221:H221"/>
    <mergeCell ref="A222:H222"/>
    <mergeCell ref="A223:H223"/>
    <mergeCell ref="A224:H224"/>
    <mergeCell ref="A225:H225"/>
    <mergeCell ref="A226:B226"/>
    <mergeCell ref="C226:H226"/>
    <mergeCell ref="A196:H196"/>
    <mergeCell ref="A197:H197"/>
    <mergeCell ref="A198:H198"/>
    <mergeCell ref="A199:H199"/>
    <mergeCell ref="A212:H212"/>
    <mergeCell ref="A220:H220"/>
    <mergeCell ref="A190:H190"/>
    <mergeCell ref="A191:H191"/>
    <mergeCell ref="A192:H192"/>
    <mergeCell ref="A193:H193"/>
    <mergeCell ref="A194:H194"/>
    <mergeCell ref="A195:H195"/>
    <mergeCell ref="A137:H137"/>
    <mergeCell ref="A138:H138"/>
    <mergeCell ref="A139:H139"/>
    <mergeCell ref="A140:H140"/>
    <mergeCell ref="A141:H141"/>
    <mergeCell ref="A142:H142"/>
    <mergeCell ref="A123:H123"/>
    <mergeCell ref="A124:H124"/>
    <mergeCell ref="A133:H133"/>
    <mergeCell ref="A134:H134"/>
    <mergeCell ref="A135:H135"/>
    <mergeCell ref="A136:H136"/>
    <mergeCell ref="A117:H117"/>
    <mergeCell ref="A118:H118"/>
    <mergeCell ref="A119:H119"/>
    <mergeCell ref="A120:H120"/>
    <mergeCell ref="A121:H121"/>
    <mergeCell ref="A122:H122"/>
    <mergeCell ref="A111:H111"/>
    <mergeCell ref="A112:H112"/>
    <mergeCell ref="A113:H113"/>
    <mergeCell ref="A114:H114"/>
    <mergeCell ref="A115:H115"/>
    <mergeCell ref="A116:H116"/>
    <mergeCell ref="A89:H89"/>
    <mergeCell ref="A90:H90"/>
    <mergeCell ref="A91:H91"/>
    <mergeCell ref="A105:H105"/>
    <mergeCell ref="A109:H109"/>
    <mergeCell ref="A110:H110"/>
    <mergeCell ref="A83:H83"/>
    <mergeCell ref="A84:H84"/>
    <mergeCell ref="A85:H85"/>
    <mergeCell ref="A86:H86"/>
    <mergeCell ref="A87:H87"/>
    <mergeCell ref="A88:H88"/>
    <mergeCell ref="A28:H28"/>
    <mergeCell ref="A29:H29"/>
    <mergeCell ref="A30:H30"/>
    <mergeCell ref="A31:H31"/>
    <mergeCell ref="A32:H32"/>
    <mergeCell ref="A82:H82"/>
    <mergeCell ref="A22:H22"/>
    <mergeCell ref="A23:H23"/>
    <mergeCell ref="A24:H24"/>
    <mergeCell ref="A25:H25"/>
    <mergeCell ref="A26:H26"/>
    <mergeCell ref="A27:H27"/>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 ref="A13:H13"/>
    <mergeCell ref="A14:H14"/>
    <mergeCell ref="A15:H1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7 B77 B80 B175:B176 B180 B342" xr:uid="{04304937-87B5-4733-904F-678B631C028E}"/>
    <dataValidation allowBlank="1" showErrorMessage="1" sqref="A433:XFD437 A438:H490" xr:uid="{2AFDCA37-16C2-4598-B38B-7DB5CF06AC08}"/>
  </dataValidations>
  <hyperlinks>
    <hyperlink ref="C452" r:id="rId1" tooltip="Стол для переговоров 2500х900х760 Conference table 250 Terra" display="https://ergomebel.ru/catalog/peregovornye/stoly_dlya_peregovorov/stol_dlya_peregovorov_2500kh900kh760_conference_table_250_terra/" xr:uid="{A1308BBA-D761-40DD-BC43-6D19A97FB07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15" sqref="A15"/>
    </sheetView>
  </sheetViews>
  <sheetFormatPr defaultRowHeight="14.4" x14ac:dyDescent="0.3"/>
  <cols>
    <col min="1" max="1" width="28.6640625" style="22"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76</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2026-03-27T08:25:13Z</dcterms:modified>
</cp:coreProperties>
</file>