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На сайт\"/>
    </mc:Choice>
  </mc:AlternateContent>
  <xr:revisionPtr revIDLastSave="0" documentId="13_ncr:1_{C4CA408D-30E2-40FF-A7B1-10BB7998223D}" xr6:coauthVersionLast="47" xr6:coauthVersionMax="47" xr10:uidLastSave="{00000000-0000-0000-0000-000000000000}"/>
  <bookViews>
    <workbookView xWindow="3084" yWindow="0" windowWidth="2623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definedName>
    <definedName name="_xlnm._FilterDatabase" localSheetId="5" hidden="1">'Охрана труда'!$A$1:$H$15</definedName>
    <definedName name="_xlnm._FilterDatabase" localSheetId="4" hidden="1">'Рабочее место преподавателя'!$A$1:$H$20</definedName>
    <definedName name="_xlnm._FilterDatabase" localSheetId="3" hidden="1">'Рабочее место учащегося'!$A$1:$H$17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1" i="6"/>
  <c r="G6" i="10"/>
  <c r="G12" i="10"/>
  <c r="G19" i="10"/>
  <c r="G18" i="10"/>
  <c r="G4" i="10"/>
  <c r="G16" i="10"/>
  <c r="G14" i="10"/>
  <c r="G13" i="10"/>
  <c r="G15" i="10"/>
  <c r="G3" i="10"/>
  <c r="G2" i="10"/>
  <c r="G8" i="10"/>
  <c r="G7" i="10"/>
  <c r="G17" i="10"/>
  <c r="G5" i="10"/>
  <c r="G9" i="10"/>
  <c r="G10" i="10"/>
  <c r="G17" i="11"/>
  <c r="G14" i="11"/>
  <c r="G15" i="11"/>
  <c r="G11" i="11"/>
  <c r="G6" i="11"/>
  <c r="G7" i="11"/>
  <c r="G5" i="11"/>
  <c r="G10" i="11"/>
  <c r="G9" i="11"/>
  <c r="G8" i="11"/>
  <c r="G4" i="11"/>
  <c r="G3" i="11"/>
  <c r="G13" i="11"/>
  <c r="G2" i="11"/>
  <c r="G16" i="11"/>
  <c r="G6" i="12"/>
  <c r="G8" i="12"/>
  <c r="G20" i="12"/>
  <c r="G15" i="12"/>
  <c r="G7" i="12"/>
  <c r="G18" i="12"/>
  <c r="G10" i="12"/>
  <c r="G11" i="12"/>
  <c r="G9" i="12"/>
  <c r="G4" i="12"/>
  <c r="G17" i="12"/>
  <c r="G14" i="12"/>
  <c r="G13" i="12"/>
  <c r="G12" i="12"/>
  <c r="G5" i="12"/>
  <c r="G2" i="12"/>
  <c r="G3" i="12"/>
  <c r="G19" i="12"/>
  <c r="G7" i="13"/>
  <c r="G15" i="13"/>
  <c r="G11" i="13"/>
  <c r="G4" i="13"/>
  <c r="G10" i="13"/>
  <c r="G3" i="13"/>
  <c r="G6" i="13"/>
  <c r="G14" i="13"/>
  <c r="G5" i="13"/>
  <c r="G9" i="13"/>
  <c r="G2" i="13"/>
  <c r="G12" i="13"/>
  <c r="G13" i="13"/>
  <c r="F7" i="13"/>
  <c r="B7" i="13"/>
  <c r="F15" i="13"/>
  <c r="B15" i="13"/>
  <c r="F11" i="13"/>
  <c r="B11" i="13"/>
  <c r="F4" i="13"/>
  <c r="B4" i="13"/>
  <c r="F10" i="13"/>
  <c r="F3" i="13"/>
  <c r="F10" i="12"/>
  <c r="F9" i="12"/>
  <c r="F14" i="13"/>
  <c r="F5" i="13"/>
  <c r="F2" i="13"/>
  <c r="F17" i="12"/>
  <c r="F14" i="12"/>
  <c r="F13" i="12"/>
  <c r="F12" i="12"/>
  <c r="F5" i="12"/>
  <c r="F10" i="11"/>
  <c r="F9" i="11"/>
  <c r="F8" i="11"/>
  <c r="F4" i="11"/>
  <c r="F13" i="13"/>
  <c r="F8" i="13"/>
  <c r="F19" i="12"/>
  <c r="F16" i="12"/>
  <c r="F12" i="11"/>
  <c r="G236" i="14"/>
  <c r="C236" i="14"/>
  <c r="G235" i="14"/>
  <c r="C235" i="14"/>
  <c r="G234" i="14"/>
  <c r="C234" i="14"/>
  <c r="G233" i="14"/>
  <c r="C233" i="14"/>
  <c r="D215" i="14"/>
  <c r="D214" i="14"/>
  <c r="D200" i="14"/>
  <c r="G179" i="14" l="1"/>
  <c r="G178" i="14"/>
  <c r="G173" i="14"/>
  <c r="G171" i="14"/>
  <c r="G123" i="14" l="1"/>
  <c r="G122" i="14"/>
  <c r="G120" i="14"/>
  <c r="G116" i="14"/>
  <c r="G115" i="14"/>
  <c r="G114" i="14"/>
  <c r="G113" i="14"/>
  <c r="G112" i="14"/>
  <c r="G99" i="14"/>
  <c r="G98" i="14"/>
  <c r="G97" i="14"/>
  <c r="G96" i="14"/>
  <c r="G58" i="14" l="1"/>
  <c r="G57" i="14"/>
  <c r="G53" i="14"/>
  <c r="G52" i="14"/>
  <c r="G38" i="14"/>
  <c r="H1" i="8"/>
  <c r="G23" i="6"/>
  <c r="G20" i="6"/>
  <c r="G22" i="6"/>
  <c r="G11" i="10" l="1"/>
  <c r="G12" i="11"/>
  <c r="G16" i="12"/>
  <c r="G8" i="13"/>
  <c r="G36" i="6"/>
  <c r="G3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Тармин В.А.</author>
  </authors>
  <commentList>
    <comment ref="E7" authorId="0" shapeId="0" xr:uid="{368BAE48-1531-46D5-BD05-DF96A17F93DC}">
      <text>
        <r>
          <rPr>
            <b/>
            <sz val="9"/>
            <color indexed="81"/>
            <rFont val="Tahoma"/>
            <family val="2"/>
            <charset val="204"/>
          </rPr>
          <t>Тармин В.А.:</t>
        </r>
        <r>
          <rPr>
            <sz val="9"/>
            <color indexed="81"/>
            <rFont val="Tahoma"/>
            <family val="2"/>
            <charset val="204"/>
          </rPr>
          <t xml:space="preserve">
Исправить опечатки</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Тармин В.А.</author>
  </authors>
  <commentList>
    <comment ref="F156" authorId="0" shapeId="0" xr:uid="{0B9858FC-3DB2-4D0F-9B5B-8B977F8F859D}">
      <text>
        <r>
          <rPr>
            <b/>
            <sz val="9"/>
            <color indexed="81"/>
            <rFont val="Tahoma"/>
            <family val="2"/>
            <charset val="204"/>
          </rPr>
          <t>Тармин В.А.:</t>
        </r>
        <r>
          <rPr>
            <sz val="9"/>
            <color indexed="81"/>
            <rFont val="Tahoma"/>
            <family val="2"/>
            <charset val="204"/>
          </rPr>
          <t xml:space="preserve">
Исправить опечатки</t>
        </r>
      </text>
    </comment>
  </commentList>
</comments>
</file>

<file path=xl/sharedStrings.xml><?xml version="1.0" encoding="utf-8"?>
<sst xmlns="http://schemas.openxmlformats.org/spreadsheetml/2006/main" count="1175" uniqueCount="285">
  <si>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</si>
  <si>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</si>
  <si>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</si>
  <si>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</si>
  <si>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</si>
  <si>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</si>
  <si>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</si>
  <si>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</si>
  <si>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</si>
  <si>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</si>
  <si>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</si>
  <si>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</si>
  <si>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</si>
  <si>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</si>
  <si>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</si>
  <si>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</si>
  <si>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</si>
  <si>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</si>
  <si>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</si>
  <si>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</si>
  <si>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</si>
  <si>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</si>
  <si>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</si>
  <si>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</si>
  <si>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</si>
  <si>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</si>
  <si>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</si>
  <si>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</si>
  <si>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</si>
  <si>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</si>
  <si>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</si>
  <si>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</si>
  <si>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</si>
  <si>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</si>
  <si>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</si>
  <si>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</si>
  <si>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</si>
  <si>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</si>
  <si>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</si>
  <si>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</si>
  <si>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</si>
  <si>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</si>
  <si>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</si>
  <si>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</si>
  <si>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</si>
  <si>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</si>
  <si>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</si>
  <si>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</si>
  <si>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</si>
  <si>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</si>
  <si>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</si>
  <si>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</si>
  <si>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</si>
  <si>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</si>
  <si>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</si>
  <si>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</si>
  <si>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</si>
  <si>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</si>
  <si>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</si>
  <si>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</si>
  <si>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</si>
  <si>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</si>
  <si>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</si>
  <si>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</si>
  <si>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</si>
  <si>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</si>
  <si>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</si>
  <si>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</si>
  <si>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</si>
  <si>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</si>
  <si>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</si>
  <si>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</si>
  <si>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</si>
  <si>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</si>
  <si>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</si>
  <si>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</si>
  <si>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</si>
  <si>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</si>
  <si>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Медицина</t>
  </si>
  <si>
    <t>Мурманская область</t>
  </si>
  <si>
    <t>ГАПОУ Мурманской области «Мурманский медицинский колледж»</t>
  </si>
  <si>
    <t>Лаборатория информационных технологий в профессиональной деятельности</t>
  </si>
  <si>
    <t>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t>
  </si>
  <si>
    <t>Информационные технологии в профессиональной деятельности</t>
  </si>
  <si>
    <t>Приморский край</t>
  </si>
  <si>
    <t>КГБПОУ «Владивостокский базовый медицинский колледж»</t>
  </si>
  <si>
    <t>Зона современных компьютерных технологий, системного администрирования и программирования в  медицинских информационных системах</t>
  </si>
  <si>
    <t>09.02.06 Сетевое и системное администрирование
09.02.07 Информационные системы и программирование</t>
  </si>
  <si>
    <t>Смоленская область</t>
  </si>
  <si>
    <t>ОГБПОУ «Смоленский базовый медицинский колледж имени К.С. Константиновой»</t>
  </si>
  <si>
    <t>Применение цифровых технологий в профессиональной деятельности среднего медицинского персонала</t>
  </si>
  <si>
    <t>31.02.01 Лечебное дело
31.02.02 Акушерское дело
34.02.01 Сестринское дело</t>
  </si>
  <si>
    <t>Чеченская Республика</t>
  </si>
  <si>
    <t>ФГБОУ ВО «Чеченский государственный университет имени А.А. Кадырова»</t>
  </si>
  <si>
    <t>Цифровые технологии в деятельности среднего медицинского персонала</t>
  </si>
  <si>
    <t>31.02.02 Акушерское дело</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</si>
  <si>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t>
    </r>
    <r>
      <rPr>
        <sz val="16"/>
        <color theme="0"/>
        <rFont val="Times New Roman"/>
        <family val="1"/>
        <charset val="204"/>
      </rPr>
      <t xml:space="preserve">  </t>
    </r>
    <r>
      <rPr>
        <i/>
        <sz val="16"/>
        <color theme="0"/>
        <rFont val="Times New Roman"/>
        <family val="1"/>
        <charset val="204"/>
      </rPr>
      <t>Мурманская область</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</si>
  <si>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</si>
  <si>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Мурманская область</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</si>
  <si>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Мурманской области «Мурманский медицинский колледж»</t>
    </r>
  </si>
  <si>
    <r>
      <t xml:space="preserve">Адрес ядра кластера: </t>
    </r>
    <r>
      <rPr>
        <i/>
        <sz val="11"/>
        <rFont val="Times New Roman"/>
        <family val="1"/>
        <charset val="204"/>
      </rPr>
      <t>183032 г. Мурманск, ул. Ломоносова, д.16</t>
    </r>
  </si>
  <si>
    <r>
      <t xml:space="preserve">9. Зона под вид работ </t>
    </r>
    <r>
      <rPr>
        <i/>
        <sz val="16"/>
        <color theme="0"/>
        <rFont val="Times New Roman"/>
        <family val="1"/>
        <charset val="204"/>
      </rPr>
      <t xml:space="preserve">лаборатория информационных технологий в профессиональной деятельности </t>
    </r>
    <r>
      <rPr>
        <sz val="16"/>
        <color theme="0"/>
        <rFont val="Times New Roman"/>
        <family val="1"/>
        <charset val="204"/>
      </rPr>
      <t xml:space="preserve"> (12 рабочих мест)</t>
    </r>
  </si>
  <si>
    <t>Код и наименование профессии или специальности согласно ФГОС СПО</t>
  </si>
  <si>
    <t>33.02.01 Фармация, 34.02.01 Сестринское дело</t>
  </si>
  <si>
    <t xml:space="preserve">Требования к обеспечению зоны (коммуникации, площадь, сети и др.): </t>
  </si>
  <si>
    <r>
      <t>Площадь з</t>
    </r>
    <r>
      <rPr>
        <sz val="11"/>
        <rFont val="Times New Roman"/>
        <family val="1"/>
        <charset val="204"/>
      </rPr>
      <t>оны: не менее 48,9</t>
    </r>
    <r>
      <rPr>
        <sz val="11"/>
        <color theme="1"/>
        <rFont val="Times New Roman"/>
        <family val="1"/>
        <charset val="204"/>
      </rPr>
      <t xml:space="preserve"> кв.м.</t>
    </r>
  </si>
  <si>
    <t xml:space="preserve">Освещение: Допустимо верхнее искуственное освещение энергоэффективными лампами ( не менее 400 люкс) </t>
  </si>
  <si>
    <t>Интернет : Подключение к проводному интернету</t>
  </si>
  <si>
    <t xml:space="preserve">Электричество: Подключения к сети 220 В </t>
  </si>
  <si>
    <t>Контур заземления для электропитания и сети слаботочных подключений : требуется</t>
  </si>
  <si>
    <t>Покрытие пола: линолеум - 48,9 м2 на всю зону</t>
  </si>
  <si>
    <t>Подведение/ отведение ГХВС: не требуется</t>
  </si>
  <si>
    <t>Подведение сжатого воздуха: не требуется</t>
  </si>
  <si>
    <t>Источник финансирования</t>
  </si>
  <si>
    <t>Принтер 3D</t>
  </si>
  <si>
    <t>модель на базе лазерной стереолитографии или SLA-принтер</t>
  </si>
  <si>
    <t>шт.</t>
  </si>
  <si>
    <t>ВБ</t>
  </si>
  <si>
    <t>Презентер</t>
  </si>
  <si>
    <t>Модель с лазерной указкой
с лазерной указкой</t>
  </si>
  <si>
    <t>ФБ</t>
  </si>
  <si>
    <t>МФУ сетевой А4</t>
  </si>
  <si>
    <t>МФУ с разрешением не менее 2400 dpi</t>
  </si>
  <si>
    <t>Интерактивная панель</t>
  </si>
  <si>
    <t>сенсорный экран с диагональю от 65 дюймов</t>
  </si>
  <si>
    <t>Шкаф напольный</t>
  </si>
  <si>
    <t>Шкаф для документов 900*400*2000; ЛДСП; полуоткрытый</t>
  </si>
  <si>
    <t xml:space="preserve">Тумба </t>
  </si>
  <si>
    <t>Тумба офисная 4 выдвижных ящика (ЛДСП, 400х450х500 мм)</t>
  </si>
  <si>
    <t>Мобильный класс виртуальной реальности EDUBLOCK Flow (VR-16)</t>
  </si>
  <si>
    <t xml:space="preserve">комплексное решение для обучения студентов в рамках межпредметных связей и проектной деятельности самостоятельному созданию VR-приложений </t>
  </si>
  <si>
    <t>Аптечная программа в режиме эмуляции</t>
  </si>
  <si>
    <t>VR аптека</t>
  </si>
  <si>
    <t>Рабочее место учащегося</t>
  </si>
  <si>
    <t>Площадь зоны: не менее 2,5 кв.м.</t>
  </si>
  <si>
    <t>Интернет : Подключение к проводному или беспроводному интернету</t>
  </si>
  <si>
    <t>Электричество: Подключения к сети 220 В</t>
  </si>
  <si>
    <r>
      <t>Покрытие пола: линоле</t>
    </r>
    <r>
      <rPr>
        <sz val="11"/>
        <rFont val="Times New Roman"/>
        <family val="1"/>
        <charset val="204"/>
      </rPr>
      <t xml:space="preserve">ум - 2,5 м2 </t>
    </r>
    <r>
      <rPr>
        <sz val="11"/>
        <color theme="1"/>
        <rFont val="Times New Roman"/>
        <family val="1"/>
        <charset val="204"/>
      </rPr>
      <t>на всю зону</t>
    </r>
  </si>
  <si>
    <r>
      <t>Подведение/ отведение ГХВС: не требуется</t>
    </r>
    <r>
      <rPr>
        <sz val="11"/>
        <color theme="1"/>
        <rFont val="Times New Roman"/>
        <family val="1"/>
        <charset val="204"/>
      </rPr>
      <t/>
    </r>
  </si>
  <si>
    <t>Стол компьютерный размер не менее 900х650х760 мм</t>
  </si>
  <si>
    <t xml:space="preserve">шт ( на 1 раб.место) </t>
  </si>
  <si>
    <t>Кресло с мягким посадочным местом, на колесиках, с газлифтом выдерживающим нагрузку до 90 кг.</t>
  </si>
  <si>
    <t>Компьютор в комплекте клавиатура, мышь.</t>
  </si>
  <si>
    <t xml:space="preserve"> Full HD (1920x1080), ОЗУ 8 ГБ, SSD 256 ГБ, размер матрицы 23.8. Клавиатура, мышь - проводные.</t>
  </si>
  <si>
    <r>
      <t>Площадь зоны: не мене</t>
    </r>
    <r>
      <rPr>
        <sz val="11"/>
        <rFont val="Times New Roman"/>
        <family val="1"/>
        <charset val="204"/>
      </rPr>
      <t>е 2,5</t>
    </r>
    <r>
      <rPr>
        <sz val="11"/>
        <color theme="1"/>
        <rFont val="Times New Roman"/>
        <family val="1"/>
        <charset val="204"/>
      </rPr>
      <t xml:space="preserve"> кв.м.</t>
    </r>
  </si>
  <si>
    <r>
      <t>Интернет : Подк</t>
    </r>
    <r>
      <rPr>
        <sz val="11"/>
        <rFont val="Times New Roman"/>
        <family val="1"/>
        <charset val="204"/>
      </rPr>
      <t>лючение к проводному или беспроводному</t>
    </r>
    <r>
      <rPr>
        <sz val="11"/>
        <color theme="1"/>
        <rFont val="Times New Roman"/>
        <family val="1"/>
        <charset val="204"/>
      </rPr>
      <t xml:space="preserve"> интернету</t>
    </r>
  </si>
  <si>
    <r>
      <t>Электричество: Подключения к сет</t>
    </r>
    <r>
      <rPr>
        <sz val="11"/>
        <rFont val="Times New Roman"/>
        <family val="1"/>
        <charset val="204"/>
      </rPr>
      <t>и 220</t>
    </r>
    <r>
      <rPr>
        <sz val="11"/>
        <color theme="1"/>
        <rFont val="Times New Roman"/>
        <family val="1"/>
        <charset val="204"/>
      </rPr>
      <t xml:space="preserve"> В</t>
    </r>
  </si>
  <si>
    <r>
      <t>Контур заземления для электропитания и сети слаботочных подкл</t>
    </r>
    <r>
      <rPr>
        <sz val="11"/>
        <rFont val="Times New Roman"/>
        <family val="1"/>
        <charset val="204"/>
      </rPr>
      <t>ючений : требуется</t>
    </r>
  </si>
  <si>
    <r>
      <t>Покрытие пола</t>
    </r>
    <r>
      <rPr>
        <sz val="11"/>
        <rFont val="Times New Roman"/>
        <family val="1"/>
        <charset val="204"/>
      </rPr>
      <t>: линолеум - 2,5 м2</t>
    </r>
    <r>
      <rPr>
        <sz val="11"/>
        <color theme="1"/>
        <rFont val="Times New Roman"/>
        <family val="1"/>
        <charset val="204"/>
      </rPr>
      <t xml:space="preserve"> на всю зону</t>
    </r>
  </si>
  <si>
    <t>Full HD (1920x1080), ОЗУ 8 ГБ, SSD 256 ГБ, размер матрицы 23.8. Клавиатура, мышь - проводные.</t>
  </si>
  <si>
    <t>Углекислотный</t>
  </si>
  <si>
    <t>Рециркулятор</t>
  </si>
  <si>
    <t>Бактерицидный</t>
  </si>
  <si>
    <t>Плакат по технике безопасности</t>
  </si>
  <si>
    <t>Ручной</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</si>
  <si>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Приморский край</t>
    </r>
    <r>
      <rPr>
        <i/>
        <sz val="16"/>
        <color rgb="FFFF0000"/>
        <rFont val="Times New Roman"/>
        <family val="1"/>
        <charset val="204"/>
      </rPr>
      <t xml:space="preserve"> </t>
    </r>
    <r>
      <rPr>
        <sz val="16"/>
        <color theme="0"/>
        <rFont val="Times New Roman"/>
        <family val="1"/>
        <charset val="204"/>
      </rPr>
      <t xml:space="preserve"> </t>
    </r>
  </si>
  <si>
    <t>Основная информация об образовательном кластере СПО:</t>
  </si>
  <si>
    <r>
      <t xml:space="preserve">Субъект Российской Федерации: </t>
    </r>
    <r>
      <rPr>
        <i/>
        <sz val="12"/>
        <rFont val="Times New Roman"/>
        <family val="1"/>
        <charset val="204"/>
      </rPr>
      <t>Приморский край</t>
    </r>
  </si>
  <si>
    <r>
      <t xml:space="preserve">Ядро кластера:    </t>
    </r>
    <r>
      <rPr>
        <sz val="11"/>
        <rFont val="Times New Roman"/>
        <family val="1"/>
        <charset val="204"/>
      </rPr>
      <t>Краевое государственное бюджетное профессиональное образовательное учреждение "Владивостокский базовый медицинский колледж"</t>
    </r>
  </si>
  <si>
    <t>Адрес ядра кластера: Приморский край, г. Владивосток, ул. Новожилова, 41</t>
  </si>
  <si>
    <r>
      <t xml:space="preserve">7. Зона под вид работ: </t>
    </r>
    <r>
      <rPr>
        <i/>
        <sz val="16"/>
        <color theme="0"/>
        <rFont val="Times New Roman"/>
        <family val="1"/>
        <charset val="204"/>
      </rPr>
      <t xml:space="preserve">  Зона современных компьютерных технологий, системного администрирования и программирования в  медицинских информационных системах  </t>
    </r>
    <r>
      <rPr>
        <sz val="16"/>
        <color theme="0"/>
        <rFont val="Times New Roman"/>
        <family val="1"/>
        <charset val="204"/>
      </rPr>
      <t xml:space="preserve"> (30 рабочих мест)</t>
    </r>
  </si>
  <si>
    <t>09.02.06. Сетевое и системное администрирование                                                                             09.02.07 Информационные системы и программирование</t>
  </si>
  <si>
    <t>Площадь зоны: не менее 16 кв.м.</t>
  </si>
  <si>
    <t xml:space="preserve">Освещение: Допустимо верхнее светильники рассеянного света, освещение ( не менее 400 люкс) </t>
  </si>
  <si>
    <t>Контур заземления для электропитания и сети слаботочных подключений : не требуется</t>
  </si>
  <si>
    <t>Покрытие пола: линолеум - 36 м2 на всю зону</t>
  </si>
  <si>
    <t>Видеокамера</t>
  </si>
  <si>
    <t xml:space="preserve">Цифровые IP-камера с аудиозаписью              Тип конструкции купольная                                  Число пикселей матрицы не менее 4 Мп
Минимальная степень освещенности  не менее  0.005 лк                                    Поддержка карт памяти microSD объем до 256 Гб
</t>
  </si>
  <si>
    <t xml:space="preserve">Сервер для установки ПО. Цель: подключение к защищенной сети, для обучения студентов работе в медицинской информационной системе </t>
  </si>
  <si>
    <t>TSMD/ S4309Y/ 16GBRE2/ SATA/ 2DM480/ MP4GS/ 1T4000G7/ 12HSDAN/  2GLAN/ 32D/ 8E/ IPMI+/ 1200W2HS/ RMK</t>
  </si>
  <si>
    <t>Программное обеспечение для модуля</t>
  </si>
  <si>
    <t>Програмное обеспечение для установки на сервер с целью подключения к защищенной сети для обучения студентов работе в медицинской информационной системе</t>
  </si>
  <si>
    <t>Серверная лицензия Программные продукты, сертифицированные ФСБ , для рабочей станции, бессрочные лицензии, для рабочей станции, с включенной технической поддержкой  на 12 мес.</t>
  </si>
  <si>
    <t>Телевизор для визуализации действий обучающихся в программных комплексах</t>
  </si>
  <si>
    <t xml:space="preserve">Тип: телевизор LED
Питание  220-240 В ～ 50/60 Гц
Диагональ экрана (дюйм) не менее 75"
Диагональ экрана не менее 190 см
Разрешение экрана не хуже  4K UltraHD, 3840x2160
Формат экрана   16:9
Параметры матрицы
Частота обновления экрана не менее 58 Гц
Яркость  не менее 330 Кд/м²
Угол обзора  не менее 165° / 165°
Звук Мощность звука  не меньше 24 Вт
Мультимедиа
Воспроизведение с внешних носителей  есть
Поддерживаемые носители USB
Разъемы и коммутация
Количество HDMI портов не менее 2
Количество USB не менее  1 шт
Крепление
Возможность настенного крепления есть
</t>
  </si>
  <si>
    <t>Площадь зоны: не менее 37,3 кв.м.</t>
  </si>
  <si>
    <t>Стол компьютерный.                                                   Габариты не менее 800х75х47,8</t>
  </si>
  <si>
    <t>Кресло компьютеное</t>
  </si>
  <si>
    <t xml:space="preserve">Спинка с наполнением из высокопрочной сетки 
Регулируемая поясничная поддержка 
Подлокотники с 3D регулировкой (вперед-назад, вверх-вниз, вправо-влево) 
Регулировка жесткости наклона спинки 
Регулировка максимального угла наклона спинки 
Фиксация наклона спинки в заданном положении 
Сиденье-слайдер с износостойкой тканевой обивкой </t>
  </si>
  <si>
    <t>Моноблок</t>
  </si>
  <si>
    <t>23.8" Моноблок  Core i5- 12400/16GB/512GB SSD NVME/WIFI/KB+M</t>
  </si>
  <si>
    <t>Программный продукт, для рабочей станции, бессрочные лицензии, с включенной технической поддержкой  на 12 месяцев</t>
  </si>
  <si>
    <t>Програмное обеспечение для установки на рабочие места  с целью подключения к защищенной сети для обучения студентов работе в медицинской информационной системе</t>
  </si>
  <si>
    <t>Площадь зоны: не менее 4 кв.м.</t>
  </si>
  <si>
    <t>Покрытие пола: линолеум - 4 м2 на всю зону</t>
  </si>
  <si>
    <t>Вебкамера</t>
  </si>
  <si>
    <t xml:space="preserve">Цифровые IP-камера                                    Число мегапикселей матрицы не меннее 4 Мп
Разрешение (видео) 1280x720, 1920x1080
Угол обзора (градус) не менее 70°
Максимальная частота кадров  не менее 30 кадр./сек
Фокусировка автоматическая
Микрофон есть
Количество микрофонов не менее 1
Микрофон с шумоподавлением да
Динамик нет
Тип подключения  проводная
Интерфейс USB Type-C
Напряжение питания 5 В
</t>
  </si>
  <si>
    <t>Програмное обеспечение</t>
  </si>
  <si>
    <t>Программные продукты, сертифицированные ФСБ, для рабочей станции, бессрочные лицензии, с включенной технической поддержкой  на 12 мес.</t>
  </si>
  <si>
    <t>Програмное обеспечение для установки на рабочие места  с целью подключения к защтщенной сети для обучения студентов работе в медицинской информационной системе</t>
  </si>
  <si>
    <t>Стол преподавателя</t>
  </si>
  <si>
    <t xml:space="preserve">Габаритные размеры:  не менее 1000х600х760мм          
Стол выполнен из ЛДСП не менее 14 мм.  Торцы столешницы и фасадов закрыты противоударной кромкой Выдвижные ящики устанавливаются на роликовые направляющие. Ящики оснащены металлическими ручками. Стол устанавливается на регулируемые опоры. </t>
  </si>
  <si>
    <t>Кресло преподавателя</t>
  </si>
  <si>
    <t xml:space="preserve">Изделие стоит на 5-лучной опоре, которая Кресло оснащается роликами из пластика, d 60 мм. Мобильная конструкция легко передвигается. 
Мягкое сиденье с углублением окружается треугольными подлокотниками, которые не присоединяются к спинке. Передние края подлокотников закругляются. Современный дизайн мебели сочетается с практичностью: высота сиденья изменяется. </t>
  </si>
  <si>
    <t>Для оказания первой помощи пострадавшим. Для оснащения рабочих кабинетов учреждений и организаций - до 30 человек</t>
  </si>
  <si>
    <t>Огнетушитель порошковый</t>
  </si>
  <si>
    <t>Кулер 19 л (холодная/горячая вода)</t>
  </si>
  <si>
    <t>Напольный кулер для воды. С компрессорным охлаждением и с высокой производительностью нагрева воды - до 6 литров в час</t>
  </si>
  <si>
    <t>Настольный автоматический санитайзер для средств дезинфекции рук и моющих средств</t>
  </si>
  <si>
    <t>Маска защитная трехслойная</t>
  </si>
  <si>
    <t xml:space="preserve">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t>
  </si>
  <si>
    <r>
      <t xml:space="preserve">Субъект Российской Федерации: </t>
    </r>
    <r>
      <rPr>
        <i/>
        <sz val="12"/>
        <rFont val="Times New Roman"/>
        <family val="1"/>
        <charset val="204"/>
      </rPr>
      <t>Смоленская область</t>
    </r>
  </si>
  <si>
    <r>
      <t>Ядро кластера:</t>
    </r>
    <r>
      <rPr>
        <sz val="11"/>
        <rFont val="Times New Roman"/>
        <family val="1"/>
        <charset val="204"/>
      </rPr>
      <t xml:space="preserve"> ОГБПОУ "Смоленский базовый медицинский колледж имени К.С. Константиновой"</t>
    </r>
  </si>
  <si>
    <t>Адрес ядра кластера: 214018, г..Смоленск, ул. Кирова, д.57</t>
  </si>
  <si>
    <t>13. Зона под вид работ: Применение цифровых технологий в профессиональной деятельности среднего медицинского персонала (27 рабочих мест) аудитория 29</t>
  </si>
  <si>
    <t>31.02.01 Лечебное дело, 31.02.02 Акушерское дело, 34.02.01 Сестринское дело</t>
  </si>
  <si>
    <t>Площадь зоны: не менее 50,6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</si>
  <si>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 ( не менее 350 люкс) </t>
    </r>
  </si>
  <si>
    <t>Интернет : Подключение к беспроводному интернету (проводному и/или беспроводному)</t>
  </si>
  <si>
    <t>Электричество: Подключения к сети 220В (220 и/или 380)</t>
  </si>
  <si>
    <t>Контур заземления для электропитания и сети слаботочных подключений :  требуется (требуется или не требуется)</t>
  </si>
  <si>
    <t>Покрытие пола: линолеум (вид покрытия) - 50,6 м2 на всю зону</t>
  </si>
  <si>
    <t>Подведение/ отведение ГХВС: _не требуется (требуется или не требуется)</t>
  </si>
  <si>
    <t>Подведение сжатого воздуха: __не требуется (требуется или не требуется)</t>
  </si>
  <si>
    <t>Интерактивная доска</t>
  </si>
  <si>
    <t>Дисплей не более 75 дюймов, сенсорный экран, доступ в интернет по проводной и беспроводной сети, встроенный компьютер</t>
  </si>
  <si>
    <t>РБ</t>
  </si>
  <si>
    <t>Разрешение не менее  1920x1080, оперативная память не менее 16 ГБ</t>
  </si>
  <si>
    <t xml:space="preserve">шт.(  на 1 раб.место) </t>
  </si>
  <si>
    <t>В наличии</t>
  </si>
  <si>
    <t>Программное обеспечение для автоматизации медико-страхового обслуживания населения и ведения электронной медицинской карты</t>
  </si>
  <si>
    <t>Программы, применяемые в медицинских организациях , количество рабочих мест в лицензии - 27</t>
  </si>
  <si>
    <t>шт.( на 27 раб.места)</t>
  </si>
  <si>
    <t xml:space="preserve">Операционная система </t>
  </si>
  <si>
    <t>Программное обеспечение для управления компьютером</t>
  </si>
  <si>
    <t>Стол офисный с антивандальным каркасом, 1200х550х750 мм(ШхГхВ), материал ЛДСП, с тумбой и тремя ящиками</t>
  </si>
  <si>
    <t xml:space="preserve">Мебель </t>
  </si>
  <si>
    <t xml:space="preserve">Стул </t>
  </si>
  <si>
    <t>Стул офисный с антивандальным каркасом, 500х500х880 мм(ШхГхВ), материал покрытия - текстиль</t>
  </si>
  <si>
    <t xml:space="preserve">Разрешение не менее  1920x1080, оперативная память не менее 16 ГБ,операционная система </t>
  </si>
  <si>
    <t xml:space="preserve">Программы, применяемые в медицинских организациях , количество рабочих мест в лицензии - 1 </t>
  </si>
  <si>
    <t>Офисный стол</t>
  </si>
  <si>
    <t>Стол офисный с антивандальным каркасом, 1200х550х750мм (ШхГхВ), материал ЛДСП, с тумбой и тремя ящиками</t>
  </si>
  <si>
    <t>Лазерный, монохромный, с возможностью двухсторонней печати</t>
  </si>
  <si>
    <t>Для оказания первой помощи</t>
  </si>
  <si>
    <t>Порошковый</t>
  </si>
  <si>
    <t>Ядро кластера: ФГБОУ ВО «Чеченский государственный университет им. А.А. Кадырова»</t>
  </si>
  <si>
    <r>
      <t xml:space="preserve">Инфраструктурный лист для оснащения образовательного кластера среднего профессионального образования  в отрасли </t>
    </r>
    <r>
      <rPr>
        <i/>
        <sz val="16"/>
        <color theme="1"/>
        <rFont val="Times New Roman"/>
        <family val="1"/>
        <charset val="204"/>
      </rPr>
      <t>Клиническая и профилактическая медицина</t>
    </r>
  </si>
  <si>
    <r>
      <t xml:space="preserve">Субъект Российской Федерации: </t>
    </r>
    <r>
      <rPr>
        <i/>
        <sz val="12"/>
        <rFont val="Times New Roman"/>
        <family val="1"/>
        <charset val="204"/>
      </rPr>
      <t>Чеченская Республика</t>
    </r>
  </si>
  <si>
    <r>
      <t>Ядро кластера:</t>
    </r>
    <r>
      <rPr>
        <sz val="11"/>
        <rFont val="Times New Roman"/>
        <family val="1"/>
        <charset val="204"/>
      </rPr>
      <t xml:space="preserve"> ФГБОУ ВО «Чеченский государственный университет им. А.А. Кадырова».</t>
    </r>
  </si>
  <si>
    <r>
      <t>Адрес ядра кластера</t>
    </r>
    <r>
      <rPr>
        <b/>
        <sz val="11"/>
        <rFont val="Times New Roman"/>
        <family val="1"/>
        <charset val="204"/>
      </rPr>
      <t xml:space="preserve">: </t>
    </r>
    <r>
      <rPr>
        <i/>
        <sz val="11"/>
        <rFont val="Times New Roman"/>
        <family val="1"/>
        <charset val="204"/>
      </rPr>
      <t>364024, г. Грозный, ул. А. Шерипова, д. 32, Корпус №2.</t>
    </r>
  </si>
  <si>
    <r>
      <t xml:space="preserve">3. Зона под вид работ </t>
    </r>
    <r>
      <rPr>
        <i/>
        <sz val="16"/>
        <color theme="0"/>
        <rFont val="Times New Roman"/>
        <family val="1"/>
        <charset val="204"/>
      </rPr>
      <t xml:space="preserve">«Цифровые технологии в деятельности среднего медицинского персонала » </t>
    </r>
    <r>
      <rPr>
        <sz val="16"/>
        <color theme="0"/>
        <rFont val="Times New Roman"/>
        <family val="1"/>
        <charset val="204"/>
      </rPr>
      <t>(24 рабочих мест)</t>
    </r>
  </si>
  <si>
    <t>Площадь зоны: не менее 51.81  кв.м.</t>
  </si>
  <si>
    <t xml:space="preserve">Освещение: Допустимо верхнее горизонтальное освещение ( не менее 241 люкс) </t>
  </si>
  <si>
    <t xml:space="preserve">Интернет : Подключение к проводному интернету </t>
  </si>
  <si>
    <t>Электричество: Подключения к сети 220 В (220 и/или 380)</t>
  </si>
  <si>
    <t>Контур заземления для электропитания и сети слаботочных подключений :  не требуется</t>
  </si>
  <si>
    <t>Покрытие пола: к.плитка 51,81 м2 на всю зону</t>
  </si>
  <si>
    <t>Подведение/ отведение ГХВС:  требуется</t>
  </si>
  <si>
    <t>Подведение сжатого воздуха:  не требуется</t>
  </si>
  <si>
    <t xml:space="preserve">Шкаф лабораторный </t>
  </si>
  <si>
    <t>Длина, не менее 900 мм
Ширина,  не менее 500 мм
Высота, не менее 1850 мм
Высота опор, мм 150
Материал корпуса листовая сталь
Масса, не более 140 кг</t>
  </si>
  <si>
    <t xml:space="preserve">Медицинский шкаф </t>
  </si>
  <si>
    <t>Высота (мм.) — 1850/1865
Ширина (мм.) — не более 800
Глубина (мм.) — не более 400
Количество полок — 5</t>
  </si>
  <si>
    <t>Программно-аппаратный комплекс, состоящий из передвижного стола с широкоформатным дисплеем и VR-очками и содержащий  базу данных об анатомическом строении человеческого тела, снабженную медицинской терминологией, включая названия на латыни.</t>
  </si>
  <si>
    <t>Программно-аппаратный комплекс состоит из:      - стол-стойка - 1 шт.
экран с функцией touch screen - 1 шт.
VR - очки - 1 шт.                                                      Габариты в собраненом виде:
1600 х 985 х 875 мм .</t>
  </si>
  <si>
    <t>Интерактивный анатомический стол</t>
  </si>
  <si>
    <t xml:space="preserve"> Габариты, мм: не более 1490 х 760 х 890. Вес не более 55 кг. </t>
  </si>
  <si>
    <t xml:space="preserve"> Стол Ученический </t>
  </si>
  <si>
    <t>Регулировка угла наклона столешницы:
Габариты, мм:
1200*500*520/580/640/700/760/820
Материал столешницы:
ЛДСП, 16 мм</t>
  </si>
  <si>
    <t>шт. (на 1 раб.место)</t>
  </si>
  <si>
    <t>Стул ученический</t>
  </si>
  <si>
    <t>Габариты, мм:
по ГОСТ 11016-93
Металлокаркас:
20*20 мм и 25*25 мм
Материал сидения и спинки:
Антивандальный Двухслойный Дышащий пластик</t>
  </si>
  <si>
    <t>шт. (на 1 раб. место)</t>
  </si>
  <si>
    <t>Площадь зоны: не менее 10 кв.м.</t>
  </si>
  <si>
    <t>Подведение/ отведение ГХВС:   требуется</t>
  </si>
  <si>
    <t xml:space="preserve">Размер (ШхВхГ) 150х77х60 см
Материал ЛДСП
Цвет белый
</t>
  </si>
  <si>
    <t xml:space="preserve">Стул офисный белый </t>
  </si>
  <si>
    <t>Материал обивки
искусственная кожа
Цвет обивки белый
Материал каркаса металл
Глубина сиденья 460 мм
Высота спинки 570 мм
Подлокотники Да</t>
  </si>
  <si>
    <t xml:space="preserve">МФУ </t>
  </si>
  <si>
    <t>Лазерный, черно-белый, двусторонняя печать, A4,
Разрешение: ч/б 1200 x 1200 dpi,
Скорость печати: ч/б (A4) до 38 стр/мин;
Лотки: подача 250 листов, выход 150 листов;
Дополнительные функции: сканирование, копирование</t>
  </si>
  <si>
    <t xml:space="preserve">Моноблок </t>
  </si>
  <si>
    <t>Диагональ экрана  не менее 23.8"
Разрешение экрана (макс.) 1920 x 1080
Тактовая частота процессора 1.7 ГГц
Количество физических ядер процессора  10
Оперативная память  не менее 8Gb
Максимальный объём оперативной памяти не более 64 Gb
Тип видеокарты встроенная
Проводной сетевой адаптер 10/100/1000 Мбит/сек
WEB-Камера - есть                                     Программное обеспечение (операционная система и пакет прикладных программ).</t>
  </si>
  <si>
    <t>Маски медицинские одноразовые</t>
  </si>
  <si>
    <t>Стул офисный белый</t>
  </si>
  <si>
    <t>Операционная система</t>
  </si>
  <si>
    <t>Стол Ученический</t>
  </si>
  <si>
    <t>Сервер для установки ПО. Цель: подключение к защищенной сети, для обучения студентов работе в медицинской информационной системе</t>
  </si>
  <si>
    <t>Шкаф лабораторный</t>
  </si>
  <si>
    <t xml:space="preserve">Шкаф медицинский </t>
  </si>
  <si>
    <t>3D-Принтер</t>
  </si>
  <si>
    <t>3D-принтер</t>
  </si>
  <si>
    <t>Виртуальный учебный комплекс по анатомии человека</t>
  </si>
  <si>
    <t xml:space="preserve">Аптечная программа </t>
  </si>
  <si>
    <t>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34.02.01 Сестринское дело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</si>
</sst>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1"/>
      <name val="Calibri"/>
      <family val="2"/>
      <charset val="204"/>
      <scheme val="minor"/>
    </font>
    <font>
      <i/>
      <sz val="16"/>
      <color rgb="FFFF0000"/>
      <name val="Times New Roman"/>
      <family val="1"/>
      <charset val="204"/>
    </font>
    <font>
      <b/>
      <sz val="9"/>
      <color indexed="81"/>
      <name val="Tahoma"/>
      <family val="2"/>
      <charset val="204"/>
    </font>
    <font>
      <sz val="9"/>
      <color indexed="81"/>
      <name val="Tahoma"/>
      <family val="2"/>
      <charset val="204"/>
    </font>
    <font>
      <sz val="16"/>
      <color theme="1"/>
      <name val="Times New Roman"/>
      <family val="1"/>
      <charset val="204"/>
    </font>
    <font>
      <i/>
      <sz val="16"/>
      <color theme="1"/>
      <name val="Times New Roman"/>
      <family val="1"/>
      <charset val="204"/>
    </font>
    <font>
      <sz val="12"/>
      <color theme="0"/>
      <name val="Times New Roman"/>
      <family val="1"/>
      <charset val="204"/>
    </font>
    <font>
      <i/>
      <sz val="12"/>
      <color theme="0"/>
      <name val="Times New Roman"/>
      <family val="1"/>
      <charset val="204"/>
    </font>
    <font>
      <sz val="18"/>
      <color theme="0"/>
      <name val="Times New Roman"/>
      <family val="1"/>
      <charset val="204"/>
    </font>
    <font>
      <b/>
      <sz val="11"/>
      <color theme="0"/>
      <name val="Times New Roman"/>
      <family val="1"/>
      <charset val="204"/>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0"/>
        <bgColor rgb="FFFFFFFF"/>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indexed="64"/>
      </left>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8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pplyProtection="1">
      <alignment horizontal="center" vertical="center" wrapText="1"/>
      <protection locked="0"/>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6"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4" fillId="0" borderId="7" xfId="0" applyFont="1" applyBorder="1" applyAlignment="1">
      <alignment horizontal="lef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8" fillId="0" borderId="7" xfId="0" applyFont="1" applyBorder="1" applyAlignment="1">
      <alignment horizontal="center" vertical="center" wrapText="1"/>
    </xf>
    <xf numFmtId="0" fontId="29" fillId="11" borderId="7" xfId="0" applyFont="1" applyFill="1" applyBorder="1" applyAlignment="1">
      <alignment horizontal="center" vertical="center"/>
    </xf>
    <xf numFmtId="0" fontId="12" fillId="12"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2" fillId="0" borderId="7" xfId="0" applyFont="1" applyBorder="1" applyAlignment="1">
      <alignment horizontal="center" vertical="center" wrapText="1"/>
    </xf>
    <xf numFmtId="0" fontId="12" fillId="13" borderId="18"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12" fillId="15" borderId="18"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left"/>
    </xf>
    <xf numFmtId="0" fontId="4" fillId="0" borderId="7" xfId="0" applyFont="1" applyBorder="1" applyAlignment="1">
      <alignment horizontal="left" vertical="center" wrapText="1"/>
    </xf>
    <xf numFmtId="0" fontId="12" fillId="0" borderId="7" xfId="0" applyFont="1" applyBorder="1" applyAlignment="1">
      <alignment horizontal="center" vertical="center"/>
    </xf>
    <xf numFmtId="0" fontId="4" fillId="0" borderId="7" xfId="0" applyFont="1" applyBorder="1" applyAlignment="1">
      <alignment wrapText="1"/>
    </xf>
    <xf numFmtId="0" fontId="4" fillId="0" borderId="3"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2" fillId="2" borderId="7" xfId="0" applyFont="1" applyFill="1" applyBorder="1" applyAlignment="1">
      <alignment vertical="center" wrapText="1"/>
    </xf>
    <xf numFmtId="0" fontId="12" fillId="2" borderId="7" xfId="0" applyFont="1" applyFill="1" applyBorder="1" applyAlignment="1">
      <alignment horizontal="center" vertical="center"/>
    </xf>
    <xf numFmtId="0" fontId="4" fillId="0" borderId="18" xfId="0" applyFont="1" applyBorder="1" applyAlignment="1">
      <alignment horizontal="left" vertical="center" wrapText="1"/>
    </xf>
    <xf numFmtId="0" fontId="2" fillId="0" borderId="7" xfId="0" applyFont="1" applyBorder="1" applyAlignment="1">
      <alignment horizontal="left" vertical="center" wrapText="1"/>
    </xf>
    <xf numFmtId="0" fontId="4" fillId="0" borderId="7" xfId="0" applyFont="1" applyBorder="1" applyAlignment="1">
      <alignment horizontal="left"/>
    </xf>
    <xf numFmtId="0" fontId="2" fillId="0" borderId="7" xfId="0" applyFont="1" applyBorder="1"/>
    <xf numFmtId="0" fontId="0" fillId="0" borderId="7" xfId="0" applyBorder="1" applyAlignment="1">
      <alignment horizontal="left"/>
    </xf>
    <xf numFmtId="0" fontId="4" fillId="0" borderId="7" xfId="0" applyFont="1" applyBorder="1" applyAlignment="1">
      <alignment vertical="center" wrapText="1"/>
    </xf>
    <xf numFmtId="0" fontId="4" fillId="0" borderId="35" xfId="0" applyFont="1" applyBorder="1" applyAlignment="1">
      <alignment horizontal="left" vertical="center" wrapText="1"/>
    </xf>
    <xf numFmtId="0" fontId="4" fillId="0" borderId="3" xfId="0" applyFont="1" applyBorder="1" applyAlignment="1">
      <alignment horizontal="left" vertical="center"/>
    </xf>
    <xf numFmtId="0" fontId="34" fillId="0" borderId="7" xfId="0" applyFont="1" applyBorder="1" applyAlignment="1">
      <alignment horizontal="center" vertical="center"/>
    </xf>
    <xf numFmtId="0" fontId="4" fillId="0" borderId="7" xfId="0" applyFont="1" applyBorder="1"/>
    <xf numFmtId="0" fontId="2" fillId="0" borderId="9" xfId="0" applyFont="1" applyBorder="1" applyAlignment="1">
      <alignment horizontal="center" vertical="center" wrapText="1"/>
    </xf>
    <xf numFmtId="0" fontId="4" fillId="0" borderId="7" xfId="0" applyFont="1" applyBorder="1" applyAlignment="1" applyProtection="1">
      <alignment horizontal="center"/>
      <protection locked="0"/>
    </xf>
    <xf numFmtId="0" fontId="2" fillId="0" borderId="9" xfId="0" applyFont="1" applyBorder="1" applyAlignment="1">
      <alignment horizontal="center"/>
    </xf>
    <xf numFmtId="0" fontId="2" fillId="2" borderId="7" xfId="0" applyFont="1" applyFill="1" applyBorder="1" applyAlignment="1">
      <alignment horizontal="left" vertical="center" wrapText="1"/>
    </xf>
    <xf numFmtId="0" fontId="4" fillId="18" borderId="7"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2" fillId="2" borderId="9" xfId="0" applyFont="1" applyFill="1" applyBorder="1" applyAlignment="1">
      <alignment horizontal="center"/>
    </xf>
    <xf numFmtId="0" fontId="4" fillId="0" borderId="7" xfId="0" applyFont="1" applyBorder="1" applyAlignment="1">
      <alignment horizontal="center"/>
    </xf>
    <xf numFmtId="0" fontId="2" fillId="0" borderId="7" xfId="0" applyFont="1" applyBorder="1" applyAlignment="1">
      <alignment horizontal="center"/>
    </xf>
    <xf numFmtId="0" fontId="4" fillId="0" borderId="9"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3" xfId="0" applyFont="1" applyBorder="1" applyAlignment="1">
      <alignment horizontal="left" vertical="center" wrapText="1"/>
    </xf>
    <xf numFmtId="0" fontId="0" fillId="0" borderId="0" xfId="0" applyAlignment="1">
      <alignment horizontal="center" vertical="center"/>
    </xf>
    <xf numFmtId="0" fontId="2" fillId="0" borderId="17" xfId="0" applyFont="1" applyBorder="1" applyAlignment="1">
      <alignment horizontal="center" vertical="center"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0" fillId="0" borderId="7" xfId="0" applyBorder="1" applyAlignment="1">
      <alignment horizontal="left" vertical="center"/>
    </xf>
    <xf numFmtId="0" fontId="2" fillId="0" borderId="16" xfId="0" applyFont="1" applyBorder="1" applyAlignment="1">
      <alignment horizontal="center" vertical="center"/>
    </xf>
    <xf numFmtId="0" fontId="4" fillId="17" borderId="7" xfId="3" applyFont="1" applyFill="1" applyBorder="1" applyAlignment="1">
      <alignment vertical="center"/>
    </xf>
    <xf numFmtId="0" fontId="4" fillId="2" borderId="7" xfId="0" applyFont="1" applyFill="1" applyBorder="1" applyAlignment="1" applyProtection="1">
      <alignment vertical="center"/>
      <protection locked="0"/>
    </xf>
    <xf numFmtId="0" fontId="4" fillId="3" borderId="7" xfId="3" applyFont="1" applyFill="1" applyBorder="1" applyAlignment="1">
      <alignment vertical="center"/>
    </xf>
    <xf numFmtId="0" fontId="34" fillId="2" borderId="7" xfId="0" applyFont="1" applyFill="1" applyBorder="1"/>
    <xf numFmtId="0" fontId="2" fillId="0" borderId="7" xfId="0" applyFont="1" applyBorder="1" applyAlignment="1">
      <alignment vertical="center"/>
    </xf>
    <xf numFmtId="0" fontId="4" fillId="0" borderId="7" xfId="3" applyFont="1" applyBorder="1" applyAlignment="1">
      <alignment vertical="center"/>
    </xf>
    <xf numFmtId="0" fontId="4" fillId="3" borderId="3" xfId="3" applyFont="1" applyFill="1" applyBorder="1" applyAlignment="1">
      <alignment vertical="center"/>
    </xf>
    <xf numFmtId="0" fontId="4" fillId="0" borderId="8" xfId="0" applyFont="1" applyBorder="1" applyAlignment="1" applyProtection="1">
      <alignment vertical="top"/>
      <protection locked="0"/>
    </xf>
    <xf numFmtId="0" fontId="4" fillId="0" borderId="7" xfId="0" applyFont="1" applyBorder="1" applyAlignment="1" applyProtection="1">
      <alignment vertical="top"/>
      <protection locked="0"/>
    </xf>
    <xf numFmtId="0" fontId="2" fillId="2" borderId="7" xfId="0" applyFont="1" applyFill="1" applyBorder="1" applyAlignment="1">
      <alignment vertical="center"/>
    </xf>
    <xf numFmtId="0" fontId="4" fillId="3" borderId="8" xfId="3" applyFont="1" applyFill="1" applyBorder="1" applyAlignment="1">
      <alignment horizontal="left" vertical="justify"/>
    </xf>
    <xf numFmtId="0" fontId="4" fillId="0" borderId="7" xfId="0" applyFont="1" applyBorder="1" applyAlignment="1" applyProtection="1">
      <alignment horizontal="left" vertical="justify"/>
      <protection locked="0"/>
    </xf>
    <xf numFmtId="0" fontId="4" fillId="0" borderId="7" xfId="3" applyFont="1" applyBorder="1" applyAlignment="1">
      <alignment horizontal="left" vertical="center"/>
    </xf>
    <xf numFmtId="0" fontId="4" fillId="3" borderId="7" xfId="3" applyFont="1" applyFill="1" applyBorder="1" applyAlignment="1">
      <alignment horizontal="left" vertical="center"/>
    </xf>
    <xf numFmtId="0" fontId="4" fillId="3" borderId="7" xfId="3" applyFont="1" applyFill="1" applyBorder="1" applyAlignment="1">
      <alignment horizontal="left" vertical="justify"/>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7" xfId="0" applyFont="1" applyBorder="1" applyAlignment="1">
      <alignment horizontal="center" vertical="center" wrapText="1"/>
    </xf>
    <xf numFmtId="0" fontId="16" fillId="0" borderId="7" xfId="0" applyFont="1" applyBorder="1" applyAlignment="1">
      <alignment horizontal="left" vertical="center"/>
    </xf>
    <xf numFmtId="0" fontId="16" fillId="0" borderId="7" xfId="3"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wrapText="1"/>
    </xf>
    <xf numFmtId="0" fontId="16" fillId="0" borderId="7" xfId="0" applyFont="1" applyBorder="1" applyAlignment="1" applyProtection="1">
      <alignment horizontal="left" vertical="center"/>
      <protection locked="0"/>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left" vertical="center" wrapText="1"/>
    </xf>
    <xf numFmtId="0" fontId="16" fillId="0" borderId="35" xfId="0" applyFont="1" applyBorder="1" applyAlignment="1">
      <alignment horizontal="left" vertical="center" wrapText="1"/>
    </xf>
    <xf numFmtId="0" fontId="16" fillId="0" borderId="3" xfId="3"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18" xfId="0" applyFont="1" applyBorder="1" applyAlignment="1">
      <alignment horizontal="left" vertical="center" wrapText="1"/>
    </xf>
    <xf numFmtId="0" fontId="16" fillId="0" borderId="3" xfId="0" applyFont="1" applyBorder="1" applyAlignment="1" applyProtection="1">
      <alignment horizontal="center" vertical="center" wrapText="1"/>
      <protection locked="0"/>
    </xf>
    <xf numFmtId="0" fontId="16" fillId="0" borderId="8" xfId="3" applyFont="1" applyBorder="1" applyAlignment="1">
      <alignment horizontal="left" vertical="center"/>
    </xf>
    <xf numFmtId="0" fontId="16" fillId="5" borderId="7" xfId="0" applyFont="1" applyFill="1" applyBorder="1" applyAlignment="1">
      <alignment vertical="center" wrapText="1"/>
    </xf>
    <xf numFmtId="0" fontId="16" fillId="5" borderId="10" xfId="0" applyFont="1" applyFill="1" applyBorder="1" applyAlignment="1">
      <alignment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3" fillId="10" borderId="10"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3"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16" borderId="25" xfId="0" applyFont="1" applyFill="1" applyBorder="1" applyAlignment="1">
      <alignment horizontal="center" vertical="center"/>
    </xf>
    <xf numFmtId="0" fontId="1" fillId="16" borderId="26" xfId="0" applyFont="1" applyFill="1" applyBorder="1" applyAlignment="1">
      <alignment horizontal="center" vertical="center"/>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0" xfId="0" applyFont="1" applyFill="1" applyAlignment="1">
      <alignment horizontal="left" vertical="top" wrapText="1"/>
    </xf>
    <xf numFmtId="0" fontId="2" fillId="2" borderId="31"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0" xfId="0" applyFont="1" applyFill="1" applyAlignment="1">
      <alignment horizontal="left" vertical="top" wrapText="1"/>
    </xf>
    <xf numFmtId="0" fontId="4" fillId="2" borderId="31" xfId="0" applyFont="1" applyFill="1" applyBorder="1" applyAlignment="1">
      <alignment horizontal="left" vertical="top" wrapText="1"/>
    </xf>
    <xf numFmtId="0" fontId="1" fillId="4" borderId="17" xfId="0" applyFont="1" applyFill="1" applyBorder="1" applyAlignment="1">
      <alignment horizontal="center" vertical="center" wrapText="1"/>
    </xf>
    <xf numFmtId="0" fontId="11" fillId="6" borderId="20" xfId="0" applyFont="1" applyFill="1" applyBorder="1" applyAlignment="1">
      <alignment horizontal="left" vertical="center" wrapText="1"/>
    </xf>
    <xf numFmtId="0" fontId="4" fillId="0" borderId="21" xfId="0" applyFont="1" applyBorder="1"/>
    <xf numFmtId="0" fontId="4" fillId="0" borderId="22" xfId="0" applyFont="1" applyBorder="1"/>
    <xf numFmtId="0" fontId="13" fillId="6" borderId="23" xfId="0" applyFont="1" applyFill="1" applyBorder="1" applyAlignment="1">
      <alignment horizontal="left" vertical="center" wrapText="1"/>
    </xf>
    <xf numFmtId="0" fontId="4" fillId="0" borderId="0" xfId="0" applyFont="1"/>
    <xf numFmtId="0" fontId="4" fillId="0" borderId="24" xfId="0" applyFont="1" applyBorder="1"/>
    <xf numFmtId="0" fontId="15" fillId="6" borderId="23" xfId="0" applyFont="1" applyFill="1" applyBorder="1" applyAlignment="1">
      <alignment horizontal="left" vertical="center" wrapText="1"/>
    </xf>
    <xf numFmtId="0" fontId="1" fillId="4" borderId="9" xfId="0" applyFont="1" applyFill="1" applyBorder="1" applyAlignment="1">
      <alignment horizontal="left" vertical="center"/>
    </xf>
    <xf numFmtId="0" fontId="1" fillId="4" borderId="10" xfId="0" applyFont="1" applyFill="1" applyBorder="1" applyAlignment="1">
      <alignment horizontal="left" vertical="center"/>
    </xf>
    <xf numFmtId="0" fontId="1" fillId="4" borderId="8" xfId="0" applyFont="1" applyFill="1" applyBorder="1" applyAlignment="1">
      <alignment horizontal="left" vertical="center"/>
    </xf>
    <xf numFmtId="0" fontId="2" fillId="2" borderId="32"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2" borderId="34"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1" fillId="4" borderId="7"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1" fillId="16" borderId="4" xfId="0" applyFont="1" applyFill="1" applyBorder="1" applyAlignment="1">
      <alignment horizontal="center" vertical="center"/>
    </xf>
    <xf numFmtId="0" fontId="1" fillId="16" borderId="2" xfId="0" applyFont="1" applyFill="1" applyBorder="1" applyAlignment="1">
      <alignment horizontal="center" vertical="center"/>
    </xf>
    <xf numFmtId="0" fontId="1" fillId="16" borderId="9" xfId="0" applyFont="1" applyFill="1" applyBorder="1" applyAlignment="1">
      <alignment horizontal="center" vertical="center"/>
    </xf>
    <xf numFmtId="0" fontId="1" fillId="16" borderId="10" xfId="0" applyFont="1" applyFill="1" applyBorder="1" applyAlignment="1">
      <alignment horizontal="center" vertical="center"/>
    </xf>
    <xf numFmtId="0" fontId="13" fillId="6" borderId="20" xfId="0" applyFont="1" applyFill="1" applyBorder="1" applyAlignment="1">
      <alignment horizontal="left" vertical="center" wrapText="1"/>
    </xf>
    <xf numFmtId="0" fontId="15" fillId="2" borderId="27" xfId="0" applyFont="1" applyFill="1" applyBorder="1" applyAlignment="1">
      <alignment horizontal="left" vertical="top" wrapText="1"/>
    </xf>
    <xf numFmtId="0" fontId="15" fillId="2" borderId="28" xfId="0" applyFont="1" applyFill="1" applyBorder="1" applyAlignment="1">
      <alignment horizontal="left" vertical="top" wrapText="1"/>
    </xf>
    <xf numFmtId="0" fontId="15" fillId="2" borderId="29" xfId="0" applyFont="1" applyFill="1" applyBorder="1" applyAlignment="1">
      <alignment horizontal="left" vertical="top" wrapText="1"/>
    </xf>
    <xf numFmtId="0" fontId="1" fillId="10" borderId="7" xfId="0" applyFont="1" applyFill="1" applyBorder="1" applyAlignment="1">
      <alignment horizontal="center" vertical="center" wrapText="1"/>
    </xf>
    <xf numFmtId="0" fontId="11" fillId="6" borderId="7" xfId="0" applyFont="1" applyFill="1" applyBorder="1" applyAlignment="1">
      <alignment horizontal="left" vertical="center" wrapText="1"/>
    </xf>
    <xf numFmtId="0" fontId="4" fillId="0" borderId="7" xfId="0" applyFont="1" applyBorder="1"/>
    <xf numFmtId="0" fontId="13" fillId="6" borderId="7" xfId="0" applyFont="1" applyFill="1" applyBorder="1" applyAlignment="1">
      <alignment horizontal="left" vertical="center" wrapText="1"/>
    </xf>
    <xf numFmtId="0" fontId="15" fillId="6" borderId="7" xfId="0" applyFont="1" applyFill="1" applyBorder="1" applyAlignment="1">
      <alignment horizontal="left" vertical="center" wrapText="1"/>
    </xf>
    <xf numFmtId="0" fontId="3" fillId="0" borderId="7" xfId="0" applyFont="1" applyBorder="1" applyAlignment="1">
      <alignment horizontal="left" vertical="center" wrapText="1"/>
    </xf>
    <xf numFmtId="0" fontId="4" fillId="2" borderId="7" xfId="0" applyFont="1" applyFill="1" applyBorder="1" applyAlignment="1">
      <alignment horizontal="left" vertical="top" wrapText="1"/>
    </xf>
    <xf numFmtId="0" fontId="10" fillId="4" borderId="7" xfId="0" applyFont="1" applyFill="1" applyBorder="1" applyAlignment="1">
      <alignment horizontal="center" vertical="center" wrapText="1"/>
    </xf>
    <xf numFmtId="0" fontId="1" fillId="16" borderId="7" xfId="0" applyFont="1" applyFill="1" applyBorder="1" applyAlignment="1">
      <alignment horizontal="center" vertical="center"/>
    </xf>
    <xf numFmtId="0" fontId="3" fillId="2" borderId="7" xfId="0" applyFont="1" applyFill="1" applyBorder="1" applyAlignment="1">
      <alignment horizontal="left" vertical="top" wrapText="1"/>
    </xf>
    <xf numFmtId="0" fontId="2" fillId="2" borderId="7" xfId="0" applyFont="1" applyFill="1" applyBorder="1" applyAlignment="1">
      <alignment horizontal="left" vertical="top" wrapText="1"/>
    </xf>
    <xf numFmtId="0" fontId="1" fillId="10" borderId="0" xfId="0" applyFont="1" applyFill="1" applyAlignment="1">
      <alignment horizontal="left" vertical="center"/>
    </xf>
    <xf numFmtId="0" fontId="38" fillId="0" borderId="17" xfId="0" applyFont="1" applyBorder="1" applyAlignment="1">
      <alignment horizontal="left" vertical="justify" wrapText="1"/>
    </xf>
    <xf numFmtId="0" fontId="11" fillId="6" borderId="20" xfId="0" applyFont="1" applyFill="1" applyBorder="1" applyAlignment="1">
      <alignment horizontal="left" vertical="justify" wrapText="1"/>
    </xf>
    <xf numFmtId="0" fontId="4" fillId="0" borderId="21" xfId="0" applyFont="1" applyBorder="1" applyAlignment="1">
      <alignment horizontal="left" vertical="justify"/>
    </xf>
    <xf numFmtId="0" fontId="4" fillId="0" borderId="22" xfId="0" applyFont="1" applyBorder="1" applyAlignment="1">
      <alignment horizontal="left" vertical="justify"/>
    </xf>
    <xf numFmtId="0" fontId="1" fillId="10" borderId="25" xfId="0" applyFont="1" applyFill="1" applyBorder="1" applyAlignment="1">
      <alignment horizontal="center" vertical="justify"/>
    </xf>
    <xf numFmtId="0" fontId="1" fillId="10" borderId="26" xfId="0" applyFont="1" applyFill="1" applyBorder="1" applyAlignment="1">
      <alignment horizontal="center" vertical="justify"/>
    </xf>
    <xf numFmtId="0" fontId="15" fillId="2" borderId="27" xfId="0" applyFont="1" applyFill="1" applyBorder="1" applyAlignment="1">
      <alignment horizontal="left" vertical="justify" wrapText="1"/>
    </xf>
    <xf numFmtId="0" fontId="15" fillId="2" borderId="28" xfId="0" applyFont="1" applyFill="1" applyBorder="1" applyAlignment="1">
      <alignment horizontal="left" vertical="justify" wrapText="1"/>
    </xf>
    <xf numFmtId="0" fontId="15" fillId="2" borderId="29" xfId="0" applyFont="1" applyFill="1" applyBorder="1" applyAlignment="1">
      <alignment horizontal="left" vertical="justify" wrapText="1"/>
    </xf>
    <xf numFmtId="0" fontId="4" fillId="2" borderId="30" xfId="0" applyFont="1" applyFill="1" applyBorder="1" applyAlignment="1">
      <alignment horizontal="left" vertical="justify" wrapText="1"/>
    </xf>
    <xf numFmtId="0" fontId="4" fillId="2" borderId="0" xfId="0" applyFont="1" applyFill="1" applyAlignment="1">
      <alignment horizontal="left" vertical="justify" wrapText="1"/>
    </xf>
    <xf numFmtId="0" fontId="4" fillId="2" borderId="31" xfId="0" applyFont="1" applyFill="1" applyBorder="1" applyAlignment="1">
      <alignment horizontal="left" vertical="justify" wrapText="1"/>
    </xf>
    <xf numFmtId="0" fontId="13" fillId="6" borderId="23" xfId="0" applyFont="1" applyFill="1" applyBorder="1" applyAlignment="1">
      <alignment horizontal="left" vertical="justify" wrapText="1"/>
    </xf>
    <xf numFmtId="0" fontId="4" fillId="0" borderId="0" xfId="0" applyFont="1" applyAlignment="1">
      <alignment horizontal="left" vertical="justify"/>
    </xf>
    <xf numFmtId="0" fontId="4" fillId="0" borderId="24" xfId="0" applyFont="1" applyBorder="1" applyAlignment="1">
      <alignment horizontal="left" vertical="justify"/>
    </xf>
    <xf numFmtId="0" fontId="15" fillId="6" borderId="23" xfId="0" applyFont="1" applyFill="1" applyBorder="1" applyAlignment="1">
      <alignment horizontal="left" vertical="justify" wrapText="1"/>
    </xf>
    <xf numFmtId="0" fontId="3" fillId="6" borderId="23" xfId="0" applyFont="1" applyFill="1" applyBorder="1" applyAlignment="1">
      <alignment horizontal="left" vertical="justify" wrapText="1"/>
    </xf>
    <xf numFmtId="0" fontId="1" fillId="10" borderId="9" xfId="0" applyFont="1" applyFill="1" applyBorder="1" applyAlignment="1">
      <alignment horizontal="left" vertical="justify"/>
    </xf>
    <xf numFmtId="0" fontId="1" fillId="10" borderId="10" xfId="0" applyFont="1" applyFill="1" applyBorder="1" applyAlignment="1">
      <alignment horizontal="left" vertical="justify"/>
    </xf>
    <xf numFmtId="0" fontId="1" fillId="10" borderId="8" xfId="0" applyFont="1" applyFill="1" applyBorder="1" applyAlignment="1">
      <alignment horizontal="left" vertical="justify"/>
    </xf>
    <xf numFmtId="0" fontId="40" fillId="4" borderId="9" xfId="0" applyFont="1" applyFill="1" applyBorder="1" applyAlignment="1">
      <alignment horizontal="left" vertical="justify" wrapText="1"/>
    </xf>
    <xf numFmtId="0" fontId="40" fillId="4" borderId="8" xfId="0" applyFont="1" applyFill="1" applyBorder="1" applyAlignment="1">
      <alignment horizontal="left" vertical="justify" wrapText="1"/>
    </xf>
    <xf numFmtId="0" fontId="41" fillId="4" borderId="9" xfId="0" applyFont="1" applyFill="1" applyBorder="1" applyAlignment="1">
      <alignment horizontal="left" vertical="justify"/>
    </xf>
    <xf numFmtId="0" fontId="41" fillId="4" borderId="10" xfId="0" applyFont="1" applyFill="1" applyBorder="1" applyAlignment="1">
      <alignment horizontal="left" vertical="justify"/>
    </xf>
    <xf numFmtId="0" fontId="41" fillId="4" borderId="8" xfId="0" applyFont="1" applyFill="1" applyBorder="1" applyAlignment="1">
      <alignment horizontal="left" vertical="justify"/>
    </xf>
    <xf numFmtId="0" fontId="4" fillId="2" borderId="32" xfId="0" applyFont="1" applyFill="1" applyBorder="1" applyAlignment="1">
      <alignment horizontal="left" vertical="justify" wrapText="1"/>
    </xf>
    <xf numFmtId="0" fontId="4" fillId="2" borderId="33" xfId="0" applyFont="1" applyFill="1" applyBorder="1" applyAlignment="1">
      <alignment horizontal="left" vertical="justify" wrapText="1"/>
    </xf>
    <xf numFmtId="0" fontId="4" fillId="2" borderId="34" xfId="0" applyFont="1" applyFill="1" applyBorder="1" applyAlignment="1">
      <alignment horizontal="left" vertical="justify" wrapText="1"/>
    </xf>
    <xf numFmtId="0" fontId="1" fillId="10" borderId="25" xfId="0" applyFont="1" applyFill="1" applyBorder="1" applyAlignment="1">
      <alignment horizontal="center" vertical="center"/>
    </xf>
    <xf numFmtId="0" fontId="1" fillId="10" borderId="26" xfId="0" applyFont="1" applyFill="1" applyBorder="1" applyAlignment="1">
      <alignment horizontal="center" vertical="center"/>
    </xf>
    <xf numFmtId="0" fontId="1" fillId="10" borderId="9" xfId="0" applyFont="1" applyFill="1" applyBorder="1" applyAlignment="1">
      <alignment horizontal="center" vertical="center"/>
    </xf>
    <xf numFmtId="0" fontId="1" fillId="10" borderId="10" xfId="0" applyFont="1" applyFill="1" applyBorder="1" applyAlignment="1">
      <alignment horizontal="center" vertical="center"/>
    </xf>
    <xf numFmtId="0" fontId="42" fillId="10" borderId="36" xfId="0" applyFont="1" applyFill="1" applyBorder="1" applyAlignment="1">
      <alignment horizontal="center" vertical="justify"/>
    </xf>
    <xf numFmtId="0" fontId="42" fillId="10" borderId="33" xfId="0" applyFont="1" applyFill="1" applyBorder="1" applyAlignment="1">
      <alignment horizontal="center" vertical="justify"/>
    </xf>
    <xf numFmtId="0" fontId="3" fillId="2" borderId="27" xfId="0" applyFont="1" applyFill="1" applyBorder="1" applyAlignment="1">
      <alignment horizontal="left" vertical="justify" wrapText="1"/>
    </xf>
    <xf numFmtId="0" fontId="3" fillId="2" borderId="28" xfId="0" applyFont="1" applyFill="1" applyBorder="1" applyAlignment="1">
      <alignment horizontal="left" vertical="justify" wrapText="1"/>
    </xf>
    <xf numFmtId="0" fontId="3" fillId="2" borderId="29" xfId="0" applyFont="1" applyFill="1" applyBorder="1" applyAlignment="1">
      <alignment horizontal="left" vertical="justify"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3"/>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21" x14ac:dyDescent="0.3">
      <c r="A1" s="23" t="s">
        <v>46</v>
      </c>
      <c r="B1" s="22" t="s">
        <v>47</v>
      </c>
      <c r="C1" s="174" t="s">
        <v>83</v>
      </c>
      <c r="D1" s="174"/>
      <c r="E1" s="174"/>
      <c r="F1" s="174"/>
      <c r="G1" s="174"/>
    </row>
    <row r="2" spans="1:7" ht="18" x14ac:dyDescent="0.35">
      <c r="A2" s="175" t="s">
        <v>48</v>
      </c>
      <c r="B2" s="176"/>
      <c r="C2" s="177">
        <f>D18</f>
        <v>12</v>
      </c>
      <c r="D2" s="177"/>
      <c r="E2" s="177"/>
      <c r="F2" s="177"/>
      <c r="G2" s="177"/>
    </row>
    <row r="3" spans="1:7" ht="99" customHeight="1" x14ac:dyDescent="0.3">
      <c r="A3" s="178" t="s">
        <v>49</v>
      </c>
      <c r="B3" s="179"/>
      <c r="C3" s="180" t="s">
        <v>284</v>
      </c>
      <c r="D3" s="180"/>
      <c r="E3" s="180"/>
      <c r="F3" s="180"/>
      <c r="G3" s="180"/>
    </row>
    <row r="4" spans="1:7" ht="14.4" x14ac:dyDescent="0.3">
      <c r="A4" s="183" t="s">
        <v>13</v>
      </c>
      <c r="B4" s="184"/>
      <c r="C4" s="184"/>
      <c r="D4" s="184"/>
      <c r="E4" s="184"/>
      <c r="F4" s="184"/>
      <c r="G4" s="184"/>
    </row>
    <row r="5" spans="1:7" ht="14.4" x14ac:dyDescent="0.3">
      <c r="A5" s="181" t="s">
        <v>50</v>
      </c>
      <c r="B5" s="182"/>
      <c r="C5" s="182"/>
      <c r="D5" s="182"/>
      <c r="E5" s="182"/>
      <c r="F5" s="182"/>
      <c r="G5" s="182"/>
    </row>
    <row r="6" spans="1:7" ht="14.4" x14ac:dyDescent="0.3">
      <c r="A6" s="181" t="s">
        <v>51</v>
      </c>
      <c r="B6" s="182"/>
      <c r="C6" s="182"/>
      <c r="D6" s="182"/>
      <c r="E6" s="182"/>
      <c r="F6" s="182"/>
      <c r="G6" s="182"/>
    </row>
    <row r="7" spans="1:7" ht="14.4" x14ac:dyDescent="0.3">
      <c r="A7" s="181" t="s">
        <v>52</v>
      </c>
      <c r="B7" s="182"/>
      <c r="C7" s="182"/>
      <c r="D7" s="182"/>
      <c r="E7" s="182"/>
      <c r="F7" s="182"/>
      <c r="G7" s="182"/>
    </row>
    <row r="8" spans="1:7" ht="14.4" x14ac:dyDescent="0.3">
      <c r="A8" s="181" t="s">
        <v>53</v>
      </c>
      <c r="B8" s="182"/>
      <c r="C8" s="182"/>
      <c r="D8" s="182"/>
      <c r="E8" s="182"/>
      <c r="F8" s="182"/>
      <c r="G8" s="182"/>
    </row>
    <row r="9" spans="1:7" ht="14.4" x14ac:dyDescent="0.3">
      <c r="A9" s="181" t="s">
        <v>54</v>
      </c>
      <c r="B9" s="182"/>
      <c r="C9" s="182"/>
      <c r="D9" s="182"/>
      <c r="E9" s="182"/>
      <c r="F9" s="182"/>
      <c r="G9" s="182"/>
    </row>
    <row r="10" spans="1:7" ht="14.4" x14ac:dyDescent="0.3">
      <c r="A10" s="181" t="s">
        <v>55</v>
      </c>
      <c r="B10" s="182"/>
      <c r="C10" s="182"/>
      <c r="D10" s="182"/>
      <c r="E10" s="182"/>
      <c r="F10" s="182"/>
      <c r="G10" s="182"/>
    </row>
    <row r="11" spans="1:7" ht="14.4" x14ac:dyDescent="0.3">
      <c r="A11" s="181" t="s">
        <v>56</v>
      </c>
      <c r="B11" s="182"/>
      <c r="C11" s="182"/>
      <c r="D11" s="182"/>
      <c r="E11" s="182"/>
      <c r="F11" s="182"/>
      <c r="G11" s="182"/>
    </row>
    <row r="12" spans="1:7" ht="14.4" x14ac:dyDescent="0.3">
      <c r="A12" s="164" t="s">
        <v>19</v>
      </c>
      <c r="B12" s="165"/>
      <c r="C12" s="165"/>
      <c r="D12" s="165"/>
      <c r="E12" s="165"/>
      <c r="F12" s="165"/>
      <c r="G12" s="165"/>
    </row>
    <row r="13" spans="1:7" ht="17.399999999999999" x14ac:dyDescent="0.3">
      <c r="A13" s="166" t="s">
        <v>12</v>
      </c>
      <c r="B13" s="167"/>
      <c r="C13" s="167"/>
      <c r="D13" s="167"/>
      <c r="E13" s="163"/>
      <c r="F13" s="163"/>
      <c r="G13" s="167"/>
    </row>
    <row r="14" spans="1:7" s="31" customFormat="1" ht="46.8" x14ac:dyDescent="0.3">
      <c r="A14" s="29" t="s">
        <v>0</v>
      </c>
      <c r="B14" s="29" t="s">
        <v>1</v>
      </c>
      <c r="C14" s="27" t="s">
        <v>10</v>
      </c>
      <c r="D14" s="27" t="s">
        <v>2</v>
      </c>
      <c r="E14" s="36"/>
      <c r="F14" s="37"/>
      <c r="G14" s="32" t="s">
        <v>57</v>
      </c>
    </row>
    <row r="15" spans="1:7" s="31" customFormat="1" ht="31.2" x14ac:dyDescent="0.3">
      <c r="A15" s="52">
        <v>1</v>
      </c>
      <c r="B15" s="13" t="s">
        <v>41</v>
      </c>
      <c r="C15" s="24" t="s">
        <v>16</v>
      </c>
      <c r="D15" s="12" t="s">
        <v>5</v>
      </c>
      <c r="E15" s="38"/>
      <c r="F15" s="39"/>
      <c r="G15" s="21">
        <v>1</v>
      </c>
    </row>
    <row r="16" spans="1:7" s="31" customFormat="1" ht="31.2" x14ac:dyDescent="0.3">
      <c r="A16" s="53">
        <v>2</v>
      </c>
      <c r="B16" s="54" t="s">
        <v>28</v>
      </c>
      <c r="C16" s="55" t="s">
        <v>16</v>
      </c>
      <c r="D16" s="28" t="s">
        <v>5</v>
      </c>
      <c r="E16" s="38"/>
      <c r="F16" s="39"/>
      <c r="G16" s="33">
        <v>1</v>
      </c>
    </row>
    <row r="17" spans="1:7" ht="17.399999999999999" x14ac:dyDescent="0.3">
      <c r="A17" s="171" t="s">
        <v>76</v>
      </c>
      <c r="B17" s="172"/>
      <c r="C17" s="172"/>
      <c r="D17" s="173">
        <v>1</v>
      </c>
      <c r="E17" s="173"/>
      <c r="F17" s="173"/>
      <c r="G17" s="173"/>
    </row>
    <row r="18" spans="1:7" x14ac:dyDescent="0.3">
      <c r="A18" s="168" t="s">
        <v>17</v>
      </c>
      <c r="B18" s="169"/>
      <c r="C18" s="169"/>
      <c r="D18" s="170">
        <v>12</v>
      </c>
      <c r="E18" s="170"/>
      <c r="F18" s="170"/>
      <c r="G18" s="170"/>
    </row>
    <row r="19" spans="1:7" s="31" customFormat="1" ht="46.8" x14ac:dyDescent="0.3">
      <c r="A19" s="29" t="s">
        <v>0</v>
      </c>
      <c r="B19" s="29" t="s">
        <v>1</v>
      </c>
      <c r="C19" s="29" t="s">
        <v>10</v>
      </c>
      <c r="D19" s="29" t="s">
        <v>2</v>
      </c>
      <c r="E19" s="29" t="s">
        <v>58</v>
      </c>
      <c r="F19" s="29" t="s">
        <v>59</v>
      </c>
      <c r="G19" s="29" t="s">
        <v>57</v>
      </c>
    </row>
    <row r="20" spans="1:7" s="31" customFormat="1" ht="93.6" x14ac:dyDescent="0.3">
      <c r="A20" s="56">
        <v>1</v>
      </c>
      <c r="B20" s="14" t="s">
        <v>43</v>
      </c>
      <c r="C20" s="58" t="s">
        <v>71</v>
      </c>
      <c r="D20" s="16" t="s">
        <v>5</v>
      </c>
      <c r="E20" s="34">
        <v>1</v>
      </c>
      <c r="F20" s="34" t="s">
        <v>60</v>
      </c>
      <c r="G20" s="34">
        <f>$D$18*E20/IF(F20="на 1 р.м.",1,IF(F20="на 2 р.м.",2,#VALUE!))</f>
        <v>12</v>
      </c>
    </row>
    <row r="21" spans="1:7" s="31" customFormat="1" ht="62.4" x14ac:dyDescent="0.3">
      <c r="A21" s="57">
        <v>2</v>
      </c>
      <c r="B21" s="159" t="s">
        <v>220</v>
      </c>
      <c r="C21" s="15" t="s">
        <v>75</v>
      </c>
      <c r="D21" s="16" t="s">
        <v>18</v>
      </c>
      <c r="E21" s="34">
        <v>1</v>
      </c>
      <c r="F21" s="34" t="s">
        <v>60</v>
      </c>
      <c r="G21" s="34">
        <f>$D$18*E21/IF(F21="на 1 р.м.",1,IF(F21="на 2 р.м.",2,#VALUE!))</f>
        <v>12</v>
      </c>
    </row>
    <row r="22" spans="1:7" ht="31.2" x14ac:dyDescent="0.3">
      <c r="A22" s="56">
        <v>3</v>
      </c>
      <c r="B22" s="10" t="s">
        <v>61</v>
      </c>
      <c r="C22" s="11" t="s">
        <v>16</v>
      </c>
      <c r="D22" s="12" t="s">
        <v>7</v>
      </c>
      <c r="E22" s="34">
        <v>1</v>
      </c>
      <c r="F22" s="34" t="s">
        <v>60</v>
      </c>
      <c r="G22" s="34">
        <f>$D$18*E22/IF(F22="на 1 р.м.",1,IF(F22="на 2 р.м.",2,#VALUE!))</f>
        <v>12</v>
      </c>
    </row>
    <row r="23" spans="1:7" ht="31.2" x14ac:dyDescent="0.3">
      <c r="A23" s="57">
        <v>4</v>
      </c>
      <c r="B23" s="10" t="s">
        <v>62</v>
      </c>
      <c r="C23" s="11" t="s">
        <v>16</v>
      </c>
      <c r="D23" s="12" t="s">
        <v>7</v>
      </c>
      <c r="E23" s="34">
        <v>1</v>
      </c>
      <c r="F23" s="34" t="s">
        <v>60</v>
      </c>
      <c r="G23" s="34">
        <f>$D$18*E23/IF(F23="на 1 р.м.",1,IF(F23="на 2 р.м.",2,#VALUE!))</f>
        <v>12</v>
      </c>
    </row>
    <row r="24" spans="1:7" s="31" customFormat="1" ht="17.399999999999999" x14ac:dyDescent="0.3">
      <c r="A24" s="160" t="s">
        <v>15</v>
      </c>
      <c r="B24" s="161"/>
      <c r="C24" s="161"/>
      <c r="D24" s="161"/>
      <c r="E24" s="162"/>
      <c r="F24" s="162"/>
      <c r="G24" s="161"/>
    </row>
    <row r="25" spans="1:7" s="31" customFormat="1" ht="46.8" x14ac:dyDescent="0.3">
      <c r="A25" s="29" t="s">
        <v>0</v>
      </c>
      <c r="B25" s="29" t="s">
        <v>1</v>
      </c>
      <c r="C25" s="27" t="s">
        <v>10</v>
      </c>
      <c r="D25" s="27" t="s">
        <v>2</v>
      </c>
      <c r="E25" s="36"/>
      <c r="F25" s="37"/>
      <c r="G25" s="32" t="s">
        <v>57</v>
      </c>
    </row>
    <row r="26" spans="1:7" s="31" customFormat="1" ht="31.2" x14ac:dyDescent="0.3">
      <c r="A26" s="59">
        <v>1</v>
      </c>
      <c r="B26" s="13" t="s">
        <v>43</v>
      </c>
      <c r="C26" s="11" t="s">
        <v>16</v>
      </c>
      <c r="D26" s="20" t="s">
        <v>5</v>
      </c>
      <c r="E26" s="40"/>
      <c r="F26" s="41"/>
      <c r="G26" s="21">
        <v>1</v>
      </c>
    </row>
    <row r="27" spans="1:7" s="31" customFormat="1" ht="62.4" x14ac:dyDescent="0.3">
      <c r="A27" s="59">
        <v>2</v>
      </c>
      <c r="B27" s="158" t="s">
        <v>220</v>
      </c>
      <c r="C27" s="11" t="s">
        <v>75</v>
      </c>
      <c r="D27" s="20" t="s">
        <v>18</v>
      </c>
      <c r="E27" s="40"/>
      <c r="F27" s="41"/>
      <c r="G27" s="21">
        <v>1</v>
      </c>
    </row>
    <row r="28" spans="1:7" s="31" customFormat="1" ht="31.2" x14ac:dyDescent="0.3">
      <c r="A28" s="59">
        <v>3</v>
      </c>
      <c r="B28" s="10" t="s">
        <v>42</v>
      </c>
      <c r="C28" s="11" t="s">
        <v>16</v>
      </c>
      <c r="D28" s="20" t="s">
        <v>7</v>
      </c>
      <c r="E28" s="40"/>
      <c r="F28" s="41"/>
      <c r="G28" s="21">
        <v>1</v>
      </c>
    </row>
    <row r="29" spans="1:7" ht="31.2" x14ac:dyDescent="0.3">
      <c r="A29" s="59">
        <v>4</v>
      </c>
      <c r="B29" s="69" t="s">
        <v>24</v>
      </c>
      <c r="C29" s="15" t="s">
        <v>16</v>
      </c>
      <c r="D29" s="20" t="s">
        <v>7</v>
      </c>
      <c r="E29" s="42"/>
      <c r="F29" s="43"/>
      <c r="G29" s="21">
        <v>1</v>
      </c>
    </row>
    <row r="30" spans="1:7" s="31" customFormat="1" ht="17.399999999999999" x14ac:dyDescent="0.3">
      <c r="A30" s="160" t="s">
        <v>14</v>
      </c>
      <c r="B30" s="161"/>
      <c r="C30" s="161"/>
      <c r="D30" s="161"/>
      <c r="E30" s="163"/>
      <c r="F30" s="163"/>
      <c r="G30" s="161"/>
    </row>
    <row r="31" spans="1:7" s="31" customFormat="1" ht="46.8" x14ac:dyDescent="0.3">
      <c r="A31" s="29" t="s">
        <v>0</v>
      </c>
      <c r="B31" s="29" t="s">
        <v>1</v>
      </c>
      <c r="C31" s="27" t="s">
        <v>10</v>
      </c>
      <c r="D31" s="27" t="s">
        <v>2</v>
      </c>
      <c r="E31" s="36"/>
      <c r="F31" s="37"/>
      <c r="G31" s="32" t="s">
        <v>57</v>
      </c>
    </row>
    <row r="32" spans="1:7" s="31" customFormat="1" ht="31.2" x14ac:dyDescent="0.3">
      <c r="A32" s="59">
        <v>1</v>
      </c>
      <c r="B32" s="13" t="s">
        <v>20</v>
      </c>
      <c r="C32" s="24" t="s">
        <v>16</v>
      </c>
      <c r="D32" s="30" t="s">
        <v>9</v>
      </c>
      <c r="E32" s="38"/>
      <c r="F32" s="39"/>
      <c r="G32" s="35">
        <v>1</v>
      </c>
    </row>
    <row r="33" spans="1:7" s="31" customFormat="1" ht="31.2" x14ac:dyDescent="0.3">
      <c r="A33" s="59">
        <v>2</v>
      </c>
      <c r="B33" s="10" t="s">
        <v>23</v>
      </c>
      <c r="C33" s="24" t="s">
        <v>16</v>
      </c>
      <c r="D33" s="30" t="s">
        <v>9</v>
      </c>
      <c r="E33" s="38"/>
      <c r="F33" s="39"/>
      <c r="G33" s="35">
        <v>1</v>
      </c>
    </row>
    <row r="34" spans="1:7" s="31" customFormat="1" ht="31.2" x14ac:dyDescent="0.3">
      <c r="A34" s="59">
        <v>3</v>
      </c>
      <c r="B34" s="25" t="s">
        <v>36</v>
      </c>
      <c r="C34" s="24" t="s">
        <v>16</v>
      </c>
      <c r="D34" s="20" t="s">
        <v>32</v>
      </c>
      <c r="E34" s="38"/>
      <c r="F34" s="39"/>
      <c r="G34" s="21">
        <f>$C$2</f>
        <v>12</v>
      </c>
    </row>
    <row r="35" spans="1:7" s="31" customFormat="1" ht="31.2" x14ac:dyDescent="0.3">
      <c r="A35" s="59">
        <v>4</v>
      </c>
      <c r="B35" s="13" t="s">
        <v>21</v>
      </c>
      <c r="C35" s="24" t="s">
        <v>16</v>
      </c>
      <c r="D35" s="30" t="s">
        <v>9</v>
      </c>
      <c r="E35" s="44"/>
      <c r="F35" s="45"/>
      <c r="G35" s="35">
        <v>1</v>
      </c>
    </row>
    <row r="36" spans="1:7" ht="31.2" x14ac:dyDescent="0.3">
      <c r="A36" s="59">
        <v>5</v>
      </c>
      <c r="B36" s="26" t="s">
        <v>40</v>
      </c>
      <c r="C36" s="24" t="s">
        <v>16</v>
      </c>
      <c r="D36" s="20" t="s">
        <v>32</v>
      </c>
      <c r="E36" s="44"/>
      <c r="F36" s="45"/>
      <c r="G36" s="21">
        <f>$C$2</f>
        <v>12</v>
      </c>
    </row>
    <row r="37" spans="1:7" s="31" customFormat="1" ht="31.2" x14ac:dyDescent="0.3">
      <c r="A37" s="59">
        <v>6</v>
      </c>
      <c r="B37" s="10" t="s">
        <v>22</v>
      </c>
      <c r="C37" s="24" t="s">
        <v>16</v>
      </c>
      <c r="D37" s="30" t="s">
        <v>9</v>
      </c>
      <c r="E37" s="46"/>
      <c r="F37" s="47"/>
      <c r="G37" s="35">
        <v>1</v>
      </c>
    </row>
    <row r="38" spans="1:7" s="31" customFormat="1" x14ac:dyDescent="0.3">
      <c r="A38" s="1"/>
      <c r="B38"/>
      <c r="C38"/>
    </row>
    <row r="39" spans="1:7" s="31" customFormat="1" x14ac:dyDescent="0.3">
      <c r="A39" s="1"/>
      <c r="B39"/>
      <c r="C39"/>
    </row>
    <row r="40" spans="1:7" s="31" customFormat="1" x14ac:dyDescent="0.3">
      <c r="A40" s="1"/>
      <c r="B40"/>
      <c r="C40"/>
    </row>
    <row r="41" spans="1:7" s="31" customFormat="1" x14ac:dyDescent="0.3">
      <c r="A41" s="1"/>
      <c r="B41"/>
      <c r="C41"/>
    </row>
    <row r="42" spans="1:7" s="31" customFormat="1" x14ac:dyDescent="0.3">
      <c r="A42" s="1"/>
      <c r="B42"/>
      <c r="C42"/>
    </row>
    <row r="43" spans="1:7" s="31" customFormat="1" x14ac:dyDescent="0.3">
      <c r="A43" s="1"/>
      <c r="B43"/>
      <c r="C43"/>
    </row>
  </sheetData>
  <sortState xmlns:xlrd2="http://schemas.microsoft.com/office/spreadsheetml/2017/richdata2" ref="B26:D29">
    <sortCondition ref="B26:B29"/>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4:G24"/>
    <mergeCell ref="A30:G30"/>
    <mergeCell ref="A12:G12"/>
    <mergeCell ref="A13:G13"/>
    <mergeCell ref="A18:C18"/>
    <mergeCell ref="D18:G18"/>
    <mergeCell ref="A17:C17"/>
    <mergeCell ref="D17:G17"/>
  </mergeCells>
  <dataValidations count="2">
    <dataValidation allowBlank="1" showErrorMessage="1" sqref="B1:C16 D17 C23 B18:C22 B24:C1048576" xr:uid="{72547727-F094-4B57-A746-D47F1B28F3F4}"/>
    <dataValidation type="list" allowBlank="1" showInputMessage="1" showErrorMessage="1" sqref="F20:F23" xr:uid="{860AB650-7BE1-4DA1-902C-ACE91A8B4EA4}">
      <formula1>"на 1 р.м.,на 2 р.м."</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D32:D1048576 D4:D13 D2 D20:D24 D26:D30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E2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16384" width="9.109375" hidden="1"/>
  </cols>
  <sheetData>
    <row r="1" spans="1:5" ht="27.6" x14ac:dyDescent="0.3">
      <c r="A1" s="2" t="s">
        <v>0</v>
      </c>
      <c r="B1" s="3" t="s">
        <v>1</v>
      </c>
      <c r="C1" s="2" t="s">
        <v>10</v>
      </c>
      <c r="D1" s="2" t="s">
        <v>2</v>
      </c>
      <c r="E1" s="19" t="s">
        <v>57</v>
      </c>
    </row>
    <row r="2" spans="1:5" ht="21" x14ac:dyDescent="0.3">
      <c r="A2" s="185" t="s">
        <v>7</v>
      </c>
      <c r="B2" s="185"/>
      <c r="C2" s="185"/>
      <c r="D2" s="185"/>
      <c r="E2" s="185"/>
    </row>
    <row r="3" spans="1:5" s="31" customFormat="1" ht="31.2" x14ac:dyDescent="0.3">
      <c r="A3" s="57">
        <v>1</v>
      </c>
      <c r="B3" s="13" t="s">
        <v>31</v>
      </c>
      <c r="C3" s="58" t="s">
        <v>16</v>
      </c>
      <c r="D3" s="12" t="s">
        <v>7</v>
      </c>
      <c r="E3" s="60">
        <v>1</v>
      </c>
    </row>
    <row r="4" spans="1:5" s="31" customFormat="1" ht="31.2" x14ac:dyDescent="0.3">
      <c r="A4" s="57">
        <v>2</v>
      </c>
      <c r="B4" s="13" t="s">
        <v>30</v>
      </c>
      <c r="C4" s="58" t="s">
        <v>16</v>
      </c>
      <c r="D4" s="12" t="s">
        <v>7</v>
      </c>
      <c r="E4" s="60">
        <v>1</v>
      </c>
    </row>
    <row r="5" spans="1:5" s="31" customFormat="1" ht="31.2" x14ac:dyDescent="0.3">
      <c r="A5" s="56">
        <v>3</v>
      </c>
      <c r="B5" s="61" t="s">
        <v>70</v>
      </c>
      <c r="C5" s="24" t="s">
        <v>16</v>
      </c>
      <c r="D5" s="12" t="s">
        <v>7</v>
      </c>
      <c r="E5" s="62">
        <v>1</v>
      </c>
    </row>
    <row r="6" spans="1:5" s="31" customFormat="1" ht="31.2" x14ac:dyDescent="0.3">
      <c r="A6" s="57">
        <v>4</v>
      </c>
      <c r="B6" s="63" t="s">
        <v>39</v>
      </c>
      <c r="C6" s="58" t="s">
        <v>16</v>
      </c>
      <c r="D6" s="12" t="s">
        <v>7</v>
      </c>
      <c r="E6" s="60">
        <v>1</v>
      </c>
    </row>
    <row r="7" spans="1:5" s="31" customFormat="1" ht="31.2" x14ac:dyDescent="0.3">
      <c r="A7" s="57">
        <v>5</v>
      </c>
      <c r="B7" s="64" t="s">
        <v>35</v>
      </c>
      <c r="C7" s="58" t="s">
        <v>16</v>
      </c>
      <c r="D7" s="12" t="s">
        <v>7</v>
      </c>
      <c r="E7" s="65">
        <v>1</v>
      </c>
    </row>
    <row r="8" spans="1:5" s="31" customFormat="1" ht="31.2" x14ac:dyDescent="0.3">
      <c r="A8" s="56">
        <v>6</v>
      </c>
      <c r="B8" s="13" t="s">
        <v>65</v>
      </c>
      <c r="C8" s="58" t="s">
        <v>16</v>
      </c>
      <c r="D8" s="12" t="s">
        <v>7</v>
      </c>
      <c r="E8" s="65">
        <v>1</v>
      </c>
    </row>
    <row r="9" spans="1:5" s="31" customFormat="1" ht="31.2" x14ac:dyDescent="0.3">
      <c r="A9" s="57">
        <v>7</v>
      </c>
      <c r="B9" s="13" t="s">
        <v>64</v>
      </c>
      <c r="C9" s="58" t="s">
        <v>16</v>
      </c>
      <c r="D9" s="12" t="s">
        <v>7</v>
      </c>
      <c r="E9" s="65">
        <v>1</v>
      </c>
    </row>
    <row r="10" spans="1:5" ht="31.2" x14ac:dyDescent="0.3">
      <c r="A10" s="56">
        <v>8</v>
      </c>
      <c r="B10" s="155" t="s">
        <v>278</v>
      </c>
      <c r="C10" s="58" t="s">
        <v>16</v>
      </c>
      <c r="D10" s="12" t="s">
        <v>7</v>
      </c>
      <c r="E10" s="65">
        <v>1</v>
      </c>
    </row>
    <row r="11" spans="1:5" ht="21" x14ac:dyDescent="0.3">
      <c r="A11" s="185" t="s">
        <v>5</v>
      </c>
      <c r="B11" s="185"/>
      <c r="C11" s="185"/>
      <c r="D11" s="185"/>
      <c r="E11" s="185"/>
    </row>
    <row r="12" spans="1:5" s="31" customFormat="1" ht="31.2" x14ac:dyDescent="0.3">
      <c r="A12" s="57">
        <v>1</v>
      </c>
      <c r="B12" s="66" t="s">
        <v>281</v>
      </c>
      <c r="C12" s="58" t="s">
        <v>16</v>
      </c>
      <c r="D12" s="12" t="s">
        <v>5</v>
      </c>
      <c r="E12" s="67">
        <v>1</v>
      </c>
    </row>
    <row r="13" spans="1:5" s="31" customFormat="1" ht="31.2" x14ac:dyDescent="0.3">
      <c r="A13" s="57">
        <v>2</v>
      </c>
      <c r="B13" s="66" t="s">
        <v>26</v>
      </c>
      <c r="C13" s="58" t="s">
        <v>16</v>
      </c>
      <c r="D13" s="12" t="s">
        <v>5</v>
      </c>
      <c r="E13" s="67">
        <v>1</v>
      </c>
    </row>
    <row r="14" spans="1:5" s="31" customFormat="1" ht="31.2" x14ac:dyDescent="0.3">
      <c r="A14" s="57">
        <v>3</v>
      </c>
      <c r="B14" s="14" t="s">
        <v>25</v>
      </c>
      <c r="C14" s="58" t="s">
        <v>16</v>
      </c>
      <c r="D14" s="12" t="s">
        <v>5</v>
      </c>
      <c r="E14" s="67">
        <v>1</v>
      </c>
    </row>
    <row r="15" spans="1:5" s="31" customFormat="1" ht="31.2" x14ac:dyDescent="0.3">
      <c r="A15" s="57">
        <v>4</v>
      </c>
      <c r="B15" s="14" t="s">
        <v>43</v>
      </c>
      <c r="C15" s="15" t="s">
        <v>16</v>
      </c>
      <c r="D15" s="12" t="s">
        <v>5</v>
      </c>
      <c r="E15" s="67">
        <v>1</v>
      </c>
    </row>
    <row r="16" spans="1:5" s="31" customFormat="1" ht="31.2" x14ac:dyDescent="0.3">
      <c r="A16" s="57">
        <v>5</v>
      </c>
      <c r="B16" s="66" t="s">
        <v>28</v>
      </c>
      <c r="C16" s="58" t="s">
        <v>16</v>
      </c>
      <c r="D16" s="12" t="s">
        <v>5</v>
      </c>
      <c r="E16" s="67">
        <v>1</v>
      </c>
    </row>
    <row r="17" spans="1:5" s="31" customFormat="1" ht="31.2" x14ac:dyDescent="0.3">
      <c r="A17" s="57">
        <v>6</v>
      </c>
      <c r="B17" s="13" t="s">
        <v>29</v>
      </c>
      <c r="C17" s="24" t="s">
        <v>16</v>
      </c>
      <c r="D17" s="12" t="s">
        <v>5</v>
      </c>
      <c r="E17" s="67">
        <v>1</v>
      </c>
    </row>
    <row r="18" spans="1:5" s="31" customFormat="1" ht="31.2" x14ac:dyDescent="0.3">
      <c r="A18" s="57">
        <v>7</v>
      </c>
      <c r="B18" s="10" t="s">
        <v>27</v>
      </c>
      <c r="C18" s="24" t="s">
        <v>16</v>
      </c>
      <c r="D18" s="12" t="s">
        <v>5</v>
      </c>
      <c r="E18" s="67">
        <v>1</v>
      </c>
    </row>
    <row r="19" spans="1:5" s="31" customFormat="1" ht="31.2" x14ac:dyDescent="0.3">
      <c r="A19" s="57">
        <v>8</v>
      </c>
      <c r="B19" s="25" t="s">
        <v>45</v>
      </c>
      <c r="C19" s="58" t="s">
        <v>16</v>
      </c>
      <c r="D19" s="12" t="s">
        <v>5</v>
      </c>
      <c r="E19" s="67">
        <v>1</v>
      </c>
    </row>
    <row r="20" spans="1:5" s="31" customFormat="1" ht="62.4" x14ac:dyDescent="0.3">
      <c r="A20" s="57">
        <v>9</v>
      </c>
      <c r="B20" s="14" t="s">
        <v>63</v>
      </c>
      <c r="C20" s="58" t="s">
        <v>72</v>
      </c>
      <c r="D20" s="12" t="s">
        <v>5</v>
      </c>
      <c r="E20" s="60">
        <v>1</v>
      </c>
    </row>
    <row r="21" spans="1:5" ht="31.2" x14ac:dyDescent="0.3">
      <c r="A21" s="57">
        <v>10</v>
      </c>
      <c r="B21" s="25" t="s">
        <v>44</v>
      </c>
      <c r="C21" s="24" t="s">
        <v>16</v>
      </c>
      <c r="D21" s="12" t="s">
        <v>11</v>
      </c>
      <c r="E21" s="67">
        <v>1</v>
      </c>
    </row>
    <row r="22" spans="1:5" ht="21" x14ac:dyDescent="0.3">
      <c r="A22" s="186" t="s">
        <v>38</v>
      </c>
      <c r="B22" s="187"/>
      <c r="C22" s="187"/>
      <c r="D22" s="187"/>
      <c r="E22" s="188"/>
    </row>
    <row r="23" spans="1:5" ht="31.2" x14ac:dyDescent="0.3">
      <c r="A23" s="57">
        <v>1</v>
      </c>
      <c r="B23" s="10" t="s">
        <v>256</v>
      </c>
      <c r="C23" s="58" t="s">
        <v>16</v>
      </c>
      <c r="D23" s="12" t="s">
        <v>5</v>
      </c>
      <c r="E23" s="67">
        <v>1</v>
      </c>
    </row>
    <row r="24" spans="1:5" ht="31.2" x14ac:dyDescent="0.3">
      <c r="A24" s="57">
        <v>2</v>
      </c>
      <c r="B24" s="10" t="s">
        <v>282</v>
      </c>
      <c r="C24" s="58" t="s">
        <v>16</v>
      </c>
      <c r="D24" s="12" t="s">
        <v>5</v>
      </c>
      <c r="E24" s="67">
        <v>1</v>
      </c>
    </row>
    <row r="25" spans="1:5" ht="46.8" x14ac:dyDescent="0.3">
      <c r="A25" s="57">
        <v>3</v>
      </c>
      <c r="B25" s="10" t="s">
        <v>283</v>
      </c>
      <c r="C25" s="11" t="s">
        <v>75</v>
      </c>
      <c r="D25" s="16" t="s">
        <v>18</v>
      </c>
      <c r="E25" s="34">
        <v>1</v>
      </c>
    </row>
    <row r="26" spans="1:5" s="31" customFormat="1" ht="15.6" x14ac:dyDescent="0.3"/>
    <row r="27" spans="1:5" s="31" customFormat="1" ht="15.6" x14ac:dyDescent="0.3"/>
  </sheetData>
  <sortState xmlns:xlrd2="http://schemas.microsoft.com/office/spreadsheetml/2017/richdata2" ref="B12:E21">
    <sortCondition ref="B12:B21"/>
  </sortState>
  <mergeCells count="3">
    <mergeCell ref="A2:E2"/>
    <mergeCell ref="A11:E11"/>
    <mergeCell ref="A22:E2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10 B21 B23:B24 B25:C25" xr:uid="{696587C9-7F5C-4287-9844-1ECCB570666F}"/>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D31:D1048576 D1:D2 D11</xm:sqref>
        </x14:dataValidation>
        <x14:dataValidation type="list" allowBlank="1" showInputMessage="1" showErrorMessage="1" xr:uid="{64B009F1-9C6A-4E7B-AA87-D9067D5E25EA}">
          <x14:formula1>
            <xm:f>Виды!$A$1:$A$7</xm:f>
          </x14:formula1>
          <xm:sqref>D12:D21 D3:D10 D23:D25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6" activePane="bottomLeft" state="frozen"/>
      <selection activeCell="B13" sqref="B13"/>
      <selection pane="bottomLeft" activeCell="B13" sqref="B13"/>
    </sheetView>
  </sheetViews>
  <sheetFormatPr defaultRowHeight="15.6" x14ac:dyDescent="0.3"/>
  <cols>
    <col min="1" max="1" width="32.6640625" style="146" customWidth="1"/>
    <col min="2" max="2" width="100.6640625" style="139" customWidth="1"/>
    <col min="3" max="3" width="25.6640625" style="149" bestFit="1" customWidth="1"/>
    <col min="4" max="4" width="14.44140625" style="149" customWidth="1"/>
    <col min="5" max="5" width="25.6640625" style="149" customWidth="1"/>
    <col min="6" max="6" width="14.33203125" style="149" customWidth="1"/>
    <col min="7" max="7" width="13.88671875" style="138" customWidth="1"/>
    <col min="8" max="8" width="20.88671875" style="138" customWidth="1"/>
    <col min="9" max="16384" width="8.88671875" style="139"/>
  </cols>
  <sheetData>
    <row r="1" spans="1:8" ht="31.2" x14ac:dyDescent="0.3">
      <c r="A1" s="135" t="s">
        <v>1</v>
      </c>
      <c r="B1" s="136" t="s">
        <v>10</v>
      </c>
      <c r="C1" s="140" t="s">
        <v>2</v>
      </c>
      <c r="D1" s="135" t="s">
        <v>4</v>
      </c>
      <c r="E1" s="135" t="s">
        <v>3</v>
      </c>
      <c r="F1" s="135" t="s">
        <v>8</v>
      </c>
      <c r="G1" s="135" t="s">
        <v>33</v>
      </c>
      <c r="H1" s="135" t="s">
        <v>34</v>
      </c>
    </row>
    <row r="2" spans="1:8" ht="31.2" x14ac:dyDescent="0.3">
      <c r="A2" s="10" t="s">
        <v>131</v>
      </c>
      <c r="B2" s="142" t="s">
        <v>132</v>
      </c>
      <c r="C2" s="12" t="s">
        <v>18</v>
      </c>
      <c r="D2" s="150">
        <v>1</v>
      </c>
      <c r="E2" s="150" t="s">
        <v>116</v>
      </c>
      <c r="F2" s="150">
        <v>1</v>
      </c>
      <c r="G2" s="138">
        <f t="shared" ref="G2:G19" si="0">COUNTIF($A$2:$A$999,A2)</f>
        <v>1</v>
      </c>
      <c r="H2" s="138" t="s">
        <v>37</v>
      </c>
    </row>
    <row r="3" spans="1:8" x14ac:dyDescent="0.3">
      <c r="A3" s="10" t="s">
        <v>166</v>
      </c>
      <c r="B3" s="142" t="s">
        <v>167</v>
      </c>
      <c r="C3" s="12" t="s">
        <v>5</v>
      </c>
      <c r="D3" s="150">
        <v>2</v>
      </c>
      <c r="E3" s="12" t="s">
        <v>116</v>
      </c>
      <c r="F3" s="150">
        <v>2</v>
      </c>
      <c r="G3" s="138">
        <f t="shared" si="0"/>
        <v>1</v>
      </c>
      <c r="H3" s="138" t="s">
        <v>37</v>
      </c>
    </row>
    <row r="4" spans="1:8" x14ac:dyDescent="0.3">
      <c r="A4" s="10" t="s">
        <v>214</v>
      </c>
      <c r="B4" s="145" t="s">
        <v>215</v>
      </c>
      <c r="C4" s="12" t="s">
        <v>5</v>
      </c>
      <c r="D4" s="12">
        <v>1</v>
      </c>
      <c r="E4" s="12" t="s">
        <v>116</v>
      </c>
      <c r="F4" s="12">
        <v>1</v>
      </c>
      <c r="G4" s="138">
        <f t="shared" si="0"/>
        <v>1</v>
      </c>
      <c r="H4" s="138" t="s">
        <v>37</v>
      </c>
    </row>
    <row r="5" spans="1:8" x14ac:dyDescent="0.3">
      <c r="A5" s="10" t="s">
        <v>123</v>
      </c>
      <c r="B5" s="145" t="s">
        <v>124</v>
      </c>
      <c r="C5" s="12" t="s">
        <v>5</v>
      </c>
      <c r="D5" s="150">
        <v>1</v>
      </c>
      <c r="E5" s="12" t="s">
        <v>116</v>
      </c>
      <c r="F5" s="150">
        <v>1</v>
      </c>
      <c r="G5" s="138">
        <f t="shared" si="0"/>
        <v>1</v>
      </c>
      <c r="H5" s="138" t="s">
        <v>37</v>
      </c>
    </row>
    <row r="6" spans="1:8" ht="31.2" x14ac:dyDescent="0.3">
      <c r="A6" s="10" t="s">
        <v>256</v>
      </c>
      <c r="B6" s="142" t="s">
        <v>257</v>
      </c>
      <c r="C6" s="12" t="s">
        <v>5</v>
      </c>
      <c r="D6" s="150">
        <v>1</v>
      </c>
      <c r="E6" s="150" t="s">
        <v>116</v>
      </c>
      <c r="F6" s="150">
        <v>1</v>
      </c>
      <c r="G6" s="138">
        <f t="shared" si="0"/>
        <v>1</v>
      </c>
      <c r="H6" s="138" t="s">
        <v>37</v>
      </c>
    </row>
    <row r="7" spans="1:8" x14ac:dyDescent="0.3">
      <c r="A7" s="10" t="s">
        <v>35</v>
      </c>
      <c r="B7" s="145" t="s">
        <v>128</v>
      </c>
      <c r="C7" s="12" t="s">
        <v>7</v>
      </c>
      <c r="D7" s="150">
        <v>2</v>
      </c>
      <c r="E7" s="12" t="s">
        <v>116</v>
      </c>
      <c r="F7" s="150">
        <v>2</v>
      </c>
      <c r="G7" s="138">
        <f t="shared" si="0"/>
        <v>1</v>
      </c>
      <c r="H7" s="138" t="s">
        <v>37</v>
      </c>
    </row>
    <row r="8" spans="1:8" ht="46.8" x14ac:dyDescent="0.3">
      <c r="A8" s="10" t="s">
        <v>129</v>
      </c>
      <c r="B8" s="142" t="s">
        <v>130</v>
      </c>
      <c r="C8" s="12" t="s">
        <v>5</v>
      </c>
      <c r="D8" s="150">
        <v>1</v>
      </c>
      <c r="E8" s="150" t="s">
        <v>116</v>
      </c>
      <c r="F8" s="150">
        <v>1</v>
      </c>
      <c r="G8" s="138">
        <f t="shared" si="0"/>
        <v>1</v>
      </c>
    </row>
    <row r="9" spans="1:8" x14ac:dyDescent="0.3">
      <c r="A9" s="10" t="s">
        <v>121</v>
      </c>
      <c r="B9" s="145" t="s">
        <v>122</v>
      </c>
      <c r="C9" s="12" t="s">
        <v>5</v>
      </c>
      <c r="D9" s="150">
        <v>1</v>
      </c>
      <c r="E9" s="12" t="s">
        <v>116</v>
      </c>
      <c r="F9" s="150">
        <v>1</v>
      </c>
      <c r="G9" s="138">
        <f t="shared" si="0"/>
        <v>1</v>
      </c>
      <c r="H9" s="138" t="s">
        <v>37</v>
      </c>
    </row>
    <row r="10" spans="1:8" x14ac:dyDescent="0.3">
      <c r="A10" s="10" t="s">
        <v>118</v>
      </c>
      <c r="B10" s="142" t="s">
        <v>119</v>
      </c>
      <c r="C10" s="12" t="s">
        <v>5</v>
      </c>
      <c r="D10" s="150">
        <v>1</v>
      </c>
      <c r="E10" s="12" t="s">
        <v>116</v>
      </c>
      <c r="F10" s="150">
        <v>1</v>
      </c>
      <c r="G10" s="138">
        <f t="shared" si="0"/>
        <v>1</v>
      </c>
      <c r="H10" s="138" t="s">
        <v>37</v>
      </c>
    </row>
    <row r="11" spans="1:8" x14ac:dyDescent="0.3">
      <c r="A11" s="10" t="s">
        <v>280</v>
      </c>
      <c r="B11" s="142" t="s">
        <v>115</v>
      </c>
      <c r="C11" s="12" t="s">
        <v>5</v>
      </c>
      <c r="D11" s="150">
        <v>1</v>
      </c>
      <c r="E11" s="12" t="s">
        <v>116</v>
      </c>
      <c r="F11" s="150">
        <v>1</v>
      </c>
      <c r="G11" s="138">
        <f t="shared" si="0"/>
        <v>1</v>
      </c>
      <c r="H11" s="138" t="s">
        <v>37</v>
      </c>
    </row>
    <row r="12" spans="1:8" ht="31.2" x14ac:dyDescent="0.3">
      <c r="A12" s="10" t="s">
        <v>282</v>
      </c>
      <c r="B12" s="142" t="s">
        <v>255</v>
      </c>
      <c r="C12" s="12" t="s">
        <v>5</v>
      </c>
      <c r="D12" s="150">
        <v>1</v>
      </c>
      <c r="E12" s="150" t="s">
        <v>116</v>
      </c>
      <c r="F12" s="150">
        <v>1</v>
      </c>
      <c r="G12" s="138">
        <f t="shared" si="0"/>
        <v>1</v>
      </c>
      <c r="H12" s="138" t="s">
        <v>37</v>
      </c>
    </row>
    <row r="13" spans="1:8" ht="31.2" x14ac:dyDescent="0.3">
      <c r="A13" s="10" t="s">
        <v>170</v>
      </c>
      <c r="B13" s="142" t="s">
        <v>171</v>
      </c>
      <c r="C13" s="12" t="s">
        <v>18</v>
      </c>
      <c r="D13" s="150">
        <v>2</v>
      </c>
      <c r="E13" s="12" t="s">
        <v>116</v>
      </c>
      <c r="F13" s="150">
        <v>2</v>
      </c>
      <c r="G13" s="138">
        <f t="shared" si="0"/>
        <v>2</v>
      </c>
      <c r="H13" s="138" t="s">
        <v>37</v>
      </c>
    </row>
    <row r="14" spans="1:8" ht="31.2" x14ac:dyDescent="0.3">
      <c r="A14" s="10" t="s">
        <v>170</v>
      </c>
      <c r="B14" s="142" t="s">
        <v>172</v>
      </c>
      <c r="C14" s="12" t="s">
        <v>18</v>
      </c>
      <c r="D14" s="150">
        <v>2</v>
      </c>
      <c r="E14" s="12" t="s">
        <v>116</v>
      </c>
      <c r="F14" s="150">
        <v>2</v>
      </c>
      <c r="G14" s="138">
        <f t="shared" si="0"/>
        <v>2</v>
      </c>
      <c r="H14" s="138" t="s">
        <v>37</v>
      </c>
    </row>
    <row r="15" spans="1:8" ht="78" x14ac:dyDescent="0.3">
      <c r="A15" s="10" t="s">
        <v>277</v>
      </c>
      <c r="B15" s="157" t="s">
        <v>169</v>
      </c>
      <c r="C15" s="12" t="s">
        <v>5</v>
      </c>
      <c r="D15" s="150">
        <v>2</v>
      </c>
      <c r="E15" s="12" t="s">
        <v>116</v>
      </c>
      <c r="F15" s="150">
        <v>2</v>
      </c>
      <c r="G15" s="138">
        <f t="shared" si="0"/>
        <v>1</v>
      </c>
      <c r="H15" s="138" t="s">
        <v>37</v>
      </c>
    </row>
    <row r="16" spans="1:8" ht="46.8" x14ac:dyDescent="0.3">
      <c r="A16" s="10" t="s">
        <v>173</v>
      </c>
      <c r="B16" s="157" t="s">
        <v>174</v>
      </c>
      <c r="C16" s="12" t="s">
        <v>5</v>
      </c>
      <c r="D16" s="150">
        <v>2</v>
      </c>
      <c r="E16" s="12" t="s">
        <v>116</v>
      </c>
      <c r="F16" s="150">
        <v>2</v>
      </c>
      <c r="G16" s="138">
        <f t="shared" si="0"/>
        <v>1</v>
      </c>
      <c r="H16" s="138" t="s">
        <v>37</v>
      </c>
    </row>
    <row r="17" spans="1:8" x14ac:dyDescent="0.3">
      <c r="A17" s="151" t="s">
        <v>65</v>
      </c>
      <c r="B17" s="145" t="s">
        <v>126</v>
      </c>
      <c r="C17" s="12" t="s">
        <v>7</v>
      </c>
      <c r="D17" s="150">
        <v>1</v>
      </c>
      <c r="E17" s="148" t="s">
        <v>116</v>
      </c>
      <c r="F17" s="150">
        <v>1</v>
      </c>
      <c r="G17" s="138">
        <f t="shared" si="0"/>
        <v>1</v>
      </c>
      <c r="H17" s="138" t="s">
        <v>37</v>
      </c>
    </row>
    <row r="18" spans="1:8" x14ac:dyDescent="0.3">
      <c r="A18" s="155" t="s">
        <v>278</v>
      </c>
      <c r="B18" s="142" t="s">
        <v>251</v>
      </c>
      <c r="C18" s="12" t="s">
        <v>7</v>
      </c>
      <c r="D18" s="156">
        <v>2</v>
      </c>
      <c r="E18" s="156" t="s">
        <v>116</v>
      </c>
      <c r="F18" s="12">
        <v>2</v>
      </c>
      <c r="G18" s="138">
        <f t="shared" si="0"/>
        <v>1</v>
      </c>
      <c r="H18" s="138" t="s">
        <v>37</v>
      </c>
    </row>
    <row r="19" spans="1:8" x14ac:dyDescent="0.3">
      <c r="A19" s="155" t="s">
        <v>279</v>
      </c>
      <c r="B19" s="145" t="s">
        <v>253</v>
      </c>
      <c r="C19" s="12" t="s">
        <v>7</v>
      </c>
      <c r="D19" s="156">
        <v>1</v>
      </c>
      <c r="E19" s="144" t="s">
        <v>116</v>
      </c>
      <c r="F19" s="12">
        <v>1</v>
      </c>
      <c r="G19" s="138">
        <f t="shared" si="0"/>
        <v>1</v>
      </c>
      <c r="H19" s="138" t="s">
        <v>37</v>
      </c>
    </row>
    <row r="20" spans="1:8" x14ac:dyDescent="0.3">
      <c r="C20" s="148"/>
    </row>
    <row r="21" spans="1:8" x14ac:dyDescent="0.3">
      <c r="C21" s="148"/>
    </row>
    <row r="22" spans="1:8" x14ac:dyDescent="0.3">
      <c r="C22" s="148"/>
    </row>
    <row r="23" spans="1:8" x14ac:dyDescent="0.3">
      <c r="C23" s="148"/>
    </row>
    <row r="24" spans="1:8" x14ac:dyDescent="0.3">
      <c r="C24" s="148"/>
    </row>
    <row r="25" spans="1:8" x14ac:dyDescent="0.3">
      <c r="C25" s="148"/>
    </row>
    <row r="26" spans="1:8" x14ac:dyDescent="0.3">
      <c r="C26" s="148"/>
    </row>
    <row r="27" spans="1:8" x14ac:dyDescent="0.3">
      <c r="C27" s="148"/>
    </row>
    <row r="28" spans="1:8" x14ac:dyDescent="0.3">
      <c r="C28" s="148"/>
    </row>
    <row r="29" spans="1:8" x14ac:dyDescent="0.3">
      <c r="C29" s="148"/>
    </row>
    <row r="30" spans="1:8" x14ac:dyDescent="0.3">
      <c r="C30" s="148"/>
    </row>
    <row r="31" spans="1:8" x14ac:dyDescent="0.3">
      <c r="C31" s="148"/>
    </row>
    <row r="32" spans="1:8" x14ac:dyDescent="0.3">
      <c r="C32" s="148"/>
    </row>
    <row r="33" spans="3:3" x14ac:dyDescent="0.3">
      <c r="C33" s="148"/>
    </row>
    <row r="34" spans="3:3" x14ac:dyDescent="0.3">
      <c r="C34" s="148"/>
    </row>
    <row r="35" spans="3:3" x14ac:dyDescent="0.3">
      <c r="C35" s="148"/>
    </row>
    <row r="36" spans="3:3" x14ac:dyDescent="0.3">
      <c r="C36" s="148"/>
    </row>
    <row r="37" spans="3:3" x14ac:dyDescent="0.3">
      <c r="C37" s="148"/>
    </row>
    <row r="38" spans="3:3" x14ac:dyDescent="0.3">
      <c r="C38" s="148"/>
    </row>
    <row r="39" spans="3:3" x14ac:dyDescent="0.3">
      <c r="C39" s="148"/>
    </row>
    <row r="40" spans="3:3" x14ac:dyDescent="0.3">
      <c r="C40" s="148"/>
    </row>
    <row r="41" spans="3:3" x14ac:dyDescent="0.3">
      <c r="C41" s="148"/>
    </row>
    <row r="42" spans="3:3" x14ac:dyDescent="0.3">
      <c r="C42" s="148"/>
    </row>
    <row r="43" spans="3:3" x14ac:dyDescent="0.3">
      <c r="C43" s="148"/>
    </row>
    <row r="44" spans="3:3" x14ac:dyDescent="0.3">
      <c r="C44" s="148"/>
    </row>
    <row r="45" spans="3:3" x14ac:dyDescent="0.3">
      <c r="C45" s="148"/>
    </row>
    <row r="46" spans="3:3" x14ac:dyDescent="0.3">
      <c r="C46" s="148"/>
    </row>
    <row r="47" spans="3:3" x14ac:dyDescent="0.3">
      <c r="C47" s="148"/>
    </row>
    <row r="48" spans="3:3" x14ac:dyDescent="0.3">
      <c r="C48" s="148"/>
    </row>
    <row r="49" spans="3:3" x14ac:dyDescent="0.3">
      <c r="C49" s="148"/>
    </row>
    <row r="50" spans="3:3" x14ac:dyDescent="0.3">
      <c r="C50" s="148"/>
    </row>
    <row r="51" spans="3:3" x14ac:dyDescent="0.3">
      <c r="C51" s="148"/>
    </row>
    <row r="52" spans="3:3" x14ac:dyDescent="0.3">
      <c r="C52" s="148"/>
    </row>
    <row r="53" spans="3:3" x14ac:dyDescent="0.3">
      <c r="C53" s="148"/>
    </row>
    <row r="54" spans="3:3" x14ac:dyDescent="0.3">
      <c r="C54" s="148"/>
    </row>
    <row r="55" spans="3:3" x14ac:dyDescent="0.3">
      <c r="C55" s="148"/>
    </row>
    <row r="56" spans="3:3" x14ac:dyDescent="0.3">
      <c r="C56" s="148"/>
    </row>
    <row r="57" spans="3:3" x14ac:dyDescent="0.3">
      <c r="C57" s="148"/>
    </row>
    <row r="58" spans="3:3" x14ac:dyDescent="0.3">
      <c r="C58" s="148"/>
    </row>
    <row r="59" spans="3:3" x14ac:dyDescent="0.3">
      <c r="C59" s="148"/>
    </row>
    <row r="60" spans="3:3" x14ac:dyDescent="0.3">
      <c r="C60" s="148"/>
    </row>
    <row r="61" spans="3:3" x14ac:dyDescent="0.3">
      <c r="C61" s="148"/>
    </row>
    <row r="62" spans="3:3" x14ac:dyDescent="0.3">
      <c r="C62" s="148"/>
    </row>
    <row r="63" spans="3:3" x14ac:dyDescent="0.3">
      <c r="C63" s="148"/>
    </row>
    <row r="64" spans="3:3" x14ac:dyDescent="0.3">
      <c r="C64" s="148"/>
    </row>
    <row r="65" spans="3:3" x14ac:dyDescent="0.3">
      <c r="C65" s="148"/>
    </row>
    <row r="66" spans="3:3" x14ac:dyDescent="0.3">
      <c r="C66" s="148"/>
    </row>
    <row r="67" spans="3:3" x14ac:dyDescent="0.3">
      <c r="C67" s="148"/>
    </row>
    <row r="68" spans="3:3" x14ac:dyDescent="0.3">
      <c r="C68" s="148"/>
    </row>
    <row r="69" spans="3:3" x14ac:dyDescent="0.3">
      <c r="C69" s="148"/>
    </row>
    <row r="70" spans="3:3" x14ac:dyDescent="0.3">
      <c r="C70" s="148"/>
    </row>
    <row r="71" spans="3:3" x14ac:dyDescent="0.3">
      <c r="C71" s="148"/>
    </row>
    <row r="72" spans="3:3" x14ac:dyDescent="0.3">
      <c r="C72" s="148"/>
    </row>
    <row r="73" spans="3:3" x14ac:dyDescent="0.3">
      <c r="C73" s="148"/>
    </row>
    <row r="74" spans="3:3" x14ac:dyDescent="0.3">
      <c r="C74" s="148"/>
    </row>
    <row r="75" spans="3:3" x14ac:dyDescent="0.3">
      <c r="C75" s="148"/>
    </row>
    <row r="76" spans="3:3" x14ac:dyDescent="0.3">
      <c r="C76" s="148"/>
    </row>
    <row r="77" spans="3:3" x14ac:dyDescent="0.3">
      <c r="C77" s="148"/>
    </row>
    <row r="78" spans="3:3" x14ac:dyDescent="0.3">
      <c r="C78" s="148"/>
    </row>
    <row r="79" spans="3:3" x14ac:dyDescent="0.3">
      <c r="C79" s="148"/>
    </row>
    <row r="80" spans="3:3" x14ac:dyDescent="0.3">
      <c r="C80" s="148"/>
    </row>
    <row r="81" spans="3:3" x14ac:dyDescent="0.3">
      <c r="C81" s="148"/>
    </row>
    <row r="82" spans="3:3" x14ac:dyDescent="0.3">
      <c r="C82" s="148"/>
    </row>
    <row r="83" spans="3:3" x14ac:dyDescent="0.3">
      <c r="C83" s="148"/>
    </row>
    <row r="84" spans="3:3" x14ac:dyDescent="0.3">
      <c r="C84" s="148"/>
    </row>
    <row r="85" spans="3:3" x14ac:dyDescent="0.3">
      <c r="C85" s="148"/>
    </row>
    <row r="86" spans="3:3" x14ac:dyDescent="0.3">
      <c r="C86" s="148"/>
    </row>
    <row r="87" spans="3:3" x14ac:dyDescent="0.3">
      <c r="C87" s="148"/>
    </row>
    <row r="88" spans="3:3" x14ac:dyDescent="0.3">
      <c r="C88" s="148"/>
    </row>
    <row r="89" spans="3:3" x14ac:dyDescent="0.3">
      <c r="C89" s="148"/>
    </row>
    <row r="90" spans="3:3" x14ac:dyDescent="0.3">
      <c r="C90" s="148"/>
    </row>
    <row r="91" spans="3:3" x14ac:dyDescent="0.3">
      <c r="C91" s="148"/>
    </row>
    <row r="92" spans="3:3" x14ac:dyDescent="0.3">
      <c r="C92" s="148"/>
    </row>
    <row r="93" spans="3:3" x14ac:dyDescent="0.3">
      <c r="C93" s="148"/>
    </row>
    <row r="94" spans="3:3" x14ac:dyDescent="0.3">
      <c r="C94" s="148"/>
    </row>
    <row r="95" spans="3:3" x14ac:dyDescent="0.3">
      <c r="C95" s="148"/>
    </row>
    <row r="96" spans="3:3" x14ac:dyDescent="0.3">
      <c r="C96" s="148"/>
    </row>
    <row r="97" spans="3:3" x14ac:dyDescent="0.3">
      <c r="C97" s="148"/>
    </row>
    <row r="98" spans="3:3" x14ac:dyDescent="0.3">
      <c r="C98" s="148"/>
    </row>
    <row r="99" spans="3:3" x14ac:dyDescent="0.3">
      <c r="C99" s="148"/>
    </row>
    <row r="100" spans="3:3" x14ac:dyDescent="0.3">
      <c r="C100" s="148"/>
    </row>
    <row r="101" spans="3:3" x14ac:dyDescent="0.3">
      <c r="C101" s="148"/>
    </row>
    <row r="102" spans="3:3" x14ac:dyDescent="0.3">
      <c r="C102" s="148"/>
    </row>
    <row r="103" spans="3:3" x14ac:dyDescent="0.3">
      <c r="C103" s="148"/>
    </row>
    <row r="104" spans="3:3" x14ac:dyDescent="0.3">
      <c r="C104" s="148"/>
    </row>
    <row r="105" spans="3:3" x14ac:dyDescent="0.3">
      <c r="C105" s="148"/>
    </row>
    <row r="106" spans="3:3" x14ac:dyDescent="0.3">
      <c r="C106" s="148"/>
    </row>
    <row r="107" spans="3:3" x14ac:dyDescent="0.3">
      <c r="C107" s="148"/>
    </row>
    <row r="108" spans="3:3" x14ac:dyDescent="0.3">
      <c r="C108" s="148"/>
    </row>
    <row r="109" spans="3:3" x14ac:dyDescent="0.3">
      <c r="C109" s="148"/>
    </row>
    <row r="110" spans="3:3" x14ac:dyDescent="0.3">
      <c r="C110" s="148"/>
    </row>
    <row r="111" spans="3:3" x14ac:dyDescent="0.3">
      <c r="C111" s="148"/>
    </row>
    <row r="112" spans="3:3" x14ac:dyDescent="0.3">
      <c r="C112" s="148"/>
    </row>
    <row r="113" spans="3:3" x14ac:dyDescent="0.3">
      <c r="C113" s="148"/>
    </row>
    <row r="114" spans="3:3" x14ac:dyDescent="0.3">
      <c r="C114" s="148"/>
    </row>
    <row r="115" spans="3:3" x14ac:dyDescent="0.3">
      <c r="C115" s="148"/>
    </row>
    <row r="116" spans="3:3" x14ac:dyDescent="0.3">
      <c r="C116" s="148"/>
    </row>
    <row r="117" spans="3:3" x14ac:dyDescent="0.3">
      <c r="C117" s="148"/>
    </row>
    <row r="118" spans="3:3" x14ac:dyDescent="0.3">
      <c r="C118" s="148"/>
    </row>
    <row r="119" spans="3:3" x14ac:dyDescent="0.3">
      <c r="C119" s="148"/>
    </row>
    <row r="120" spans="3:3" x14ac:dyDescent="0.3">
      <c r="C120" s="148"/>
    </row>
    <row r="121" spans="3:3" x14ac:dyDescent="0.3">
      <c r="C121" s="148"/>
    </row>
    <row r="122" spans="3:3" x14ac:dyDescent="0.3">
      <c r="C122" s="148"/>
    </row>
    <row r="123" spans="3:3" x14ac:dyDescent="0.3">
      <c r="C123" s="148"/>
    </row>
    <row r="124" spans="3:3" x14ac:dyDescent="0.3">
      <c r="C124" s="148"/>
    </row>
    <row r="125" spans="3:3" x14ac:dyDescent="0.3">
      <c r="C125" s="148"/>
    </row>
    <row r="126" spans="3:3" x14ac:dyDescent="0.3">
      <c r="C126" s="148"/>
    </row>
    <row r="127" spans="3:3" x14ac:dyDescent="0.3">
      <c r="C127" s="148"/>
    </row>
    <row r="128" spans="3:3" x14ac:dyDescent="0.3">
      <c r="C128" s="148"/>
    </row>
    <row r="129" spans="3:3" x14ac:dyDescent="0.3">
      <c r="C129" s="148"/>
    </row>
    <row r="130" spans="3:3" x14ac:dyDescent="0.3">
      <c r="C130" s="148"/>
    </row>
    <row r="131" spans="3:3" x14ac:dyDescent="0.3">
      <c r="C131" s="148"/>
    </row>
    <row r="132" spans="3:3" x14ac:dyDescent="0.3">
      <c r="C132" s="148"/>
    </row>
    <row r="133" spans="3:3" x14ac:dyDescent="0.3">
      <c r="C133" s="148"/>
    </row>
    <row r="134" spans="3:3" x14ac:dyDescent="0.3">
      <c r="C134" s="148"/>
    </row>
    <row r="135" spans="3:3" x14ac:dyDescent="0.3">
      <c r="C135" s="148"/>
    </row>
    <row r="136" spans="3:3" x14ac:dyDescent="0.3">
      <c r="C136" s="148"/>
    </row>
    <row r="137" spans="3:3" x14ac:dyDescent="0.3">
      <c r="C137" s="148"/>
    </row>
    <row r="138" spans="3:3" x14ac:dyDescent="0.3">
      <c r="C138" s="148"/>
    </row>
    <row r="139" spans="3:3" x14ac:dyDescent="0.3">
      <c r="C139" s="148"/>
    </row>
    <row r="140" spans="3:3" x14ac:dyDescent="0.3">
      <c r="C140" s="148"/>
    </row>
    <row r="141" spans="3:3" x14ac:dyDescent="0.3">
      <c r="C141" s="148"/>
    </row>
    <row r="142" spans="3:3" x14ac:dyDescent="0.3">
      <c r="C142" s="148"/>
    </row>
    <row r="143" spans="3:3" x14ac:dyDescent="0.3">
      <c r="C143" s="148"/>
    </row>
    <row r="144" spans="3:3" x14ac:dyDescent="0.3">
      <c r="C144" s="148"/>
    </row>
    <row r="145" spans="3:3" x14ac:dyDescent="0.3">
      <c r="C145" s="148"/>
    </row>
    <row r="146" spans="3:3" x14ac:dyDescent="0.3">
      <c r="C146" s="148"/>
    </row>
    <row r="147" spans="3:3" x14ac:dyDescent="0.3">
      <c r="C147" s="148"/>
    </row>
    <row r="148" spans="3:3" x14ac:dyDescent="0.3">
      <c r="C148" s="148"/>
    </row>
    <row r="149" spans="3:3" x14ac:dyDescent="0.3">
      <c r="C149" s="148"/>
    </row>
    <row r="150" spans="3:3" x14ac:dyDescent="0.3">
      <c r="C150" s="148"/>
    </row>
    <row r="151" spans="3:3" x14ac:dyDescent="0.3">
      <c r="C151" s="148"/>
    </row>
    <row r="152" spans="3:3" x14ac:dyDescent="0.3">
      <c r="C152" s="148"/>
    </row>
    <row r="153" spans="3:3" x14ac:dyDescent="0.3">
      <c r="C153" s="148"/>
    </row>
    <row r="154" spans="3:3" x14ac:dyDescent="0.3">
      <c r="C154" s="148"/>
    </row>
    <row r="155" spans="3:3" x14ac:dyDescent="0.3">
      <c r="C155" s="148"/>
    </row>
    <row r="156" spans="3:3" x14ac:dyDescent="0.3">
      <c r="C156" s="148"/>
    </row>
    <row r="157" spans="3:3" x14ac:dyDescent="0.3">
      <c r="C157" s="148"/>
    </row>
    <row r="158" spans="3:3" x14ac:dyDescent="0.3">
      <c r="C158" s="148"/>
    </row>
    <row r="159" spans="3:3" x14ac:dyDescent="0.3">
      <c r="C159" s="148"/>
    </row>
    <row r="160" spans="3:3" x14ac:dyDescent="0.3">
      <c r="C160" s="148"/>
    </row>
    <row r="161" spans="3:3" x14ac:dyDescent="0.3">
      <c r="C161" s="148"/>
    </row>
    <row r="162" spans="3:3" x14ac:dyDescent="0.3">
      <c r="C162" s="148"/>
    </row>
    <row r="163" spans="3:3" x14ac:dyDescent="0.3">
      <c r="C163" s="148"/>
    </row>
    <row r="164" spans="3:3" x14ac:dyDescent="0.3">
      <c r="C164" s="148"/>
    </row>
    <row r="165" spans="3:3" x14ac:dyDescent="0.3">
      <c r="C165" s="148"/>
    </row>
    <row r="166" spans="3:3" x14ac:dyDescent="0.3">
      <c r="C166" s="148"/>
    </row>
    <row r="167" spans="3:3" x14ac:dyDescent="0.3">
      <c r="C167" s="148"/>
    </row>
    <row r="168" spans="3:3" x14ac:dyDescent="0.3">
      <c r="C168" s="148"/>
    </row>
    <row r="169" spans="3:3" x14ac:dyDescent="0.3">
      <c r="C169" s="148"/>
    </row>
    <row r="170" spans="3:3" x14ac:dyDescent="0.3">
      <c r="C170" s="148"/>
    </row>
    <row r="171" spans="3:3" x14ac:dyDescent="0.3">
      <c r="C171" s="148"/>
    </row>
    <row r="172" spans="3:3" x14ac:dyDescent="0.3">
      <c r="C172" s="148"/>
    </row>
    <row r="173" spans="3:3" x14ac:dyDescent="0.3">
      <c r="C173" s="148"/>
    </row>
    <row r="174" spans="3:3" x14ac:dyDescent="0.3">
      <c r="C174" s="148"/>
    </row>
    <row r="175" spans="3:3" x14ac:dyDescent="0.3">
      <c r="C175" s="148"/>
    </row>
    <row r="176" spans="3:3" x14ac:dyDescent="0.3">
      <c r="C176" s="148"/>
    </row>
    <row r="177" spans="3:3" x14ac:dyDescent="0.3">
      <c r="C177" s="148"/>
    </row>
    <row r="178" spans="3:3" x14ac:dyDescent="0.3">
      <c r="C178" s="148"/>
    </row>
    <row r="179" spans="3:3" x14ac:dyDescent="0.3">
      <c r="C179" s="148"/>
    </row>
    <row r="180" spans="3:3" x14ac:dyDescent="0.3">
      <c r="C180" s="148"/>
    </row>
    <row r="181" spans="3:3" x14ac:dyDescent="0.3">
      <c r="C181" s="148"/>
    </row>
    <row r="182" spans="3:3" x14ac:dyDescent="0.3">
      <c r="C182" s="148"/>
    </row>
    <row r="183" spans="3:3" x14ac:dyDescent="0.3">
      <c r="C183" s="148"/>
    </row>
    <row r="184" spans="3:3" x14ac:dyDescent="0.3">
      <c r="C184" s="148"/>
    </row>
    <row r="185" spans="3:3" x14ac:dyDescent="0.3">
      <c r="C185" s="148"/>
    </row>
    <row r="186" spans="3:3" x14ac:dyDescent="0.3">
      <c r="C186" s="148"/>
    </row>
    <row r="187" spans="3:3" x14ac:dyDescent="0.3">
      <c r="C187" s="148"/>
    </row>
    <row r="188" spans="3:3" x14ac:dyDescent="0.3">
      <c r="C188" s="148"/>
    </row>
    <row r="189" spans="3:3" x14ac:dyDescent="0.3">
      <c r="C189" s="148"/>
    </row>
    <row r="190" spans="3:3" x14ac:dyDescent="0.3">
      <c r="C190" s="148"/>
    </row>
    <row r="191" spans="3:3" x14ac:dyDescent="0.3">
      <c r="C191" s="148"/>
    </row>
    <row r="192" spans="3:3" x14ac:dyDescent="0.3">
      <c r="C192" s="148"/>
    </row>
    <row r="193" spans="3:3" x14ac:dyDescent="0.3">
      <c r="C193" s="148"/>
    </row>
    <row r="194" spans="3:3" x14ac:dyDescent="0.3">
      <c r="C194" s="148"/>
    </row>
    <row r="195" spans="3:3" x14ac:dyDescent="0.3">
      <c r="C195" s="148"/>
    </row>
    <row r="196" spans="3:3" x14ac:dyDescent="0.3">
      <c r="C196" s="148"/>
    </row>
    <row r="197" spans="3:3" x14ac:dyDescent="0.3">
      <c r="C197" s="148"/>
    </row>
    <row r="198" spans="3:3" x14ac:dyDescent="0.3">
      <c r="C198" s="148"/>
    </row>
    <row r="199" spans="3:3" x14ac:dyDescent="0.3">
      <c r="C199" s="148"/>
    </row>
    <row r="200" spans="3:3" x14ac:dyDescent="0.3">
      <c r="C200" s="148"/>
    </row>
    <row r="201" spans="3:3" x14ac:dyDescent="0.3">
      <c r="C201" s="148"/>
    </row>
    <row r="202" spans="3:3" x14ac:dyDescent="0.3">
      <c r="C202" s="148"/>
    </row>
    <row r="203" spans="3:3" x14ac:dyDescent="0.3">
      <c r="C203" s="148"/>
    </row>
    <row r="204" spans="3:3" x14ac:dyDescent="0.3">
      <c r="C204" s="148"/>
    </row>
    <row r="205" spans="3:3" x14ac:dyDescent="0.3">
      <c r="C205" s="148"/>
    </row>
    <row r="206" spans="3:3" x14ac:dyDescent="0.3">
      <c r="C206" s="148"/>
    </row>
    <row r="207" spans="3:3" x14ac:dyDescent="0.3">
      <c r="C207" s="148"/>
    </row>
    <row r="208" spans="3:3" x14ac:dyDescent="0.3">
      <c r="C208" s="148"/>
    </row>
    <row r="209" spans="3:3" x14ac:dyDescent="0.3">
      <c r="C209" s="148"/>
    </row>
    <row r="210" spans="3:3" x14ac:dyDescent="0.3">
      <c r="C210" s="148"/>
    </row>
    <row r="211" spans="3:3" x14ac:dyDescent="0.3">
      <c r="C211" s="148"/>
    </row>
    <row r="212" spans="3:3" x14ac:dyDescent="0.3">
      <c r="C212" s="148"/>
    </row>
    <row r="213" spans="3:3" x14ac:dyDescent="0.3">
      <c r="C213" s="148"/>
    </row>
    <row r="214" spans="3:3" x14ac:dyDescent="0.3">
      <c r="C214" s="148"/>
    </row>
    <row r="215" spans="3:3" x14ac:dyDescent="0.3">
      <c r="C215" s="148"/>
    </row>
    <row r="216" spans="3:3" x14ac:dyDescent="0.3">
      <c r="C216" s="148"/>
    </row>
    <row r="217" spans="3:3" x14ac:dyDescent="0.3">
      <c r="C217" s="148"/>
    </row>
    <row r="218" spans="3:3" x14ac:dyDescent="0.3">
      <c r="C218" s="148"/>
    </row>
    <row r="219" spans="3:3" x14ac:dyDescent="0.3">
      <c r="C219" s="148"/>
    </row>
    <row r="220" spans="3:3" x14ac:dyDescent="0.3">
      <c r="C220" s="148"/>
    </row>
    <row r="221" spans="3:3" x14ac:dyDescent="0.3">
      <c r="C221" s="148"/>
    </row>
    <row r="222" spans="3:3" x14ac:dyDescent="0.3">
      <c r="C222" s="148"/>
    </row>
    <row r="223" spans="3:3" x14ac:dyDescent="0.3">
      <c r="C223" s="148"/>
    </row>
    <row r="224" spans="3:3" x14ac:dyDescent="0.3">
      <c r="C224" s="148"/>
    </row>
    <row r="225" spans="3:3" x14ac:dyDescent="0.3">
      <c r="C225" s="148"/>
    </row>
    <row r="226" spans="3:3" x14ac:dyDescent="0.3">
      <c r="C226" s="148"/>
    </row>
    <row r="227" spans="3:3" x14ac:dyDescent="0.3">
      <c r="C227" s="148"/>
    </row>
    <row r="228" spans="3:3" x14ac:dyDescent="0.3">
      <c r="C228" s="148"/>
    </row>
    <row r="229" spans="3:3" x14ac:dyDescent="0.3">
      <c r="C229" s="148"/>
    </row>
    <row r="230" spans="3:3" x14ac:dyDescent="0.3">
      <c r="C230" s="148"/>
    </row>
    <row r="231" spans="3:3" x14ac:dyDescent="0.3">
      <c r="C231" s="148"/>
    </row>
    <row r="232" spans="3:3" x14ac:dyDescent="0.3">
      <c r="C232" s="148"/>
    </row>
    <row r="233" spans="3:3" x14ac:dyDescent="0.3">
      <c r="C233" s="148"/>
    </row>
    <row r="234" spans="3:3" x14ac:dyDescent="0.3">
      <c r="C234" s="148"/>
    </row>
    <row r="235" spans="3:3" x14ac:dyDescent="0.3">
      <c r="C235" s="148"/>
    </row>
    <row r="236" spans="3:3" x14ac:dyDescent="0.3">
      <c r="C236" s="148"/>
    </row>
    <row r="237" spans="3:3" x14ac:dyDescent="0.3">
      <c r="C237" s="148"/>
    </row>
    <row r="238" spans="3:3" x14ac:dyDescent="0.3">
      <c r="C238" s="148"/>
    </row>
    <row r="239" spans="3:3" x14ac:dyDescent="0.3">
      <c r="C239" s="148"/>
    </row>
    <row r="240" spans="3:3" x14ac:dyDescent="0.3">
      <c r="C240" s="148"/>
    </row>
    <row r="241" spans="3:3" x14ac:dyDescent="0.3">
      <c r="C241" s="148"/>
    </row>
    <row r="242" spans="3:3" x14ac:dyDescent="0.3">
      <c r="C242" s="148"/>
    </row>
    <row r="243" spans="3:3" x14ac:dyDescent="0.3">
      <c r="C243" s="148"/>
    </row>
    <row r="244" spans="3:3" x14ac:dyDescent="0.3">
      <c r="C244" s="148"/>
    </row>
    <row r="245" spans="3:3" x14ac:dyDescent="0.3">
      <c r="C245" s="148"/>
    </row>
    <row r="246" spans="3:3" x14ac:dyDescent="0.3">
      <c r="C246" s="148"/>
    </row>
    <row r="247" spans="3:3" x14ac:dyDescent="0.3">
      <c r="C247" s="148"/>
    </row>
    <row r="248" spans="3:3" x14ac:dyDescent="0.3">
      <c r="C248" s="148"/>
    </row>
    <row r="249" spans="3:3" x14ac:dyDescent="0.3">
      <c r="C249" s="148"/>
    </row>
    <row r="250" spans="3:3" x14ac:dyDescent="0.3">
      <c r="C250" s="148"/>
    </row>
    <row r="251" spans="3:3" x14ac:dyDescent="0.3">
      <c r="C251" s="148"/>
    </row>
    <row r="252" spans="3:3" x14ac:dyDescent="0.3">
      <c r="C252" s="148"/>
    </row>
    <row r="253" spans="3:3" x14ac:dyDescent="0.3">
      <c r="C253" s="148"/>
    </row>
    <row r="254" spans="3:3" x14ac:dyDescent="0.3">
      <c r="C254" s="148"/>
    </row>
    <row r="255" spans="3:3" x14ac:dyDescent="0.3">
      <c r="C255" s="148"/>
    </row>
    <row r="256" spans="3:3" x14ac:dyDescent="0.3">
      <c r="C256" s="148"/>
    </row>
    <row r="257" spans="3:3" x14ac:dyDescent="0.3">
      <c r="C257" s="148"/>
    </row>
    <row r="258" spans="3:3" x14ac:dyDescent="0.3">
      <c r="C258" s="148"/>
    </row>
    <row r="259" spans="3:3" x14ac:dyDescent="0.3">
      <c r="C259" s="148"/>
    </row>
    <row r="260" spans="3:3" x14ac:dyDescent="0.3">
      <c r="C260" s="148"/>
    </row>
    <row r="261" spans="3:3" x14ac:dyDescent="0.3">
      <c r="C261" s="148"/>
    </row>
    <row r="262" spans="3:3" x14ac:dyDescent="0.3">
      <c r="C262" s="148"/>
    </row>
    <row r="263" spans="3:3" x14ac:dyDescent="0.3">
      <c r="C263" s="148"/>
    </row>
    <row r="264" spans="3:3" x14ac:dyDescent="0.3">
      <c r="C264" s="148"/>
    </row>
    <row r="265" spans="3:3" x14ac:dyDescent="0.3">
      <c r="C265" s="148"/>
    </row>
    <row r="266" spans="3:3" x14ac:dyDescent="0.3">
      <c r="C266" s="148"/>
    </row>
    <row r="267" spans="3:3" x14ac:dyDescent="0.3">
      <c r="C267" s="148"/>
    </row>
    <row r="268" spans="3:3" x14ac:dyDescent="0.3">
      <c r="C268" s="148"/>
    </row>
    <row r="269" spans="3:3" x14ac:dyDescent="0.3">
      <c r="C269" s="148"/>
    </row>
    <row r="270" spans="3:3" x14ac:dyDescent="0.3">
      <c r="C270" s="148"/>
    </row>
    <row r="271" spans="3:3" x14ac:dyDescent="0.3">
      <c r="C271" s="148"/>
    </row>
    <row r="272" spans="3:3" x14ac:dyDescent="0.3">
      <c r="C272" s="148"/>
    </row>
    <row r="273" spans="3:3" x14ac:dyDescent="0.3">
      <c r="C273" s="148"/>
    </row>
    <row r="274" spans="3:3" x14ac:dyDescent="0.3">
      <c r="C274" s="148"/>
    </row>
    <row r="275" spans="3:3" x14ac:dyDescent="0.3">
      <c r="C275" s="148"/>
    </row>
    <row r="276" spans="3:3" x14ac:dyDescent="0.3">
      <c r="C276" s="148"/>
    </row>
    <row r="277" spans="3:3" x14ac:dyDescent="0.3">
      <c r="C277" s="148"/>
    </row>
    <row r="278" spans="3:3" x14ac:dyDescent="0.3">
      <c r="C278" s="148"/>
    </row>
    <row r="279" spans="3:3" x14ac:dyDescent="0.3">
      <c r="C279" s="148"/>
    </row>
    <row r="280" spans="3:3" x14ac:dyDescent="0.3">
      <c r="C280" s="148"/>
    </row>
    <row r="281" spans="3:3" x14ac:dyDescent="0.3">
      <c r="C281" s="148"/>
    </row>
    <row r="282" spans="3:3" x14ac:dyDescent="0.3">
      <c r="C282" s="148"/>
    </row>
    <row r="283" spans="3:3" x14ac:dyDescent="0.3">
      <c r="C283" s="148"/>
    </row>
    <row r="284" spans="3:3" x14ac:dyDescent="0.3">
      <c r="C284" s="148"/>
    </row>
    <row r="285" spans="3:3" x14ac:dyDescent="0.3">
      <c r="C285" s="148"/>
    </row>
    <row r="286" spans="3:3" x14ac:dyDescent="0.3">
      <c r="C286" s="148"/>
    </row>
    <row r="287" spans="3:3" x14ac:dyDescent="0.3">
      <c r="C287" s="148"/>
    </row>
    <row r="288" spans="3:3" x14ac:dyDescent="0.3">
      <c r="C288" s="148"/>
    </row>
    <row r="289" spans="3:3" x14ac:dyDescent="0.3">
      <c r="C289" s="148"/>
    </row>
    <row r="290" spans="3:3" x14ac:dyDescent="0.3">
      <c r="C290" s="148"/>
    </row>
    <row r="291" spans="3:3" x14ac:dyDescent="0.3">
      <c r="C291" s="148"/>
    </row>
    <row r="292" spans="3:3" x14ac:dyDescent="0.3">
      <c r="C292" s="148"/>
    </row>
    <row r="293" spans="3:3" x14ac:dyDescent="0.3">
      <c r="C293" s="148"/>
    </row>
    <row r="294" spans="3:3" x14ac:dyDescent="0.3">
      <c r="C294" s="148"/>
    </row>
    <row r="295" spans="3:3" x14ac:dyDescent="0.3">
      <c r="C295" s="148"/>
    </row>
    <row r="296" spans="3:3" x14ac:dyDescent="0.3">
      <c r="C296" s="148"/>
    </row>
    <row r="297" spans="3:3" x14ac:dyDescent="0.3">
      <c r="C297" s="148"/>
    </row>
    <row r="298" spans="3:3" x14ac:dyDescent="0.3">
      <c r="C298" s="148"/>
    </row>
    <row r="299" spans="3:3" x14ac:dyDescent="0.3">
      <c r="C299" s="148"/>
    </row>
    <row r="300" spans="3:3" x14ac:dyDescent="0.3">
      <c r="C300" s="148"/>
    </row>
    <row r="301" spans="3:3" x14ac:dyDescent="0.3">
      <c r="C301" s="148"/>
    </row>
    <row r="302" spans="3:3" x14ac:dyDescent="0.3">
      <c r="C302" s="148"/>
    </row>
    <row r="303" spans="3:3" x14ac:dyDescent="0.3">
      <c r="C303" s="148"/>
    </row>
    <row r="304" spans="3:3" x14ac:dyDescent="0.3">
      <c r="C304" s="148"/>
    </row>
    <row r="305" spans="3:3" x14ac:dyDescent="0.3">
      <c r="C305" s="148"/>
    </row>
    <row r="306" spans="3:3" x14ac:dyDescent="0.3">
      <c r="C306" s="148"/>
    </row>
    <row r="307" spans="3:3" x14ac:dyDescent="0.3">
      <c r="C307" s="148"/>
    </row>
    <row r="308" spans="3:3" x14ac:dyDescent="0.3">
      <c r="C308" s="148"/>
    </row>
    <row r="309" spans="3:3" x14ac:dyDescent="0.3">
      <c r="C309" s="148"/>
    </row>
    <row r="310" spans="3:3" x14ac:dyDescent="0.3">
      <c r="C310" s="148"/>
    </row>
    <row r="311" spans="3:3" x14ac:dyDescent="0.3">
      <c r="C311" s="148"/>
    </row>
    <row r="312" spans="3:3" x14ac:dyDescent="0.3">
      <c r="C312" s="148"/>
    </row>
    <row r="313" spans="3:3" x14ac:dyDescent="0.3">
      <c r="C313" s="148"/>
    </row>
    <row r="314" spans="3:3" x14ac:dyDescent="0.3">
      <c r="C314" s="148"/>
    </row>
    <row r="315" spans="3:3" x14ac:dyDescent="0.3">
      <c r="C315" s="148"/>
    </row>
    <row r="316" spans="3:3" x14ac:dyDescent="0.3">
      <c r="C316" s="148"/>
    </row>
    <row r="317" spans="3:3" x14ac:dyDescent="0.3">
      <c r="C317" s="148"/>
    </row>
    <row r="318" spans="3:3" x14ac:dyDescent="0.3">
      <c r="C318" s="148"/>
    </row>
    <row r="319" spans="3:3" x14ac:dyDescent="0.3">
      <c r="C319" s="148"/>
    </row>
    <row r="320" spans="3:3" x14ac:dyDescent="0.3">
      <c r="C320" s="148"/>
    </row>
    <row r="321" spans="3:3" x14ac:dyDescent="0.3">
      <c r="C321" s="148"/>
    </row>
    <row r="322" spans="3:3" x14ac:dyDescent="0.3">
      <c r="C322" s="148"/>
    </row>
    <row r="323" spans="3:3" x14ac:dyDescent="0.3">
      <c r="C323" s="148"/>
    </row>
    <row r="324" spans="3:3" x14ac:dyDescent="0.3">
      <c r="C324" s="148"/>
    </row>
    <row r="325" spans="3:3" x14ac:dyDescent="0.3">
      <c r="C325" s="148"/>
    </row>
    <row r="326" spans="3:3" x14ac:dyDescent="0.3">
      <c r="C326" s="148"/>
    </row>
    <row r="327" spans="3:3" x14ac:dyDescent="0.3">
      <c r="C327" s="148"/>
    </row>
    <row r="328" spans="3:3" x14ac:dyDescent="0.3">
      <c r="C328" s="148"/>
    </row>
    <row r="329" spans="3:3" x14ac:dyDescent="0.3">
      <c r="C329" s="148"/>
    </row>
    <row r="330" spans="3:3" x14ac:dyDescent="0.3">
      <c r="C330" s="148"/>
    </row>
    <row r="331" spans="3:3" x14ac:dyDescent="0.3">
      <c r="C331" s="148"/>
    </row>
    <row r="332" spans="3:3" x14ac:dyDescent="0.3">
      <c r="C332" s="148"/>
    </row>
    <row r="333" spans="3:3" x14ac:dyDescent="0.3">
      <c r="C333" s="148"/>
    </row>
    <row r="334" spans="3:3" x14ac:dyDescent="0.3">
      <c r="C334" s="148"/>
    </row>
    <row r="335" spans="3:3" x14ac:dyDescent="0.3">
      <c r="C335" s="148"/>
    </row>
    <row r="336" spans="3:3" x14ac:dyDescent="0.3">
      <c r="C336" s="148"/>
    </row>
    <row r="337" spans="3:3" x14ac:dyDescent="0.3">
      <c r="C337" s="148"/>
    </row>
    <row r="338" spans="3:3" x14ac:dyDescent="0.3">
      <c r="C338" s="148"/>
    </row>
    <row r="339" spans="3:3" x14ac:dyDescent="0.3">
      <c r="C339" s="148"/>
    </row>
    <row r="340" spans="3:3" x14ac:dyDescent="0.3">
      <c r="C340" s="148"/>
    </row>
    <row r="341" spans="3:3" x14ac:dyDescent="0.3">
      <c r="C341" s="148"/>
    </row>
    <row r="342" spans="3:3" x14ac:dyDescent="0.3">
      <c r="C342" s="148"/>
    </row>
    <row r="343" spans="3:3" x14ac:dyDescent="0.3">
      <c r="C343" s="148"/>
    </row>
    <row r="344" spans="3:3" x14ac:dyDescent="0.3">
      <c r="C344" s="148"/>
    </row>
    <row r="345" spans="3:3" x14ac:dyDescent="0.3">
      <c r="C345" s="148"/>
    </row>
    <row r="346" spans="3:3" x14ac:dyDescent="0.3">
      <c r="C346" s="148"/>
    </row>
    <row r="347" spans="3:3" x14ac:dyDescent="0.3">
      <c r="C347" s="148"/>
    </row>
    <row r="348" spans="3:3" x14ac:dyDescent="0.3">
      <c r="C348" s="148"/>
    </row>
    <row r="349" spans="3:3" x14ac:dyDescent="0.3">
      <c r="C349" s="148"/>
    </row>
    <row r="350" spans="3:3" x14ac:dyDescent="0.3">
      <c r="C350" s="148"/>
    </row>
    <row r="351" spans="3:3" x14ac:dyDescent="0.3">
      <c r="C351" s="148"/>
    </row>
    <row r="352" spans="3:3" x14ac:dyDescent="0.3">
      <c r="C352" s="148"/>
    </row>
    <row r="353" spans="3:3" x14ac:dyDescent="0.3">
      <c r="C353" s="148"/>
    </row>
    <row r="354" spans="3:3" x14ac:dyDescent="0.3">
      <c r="C354" s="148"/>
    </row>
    <row r="355" spans="3:3" x14ac:dyDescent="0.3">
      <c r="C355" s="148"/>
    </row>
    <row r="356" spans="3:3" x14ac:dyDescent="0.3">
      <c r="C356" s="148"/>
    </row>
    <row r="357" spans="3:3" x14ac:dyDescent="0.3">
      <c r="C357" s="148"/>
    </row>
    <row r="358" spans="3:3" x14ac:dyDescent="0.3">
      <c r="C358" s="148"/>
    </row>
    <row r="359" spans="3:3" x14ac:dyDescent="0.3">
      <c r="C359" s="148"/>
    </row>
    <row r="360" spans="3:3" x14ac:dyDescent="0.3">
      <c r="C360" s="148"/>
    </row>
    <row r="361" spans="3:3" x14ac:dyDescent="0.3">
      <c r="C361" s="148"/>
    </row>
    <row r="362" spans="3:3" x14ac:dyDescent="0.3">
      <c r="C362" s="148"/>
    </row>
    <row r="363" spans="3:3" x14ac:dyDescent="0.3">
      <c r="C363" s="148"/>
    </row>
    <row r="364" spans="3:3" x14ac:dyDescent="0.3">
      <c r="C364" s="148"/>
    </row>
    <row r="365" spans="3:3" x14ac:dyDescent="0.3">
      <c r="C365" s="148"/>
    </row>
    <row r="366" spans="3:3" x14ac:dyDescent="0.3">
      <c r="C366" s="148"/>
    </row>
    <row r="367" spans="3:3" x14ac:dyDescent="0.3">
      <c r="C367" s="148"/>
    </row>
    <row r="368" spans="3:3" x14ac:dyDescent="0.3">
      <c r="C368" s="148"/>
    </row>
    <row r="369" spans="3:3" x14ac:dyDescent="0.3">
      <c r="C369" s="148"/>
    </row>
    <row r="370" spans="3:3" x14ac:dyDescent="0.3">
      <c r="C370" s="148"/>
    </row>
    <row r="371" spans="3:3" x14ac:dyDescent="0.3">
      <c r="C371" s="148"/>
    </row>
    <row r="372" spans="3:3" x14ac:dyDescent="0.3">
      <c r="C372" s="148"/>
    </row>
    <row r="373" spans="3:3" x14ac:dyDescent="0.3">
      <c r="C373" s="148"/>
    </row>
    <row r="374" spans="3:3" x14ac:dyDescent="0.3">
      <c r="C374" s="148"/>
    </row>
    <row r="375" spans="3:3" x14ac:dyDescent="0.3">
      <c r="C375" s="148"/>
    </row>
    <row r="376" spans="3:3" x14ac:dyDescent="0.3">
      <c r="C376" s="148"/>
    </row>
    <row r="377" spans="3:3" x14ac:dyDescent="0.3">
      <c r="C377" s="148"/>
    </row>
    <row r="378" spans="3:3" x14ac:dyDescent="0.3">
      <c r="C378" s="148"/>
    </row>
    <row r="379" spans="3:3" x14ac:dyDescent="0.3">
      <c r="C379" s="148"/>
    </row>
    <row r="380" spans="3:3" x14ac:dyDescent="0.3">
      <c r="C380" s="148"/>
    </row>
    <row r="381" spans="3:3" x14ac:dyDescent="0.3">
      <c r="C381" s="148"/>
    </row>
    <row r="382" spans="3:3" x14ac:dyDescent="0.3">
      <c r="C382" s="148"/>
    </row>
    <row r="383" spans="3:3" x14ac:dyDescent="0.3">
      <c r="C383" s="148"/>
    </row>
    <row r="384" spans="3:3" x14ac:dyDescent="0.3">
      <c r="C384" s="148"/>
    </row>
    <row r="385" spans="3:3" x14ac:dyDescent="0.3">
      <c r="C385" s="148"/>
    </row>
    <row r="386" spans="3:3" x14ac:dyDescent="0.3">
      <c r="C386" s="148"/>
    </row>
    <row r="387" spans="3:3" x14ac:dyDescent="0.3">
      <c r="C387" s="148"/>
    </row>
    <row r="388" spans="3:3" x14ac:dyDescent="0.3">
      <c r="C388" s="148"/>
    </row>
    <row r="389" spans="3:3" x14ac:dyDescent="0.3">
      <c r="C389" s="148"/>
    </row>
    <row r="390" spans="3:3" x14ac:dyDescent="0.3">
      <c r="C390" s="148"/>
    </row>
    <row r="391" spans="3:3" x14ac:dyDescent="0.3">
      <c r="C391" s="148"/>
    </row>
    <row r="392" spans="3:3" x14ac:dyDescent="0.3">
      <c r="C392" s="148"/>
    </row>
    <row r="393" spans="3:3" x14ac:dyDescent="0.3">
      <c r="C393" s="148"/>
    </row>
    <row r="394" spans="3:3" x14ac:dyDescent="0.3">
      <c r="C394" s="148"/>
    </row>
    <row r="395" spans="3:3" x14ac:dyDescent="0.3">
      <c r="C395" s="148"/>
    </row>
    <row r="396" spans="3:3" x14ac:dyDescent="0.3">
      <c r="C396" s="148"/>
    </row>
    <row r="397" spans="3:3" x14ac:dyDescent="0.3">
      <c r="C397" s="148"/>
    </row>
    <row r="398" spans="3:3" x14ac:dyDescent="0.3">
      <c r="C398" s="148"/>
    </row>
    <row r="399" spans="3:3" x14ac:dyDescent="0.3">
      <c r="C399" s="148"/>
    </row>
    <row r="400" spans="3:3" x14ac:dyDescent="0.3">
      <c r="C400" s="148"/>
    </row>
    <row r="401" spans="3:3" x14ac:dyDescent="0.3">
      <c r="C401" s="148"/>
    </row>
    <row r="402" spans="3:3" x14ac:dyDescent="0.3">
      <c r="C402" s="148"/>
    </row>
    <row r="403" spans="3:3" x14ac:dyDescent="0.3">
      <c r="C403" s="148"/>
    </row>
    <row r="404" spans="3:3" x14ac:dyDescent="0.3">
      <c r="C404" s="148"/>
    </row>
    <row r="405" spans="3:3" x14ac:dyDescent="0.3">
      <c r="C405" s="148"/>
    </row>
    <row r="406" spans="3:3" x14ac:dyDescent="0.3">
      <c r="C406" s="148"/>
    </row>
    <row r="407" spans="3:3" x14ac:dyDescent="0.3">
      <c r="C407" s="148"/>
    </row>
    <row r="408" spans="3:3" x14ac:dyDescent="0.3">
      <c r="C408" s="148"/>
    </row>
    <row r="409" spans="3:3" x14ac:dyDescent="0.3">
      <c r="C409" s="148"/>
    </row>
    <row r="410" spans="3:3" x14ac:dyDescent="0.3">
      <c r="C410" s="148"/>
    </row>
    <row r="411" spans="3:3" x14ac:dyDescent="0.3">
      <c r="C411" s="148"/>
    </row>
    <row r="412" spans="3:3" x14ac:dyDescent="0.3">
      <c r="C412" s="148"/>
    </row>
    <row r="413" spans="3:3" x14ac:dyDescent="0.3">
      <c r="C413" s="148"/>
    </row>
    <row r="414" spans="3:3" x14ac:dyDescent="0.3">
      <c r="C414" s="148"/>
    </row>
    <row r="415" spans="3:3" x14ac:dyDescent="0.3">
      <c r="C415" s="148"/>
    </row>
    <row r="416" spans="3:3" x14ac:dyDescent="0.3">
      <c r="C416" s="148"/>
    </row>
    <row r="417" spans="3:3" x14ac:dyDescent="0.3">
      <c r="C417" s="148"/>
    </row>
    <row r="418" spans="3:3" x14ac:dyDescent="0.3">
      <c r="C418" s="148"/>
    </row>
    <row r="419" spans="3:3" x14ac:dyDescent="0.3">
      <c r="C419" s="148"/>
    </row>
    <row r="420" spans="3:3" x14ac:dyDescent="0.3">
      <c r="C420" s="148"/>
    </row>
    <row r="421" spans="3:3" x14ac:dyDescent="0.3">
      <c r="C421" s="148"/>
    </row>
    <row r="422" spans="3:3" x14ac:dyDescent="0.3">
      <c r="C422" s="148"/>
    </row>
    <row r="423" spans="3:3" x14ac:dyDescent="0.3">
      <c r="C423" s="148"/>
    </row>
    <row r="424" spans="3:3" x14ac:dyDescent="0.3">
      <c r="C424" s="148"/>
    </row>
    <row r="425" spans="3:3" x14ac:dyDescent="0.3">
      <c r="C425" s="148"/>
    </row>
    <row r="426" spans="3:3" x14ac:dyDescent="0.3">
      <c r="C426" s="148"/>
    </row>
    <row r="427" spans="3:3" x14ac:dyDescent="0.3">
      <c r="C427" s="148"/>
    </row>
    <row r="428" spans="3:3" x14ac:dyDescent="0.3">
      <c r="C428" s="148"/>
    </row>
    <row r="429" spans="3:3" x14ac:dyDescent="0.3">
      <c r="C429" s="148"/>
    </row>
    <row r="430" spans="3:3" x14ac:dyDescent="0.3">
      <c r="C430" s="148"/>
    </row>
    <row r="431" spans="3:3" x14ac:dyDescent="0.3">
      <c r="C431" s="148"/>
    </row>
    <row r="432" spans="3:3" x14ac:dyDescent="0.3">
      <c r="C432" s="148"/>
    </row>
    <row r="433" spans="3:3" x14ac:dyDescent="0.3">
      <c r="C433" s="148"/>
    </row>
    <row r="434" spans="3:3" x14ac:dyDescent="0.3">
      <c r="C434" s="148"/>
    </row>
    <row r="435" spans="3:3" x14ac:dyDescent="0.3">
      <c r="C435" s="148"/>
    </row>
    <row r="436" spans="3:3" x14ac:dyDescent="0.3">
      <c r="C436" s="148"/>
    </row>
    <row r="437" spans="3:3" x14ac:dyDescent="0.3">
      <c r="C437" s="148"/>
    </row>
    <row r="438" spans="3:3" x14ac:dyDescent="0.3">
      <c r="C438" s="148"/>
    </row>
    <row r="439" spans="3:3" x14ac:dyDescent="0.3">
      <c r="C439" s="148"/>
    </row>
    <row r="440" spans="3:3" x14ac:dyDescent="0.3">
      <c r="C440" s="148"/>
    </row>
    <row r="441" spans="3:3" x14ac:dyDescent="0.3">
      <c r="C441" s="148"/>
    </row>
    <row r="442" spans="3:3" x14ac:dyDescent="0.3">
      <c r="C442" s="148"/>
    </row>
    <row r="443" spans="3:3" x14ac:dyDescent="0.3">
      <c r="C443" s="148"/>
    </row>
    <row r="444" spans="3:3" x14ac:dyDescent="0.3">
      <c r="C444" s="148"/>
    </row>
    <row r="445" spans="3:3" x14ac:dyDescent="0.3">
      <c r="C445" s="148"/>
    </row>
    <row r="446" spans="3:3" x14ac:dyDescent="0.3">
      <c r="C446" s="148"/>
    </row>
    <row r="447" spans="3:3" x14ac:dyDescent="0.3">
      <c r="C447" s="148"/>
    </row>
    <row r="448" spans="3:3" x14ac:dyDescent="0.3">
      <c r="C448" s="148"/>
    </row>
    <row r="449" spans="3:3" x14ac:dyDescent="0.3">
      <c r="C449" s="148"/>
    </row>
    <row r="450" spans="3:3" x14ac:dyDescent="0.3">
      <c r="C450" s="148"/>
    </row>
    <row r="451" spans="3:3" x14ac:dyDescent="0.3">
      <c r="C451" s="148"/>
    </row>
    <row r="452" spans="3:3" x14ac:dyDescent="0.3">
      <c r="C452" s="148"/>
    </row>
    <row r="453" spans="3:3" x14ac:dyDescent="0.3">
      <c r="C453" s="148"/>
    </row>
    <row r="454" spans="3:3" x14ac:dyDescent="0.3">
      <c r="C454" s="148"/>
    </row>
    <row r="455" spans="3:3" x14ac:dyDescent="0.3">
      <c r="C455" s="148"/>
    </row>
    <row r="456" spans="3:3" x14ac:dyDescent="0.3">
      <c r="C456" s="148"/>
    </row>
    <row r="457" spans="3:3" x14ac:dyDescent="0.3">
      <c r="C457" s="148"/>
    </row>
    <row r="458" spans="3:3" x14ac:dyDescent="0.3">
      <c r="C458" s="148"/>
    </row>
    <row r="459" spans="3:3" x14ac:dyDescent="0.3">
      <c r="C459" s="148"/>
    </row>
    <row r="460" spans="3:3" x14ac:dyDescent="0.3">
      <c r="C460" s="148"/>
    </row>
    <row r="461" spans="3:3" x14ac:dyDescent="0.3">
      <c r="C461" s="148"/>
    </row>
    <row r="462" spans="3:3" x14ac:dyDescent="0.3">
      <c r="C462" s="148"/>
    </row>
    <row r="463" spans="3:3" x14ac:dyDescent="0.3">
      <c r="C463" s="148"/>
    </row>
    <row r="464" spans="3:3" x14ac:dyDescent="0.3">
      <c r="C464" s="148"/>
    </row>
    <row r="465" spans="3:3" x14ac:dyDescent="0.3">
      <c r="C465" s="148"/>
    </row>
    <row r="466" spans="3:3" x14ac:dyDescent="0.3">
      <c r="C466" s="148"/>
    </row>
    <row r="467" spans="3:3" x14ac:dyDescent="0.3">
      <c r="C467" s="148"/>
    </row>
    <row r="468" spans="3:3" x14ac:dyDescent="0.3">
      <c r="C468" s="148"/>
    </row>
    <row r="469" spans="3:3" x14ac:dyDescent="0.3">
      <c r="C469" s="148"/>
    </row>
    <row r="470" spans="3:3" x14ac:dyDescent="0.3">
      <c r="C470" s="148"/>
    </row>
    <row r="471" spans="3:3" x14ac:dyDescent="0.3">
      <c r="C471" s="148"/>
    </row>
    <row r="472" spans="3:3" x14ac:dyDescent="0.3">
      <c r="C472" s="148"/>
    </row>
    <row r="473" spans="3:3" x14ac:dyDescent="0.3">
      <c r="C473" s="148"/>
    </row>
    <row r="474" spans="3:3" x14ac:dyDescent="0.3">
      <c r="C474" s="148"/>
    </row>
    <row r="475" spans="3:3" x14ac:dyDescent="0.3">
      <c r="C475" s="148"/>
    </row>
    <row r="476" spans="3:3" x14ac:dyDescent="0.3">
      <c r="C476" s="148"/>
    </row>
    <row r="477" spans="3:3" x14ac:dyDescent="0.3">
      <c r="C477" s="148"/>
    </row>
    <row r="478" spans="3:3" x14ac:dyDescent="0.3">
      <c r="C478" s="148"/>
    </row>
    <row r="479" spans="3:3" x14ac:dyDescent="0.3">
      <c r="C479" s="148"/>
    </row>
    <row r="480" spans="3:3" x14ac:dyDescent="0.3">
      <c r="C480" s="148"/>
    </row>
    <row r="481" spans="3:3" x14ac:dyDescent="0.3">
      <c r="C481" s="148"/>
    </row>
    <row r="482" spans="3:3" x14ac:dyDescent="0.3">
      <c r="C482" s="148"/>
    </row>
    <row r="483" spans="3:3" x14ac:dyDescent="0.3">
      <c r="C483" s="148"/>
    </row>
    <row r="484" spans="3:3" x14ac:dyDescent="0.3">
      <c r="C484" s="148"/>
    </row>
    <row r="485" spans="3:3" x14ac:dyDescent="0.3">
      <c r="C485" s="148"/>
    </row>
    <row r="486" spans="3:3" x14ac:dyDescent="0.3">
      <c r="C486" s="148"/>
    </row>
    <row r="487" spans="3:3" x14ac:dyDescent="0.3">
      <c r="C487" s="148"/>
    </row>
    <row r="488" spans="3:3" x14ac:dyDescent="0.3">
      <c r="C488" s="148"/>
    </row>
    <row r="489" spans="3:3" x14ac:dyDescent="0.3">
      <c r="C489" s="148"/>
    </row>
    <row r="490" spans="3:3" x14ac:dyDescent="0.3">
      <c r="C490" s="148"/>
    </row>
    <row r="491" spans="3:3" x14ac:dyDescent="0.3">
      <c r="C491" s="148"/>
    </row>
    <row r="492" spans="3:3" x14ac:dyDescent="0.3">
      <c r="C492" s="148"/>
    </row>
    <row r="493" spans="3:3" x14ac:dyDescent="0.3">
      <c r="C493" s="148"/>
    </row>
    <row r="494" spans="3:3" x14ac:dyDescent="0.3">
      <c r="C494" s="148"/>
    </row>
    <row r="495" spans="3:3" x14ac:dyDescent="0.3">
      <c r="C495" s="148"/>
    </row>
    <row r="496" spans="3:3" x14ac:dyDescent="0.3">
      <c r="C496" s="148"/>
    </row>
    <row r="497" spans="3:3" x14ac:dyDescent="0.3">
      <c r="C497" s="148"/>
    </row>
    <row r="498" spans="3:3" x14ac:dyDescent="0.3">
      <c r="C498" s="148"/>
    </row>
    <row r="499" spans="3:3" x14ac:dyDescent="0.3">
      <c r="C499" s="148"/>
    </row>
    <row r="500" spans="3:3" x14ac:dyDescent="0.3">
      <c r="C500" s="148"/>
    </row>
    <row r="501" spans="3:3" x14ac:dyDescent="0.3">
      <c r="C501" s="148"/>
    </row>
    <row r="502" spans="3:3" x14ac:dyDescent="0.3">
      <c r="C502" s="148"/>
    </row>
    <row r="503" spans="3:3" x14ac:dyDescent="0.3">
      <c r="C503" s="148"/>
    </row>
    <row r="504" spans="3:3" x14ac:dyDescent="0.3">
      <c r="C504" s="148"/>
    </row>
    <row r="505" spans="3:3" x14ac:dyDescent="0.3">
      <c r="C505" s="148"/>
    </row>
    <row r="506" spans="3:3" x14ac:dyDescent="0.3">
      <c r="C506" s="148"/>
    </row>
    <row r="507" spans="3:3" x14ac:dyDescent="0.3">
      <c r="C507" s="148"/>
    </row>
    <row r="508" spans="3:3" x14ac:dyDescent="0.3">
      <c r="C508" s="148"/>
    </row>
    <row r="509" spans="3:3" x14ac:dyDescent="0.3">
      <c r="C509" s="148"/>
    </row>
    <row r="510" spans="3:3" x14ac:dyDescent="0.3">
      <c r="C510" s="148"/>
    </row>
    <row r="511" spans="3:3" x14ac:dyDescent="0.3">
      <c r="C511" s="148"/>
    </row>
    <row r="512" spans="3:3" x14ac:dyDescent="0.3">
      <c r="C512" s="148"/>
    </row>
    <row r="513" spans="3:3" x14ac:dyDescent="0.3">
      <c r="C513" s="148"/>
    </row>
    <row r="514" spans="3:3" x14ac:dyDescent="0.3">
      <c r="C514" s="148"/>
    </row>
    <row r="515" spans="3:3" x14ac:dyDescent="0.3">
      <c r="C515" s="148"/>
    </row>
    <row r="516" spans="3:3" x14ac:dyDescent="0.3">
      <c r="C516" s="148"/>
    </row>
    <row r="517" spans="3:3" x14ac:dyDescent="0.3">
      <c r="C517" s="148"/>
    </row>
    <row r="518" spans="3:3" x14ac:dyDescent="0.3">
      <c r="C518" s="148"/>
    </row>
    <row r="519" spans="3:3" x14ac:dyDescent="0.3">
      <c r="C519" s="148"/>
    </row>
    <row r="520" spans="3:3" x14ac:dyDescent="0.3">
      <c r="C520" s="148"/>
    </row>
    <row r="521" spans="3:3" x14ac:dyDescent="0.3">
      <c r="C521" s="148"/>
    </row>
    <row r="522" spans="3:3" x14ac:dyDescent="0.3">
      <c r="C522" s="148"/>
    </row>
    <row r="523" spans="3:3" x14ac:dyDescent="0.3">
      <c r="C523" s="148"/>
    </row>
    <row r="524" spans="3:3" x14ac:dyDescent="0.3">
      <c r="C524" s="148"/>
    </row>
    <row r="525" spans="3:3" x14ac:dyDescent="0.3">
      <c r="C525" s="148"/>
    </row>
    <row r="526" spans="3:3" x14ac:dyDescent="0.3">
      <c r="C526" s="148"/>
    </row>
    <row r="527" spans="3:3" x14ac:dyDescent="0.3">
      <c r="C527" s="148"/>
    </row>
    <row r="528" spans="3:3" x14ac:dyDescent="0.3">
      <c r="C528" s="148"/>
    </row>
    <row r="529" spans="3:3" x14ac:dyDescent="0.3">
      <c r="C529" s="148"/>
    </row>
    <row r="530" spans="3:3" x14ac:dyDescent="0.3">
      <c r="C530" s="148"/>
    </row>
    <row r="531" spans="3:3" x14ac:dyDescent="0.3">
      <c r="C531" s="148"/>
    </row>
    <row r="532" spans="3:3" x14ac:dyDescent="0.3">
      <c r="C532" s="148"/>
    </row>
    <row r="533" spans="3:3" x14ac:dyDescent="0.3">
      <c r="C533" s="148"/>
    </row>
    <row r="534" spans="3:3" x14ac:dyDescent="0.3">
      <c r="C534" s="148"/>
    </row>
    <row r="535" spans="3:3" x14ac:dyDescent="0.3">
      <c r="C535" s="148"/>
    </row>
    <row r="536" spans="3:3" x14ac:dyDescent="0.3">
      <c r="C536" s="148"/>
    </row>
    <row r="537" spans="3:3" x14ac:dyDescent="0.3">
      <c r="C537" s="148"/>
    </row>
    <row r="538" spans="3:3" x14ac:dyDescent="0.3">
      <c r="C538" s="148"/>
    </row>
    <row r="539" spans="3:3" x14ac:dyDescent="0.3">
      <c r="C539" s="148"/>
    </row>
    <row r="540" spans="3:3" x14ac:dyDescent="0.3">
      <c r="C540" s="148"/>
    </row>
    <row r="541" spans="3:3" x14ac:dyDescent="0.3">
      <c r="C541" s="148"/>
    </row>
    <row r="542" spans="3:3" x14ac:dyDescent="0.3">
      <c r="C542" s="148"/>
    </row>
    <row r="543" spans="3:3" x14ac:dyDescent="0.3">
      <c r="C543" s="148"/>
    </row>
    <row r="544" spans="3:3" x14ac:dyDescent="0.3">
      <c r="C544" s="148"/>
    </row>
    <row r="545" spans="3:3" x14ac:dyDescent="0.3">
      <c r="C545" s="148"/>
    </row>
    <row r="546" spans="3:3" x14ac:dyDescent="0.3">
      <c r="C546" s="148"/>
    </row>
    <row r="547" spans="3:3" x14ac:dyDescent="0.3">
      <c r="C547" s="148"/>
    </row>
    <row r="548" spans="3:3" x14ac:dyDescent="0.3">
      <c r="C548" s="148"/>
    </row>
    <row r="549" spans="3:3" x14ac:dyDescent="0.3">
      <c r="C549" s="148"/>
    </row>
    <row r="550" spans="3:3" x14ac:dyDescent="0.3">
      <c r="C550" s="148"/>
    </row>
    <row r="551" spans="3:3" x14ac:dyDescent="0.3">
      <c r="C551" s="148"/>
    </row>
    <row r="552" spans="3:3" x14ac:dyDescent="0.3">
      <c r="C552" s="148"/>
    </row>
    <row r="553" spans="3:3" x14ac:dyDescent="0.3">
      <c r="C553" s="148"/>
    </row>
    <row r="554" spans="3:3" x14ac:dyDescent="0.3">
      <c r="C554" s="148"/>
    </row>
    <row r="555" spans="3:3" x14ac:dyDescent="0.3">
      <c r="C555" s="148"/>
    </row>
    <row r="556" spans="3:3" x14ac:dyDescent="0.3">
      <c r="C556" s="148"/>
    </row>
    <row r="557" spans="3:3" x14ac:dyDescent="0.3">
      <c r="C557" s="148"/>
    </row>
    <row r="558" spans="3:3" x14ac:dyDescent="0.3">
      <c r="C558" s="148"/>
    </row>
    <row r="559" spans="3:3" x14ac:dyDescent="0.3">
      <c r="C559" s="148"/>
    </row>
    <row r="560" spans="3:3" x14ac:dyDescent="0.3">
      <c r="C560" s="148"/>
    </row>
    <row r="561" spans="3:3" x14ac:dyDescent="0.3">
      <c r="C561" s="148"/>
    </row>
    <row r="562" spans="3:3" x14ac:dyDescent="0.3">
      <c r="C562" s="148"/>
    </row>
    <row r="563" spans="3:3" x14ac:dyDescent="0.3">
      <c r="C563" s="148"/>
    </row>
    <row r="564" spans="3:3" x14ac:dyDescent="0.3">
      <c r="C564" s="148"/>
    </row>
    <row r="565" spans="3:3" x14ac:dyDescent="0.3">
      <c r="C565" s="148"/>
    </row>
    <row r="566" spans="3:3" x14ac:dyDescent="0.3">
      <c r="C566" s="148"/>
    </row>
    <row r="567" spans="3:3" x14ac:dyDescent="0.3">
      <c r="C567" s="148"/>
    </row>
    <row r="568" spans="3:3" x14ac:dyDescent="0.3">
      <c r="C568" s="148"/>
    </row>
    <row r="569" spans="3:3" x14ac:dyDescent="0.3">
      <c r="C569" s="148"/>
    </row>
    <row r="570" spans="3:3" x14ac:dyDescent="0.3">
      <c r="C570" s="148"/>
    </row>
    <row r="571" spans="3:3" x14ac:dyDescent="0.3">
      <c r="C571" s="148"/>
    </row>
    <row r="572" spans="3:3" x14ac:dyDescent="0.3">
      <c r="C572" s="148"/>
    </row>
    <row r="573" spans="3:3" x14ac:dyDescent="0.3">
      <c r="C573" s="148"/>
    </row>
    <row r="574" spans="3:3" x14ac:dyDescent="0.3">
      <c r="C574" s="148"/>
    </row>
    <row r="575" spans="3:3" x14ac:dyDescent="0.3">
      <c r="C575" s="148"/>
    </row>
    <row r="576" spans="3:3" x14ac:dyDescent="0.3">
      <c r="C576" s="148"/>
    </row>
    <row r="577" spans="3:3" x14ac:dyDescent="0.3">
      <c r="C577" s="148"/>
    </row>
    <row r="578" spans="3:3" x14ac:dyDescent="0.3">
      <c r="C578" s="148"/>
    </row>
    <row r="579" spans="3:3" x14ac:dyDescent="0.3">
      <c r="C579" s="148"/>
    </row>
    <row r="580" spans="3:3" x14ac:dyDescent="0.3">
      <c r="C580" s="148"/>
    </row>
    <row r="581" spans="3:3" x14ac:dyDescent="0.3">
      <c r="C581" s="148"/>
    </row>
    <row r="582" spans="3:3" x14ac:dyDescent="0.3">
      <c r="C582" s="148"/>
    </row>
    <row r="583" spans="3:3" x14ac:dyDescent="0.3">
      <c r="C583" s="148"/>
    </row>
    <row r="584" spans="3:3" x14ac:dyDescent="0.3">
      <c r="C584" s="148"/>
    </row>
    <row r="585" spans="3:3" x14ac:dyDescent="0.3">
      <c r="C585" s="148"/>
    </row>
    <row r="586" spans="3:3" x14ac:dyDescent="0.3">
      <c r="C586" s="148"/>
    </row>
    <row r="587" spans="3:3" x14ac:dyDescent="0.3">
      <c r="C587" s="148"/>
    </row>
    <row r="588" spans="3:3" x14ac:dyDescent="0.3">
      <c r="C588" s="148"/>
    </row>
    <row r="589" spans="3:3" x14ac:dyDescent="0.3">
      <c r="C589" s="148"/>
    </row>
    <row r="590" spans="3:3" x14ac:dyDescent="0.3">
      <c r="C590" s="148"/>
    </row>
    <row r="591" spans="3:3" x14ac:dyDescent="0.3">
      <c r="C591" s="148"/>
    </row>
    <row r="592" spans="3:3" x14ac:dyDescent="0.3">
      <c r="C592" s="148"/>
    </row>
    <row r="593" spans="3:3" x14ac:dyDescent="0.3">
      <c r="C593" s="148"/>
    </row>
    <row r="594" spans="3:3" x14ac:dyDescent="0.3">
      <c r="C594" s="148"/>
    </row>
    <row r="595" spans="3:3" x14ac:dyDescent="0.3">
      <c r="C595" s="148"/>
    </row>
    <row r="596" spans="3:3" x14ac:dyDescent="0.3">
      <c r="C596" s="148"/>
    </row>
    <row r="597" spans="3:3" x14ac:dyDescent="0.3">
      <c r="C597" s="148"/>
    </row>
    <row r="598" spans="3:3" x14ac:dyDescent="0.3">
      <c r="C598" s="148"/>
    </row>
    <row r="599" spans="3:3" x14ac:dyDescent="0.3">
      <c r="C599" s="148"/>
    </row>
    <row r="600" spans="3:3" x14ac:dyDescent="0.3">
      <c r="C600" s="148"/>
    </row>
    <row r="601" spans="3:3" x14ac:dyDescent="0.3">
      <c r="C601" s="148"/>
    </row>
    <row r="602" spans="3:3" x14ac:dyDescent="0.3">
      <c r="C602" s="148"/>
    </row>
    <row r="603" spans="3:3" x14ac:dyDescent="0.3">
      <c r="C603" s="148"/>
    </row>
    <row r="604" spans="3:3" x14ac:dyDescent="0.3">
      <c r="C604" s="148"/>
    </row>
    <row r="605" spans="3:3" x14ac:dyDescent="0.3">
      <c r="C605" s="148"/>
    </row>
    <row r="606" spans="3:3" x14ac:dyDescent="0.3">
      <c r="C606" s="148"/>
    </row>
    <row r="607" spans="3:3" x14ac:dyDescent="0.3">
      <c r="C607" s="148"/>
    </row>
    <row r="608" spans="3:3" x14ac:dyDescent="0.3">
      <c r="C608" s="148"/>
    </row>
    <row r="609" spans="3:3" x14ac:dyDescent="0.3">
      <c r="C609" s="148"/>
    </row>
    <row r="610" spans="3:3" x14ac:dyDescent="0.3">
      <c r="C610" s="148"/>
    </row>
    <row r="611" spans="3:3" x14ac:dyDescent="0.3">
      <c r="C611" s="148"/>
    </row>
    <row r="612" spans="3:3" x14ac:dyDescent="0.3">
      <c r="C612" s="148"/>
    </row>
    <row r="613" spans="3:3" x14ac:dyDescent="0.3">
      <c r="C613" s="148"/>
    </row>
    <row r="614" spans="3:3" x14ac:dyDescent="0.3">
      <c r="C614" s="148"/>
    </row>
    <row r="615" spans="3:3" x14ac:dyDescent="0.3">
      <c r="C615" s="148"/>
    </row>
    <row r="616" spans="3:3" x14ac:dyDescent="0.3">
      <c r="C616" s="148"/>
    </row>
    <row r="617" spans="3:3" x14ac:dyDescent="0.3">
      <c r="C617" s="148"/>
    </row>
    <row r="618" spans="3:3" x14ac:dyDescent="0.3">
      <c r="C618" s="148"/>
    </row>
    <row r="619" spans="3:3" x14ac:dyDescent="0.3">
      <c r="C619" s="148"/>
    </row>
    <row r="620" spans="3:3" x14ac:dyDescent="0.3">
      <c r="C620" s="148"/>
    </row>
    <row r="621" spans="3:3" x14ac:dyDescent="0.3">
      <c r="C621" s="148"/>
    </row>
    <row r="622" spans="3:3" x14ac:dyDescent="0.3">
      <c r="C622" s="148"/>
    </row>
    <row r="623" spans="3:3" x14ac:dyDescent="0.3">
      <c r="C623" s="148"/>
    </row>
    <row r="624" spans="3:3" x14ac:dyDescent="0.3">
      <c r="C624" s="148"/>
    </row>
    <row r="625" spans="3:3" x14ac:dyDescent="0.3">
      <c r="C625" s="148"/>
    </row>
    <row r="626" spans="3:3" x14ac:dyDescent="0.3">
      <c r="C626" s="148"/>
    </row>
    <row r="627" spans="3:3" x14ac:dyDescent="0.3">
      <c r="C627" s="148"/>
    </row>
    <row r="628" spans="3:3" x14ac:dyDescent="0.3">
      <c r="C628" s="148"/>
    </row>
    <row r="629" spans="3:3" x14ac:dyDescent="0.3">
      <c r="C629" s="148"/>
    </row>
    <row r="630" spans="3:3" x14ac:dyDescent="0.3">
      <c r="C630" s="148"/>
    </row>
    <row r="631" spans="3:3" x14ac:dyDescent="0.3">
      <c r="C631" s="148"/>
    </row>
    <row r="632" spans="3:3" x14ac:dyDescent="0.3">
      <c r="C632" s="148"/>
    </row>
    <row r="633" spans="3:3" x14ac:dyDescent="0.3">
      <c r="C633" s="148"/>
    </row>
    <row r="634" spans="3:3" x14ac:dyDescent="0.3">
      <c r="C634" s="148"/>
    </row>
    <row r="635" spans="3:3" x14ac:dyDescent="0.3">
      <c r="C635" s="148"/>
    </row>
    <row r="636" spans="3:3" x14ac:dyDescent="0.3">
      <c r="C636" s="148"/>
    </row>
    <row r="637" spans="3:3" x14ac:dyDescent="0.3">
      <c r="C637" s="148"/>
    </row>
    <row r="638" spans="3:3" x14ac:dyDescent="0.3">
      <c r="C638" s="148"/>
    </row>
    <row r="639" spans="3:3" x14ac:dyDescent="0.3">
      <c r="C639" s="148"/>
    </row>
    <row r="640" spans="3:3" x14ac:dyDescent="0.3">
      <c r="C640" s="148"/>
    </row>
    <row r="641" spans="3:3" x14ac:dyDescent="0.3">
      <c r="C641" s="148"/>
    </row>
    <row r="642" spans="3:3" x14ac:dyDescent="0.3">
      <c r="C642" s="148"/>
    </row>
    <row r="643" spans="3:3" x14ac:dyDescent="0.3">
      <c r="C643" s="148"/>
    </row>
    <row r="644" spans="3:3" x14ac:dyDescent="0.3">
      <c r="C644" s="148"/>
    </row>
    <row r="645" spans="3:3" x14ac:dyDescent="0.3">
      <c r="C645" s="148"/>
    </row>
    <row r="646" spans="3:3" x14ac:dyDescent="0.3">
      <c r="C646" s="148"/>
    </row>
    <row r="647" spans="3:3" x14ac:dyDescent="0.3">
      <c r="C647" s="148"/>
    </row>
    <row r="648" spans="3:3" x14ac:dyDescent="0.3">
      <c r="C648" s="148"/>
    </row>
    <row r="649" spans="3:3" x14ac:dyDescent="0.3">
      <c r="C649" s="148"/>
    </row>
    <row r="650" spans="3:3" x14ac:dyDescent="0.3">
      <c r="C650" s="148"/>
    </row>
    <row r="651" spans="3:3" x14ac:dyDescent="0.3">
      <c r="C651" s="148"/>
    </row>
    <row r="652" spans="3:3" x14ac:dyDescent="0.3">
      <c r="C652" s="148"/>
    </row>
    <row r="653" spans="3:3" x14ac:dyDescent="0.3">
      <c r="C653" s="148"/>
    </row>
    <row r="654" spans="3:3" x14ac:dyDescent="0.3">
      <c r="C654" s="148"/>
    </row>
    <row r="655" spans="3:3" x14ac:dyDescent="0.3">
      <c r="C655" s="148"/>
    </row>
    <row r="656" spans="3:3" x14ac:dyDescent="0.3">
      <c r="C656" s="148"/>
    </row>
    <row r="657" spans="3:3" x14ac:dyDescent="0.3">
      <c r="C657" s="148"/>
    </row>
    <row r="658" spans="3:3" x14ac:dyDescent="0.3">
      <c r="C658" s="148"/>
    </row>
    <row r="659" spans="3:3" x14ac:dyDescent="0.3">
      <c r="C659" s="148"/>
    </row>
    <row r="660" spans="3:3" x14ac:dyDescent="0.3">
      <c r="C660" s="148"/>
    </row>
    <row r="661" spans="3:3" x14ac:dyDescent="0.3">
      <c r="C661" s="148"/>
    </row>
    <row r="662" spans="3:3" x14ac:dyDescent="0.3">
      <c r="C662" s="148"/>
    </row>
    <row r="663" spans="3:3" x14ac:dyDescent="0.3">
      <c r="C663" s="148"/>
    </row>
    <row r="664" spans="3:3" x14ac:dyDescent="0.3">
      <c r="C664" s="148"/>
    </row>
    <row r="665" spans="3:3" x14ac:dyDescent="0.3">
      <c r="C665" s="148"/>
    </row>
    <row r="666" spans="3:3" x14ac:dyDescent="0.3">
      <c r="C666" s="148"/>
    </row>
    <row r="667" spans="3:3" x14ac:dyDescent="0.3">
      <c r="C667" s="148"/>
    </row>
    <row r="668" spans="3:3" x14ac:dyDescent="0.3">
      <c r="C668" s="148"/>
    </row>
    <row r="669" spans="3:3" x14ac:dyDescent="0.3">
      <c r="C669" s="148"/>
    </row>
    <row r="670" spans="3:3" x14ac:dyDescent="0.3">
      <c r="C670" s="148"/>
    </row>
    <row r="671" spans="3:3" x14ac:dyDescent="0.3">
      <c r="C671" s="148"/>
    </row>
    <row r="672" spans="3:3" x14ac:dyDescent="0.3">
      <c r="C672" s="148"/>
    </row>
    <row r="673" spans="3:3" x14ac:dyDescent="0.3">
      <c r="C673" s="148"/>
    </row>
    <row r="674" spans="3:3" x14ac:dyDescent="0.3">
      <c r="C674" s="148"/>
    </row>
    <row r="675" spans="3:3" x14ac:dyDescent="0.3">
      <c r="C675" s="148"/>
    </row>
    <row r="676" spans="3:3" x14ac:dyDescent="0.3">
      <c r="C676" s="148"/>
    </row>
    <row r="677" spans="3:3" x14ac:dyDescent="0.3">
      <c r="C677" s="148"/>
    </row>
    <row r="678" spans="3:3" x14ac:dyDescent="0.3">
      <c r="C678" s="148"/>
    </row>
    <row r="679" spans="3:3" x14ac:dyDescent="0.3">
      <c r="C679" s="148"/>
    </row>
    <row r="680" spans="3:3" x14ac:dyDescent="0.3">
      <c r="C680" s="148"/>
    </row>
    <row r="681" spans="3:3" x14ac:dyDescent="0.3">
      <c r="C681" s="148"/>
    </row>
    <row r="682" spans="3:3" x14ac:dyDescent="0.3">
      <c r="C682" s="148"/>
    </row>
    <row r="683" spans="3:3" x14ac:dyDescent="0.3">
      <c r="C683" s="148"/>
    </row>
    <row r="684" spans="3:3" x14ac:dyDescent="0.3">
      <c r="C684" s="148"/>
    </row>
    <row r="685" spans="3:3" x14ac:dyDescent="0.3">
      <c r="C685" s="148"/>
    </row>
    <row r="686" spans="3:3" x14ac:dyDescent="0.3">
      <c r="C686" s="148"/>
    </row>
    <row r="687" spans="3:3" x14ac:dyDescent="0.3">
      <c r="C687" s="148"/>
    </row>
    <row r="688" spans="3:3" x14ac:dyDescent="0.3">
      <c r="C688" s="148"/>
    </row>
    <row r="689" spans="3:3" x14ac:dyDescent="0.3">
      <c r="C689" s="148"/>
    </row>
    <row r="690" spans="3:3" x14ac:dyDescent="0.3">
      <c r="C690" s="148"/>
    </row>
    <row r="691" spans="3:3" x14ac:dyDescent="0.3">
      <c r="C691" s="148"/>
    </row>
    <row r="692" spans="3:3" x14ac:dyDescent="0.3">
      <c r="C692" s="148"/>
    </row>
    <row r="693" spans="3:3" x14ac:dyDescent="0.3">
      <c r="C693" s="148"/>
    </row>
    <row r="694" spans="3:3" x14ac:dyDescent="0.3">
      <c r="C694" s="148"/>
    </row>
    <row r="695" spans="3:3" x14ac:dyDescent="0.3">
      <c r="C695" s="148"/>
    </row>
    <row r="696" spans="3:3" x14ac:dyDescent="0.3">
      <c r="C696" s="148"/>
    </row>
    <row r="697" spans="3:3" x14ac:dyDescent="0.3">
      <c r="C697" s="148"/>
    </row>
    <row r="698" spans="3:3" x14ac:dyDescent="0.3">
      <c r="C698" s="148"/>
    </row>
    <row r="699" spans="3:3" x14ac:dyDescent="0.3">
      <c r="C699" s="148"/>
    </row>
    <row r="700" spans="3:3" x14ac:dyDescent="0.3">
      <c r="C700" s="148"/>
    </row>
    <row r="701" spans="3:3" x14ac:dyDescent="0.3">
      <c r="C701" s="148"/>
    </row>
    <row r="702" spans="3:3" x14ac:dyDescent="0.3">
      <c r="C702" s="148"/>
    </row>
    <row r="703" spans="3:3" x14ac:dyDescent="0.3">
      <c r="C703" s="148"/>
    </row>
    <row r="704" spans="3:3" x14ac:dyDescent="0.3">
      <c r="C704" s="148"/>
    </row>
    <row r="705" spans="3:3" x14ac:dyDescent="0.3">
      <c r="C705" s="148"/>
    </row>
    <row r="706" spans="3:3" x14ac:dyDescent="0.3">
      <c r="C706" s="148"/>
    </row>
    <row r="707" spans="3:3" x14ac:dyDescent="0.3">
      <c r="C707" s="148"/>
    </row>
    <row r="708" spans="3:3" x14ac:dyDescent="0.3">
      <c r="C708" s="148"/>
    </row>
    <row r="709" spans="3:3" x14ac:dyDescent="0.3">
      <c r="C709" s="148"/>
    </row>
    <row r="710" spans="3:3" x14ac:dyDescent="0.3">
      <c r="C710" s="148"/>
    </row>
    <row r="711" spans="3:3" x14ac:dyDescent="0.3">
      <c r="C711" s="148"/>
    </row>
    <row r="712" spans="3:3" x14ac:dyDescent="0.3">
      <c r="C712" s="148"/>
    </row>
    <row r="713" spans="3:3" x14ac:dyDescent="0.3">
      <c r="C713" s="148"/>
    </row>
    <row r="714" spans="3:3" x14ac:dyDescent="0.3">
      <c r="C714" s="148"/>
    </row>
    <row r="715" spans="3:3" x14ac:dyDescent="0.3">
      <c r="C715" s="148"/>
    </row>
    <row r="716" spans="3:3" x14ac:dyDescent="0.3">
      <c r="C716" s="148"/>
    </row>
    <row r="717" spans="3:3" x14ac:dyDescent="0.3">
      <c r="C717" s="148"/>
    </row>
    <row r="718" spans="3:3" x14ac:dyDescent="0.3">
      <c r="C718" s="148"/>
    </row>
    <row r="719" spans="3:3" x14ac:dyDescent="0.3">
      <c r="C719" s="148"/>
    </row>
    <row r="720" spans="3:3" x14ac:dyDescent="0.3">
      <c r="C720" s="148"/>
    </row>
    <row r="721" spans="3:3" x14ac:dyDescent="0.3">
      <c r="C721" s="148"/>
    </row>
    <row r="722" spans="3:3" x14ac:dyDescent="0.3">
      <c r="C722" s="148"/>
    </row>
    <row r="723" spans="3:3" x14ac:dyDescent="0.3">
      <c r="C723" s="148"/>
    </row>
    <row r="724" spans="3:3" x14ac:dyDescent="0.3">
      <c r="C724" s="148"/>
    </row>
    <row r="725" spans="3:3" x14ac:dyDescent="0.3">
      <c r="C725" s="148"/>
    </row>
    <row r="726" spans="3:3" x14ac:dyDescent="0.3">
      <c r="C726" s="148"/>
    </row>
    <row r="727" spans="3:3" x14ac:dyDescent="0.3">
      <c r="C727" s="148"/>
    </row>
    <row r="728" spans="3:3" x14ac:dyDescent="0.3">
      <c r="C728" s="148"/>
    </row>
    <row r="729" spans="3:3" x14ac:dyDescent="0.3">
      <c r="C729" s="148"/>
    </row>
    <row r="730" spans="3:3" x14ac:dyDescent="0.3">
      <c r="C730" s="148"/>
    </row>
    <row r="731" spans="3:3" x14ac:dyDescent="0.3">
      <c r="C731" s="148"/>
    </row>
    <row r="732" spans="3:3" x14ac:dyDescent="0.3">
      <c r="C732" s="148"/>
    </row>
    <row r="733" spans="3:3" x14ac:dyDescent="0.3">
      <c r="C733" s="148"/>
    </row>
    <row r="734" spans="3:3" x14ac:dyDescent="0.3">
      <c r="C734" s="148"/>
    </row>
    <row r="735" spans="3:3" x14ac:dyDescent="0.3">
      <c r="C735" s="148"/>
    </row>
    <row r="736" spans="3:3" x14ac:dyDescent="0.3">
      <c r="C736" s="148"/>
    </row>
    <row r="737" spans="3:3" x14ac:dyDescent="0.3">
      <c r="C737" s="148"/>
    </row>
    <row r="738" spans="3:3" x14ac:dyDescent="0.3">
      <c r="C738" s="148"/>
    </row>
    <row r="739" spans="3:3" x14ac:dyDescent="0.3">
      <c r="C739" s="148"/>
    </row>
    <row r="740" spans="3:3" x14ac:dyDescent="0.3">
      <c r="C740" s="148"/>
    </row>
    <row r="741" spans="3:3" x14ac:dyDescent="0.3">
      <c r="C741" s="148"/>
    </row>
    <row r="742" spans="3:3" x14ac:dyDescent="0.3">
      <c r="C742" s="148"/>
    </row>
    <row r="743" spans="3:3" x14ac:dyDescent="0.3">
      <c r="C743" s="148"/>
    </row>
    <row r="744" spans="3:3" x14ac:dyDescent="0.3">
      <c r="C744" s="148"/>
    </row>
    <row r="745" spans="3:3" x14ac:dyDescent="0.3">
      <c r="C745" s="148"/>
    </row>
    <row r="746" spans="3:3" x14ac:dyDescent="0.3">
      <c r="C746" s="148"/>
    </row>
    <row r="747" spans="3:3" x14ac:dyDescent="0.3">
      <c r="C747" s="148"/>
    </row>
    <row r="748" spans="3:3" x14ac:dyDescent="0.3">
      <c r="C748" s="148"/>
    </row>
    <row r="749" spans="3:3" x14ac:dyDescent="0.3">
      <c r="C749" s="148"/>
    </row>
    <row r="750" spans="3:3" x14ac:dyDescent="0.3">
      <c r="C750" s="148"/>
    </row>
    <row r="751" spans="3:3" x14ac:dyDescent="0.3">
      <c r="C751" s="148"/>
    </row>
    <row r="752" spans="3:3" x14ac:dyDescent="0.3">
      <c r="C752" s="148"/>
    </row>
    <row r="753" spans="3:3" x14ac:dyDescent="0.3">
      <c r="C753" s="148"/>
    </row>
    <row r="754" spans="3:3" x14ac:dyDescent="0.3">
      <c r="C754" s="148"/>
    </row>
    <row r="755" spans="3:3" x14ac:dyDescent="0.3">
      <c r="C755" s="148"/>
    </row>
    <row r="756" spans="3:3" x14ac:dyDescent="0.3">
      <c r="C756" s="148"/>
    </row>
    <row r="757" spans="3:3" x14ac:dyDescent="0.3">
      <c r="C757" s="148"/>
    </row>
    <row r="758" spans="3:3" x14ac:dyDescent="0.3">
      <c r="C758" s="148"/>
    </row>
    <row r="759" spans="3:3" x14ac:dyDescent="0.3">
      <c r="C759" s="148"/>
    </row>
    <row r="760" spans="3:3" x14ac:dyDescent="0.3">
      <c r="C760" s="148"/>
    </row>
    <row r="761" spans="3:3" x14ac:dyDescent="0.3">
      <c r="C761" s="148"/>
    </row>
    <row r="762" spans="3:3" x14ac:dyDescent="0.3">
      <c r="C762" s="148"/>
    </row>
    <row r="763" spans="3:3" x14ac:dyDescent="0.3">
      <c r="C763" s="148"/>
    </row>
    <row r="764" spans="3:3" x14ac:dyDescent="0.3">
      <c r="C764" s="148"/>
    </row>
    <row r="765" spans="3:3" x14ac:dyDescent="0.3">
      <c r="C765" s="148"/>
    </row>
    <row r="766" spans="3:3" x14ac:dyDescent="0.3">
      <c r="C766" s="148"/>
    </row>
    <row r="767" spans="3:3" x14ac:dyDescent="0.3">
      <c r="C767" s="148"/>
    </row>
    <row r="768" spans="3:3" x14ac:dyDescent="0.3">
      <c r="C768" s="148"/>
    </row>
    <row r="769" spans="3:3" x14ac:dyDescent="0.3">
      <c r="C769" s="148"/>
    </row>
    <row r="770" spans="3:3" x14ac:dyDescent="0.3">
      <c r="C770" s="148"/>
    </row>
    <row r="771" spans="3:3" x14ac:dyDescent="0.3">
      <c r="C771" s="148"/>
    </row>
    <row r="772" spans="3:3" x14ac:dyDescent="0.3">
      <c r="C772" s="148"/>
    </row>
    <row r="773" spans="3:3" x14ac:dyDescent="0.3">
      <c r="C773" s="148"/>
    </row>
    <row r="774" spans="3:3" x14ac:dyDescent="0.3">
      <c r="C774" s="148"/>
    </row>
    <row r="775" spans="3:3" x14ac:dyDescent="0.3">
      <c r="C775" s="148"/>
    </row>
    <row r="776" spans="3:3" x14ac:dyDescent="0.3">
      <c r="C776" s="148"/>
    </row>
    <row r="777" spans="3:3" x14ac:dyDescent="0.3">
      <c r="C777" s="148"/>
    </row>
    <row r="778" spans="3:3" x14ac:dyDescent="0.3">
      <c r="C778" s="148"/>
    </row>
    <row r="779" spans="3:3" x14ac:dyDescent="0.3">
      <c r="C779" s="148"/>
    </row>
    <row r="780" spans="3:3" x14ac:dyDescent="0.3">
      <c r="C780" s="148"/>
    </row>
    <row r="781" spans="3:3" x14ac:dyDescent="0.3">
      <c r="C781" s="148"/>
    </row>
    <row r="782" spans="3:3" x14ac:dyDescent="0.3">
      <c r="C782" s="148"/>
    </row>
    <row r="783" spans="3:3" x14ac:dyDescent="0.3">
      <c r="C783" s="148"/>
    </row>
    <row r="784" spans="3:3" x14ac:dyDescent="0.3">
      <c r="C784" s="148"/>
    </row>
    <row r="785" spans="3:3" x14ac:dyDescent="0.3">
      <c r="C785" s="148"/>
    </row>
    <row r="786" spans="3:3" x14ac:dyDescent="0.3">
      <c r="C786" s="148"/>
    </row>
    <row r="787" spans="3:3" x14ac:dyDescent="0.3">
      <c r="C787" s="148"/>
    </row>
    <row r="788" spans="3:3" x14ac:dyDescent="0.3">
      <c r="C788" s="148"/>
    </row>
    <row r="789" spans="3:3" x14ac:dyDescent="0.3">
      <c r="C789" s="148"/>
    </row>
    <row r="790" spans="3:3" x14ac:dyDescent="0.3">
      <c r="C790" s="148"/>
    </row>
    <row r="791" spans="3:3" x14ac:dyDescent="0.3">
      <c r="C791" s="148"/>
    </row>
    <row r="792" spans="3:3" x14ac:dyDescent="0.3">
      <c r="C792" s="148"/>
    </row>
    <row r="793" spans="3:3" x14ac:dyDescent="0.3">
      <c r="C793" s="148"/>
    </row>
    <row r="794" spans="3:3" x14ac:dyDescent="0.3">
      <c r="C794" s="148"/>
    </row>
    <row r="795" spans="3:3" x14ac:dyDescent="0.3">
      <c r="C795" s="148"/>
    </row>
    <row r="796" spans="3:3" x14ac:dyDescent="0.3">
      <c r="C796" s="148"/>
    </row>
    <row r="797" spans="3:3" x14ac:dyDescent="0.3">
      <c r="C797" s="148"/>
    </row>
    <row r="798" spans="3:3" x14ac:dyDescent="0.3">
      <c r="C798" s="148"/>
    </row>
    <row r="799" spans="3:3" x14ac:dyDescent="0.3">
      <c r="C799" s="148"/>
    </row>
    <row r="800" spans="3:3" x14ac:dyDescent="0.3">
      <c r="C800" s="148"/>
    </row>
    <row r="801" spans="3:3" x14ac:dyDescent="0.3">
      <c r="C801" s="148"/>
    </row>
    <row r="802" spans="3:3" x14ac:dyDescent="0.3">
      <c r="C802" s="148"/>
    </row>
    <row r="803" spans="3:3" x14ac:dyDescent="0.3">
      <c r="C803" s="148"/>
    </row>
    <row r="804" spans="3:3" x14ac:dyDescent="0.3">
      <c r="C804" s="148"/>
    </row>
    <row r="805" spans="3:3" x14ac:dyDescent="0.3">
      <c r="C805" s="148"/>
    </row>
    <row r="806" spans="3:3" x14ac:dyDescent="0.3">
      <c r="C806" s="148"/>
    </row>
    <row r="807" spans="3:3" x14ac:dyDescent="0.3">
      <c r="C807" s="148"/>
    </row>
    <row r="808" spans="3:3" x14ac:dyDescent="0.3">
      <c r="C808" s="148"/>
    </row>
    <row r="809" spans="3:3" x14ac:dyDescent="0.3">
      <c r="C809" s="148"/>
    </row>
    <row r="810" spans="3:3" x14ac:dyDescent="0.3">
      <c r="C810" s="148"/>
    </row>
    <row r="811" spans="3:3" x14ac:dyDescent="0.3">
      <c r="C811" s="148"/>
    </row>
    <row r="812" spans="3:3" x14ac:dyDescent="0.3">
      <c r="C812" s="148"/>
    </row>
    <row r="813" spans="3:3" x14ac:dyDescent="0.3">
      <c r="C813" s="148"/>
    </row>
    <row r="814" spans="3:3" x14ac:dyDescent="0.3">
      <c r="C814" s="148"/>
    </row>
    <row r="815" spans="3:3" x14ac:dyDescent="0.3">
      <c r="C815" s="148"/>
    </row>
    <row r="816" spans="3:3" x14ac:dyDescent="0.3">
      <c r="C816" s="148"/>
    </row>
    <row r="817" spans="3:3" x14ac:dyDescent="0.3">
      <c r="C817" s="148"/>
    </row>
    <row r="818" spans="3:3" x14ac:dyDescent="0.3">
      <c r="C818" s="148"/>
    </row>
    <row r="819" spans="3:3" x14ac:dyDescent="0.3">
      <c r="C819" s="148"/>
    </row>
    <row r="820" spans="3:3" x14ac:dyDescent="0.3">
      <c r="C820" s="148"/>
    </row>
    <row r="821" spans="3:3" x14ac:dyDescent="0.3">
      <c r="C821" s="148"/>
    </row>
    <row r="822" spans="3:3" x14ac:dyDescent="0.3">
      <c r="C822" s="148"/>
    </row>
    <row r="823" spans="3:3" x14ac:dyDescent="0.3">
      <c r="C823" s="148"/>
    </row>
    <row r="824" spans="3:3" x14ac:dyDescent="0.3">
      <c r="C824" s="148"/>
    </row>
    <row r="825" spans="3:3" x14ac:dyDescent="0.3">
      <c r="C825" s="148"/>
    </row>
    <row r="826" spans="3:3" x14ac:dyDescent="0.3">
      <c r="C826" s="148"/>
    </row>
    <row r="827" spans="3:3" x14ac:dyDescent="0.3">
      <c r="C827" s="148"/>
    </row>
    <row r="828" spans="3:3" x14ac:dyDescent="0.3">
      <c r="C828" s="148"/>
    </row>
    <row r="829" spans="3:3" x14ac:dyDescent="0.3">
      <c r="C829" s="148"/>
    </row>
    <row r="830" spans="3:3" x14ac:dyDescent="0.3">
      <c r="C830" s="148"/>
    </row>
    <row r="831" spans="3:3" x14ac:dyDescent="0.3">
      <c r="C831" s="148"/>
    </row>
    <row r="832" spans="3:3" x14ac:dyDescent="0.3">
      <c r="C832" s="148"/>
    </row>
    <row r="833" spans="3:3" x14ac:dyDescent="0.3">
      <c r="C833" s="148"/>
    </row>
    <row r="834" spans="3:3" x14ac:dyDescent="0.3">
      <c r="C834" s="148"/>
    </row>
    <row r="835" spans="3:3" x14ac:dyDescent="0.3">
      <c r="C835" s="148"/>
    </row>
    <row r="836" spans="3:3" x14ac:dyDescent="0.3">
      <c r="C836" s="148"/>
    </row>
    <row r="837" spans="3:3" x14ac:dyDescent="0.3">
      <c r="C837" s="148"/>
    </row>
    <row r="838" spans="3:3" x14ac:dyDescent="0.3">
      <c r="C838" s="148"/>
    </row>
    <row r="839" spans="3:3" x14ac:dyDescent="0.3">
      <c r="C839" s="148"/>
    </row>
    <row r="840" spans="3:3" x14ac:dyDescent="0.3">
      <c r="C840" s="148"/>
    </row>
    <row r="841" spans="3:3" x14ac:dyDescent="0.3">
      <c r="C841" s="148"/>
    </row>
    <row r="842" spans="3:3" x14ac:dyDescent="0.3">
      <c r="C842" s="148"/>
    </row>
    <row r="843" spans="3:3" x14ac:dyDescent="0.3">
      <c r="C843" s="148"/>
    </row>
    <row r="844" spans="3:3" x14ac:dyDescent="0.3">
      <c r="C844" s="148"/>
    </row>
    <row r="845" spans="3:3" x14ac:dyDescent="0.3">
      <c r="C845" s="148"/>
    </row>
    <row r="846" spans="3:3" x14ac:dyDescent="0.3">
      <c r="C846" s="148"/>
    </row>
    <row r="847" spans="3:3" x14ac:dyDescent="0.3">
      <c r="C847" s="148"/>
    </row>
    <row r="848" spans="3:3" x14ac:dyDescent="0.3">
      <c r="C848" s="148"/>
    </row>
    <row r="849" spans="3:3" x14ac:dyDescent="0.3">
      <c r="C849" s="148"/>
    </row>
    <row r="850" spans="3:3" x14ac:dyDescent="0.3">
      <c r="C850" s="148"/>
    </row>
    <row r="851" spans="3:3" x14ac:dyDescent="0.3">
      <c r="C851" s="148"/>
    </row>
    <row r="852" spans="3:3" x14ac:dyDescent="0.3">
      <c r="C852" s="148"/>
    </row>
    <row r="853" spans="3:3" x14ac:dyDescent="0.3">
      <c r="C853" s="148"/>
    </row>
    <row r="854" spans="3:3" x14ac:dyDescent="0.3">
      <c r="C854" s="148"/>
    </row>
    <row r="855" spans="3:3" x14ac:dyDescent="0.3">
      <c r="C855" s="148"/>
    </row>
    <row r="856" spans="3:3" x14ac:dyDescent="0.3">
      <c r="C856" s="148"/>
    </row>
    <row r="857" spans="3:3" x14ac:dyDescent="0.3">
      <c r="C857" s="148"/>
    </row>
    <row r="858" spans="3:3" x14ac:dyDescent="0.3">
      <c r="C858" s="148"/>
    </row>
    <row r="859" spans="3:3" x14ac:dyDescent="0.3">
      <c r="C859" s="148"/>
    </row>
    <row r="860" spans="3:3" x14ac:dyDescent="0.3">
      <c r="C860" s="148"/>
    </row>
    <row r="861" spans="3:3" x14ac:dyDescent="0.3">
      <c r="C861" s="148"/>
    </row>
    <row r="862" spans="3:3" x14ac:dyDescent="0.3">
      <c r="C862" s="148"/>
    </row>
    <row r="863" spans="3:3" x14ac:dyDescent="0.3">
      <c r="C863" s="148"/>
    </row>
    <row r="864" spans="3:3" x14ac:dyDescent="0.3">
      <c r="C864" s="148"/>
    </row>
    <row r="865" spans="3:3" x14ac:dyDescent="0.3">
      <c r="C865" s="148"/>
    </row>
    <row r="866" spans="3:3" x14ac:dyDescent="0.3">
      <c r="C866" s="148"/>
    </row>
    <row r="867" spans="3:3" x14ac:dyDescent="0.3">
      <c r="C867" s="148"/>
    </row>
    <row r="868" spans="3:3" x14ac:dyDescent="0.3">
      <c r="C868" s="148"/>
    </row>
    <row r="869" spans="3:3" x14ac:dyDescent="0.3">
      <c r="C869" s="148"/>
    </row>
    <row r="870" spans="3:3" x14ac:dyDescent="0.3">
      <c r="C870" s="148"/>
    </row>
    <row r="871" spans="3:3" x14ac:dyDescent="0.3">
      <c r="C871" s="148"/>
    </row>
    <row r="872" spans="3:3" x14ac:dyDescent="0.3">
      <c r="C872" s="148"/>
    </row>
    <row r="873" spans="3:3" x14ac:dyDescent="0.3">
      <c r="C873" s="148"/>
    </row>
    <row r="874" spans="3:3" x14ac:dyDescent="0.3">
      <c r="C874" s="148"/>
    </row>
    <row r="875" spans="3:3" x14ac:dyDescent="0.3">
      <c r="C875" s="148"/>
    </row>
    <row r="876" spans="3:3" x14ac:dyDescent="0.3">
      <c r="C876" s="148"/>
    </row>
    <row r="877" spans="3:3" x14ac:dyDescent="0.3">
      <c r="C877" s="148"/>
    </row>
    <row r="878" spans="3:3" x14ac:dyDescent="0.3">
      <c r="C878" s="148"/>
    </row>
    <row r="879" spans="3:3" x14ac:dyDescent="0.3">
      <c r="C879" s="148"/>
    </row>
    <row r="880" spans="3:3" x14ac:dyDescent="0.3">
      <c r="C880" s="148"/>
    </row>
    <row r="881" spans="3:3" x14ac:dyDescent="0.3">
      <c r="C881" s="148"/>
    </row>
    <row r="882" spans="3:3" x14ac:dyDescent="0.3">
      <c r="C882" s="148"/>
    </row>
    <row r="883" spans="3:3" x14ac:dyDescent="0.3">
      <c r="C883" s="148"/>
    </row>
    <row r="884" spans="3:3" x14ac:dyDescent="0.3">
      <c r="C884" s="148"/>
    </row>
    <row r="885" spans="3:3" x14ac:dyDescent="0.3">
      <c r="C885" s="148"/>
    </row>
    <row r="886" spans="3:3" x14ac:dyDescent="0.3">
      <c r="C886" s="148"/>
    </row>
    <row r="887" spans="3:3" x14ac:dyDescent="0.3">
      <c r="C887" s="148"/>
    </row>
    <row r="888" spans="3:3" x14ac:dyDescent="0.3">
      <c r="C888" s="148"/>
    </row>
    <row r="889" spans="3:3" x14ac:dyDescent="0.3">
      <c r="C889" s="148"/>
    </row>
    <row r="890" spans="3:3" x14ac:dyDescent="0.3">
      <c r="C890" s="148"/>
    </row>
    <row r="891" spans="3:3" x14ac:dyDescent="0.3">
      <c r="C891" s="148"/>
    </row>
    <row r="892" spans="3:3" x14ac:dyDescent="0.3">
      <c r="C892" s="148"/>
    </row>
    <row r="893" spans="3:3" x14ac:dyDescent="0.3">
      <c r="C893" s="148"/>
    </row>
    <row r="894" spans="3:3" x14ac:dyDescent="0.3">
      <c r="C894" s="148"/>
    </row>
    <row r="895" spans="3:3" x14ac:dyDescent="0.3">
      <c r="C895" s="148"/>
    </row>
    <row r="896" spans="3:3" x14ac:dyDescent="0.3">
      <c r="C896" s="148"/>
    </row>
    <row r="897" spans="3:3" x14ac:dyDescent="0.3">
      <c r="C897" s="148"/>
    </row>
    <row r="898" spans="3:3" x14ac:dyDescent="0.3">
      <c r="C898" s="148"/>
    </row>
    <row r="899" spans="3:3" x14ac:dyDescent="0.3">
      <c r="C899" s="148"/>
    </row>
    <row r="900" spans="3:3" x14ac:dyDescent="0.3">
      <c r="C900" s="148"/>
    </row>
    <row r="901" spans="3:3" x14ac:dyDescent="0.3">
      <c r="C901" s="148"/>
    </row>
    <row r="902" spans="3:3" x14ac:dyDescent="0.3">
      <c r="C902" s="148"/>
    </row>
    <row r="903" spans="3:3" x14ac:dyDescent="0.3">
      <c r="C903" s="148"/>
    </row>
    <row r="904" spans="3:3" x14ac:dyDescent="0.3">
      <c r="C904" s="148"/>
    </row>
    <row r="905" spans="3:3" x14ac:dyDescent="0.3">
      <c r="C905" s="148"/>
    </row>
    <row r="906" spans="3:3" x14ac:dyDescent="0.3">
      <c r="C906" s="148"/>
    </row>
    <row r="907" spans="3:3" x14ac:dyDescent="0.3">
      <c r="C907" s="148"/>
    </row>
    <row r="908" spans="3:3" x14ac:dyDescent="0.3">
      <c r="C908" s="148"/>
    </row>
    <row r="909" spans="3:3" x14ac:dyDescent="0.3">
      <c r="C909" s="148"/>
    </row>
    <row r="910" spans="3:3" x14ac:dyDescent="0.3">
      <c r="C910" s="148"/>
    </row>
    <row r="911" spans="3:3" x14ac:dyDescent="0.3">
      <c r="C911" s="148"/>
    </row>
    <row r="912" spans="3:3" x14ac:dyDescent="0.3">
      <c r="C912" s="148"/>
    </row>
    <row r="913" spans="3:3" x14ac:dyDescent="0.3">
      <c r="C913" s="148"/>
    </row>
    <row r="914" spans="3:3" x14ac:dyDescent="0.3">
      <c r="C914" s="148"/>
    </row>
    <row r="915" spans="3:3" x14ac:dyDescent="0.3">
      <c r="C915" s="148"/>
    </row>
    <row r="916" spans="3:3" x14ac:dyDescent="0.3">
      <c r="C916" s="148"/>
    </row>
    <row r="917" spans="3:3" x14ac:dyDescent="0.3">
      <c r="C917" s="148"/>
    </row>
    <row r="918" spans="3:3" x14ac:dyDescent="0.3">
      <c r="C918" s="148"/>
    </row>
    <row r="919" spans="3:3" x14ac:dyDescent="0.3">
      <c r="C919" s="148"/>
    </row>
    <row r="920" spans="3:3" x14ac:dyDescent="0.3">
      <c r="C920" s="148"/>
    </row>
    <row r="921" spans="3:3" x14ac:dyDescent="0.3">
      <c r="C921" s="148"/>
    </row>
    <row r="922" spans="3:3" x14ac:dyDescent="0.3">
      <c r="C922" s="148"/>
    </row>
    <row r="923" spans="3:3" x14ac:dyDescent="0.3">
      <c r="C923" s="148"/>
    </row>
    <row r="924" spans="3:3" x14ac:dyDescent="0.3">
      <c r="C924" s="148"/>
    </row>
    <row r="925" spans="3:3" x14ac:dyDescent="0.3">
      <c r="C925" s="148"/>
    </row>
    <row r="926" spans="3:3" x14ac:dyDescent="0.3">
      <c r="C926" s="148"/>
    </row>
    <row r="927" spans="3:3" x14ac:dyDescent="0.3">
      <c r="C927" s="148"/>
    </row>
    <row r="928" spans="3:3" x14ac:dyDescent="0.3">
      <c r="C928" s="148"/>
    </row>
    <row r="929" spans="3:3" x14ac:dyDescent="0.3">
      <c r="C929" s="148"/>
    </row>
    <row r="930" spans="3:3" x14ac:dyDescent="0.3">
      <c r="C930" s="148"/>
    </row>
    <row r="931" spans="3:3" x14ac:dyDescent="0.3">
      <c r="C931" s="148"/>
    </row>
    <row r="932" spans="3:3" x14ac:dyDescent="0.3">
      <c r="C932" s="148"/>
    </row>
    <row r="933" spans="3:3" x14ac:dyDescent="0.3">
      <c r="C933" s="148"/>
    </row>
    <row r="934" spans="3:3" x14ac:dyDescent="0.3">
      <c r="C934" s="148"/>
    </row>
    <row r="935" spans="3:3" x14ac:dyDescent="0.3">
      <c r="C935" s="148"/>
    </row>
    <row r="936" spans="3:3" x14ac:dyDescent="0.3">
      <c r="C936" s="148"/>
    </row>
    <row r="937" spans="3:3" x14ac:dyDescent="0.3">
      <c r="C937" s="148"/>
    </row>
    <row r="938" spans="3:3" x14ac:dyDescent="0.3">
      <c r="C938" s="148"/>
    </row>
    <row r="939" spans="3:3" x14ac:dyDescent="0.3">
      <c r="C939" s="148"/>
    </row>
    <row r="940" spans="3:3" x14ac:dyDescent="0.3">
      <c r="C940" s="148"/>
    </row>
    <row r="941" spans="3:3" x14ac:dyDescent="0.3">
      <c r="C941" s="148"/>
    </row>
    <row r="942" spans="3:3" x14ac:dyDescent="0.3">
      <c r="C942" s="148"/>
    </row>
    <row r="943" spans="3:3" x14ac:dyDescent="0.3">
      <c r="C943" s="148"/>
    </row>
    <row r="944" spans="3:3" x14ac:dyDescent="0.3">
      <c r="C944" s="148"/>
    </row>
    <row r="945" spans="3:3" x14ac:dyDescent="0.3">
      <c r="C945" s="148"/>
    </row>
    <row r="946" spans="3:3" x14ac:dyDescent="0.3">
      <c r="C946" s="148"/>
    </row>
    <row r="947" spans="3:3" x14ac:dyDescent="0.3">
      <c r="C947" s="148"/>
    </row>
    <row r="948" spans="3:3" x14ac:dyDescent="0.3">
      <c r="C948" s="148"/>
    </row>
    <row r="949" spans="3:3" x14ac:dyDescent="0.3">
      <c r="C949" s="148"/>
    </row>
    <row r="950" spans="3:3" x14ac:dyDescent="0.3">
      <c r="C950" s="148"/>
    </row>
    <row r="951" spans="3:3" x14ac:dyDescent="0.3">
      <c r="C951" s="148"/>
    </row>
    <row r="952" spans="3:3" x14ac:dyDescent="0.3">
      <c r="C952" s="148"/>
    </row>
    <row r="953" spans="3:3" x14ac:dyDescent="0.3">
      <c r="C953" s="148"/>
    </row>
    <row r="954" spans="3:3" x14ac:dyDescent="0.3">
      <c r="C954" s="148"/>
    </row>
    <row r="955" spans="3:3" x14ac:dyDescent="0.3">
      <c r="C955" s="148"/>
    </row>
    <row r="956" spans="3:3" x14ac:dyDescent="0.3">
      <c r="C956" s="148"/>
    </row>
    <row r="957" spans="3:3" x14ac:dyDescent="0.3">
      <c r="C957" s="148"/>
    </row>
    <row r="958" spans="3:3" x14ac:dyDescent="0.3">
      <c r="C958" s="148"/>
    </row>
    <row r="959" spans="3:3" x14ac:dyDescent="0.3">
      <c r="C959" s="148"/>
    </row>
    <row r="960" spans="3:3" x14ac:dyDescent="0.3">
      <c r="C960" s="148"/>
    </row>
    <row r="961" spans="3:3" x14ac:dyDescent="0.3">
      <c r="C961" s="148"/>
    </row>
    <row r="962" spans="3:3" x14ac:dyDescent="0.3">
      <c r="C962" s="148"/>
    </row>
    <row r="963" spans="3:3" x14ac:dyDescent="0.3">
      <c r="C963" s="148"/>
    </row>
    <row r="964" spans="3:3" x14ac:dyDescent="0.3">
      <c r="C964" s="148"/>
    </row>
    <row r="965" spans="3:3" x14ac:dyDescent="0.3">
      <c r="C965" s="148"/>
    </row>
    <row r="966" spans="3:3" x14ac:dyDescent="0.3">
      <c r="C966" s="148"/>
    </row>
    <row r="967" spans="3:3" x14ac:dyDescent="0.3">
      <c r="C967" s="148"/>
    </row>
    <row r="968" spans="3:3" x14ac:dyDescent="0.3">
      <c r="C968" s="148"/>
    </row>
    <row r="969" spans="3:3" x14ac:dyDescent="0.3">
      <c r="C969" s="148"/>
    </row>
    <row r="970" spans="3:3" x14ac:dyDescent="0.3">
      <c r="C970" s="148"/>
    </row>
    <row r="971" spans="3:3" x14ac:dyDescent="0.3">
      <c r="C971" s="148"/>
    </row>
    <row r="972" spans="3:3" x14ac:dyDescent="0.3">
      <c r="C972" s="148"/>
    </row>
    <row r="973" spans="3:3" x14ac:dyDescent="0.3">
      <c r="C973" s="148"/>
    </row>
    <row r="974" spans="3:3" x14ac:dyDescent="0.3">
      <c r="C974" s="148"/>
    </row>
    <row r="975" spans="3:3" x14ac:dyDescent="0.3">
      <c r="C975" s="148"/>
    </row>
    <row r="976" spans="3:3" x14ac:dyDescent="0.3">
      <c r="C976" s="148"/>
    </row>
    <row r="977" spans="3:3" x14ac:dyDescent="0.3">
      <c r="C977" s="148"/>
    </row>
    <row r="978" spans="3:3" x14ac:dyDescent="0.3">
      <c r="C978" s="148"/>
    </row>
    <row r="979" spans="3:3" x14ac:dyDescent="0.3">
      <c r="C979" s="148"/>
    </row>
    <row r="980" spans="3:3" x14ac:dyDescent="0.3">
      <c r="C980" s="148"/>
    </row>
    <row r="981" spans="3:3" x14ac:dyDescent="0.3">
      <c r="C981" s="148"/>
    </row>
    <row r="982" spans="3:3" x14ac:dyDescent="0.3">
      <c r="C982" s="148"/>
    </row>
    <row r="983" spans="3:3" x14ac:dyDescent="0.3">
      <c r="C983" s="148"/>
    </row>
    <row r="984" spans="3:3" x14ac:dyDescent="0.3">
      <c r="C984" s="148"/>
    </row>
    <row r="985" spans="3:3" x14ac:dyDescent="0.3">
      <c r="C985" s="148"/>
    </row>
    <row r="986" spans="3:3" x14ac:dyDescent="0.3">
      <c r="C986" s="148"/>
    </row>
    <row r="987" spans="3:3" x14ac:dyDescent="0.3">
      <c r="C987" s="148"/>
    </row>
    <row r="988" spans="3:3" x14ac:dyDescent="0.3">
      <c r="C988" s="148"/>
    </row>
    <row r="989" spans="3:3" x14ac:dyDescent="0.3">
      <c r="C989" s="148"/>
    </row>
    <row r="990" spans="3:3" x14ac:dyDescent="0.3">
      <c r="C990" s="148"/>
    </row>
    <row r="991" spans="3:3" x14ac:dyDescent="0.3">
      <c r="C991" s="148"/>
    </row>
    <row r="992" spans="3:3" x14ac:dyDescent="0.3">
      <c r="C992" s="148"/>
    </row>
    <row r="993" spans="3:3" x14ac:dyDescent="0.3">
      <c r="C993" s="148"/>
    </row>
    <row r="994" spans="3:3" x14ac:dyDescent="0.3">
      <c r="C994" s="148"/>
    </row>
    <row r="995" spans="3:3" x14ac:dyDescent="0.3">
      <c r="C995" s="148"/>
    </row>
    <row r="996" spans="3:3" x14ac:dyDescent="0.3">
      <c r="C996" s="148"/>
    </row>
    <row r="997" spans="3:3" x14ac:dyDescent="0.3">
      <c r="C997" s="148"/>
    </row>
    <row r="998" spans="3:3" x14ac:dyDescent="0.3">
      <c r="C998" s="148"/>
    </row>
    <row r="999" spans="3:3" x14ac:dyDescent="0.3">
      <c r="C999" s="148"/>
    </row>
  </sheetData>
  <autoFilter ref="A1:H1" xr:uid="{B23CC546-2D1F-4D77-8557-6B74FEFF857B}"/>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G2:G19">
    <cfRule type="colorScale" priority="335">
      <colorScale>
        <cfvo type="min"/>
        <cfvo type="percentile" val="50"/>
        <cfvo type="max"/>
        <color rgb="FFF8696B"/>
        <color rgb="FFFFEB84"/>
        <color rgb="FF63BE7B"/>
      </colorScale>
    </cfRule>
  </conditionalFormatting>
  <conditionalFormatting sqref="H2:H19">
    <cfRule type="cellIs" dxfId="37" priority="48" operator="equal">
      <formula>"Вариативная часть"</formula>
    </cfRule>
    <cfRule type="cellIs" dxfId="36" priority="49" operator="equal">
      <formula>"Базовая часть"</formula>
    </cfRule>
  </conditionalFormatting>
  <dataValidations count="2">
    <dataValidation type="list" allowBlank="1" showInputMessage="1" showErrorMessage="1" sqref="H2:H19" xr:uid="{D21DAE20-EAB0-4C6B-AEC9-307264B14F56}">
      <formula1>"Базовая часть, Вариативная часть"</formula1>
    </dataValidation>
    <dataValidation allowBlank="1" showErrorMessage="1" sqref="A2:B19" xr:uid="{788610CF-A2E2-47BA-9712-D04C69A3136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13" sqref="B13"/>
      <selection pane="bottomLeft" activeCell="B13" sqref="B13"/>
    </sheetView>
  </sheetViews>
  <sheetFormatPr defaultRowHeight="15.6" x14ac:dyDescent="0.3"/>
  <cols>
    <col min="1" max="1" width="32.6640625" style="146" customWidth="1"/>
    <col min="2" max="2" width="100.6640625" style="139" customWidth="1"/>
    <col min="3" max="3" width="25.6640625" style="149" bestFit="1" customWidth="1"/>
    <col min="4" max="4" width="14.44140625" style="149" customWidth="1"/>
    <col min="5" max="5" width="25.6640625" style="149" customWidth="1"/>
    <col min="6" max="6" width="14.33203125" style="149" customWidth="1"/>
    <col min="7" max="7" width="13.88671875" style="138" customWidth="1"/>
    <col min="8" max="8" width="20.88671875" style="138" customWidth="1"/>
    <col min="9" max="16384" width="8.88671875" style="139"/>
  </cols>
  <sheetData>
    <row r="1" spans="1:8" ht="31.2" x14ac:dyDescent="0.3">
      <c r="A1" s="135" t="s">
        <v>1</v>
      </c>
      <c r="B1" s="136" t="s">
        <v>10</v>
      </c>
      <c r="C1" s="140" t="s">
        <v>2</v>
      </c>
      <c r="D1" s="135" t="s">
        <v>4</v>
      </c>
      <c r="E1" s="135" t="s">
        <v>3</v>
      </c>
      <c r="F1" s="135" t="s">
        <v>8</v>
      </c>
      <c r="G1" s="135" t="s">
        <v>33</v>
      </c>
      <c r="H1" s="135" t="s">
        <v>34</v>
      </c>
    </row>
    <row r="2" spans="1:8" ht="31.2" x14ac:dyDescent="0.3">
      <c r="A2" s="155" t="s">
        <v>142</v>
      </c>
      <c r="B2" s="142" t="s">
        <v>143</v>
      </c>
      <c r="C2" s="12" t="s">
        <v>5</v>
      </c>
      <c r="D2" s="144">
        <v>1</v>
      </c>
      <c r="E2" s="144" t="s">
        <v>140</v>
      </c>
      <c r="F2" s="150">
        <v>12</v>
      </c>
      <c r="G2" s="137">
        <f t="shared" ref="G2:G17" si="0">COUNTIF($A$2:$A$999,A2)</f>
        <v>1</v>
      </c>
      <c r="H2" s="137" t="s">
        <v>37</v>
      </c>
    </row>
    <row r="3" spans="1:8" x14ac:dyDescent="0.3">
      <c r="A3" s="155" t="s">
        <v>177</v>
      </c>
      <c r="B3" s="142" t="s">
        <v>178</v>
      </c>
      <c r="C3" s="12" t="s">
        <v>7</v>
      </c>
      <c r="D3" s="144">
        <v>30</v>
      </c>
      <c r="E3" s="144" t="s">
        <v>6</v>
      </c>
      <c r="F3" s="150">
        <v>30</v>
      </c>
      <c r="G3" s="137">
        <f t="shared" si="0"/>
        <v>1</v>
      </c>
      <c r="H3" s="137" t="s">
        <v>37</v>
      </c>
    </row>
    <row r="4" spans="1:8" x14ac:dyDescent="0.3">
      <c r="A4" s="10" t="s">
        <v>179</v>
      </c>
      <c r="B4" s="142" t="s">
        <v>180</v>
      </c>
      <c r="C4" s="12" t="s">
        <v>5</v>
      </c>
      <c r="D4" s="144">
        <v>30</v>
      </c>
      <c r="E4" s="156" t="s">
        <v>116</v>
      </c>
      <c r="F4" s="150">
        <f>D4</f>
        <v>30</v>
      </c>
      <c r="G4" s="137">
        <f t="shared" si="0"/>
        <v>1</v>
      </c>
      <c r="H4" s="137" t="s">
        <v>37</v>
      </c>
    </row>
    <row r="5" spans="1:8" x14ac:dyDescent="0.3">
      <c r="A5" s="155" t="s">
        <v>27</v>
      </c>
      <c r="B5" s="145" t="s">
        <v>217</v>
      </c>
      <c r="C5" s="12" t="s">
        <v>5</v>
      </c>
      <c r="D5" s="144">
        <v>1</v>
      </c>
      <c r="E5" s="144" t="s">
        <v>218</v>
      </c>
      <c r="F5" s="12">
        <v>27</v>
      </c>
      <c r="G5" s="137">
        <f t="shared" si="0"/>
        <v>1</v>
      </c>
      <c r="H5" s="137" t="s">
        <v>37</v>
      </c>
    </row>
    <row r="6" spans="1:8" ht="31.2" x14ac:dyDescent="0.3">
      <c r="A6" s="152" t="s">
        <v>275</v>
      </c>
      <c r="B6" s="143" t="s">
        <v>224</v>
      </c>
      <c r="C6" s="12" t="s">
        <v>18</v>
      </c>
      <c r="D6" s="156">
        <v>27</v>
      </c>
      <c r="E6" s="144" t="s">
        <v>218</v>
      </c>
      <c r="F6" s="156">
        <v>27</v>
      </c>
      <c r="G6" s="137">
        <f t="shared" si="0"/>
        <v>1</v>
      </c>
      <c r="H6" s="137" t="s">
        <v>37</v>
      </c>
    </row>
    <row r="7" spans="1:8" ht="93.6" x14ac:dyDescent="0.3">
      <c r="A7" s="10" t="s">
        <v>220</v>
      </c>
      <c r="B7" s="145" t="s">
        <v>221</v>
      </c>
      <c r="C7" s="12" t="s">
        <v>18</v>
      </c>
      <c r="D7" s="12">
        <v>11</v>
      </c>
      <c r="E7" s="12" t="s">
        <v>222</v>
      </c>
      <c r="F7" s="12">
        <v>1</v>
      </c>
      <c r="G7" s="137">
        <f t="shared" si="0"/>
        <v>1</v>
      </c>
      <c r="H7" s="137" t="s">
        <v>37</v>
      </c>
    </row>
    <row r="8" spans="1:8" ht="31.2" hidden="1" x14ac:dyDescent="0.3">
      <c r="A8" s="152" t="s">
        <v>170</v>
      </c>
      <c r="B8" s="153" t="s">
        <v>181</v>
      </c>
      <c r="C8" s="12" t="s">
        <v>18</v>
      </c>
      <c r="D8" s="150">
        <v>30</v>
      </c>
      <c r="E8" s="12" t="s">
        <v>116</v>
      </c>
      <c r="F8" s="150">
        <f>D8</f>
        <v>30</v>
      </c>
      <c r="G8" s="137">
        <f t="shared" si="0"/>
        <v>3</v>
      </c>
      <c r="H8" s="137"/>
    </row>
    <row r="9" spans="1:8" ht="31.2" hidden="1" x14ac:dyDescent="0.3">
      <c r="A9" s="152" t="s">
        <v>170</v>
      </c>
      <c r="B9" s="153" t="s">
        <v>171</v>
      </c>
      <c r="C9" s="12" t="s">
        <v>18</v>
      </c>
      <c r="D9" s="150">
        <v>30</v>
      </c>
      <c r="E9" s="12" t="s">
        <v>116</v>
      </c>
      <c r="F9" s="150">
        <f>D9</f>
        <v>30</v>
      </c>
      <c r="G9" s="137">
        <f t="shared" si="0"/>
        <v>3</v>
      </c>
      <c r="H9" s="137"/>
    </row>
    <row r="10" spans="1:8" ht="31.2" hidden="1" x14ac:dyDescent="0.3">
      <c r="A10" s="152" t="s">
        <v>170</v>
      </c>
      <c r="B10" s="153" t="s">
        <v>182</v>
      </c>
      <c r="C10" s="12" t="s">
        <v>18</v>
      </c>
      <c r="D10" s="150">
        <v>30</v>
      </c>
      <c r="E10" s="12" t="s">
        <v>116</v>
      </c>
      <c r="F10" s="150">
        <f>D10</f>
        <v>30</v>
      </c>
      <c r="G10" s="137">
        <f t="shared" si="0"/>
        <v>3</v>
      </c>
      <c r="H10" s="137"/>
    </row>
    <row r="11" spans="1:8" x14ac:dyDescent="0.3">
      <c r="A11" s="10" t="s">
        <v>42</v>
      </c>
      <c r="B11" s="141" t="s">
        <v>225</v>
      </c>
      <c r="C11" s="12" t="s">
        <v>7</v>
      </c>
      <c r="D11" s="150">
        <v>1</v>
      </c>
      <c r="E11" s="150" t="s">
        <v>218</v>
      </c>
      <c r="F11" s="12">
        <v>27</v>
      </c>
      <c r="G11" s="137">
        <f t="shared" si="0"/>
        <v>1</v>
      </c>
      <c r="H11" s="137" t="s">
        <v>37</v>
      </c>
    </row>
    <row r="12" spans="1:8" x14ac:dyDescent="0.3">
      <c r="A12" s="10" t="s">
        <v>61</v>
      </c>
      <c r="B12" s="142" t="s">
        <v>139</v>
      </c>
      <c r="C12" s="12" t="s">
        <v>7</v>
      </c>
      <c r="D12" s="150">
        <v>1</v>
      </c>
      <c r="E12" s="150" t="s">
        <v>140</v>
      </c>
      <c r="F12" s="150">
        <f>12*D12</f>
        <v>12</v>
      </c>
      <c r="G12" s="137">
        <f t="shared" si="0"/>
        <v>2</v>
      </c>
      <c r="H12" s="137" t="s">
        <v>37</v>
      </c>
    </row>
    <row r="13" spans="1:8" x14ac:dyDescent="0.3">
      <c r="A13" s="146" t="s">
        <v>61</v>
      </c>
      <c r="B13" s="142" t="s">
        <v>176</v>
      </c>
      <c r="C13" s="12" t="s">
        <v>7</v>
      </c>
      <c r="D13" s="150">
        <v>30</v>
      </c>
      <c r="E13" s="150" t="s">
        <v>6</v>
      </c>
      <c r="F13" s="150">
        <v>30</v>
      </c>
      <c r="G13" s="137">
        <f t="shared" si="0"/>
        <v>2</v>
      </c>
      <c r="H13" s="137" t="s">
        <v>37</v>
      </c>
    </row>
    <row r="14" spans="1:8" x14ac:dyDescent="0.3">
      <c r="A14" s="10" t="s">
        <v>276</v>
      </c>
      <c r="B14" s="145" t="s">
        <v>259</v>
      </c>
      <c r="C14" s="12" t="s">
        <v>7</v>
      </c>
      <c r="D14" s="12">
        <v>1</v>
      </c>
      <c r="E14" s="12" t="s">
        <v>260</v>
      </c>
      <c r="F14" s="12">
        <v>12</v>
      </c>
      <c r="G14" s="137">
        <f t="shared" si="0"/>
        <v>1</v>
      </c>
      <c r="H14" s="137" t="s">
        <v>37</v>
      </c>
    </row>
    <row r="15" spans="1:8" x14ac:dyDescent="0.3">
      <c r="A15" s="10" t="s">
        <v>24</v>
      </c>
      <c r="B15" s="141" t="s">
        <v>228</v>
      </c>
      <c r="C15" s="12" t="s">
        <v>7</v>
      </c>
      <c r="D15" s="150">
        <v>1</v>
      </c>
      <c r="E15" s="150" t="s">
        <v>218</v>
      </c>
      <c r="F15" s="12">
        <v>27</v>
      </c>
      <c r="G15" s="137">
        <f t="shared" si="0"/>
        <v>1</v>
      </c>
      <c r="H15" s="137" t="s">
        <v>37</v>
      </c>
    </row>
    <row r="16" spans="1:8" x14ac:dyDescent="0.3">
      <c r="A16" s="10" t="s">
        <v>62</v>
      </c>
      <c r="B16" s="142" t="s">
        <v>141</v>
      </c>
      <c r="C16" s="12" t="s">
        <v>7</v>
      </c>
      <c r="D16" s="150">
        <v>1</v>
      </c>
      <c r="E16" s="150" t="s">
        <v>140</v>
      </c>
      <c r="F16" s="150">
        <v>12</v>
      </c>
      <c r="G16" s="137">
        <f t="shared" si="0"/>
        <v>1</v>
      </c>
      <c r="H16" s="137" t="s">
        <v>37</v>
      </c>
    </row>
    <row r="17" spans="1:8" x14ac:dyDescent="0.3">
      <c r="A17" s="10" t="s">
        <v>261</v>
      </c>
      <c r="B17" s="145" t="s">
        <v>262</v>
      </c>
      <c r="C17" s="12" t="s">
        <v>7</v>
      </c>
      <c r="D17" s="12">
        <v>1</v>
      </c>
      <c r="E17" s="12" t="s">
        <v>263</v>
      </c>
      <c r="F17" s="12">
        <v>24</v>
      </c>
      <c r="G17" s="137">
        <f t="shared" si="0"/>
        <v>1</v>
      </c>
      <c r="H17" s="137" t="s">
        <v>37</v>
      </c>
    </row>
    <row r="18" spans="1:8" x14ac:dyDescent="0.3">
      <c r="C18" s="148"/>
    </row>
    <row r="19" spans="1:8" x14ac:dyDescent="0.3">
      <c r="C19" s="148"/>
    </row>
    <row r="20" spans="1:8" x14ac:dyDescent="0.3">
      <c r="C20" s="148"/>
    </row>
    <row r="21" spans="1:8" x14ac:dyDescent="0.3">
      <c r="C21" s="148"/>
    </row>
    <row r="22" spans="1:8" x14ac:dyDescent="0.3">
      <c r="C22" s="148"/>
    </row>
    <row r="23" spans="1:8" x14ac:dyDescent="0.3">
      <c r="C23" s="148"/>
    </row>
    <row r="24" spans="1:8" x14ac:dyDescent="0.3">
      <c r="C24" s="148"/>
    </row>
    <row r="25" spans="1:8" x14ac:dyDescent="0.3">
      <c r="C25" s="148"/>
    </row>
    <row r="26" spans="1:8" x14ac:dyDescent="0.3">
      <c r="C26" s="148"/>
    </row>
    <row r="27" spans="1:8" x14ac:dyDescent="0.3">
      <c r="C27" s="148"/>
    </row>
    <row r="28" spans="1:8" x14ac:dyDescent="0.3">
      <c r="C28" s="148"/>
    </row>
    <row r="29" spans="1:8" x14ac:dyDescent="0.3">
      <c r="C29" s="148"/>
    </row>
    <row r="30" spans="1:8" x14ac:dyDescent="0.3">
      <c r="C30" s="148"/>
    </row>
    <row r="31" spans="1:8" x14ac:dyDescent="0.3">
      <c r="C31" s="148"/>
    </row>
    <row r="32" spans="1:8" x14ac:dyDescent="0.3">
      <c r="C32" s="148"/>
    </row>
    <row r="33" spans="3:3" x14ac:dyDescent="0.3">
      <c r="C33" s="148"/>
    </row>
    <row r="34" spans="3:3" x14ac:dyDescent="0.3">
      <c r="C34" s="148"/>
    </row>
    <row r="35" spans="3:3" x14ac:dyDescent="0.3">
      <c r="C35" s="148"/>
    </row>
    <row r="36" spans="3:3" x14ac:dyDescent="0.3">
      <c r="C36" s="148"/>
    </row>
    <row r="37" spans="3:3" x14ac:dyDescent="0.3">
      <c r="C37" s="148"/>
    </row>
    <row r="38" spans="3:3" x14ac:dyDescent="0.3">
      <c r="C38" s="148"/>
    </row>
    <row r="39" spans="3:3" x14ac:dyDescent="0.3">
      <c r="C39" s="148"/>
    </row>
    <row r="40" spans="3:3" x14ac:dyDescent="0.3">
      <c r="C40" s="148"/>
    </row>
    <row r="41" spans="3:3" x14ac:dyDescent="0.3">
      <c r="C41" s="148"/>
    </row>
    <row r="42" spans="3:3" x14ac:dyDescent="0.3">
      <c r="C42" s="148"/>
    </row>
    <row r="43" spans="3:3" x14ac:dyDescent="0.3">
      <c r="C43" s="148"/>
    </row>
    <row r="44" spans="3:3" x14ac:dyDescent="0.3">
      <c r="C44" s="148"/>
    </row>
    <row r="45" spans="3:3" x14ac:dyDescent="0.3">
      <c r="C45" s="148"/>
    </row>
    <row r="46" spans="3:3" x14ac:dyDescent="0.3">
      <c r="C46" s="148"/>
    </row>
    <row r="47" spans="3:3" x14ac:dyDescent="0.3">
      <c r="C47" s="148"/>
    </row>
    <row r="48" spans="3:3" x14ac:dyDescent="0.3">
      <c r="C48" s="148"/>
    </row>
    <row r="49" spans="3:3" x14ac:dyDescent="0.3">
      <c r="C49" s="148"/>
    </row>
    <row r="50" spans="3:3" x14ac:dyDescent="0.3">
      <c r="C50" s="148"/>
    </row>
    <row r="51" spans="3:3" x14ac:dyDescent="0.3">
      <c r="C51" s="148"/>
    </row>
    <row r="52" spans="3:3" x14ac:dyDescent="0.3">
      <c r="C52" s="148"/>
    </row>
    <row r="53" spans="3:3" x14ac:dyDescent="0.3">
      <c r="C53" s="148"/>
    </row>
    <row r="54" spans="3:3" x14ac:dyDescent="0.3">
      <c r="C54" s="148"/>
    </row>
    <row r="55" spans="3:3" x14ac:dyDescent="0.3">
      <c r="C55" s="148"/>
    </row>
    <row r="56" spans="3:3" x14ac:dyDescent="0.3">
      <c r="C56" s="148"/>
    </row>
    <row r="57" spans="3:3" x14ac:dyDescent="0.3">
      <c r="C57" s="148"/>
    </row>
    <row r="58" spans="3:3" x14ac:dyDescent="0.3">
      <c r="C58" s="148"/>
    </row>
    <row r="59" spans="3:3" x14ac:dyDescent="0.3">
      <c r="C59" s="148"/>
    </row>
    <row r="60" spans="3:3" x14ac:dyDescent="0.3">
      <c r="C60" s="148"/>
    </row>
    <row r="61" spans="3:3" x14ac:dyDescent="0.3">
      <c r="C61" s="148"/>
    </row>
    <row r="62" spans="3:3" x14ac:dyDescent="0.3">
      <c r="C62" s="148"/>
    </row>
    <row r="63" spans="3:3" x14ac:dyDescent="0.3">
      <c r="C63" s="148"/>
    </row>
    <row r="64" spans="3:3" x14ac:dyDescent="0.3">
      <c r="C64" s="148"/>
    </row>
    <row r="65" spans="3:3" x14ac:dyDescent="0.3">
      <c r="C65" s="148"/>
    </row>
    <row r="66" spans="3:3" x14ac:dyDescent="0.3">
      <c r="C66" s="148"/>
    </row>
    <row r="67" spans="3:3" x14ac:dyDescent="0.3">
      <c r="C67" s="148"/>
    </row>
    <row r="68" spans="3:3" x14ac:dyDescent="0.3">
      <c r="C68" s="148"/>
    </row>
    <row r="69" spans="3:3" x14ac:dyDescent="0.3">
      <c r="C69" s="148"/>
    </row>
    <row r="70" spans="3:3" x14ac:dyDescent="0.3">
      <c r="C70" s="148"/>
    </row>
    <row r="71" spans="3:3" x14ac:dyDescent="0.3">
      <c r="C71" s="148"/>
    </row>
    <row r="72" spans="3:3" x14ac:dyDescent="0.3">
      <c r="C72" s="148"/>
    </row>
    <row r="73" spans="3:3" x14ac:dyDescent="0.3">
      <c r="C73" s="148"/>
    </row>
    <row r="74" spans="3:3" x14ac:dyDescent="0.3">
      <c r="C74" s="148"/>
    </row>
    <row r="75" spans="3:3" x14ac:dyDescent="0.3">
      <c r="C75" s="148"/>
    </row>
    <row r="76" spans="3:3" x14ac:dyDescent="0.3">
      <c r="C76" s="148"/>
    </row>
    <row r="77" spans="3:3" x14ac:dyDescent="0.3">
      <c r="C77" s="148"/>
    </row>
    <row r="78" spans="3:3" x14ac:dyDescent="0.3">
      <c r="C78" s="148"/>
    </row>
    <row r="79" spans="3:3" x14ac:dyDescent="0.3">
      <c r="C79" s="148"/>
    </row>
    <row r="80" spans="3:3" x14ac:dyDescent="0.3">
      <c r="C80" s="148"/>
    </row>
    <row r="81" spans="3:3" x14ac:dyDescent="0.3">
      <c r="C81" s="148"/>
    </row>
    <row r="82" spans="3:3" x14ac:dyDescent="0.3">
      <c r="C82" s="148"/>
    </row>
    <row r="83" spans="3:3" x14ac:dyDescent="0.3">
      <c r="C83" s="148"/>
    </row>
    <row r="84" spans="3:3" x14ac:dyDescent="0.3">
      <c r="C84" s="148"/>
    </row>
    <row r="85" spans="3:3" x14ac:dyDescent="0.3">
      <c r="C85" s="148"/>
    </row>
    <row r="86" spans="3:3" x14ac:dyDescent="0.3">
      <c r="C86" s="148"/>
    </row>
    <row r="87" spans="3:3" x14ac:dyDescent="0.3">
      <c r="C87" s="148"/>
    </row>
    <row r="88" spans="3:3" x14ac:dyDescent="0.3">
      <c r="C88" s="148"/>
    </row>
    <row r="89" spans="3:3" x14ac:dyDescent="0.3">
      <c r="C89" s="148"/>
    </row>
    <row r="90" spans="3:3" x14ac:dyDescent="0.3">
      <c r="C90" s="148"/>
    </row>
    <row r="91" spans="3:3" x14ac:dyDescent="0.3">
      <c r="C91" s="148"/>
    </row>
    <row r="92" spans="3:3" x14ac:dyDescent="0.3">
      <c r="C92" s="148"/>
    </row>
    <row r="93" spans="3:3" x14ac:dyDescent="0.3">
      <c r="C93" s="148"/>
    </row>
    <row r="94" spans="3:3" x14ac:dyDescent="0.3">
      <c r="C94" s="148"/>
    </row>
    <row r="95" spans="3:3" x14ac:dyDescent="0.3">
      <c r="C95" s="148"/>
    </row>
    <row r="96" spans="3:3" x14ac:dyDescent="0.3">
      <c r="C96" s="148"/>
    </row>
    <row r="97" spans="3:3" x14ac:dyDescent="0.3">
      <c r="C97" s="148"/>
    </row>
    <row r="98" spans="3:3" x14ac:dyDescent="0.3">
      <c r="C98" s="148"/>
    </row>
    <row r="99" spans="3:3" x14ac:dyDescent="0.3">
      <c r="C99" s="148"/>
    </row>
    <row r="100" spans="3:3" x14ac:dyDescent="0.3">
      <c r="C100" s="148"/>
    </row>
    <row r="101" spans="3:3" x14ac:dyDescent="0.3">
      <c r="C101" s="148"/>
    </row>
    <row r="102" spans="3:3" x14ac:dyDescent="0.3">
      <c r="C102" s="148"/>
    </row>
    <row r="103" spans="3:3" x14ac:dyDescent="0.3">
      <c r="C103" s="148"/>
    </row>
    <row r="104" spans="3:3" x14ac:dyDescent="0.3">
      <c r="C104" s="148"/>
    </row>
    <row r="105" spans="3:3" x14ac:dyDescent="0.3">
      <c r="C105" s="148"/>
    </row>
    <row r="106" spans="3:3" x14ac:dyDescent="0.3">
      <c r="C106" s="148"/>
    </row>
    <row r="107" spans="3:3" x14ac:dyDescent="0.3">
      <c r="C107" s="148"/>
    </row>
    <row r="108" spans="3:3" x14ac:dyDescent="0.3">
      <c r="C108" s="148"/>
    </row>
    <row r="109" spans="3:3" x14ac:dyDescent="0.3">
      <c r="C109" s="148"/>
    </row>
    <row r="110" spans="3:3" x14ac:dyDescent="0.3">
      <c r="C110" s="148"/>
    </row>
    <row r="111" spans="3:3" x14ac:dyDescent="0.3">
      <c r="C111" s="148"/>
    </row>
    <row r="112" spans="3:3" x14ac:dyDescent="0.3">
      <c r="C112" s="148"/>
    </row>
    <row r="113" spans="3:3" x14ac:dyDescent="0.3">
      <c r="C113" s="148"/>
    </row>
    <row r="114" spans="3:3" x14ac:dyDescent="0.3">
      <c r="C114" s="148"/>
    </row>
    <row r="115" spans="3:3" x14ac:dyDescent="0.3">
      <c r="C115" s="148"/>
    </row>
    <row r="116" spans="3:3" x14ac:dyDescent="0.3">
      <c r="C116" s="148"/>
    </row>
    <row r="117" spans="3:3" x14ac:dyDescent="0.3">
      <c r="C117" s="148"/>
    </row>
    <row r="118" spans="3:3" x14ac:dyDescent="0.3">
      <c r="C118" s="148"/>
    </row>
    <row r="119" spans="3:3" x14ac:dyDescent="0.3">
      <c r="C119" s="148"/>
    </row>
    <row r="120" spans="3:3" x14ac:dyDescent="0.3">
      <c r="C120" s="148"/>
    </row>
    <row r="121" spans="3:3" x14ac:dyDescent="0.3">
      <c r="C121" s="148"/>
    </row>
    <row r="122" spans="3:3" x14ac:dyDescent="0.3">
      <c r="C122" s="148"/>
    </row>
    <row r="123" spans="3:3" x14ac:dyDescent="0.3">
      <c r="C123" s="148"/>
    </row>
    <row r="124" spans="3:3" x14ac:dyDescent="0.3">
      <c r="C124" s="148"/>
    </row>
    <row r="125" spans="3:3" x14ac:dyDescent="0.3">
      <c r="C125" s="148"/>
    </row>
    <row r="126" spans="3:3" x14ac:dyDescent="0.3">
      <c r="C126" s="148"/>
    </row>
    <row r="127" spans="3:3" x14ac:dyDescent="0.3">
      <c r="C127" s="148"/>
    </row>
    <row r="128" spans="3:3" x14ac:dyDescent="0.3">
      <c r="C128" s="148"/>
    </row>
    <row r="129" spans="3:3" x14ac:dyDescent="0.3">
      <c r="C129" s="148"/>
    </row>
    <row r="130" spans="3:3" x14ac:dyDescent="0.3">
      <c r="C130" s="148"/>
    </row>
    <row r="131" spans="3:3" x14ac:dyDescent="0.3">
      <c r="C131" s="148"/>
    </row>
    <row r="132" spans="3:3" x14ac:dyDescent="0.3">
      <c r="C132" s="148"/>
    </row>
    <row r="133" spans="3:3" x14ac:dyDescent="0.3">
      <c r="C133" s="148"/>
    </row>
    <row r="134" spans="3:3" x14ac:dyDescent="0.3">
      <c r="C134" s="148"/>
    </row>
    <row r="135" spans="3:3" x14ac:dyDescent="0.3">
      <c r="C135" s="148"/>
    </row>
    <row r="136" spans="3:3" x14ac:dyDescent="0.3">
      <c r="C136" s="148"/>
    </row>
    <row r="137" spans="3:3" x14ac:dyDescent="0.3">
      <c r="C137" s="148"/>
    </row>
    <row r="138" spans="3:3" x14ac:dyDescent="0.3">
      <c r="C138" s="148"/>
    </row>
    <row r="139" spans="3:3" x14ac:dyDescent="0.3">
      <c r="C139" s="148"/>
    </row>
    <row r="140" spans="3:3" x14ac:dyDescent="0.3">
      <c r="C140" s="148"/>
    </row>
    <row r="141" spans="3:3" x14ac:dyDescent="0.3">
      <c r="C141" s="148"/>
    </row>
    <row r="142" spans="3:3" x14ac:dyDescent="0.3">
      <c r="C142" s="148"/>
    </row>
    <row r="143" spans="3:3" x14ac:dyDescent="0.3">
      <c r="C143" s="148"/>
    </row>
    <row r="144" spans="3:3" x14ac:dyDescent="0.3">
      <c r="C144" s="148"/>
    </row>
    <row r="145" spans="3:3" x14ac:dyDescent="0.3">
      <c r="C145" s="148"/>
    </row>
    <row r="146" spans="3:3" x14ac:dyDescent="0.3">
      <c r="C146" s="148"/>
    </row>
    <row r="147" spans="3:3" x14ac:dyDescent="0.3">
      <c r="C147" s="148"/>
    </row>
    <row r="148" spans="3:3" x14ac:dyDescent="0.3">
      <c r="C148" s="148"/>
    </row>
    <row r="149" spans="3:3" x14ac:dyDescent="0.3">
      <c r="C149" s="148"/>
    </row>
    <row r="150" spans="3:3" x14ac:dyDescent="0.3">
      <c r="C150" s="148"/>
    </row>
    <row r="151" spans="3:3" x14ac:dyDescent="0.3">
      <c r="C151" s="148"/>
    </row>
    <row r="152" spans="3:3" x14ac:dyDescent="0.3">
      <c r="C152" s="148"/>
    </row>
    <row r="153" spans="3:3" x14ac:dyDescent="0.3">
      <c r="C153" s="148"/>
    </row>
    <row r="154" spans="3:3" x14ac:dyDescent="0.3">
      <c r="C154" s="148"/>
    </row>
    <row r="155" spans="3:3" x14ac:dyDescent="0.3">
      <c r="C155" s="148"/>
    </row>
    <row r="156" spans="3:3" x14ac:dyDescent="0.3">
      <c r="C156" s="148"/>
    </row>
    <row r="157" spans="3:3" x14ac:dyDescent="0.3">
      <c r="C157" s="148"/>
    </row>
    <row r="158" spans="3:3" x14ac:dyDescent="0.3">
      <c r="C158" s="148"/>
    </row>
    <row r="159" spans="3:3" x14ac:dyDescent="0.3">
      <c r="C159" s="148"/>
    </row>
    <row r="160" spans="3:3" x14ac:dyDescent="0.3">
      <c r="C160" s="148"/>
    </row>
    <row r="161" spans="3:3" x14ac:dyDescent="0.3">
      <c r="C161" s="148"/>
    </row>
    <row r="162" spans="3:3" x14ac:dyDescent="0.3">
      <c r="C162" s="148"/>
    </row>
    <row r="163" spans="3:3" x14ac:dyDescent="0.3">
      <c r="C163" s="148"/>
    </row>
    <row r="164" spans="3:3" x14ac:dyDescent="0.3">
      <c r="C164" s="148"/>
    </row>
    <row r="165" spans="3:3" x14ac:dyDescent="0.3">
      <c r="C165" s="148"/>
    </row>
    <row r="166" spans="3:3" x14ac:dyDescent="0.3">
      <c r="C166" s="148"/>
    </row>
    <row r="167" spans="3:3" x14ac:dyDescent="0.3">
      <c r="C167" s="148"/>
    </row>
    <row r="168" spans="3:3" x14ac:dyDescent="0.3">
      <c r="C168" s="148"/>
    </row>
    <row r="169" spans="3:3" x14ac:dyDescent="0.3">
      <c r="C169" s="148"/>
    </row>
    <row r="170" spans="3:3" x14ac:dyDescent="0.3">
      <c r="C170" s="148"/>
    </row>
    <row r="171" spans="3:3" x14ac:dyDescent="0.3">
      <c r="C171" s="148"/>
    </row>
    <row r="172" spans="3:3" x14ac:dyDescent="0.3">
      <c r="C172" s="148"/>
    </row>
    <row r="173" spans="3:3" x14ac:dyDescent="0.3">
      <c r="C173" s="148"/>
    </row>
    <row r="174" spans="3:3" x14ac:dyDescent="0.3">
      <c r="C174" s="148"/>
    </row>
    <row r="175" spans="3:3" x14ac:dyDescent="0.3">
      <c r="C175" s="148"/>
    </row>
    <row r="176" spans="3:3" x14ac:dyDescent="0.3">
      <c r="C176" s="148"/>
    </row>
    <row r="177" spans="3:3" x14ac:dyDescent="0.3">
      <c r="C177" s="148"/>
    </row>
    <row r="178" spans="3:3" x14ac:dyDescent="0.3">
      <c r="C178" s="148"/>
    </row>
    <row r="179" spans="3:3" x14ac:dyDescent="0.3">
      <c r="C179" s="148"/>
    </row>
    <row r="180" spans="3:3" x14ac:dyDescent="0.3">
      <c r="C180" s="148"/>
    </row>
    <row r="181" spans="3:3" x14ac:dyDescent="0.3">
      <c r="C181" s="148"/>
    </row>
    <row r="182" spans="3:3" x14ac:dyDescent="0.3">
      <c r="C182" s="148"/>
    </row>
    <row r="183" spans="3:3" x14ac:dyDescent="0.3">
      <c r="C183" s="148"/>
    </row>
    <row r="184" spans="3:3" x14ac:dyDescent="0.3">
      <c r="C184" s="148"/>
    </row>
    <row r="185" spans="3:3" x14ac:dyDescent="0.3">
      <c r="C185" s="148"/>
    </row>
    <row r="186" spans="3:3" x14ac:dyDescent="0.3">
      <c r="C186" s="148"/>
    </row>
    <row r="187" spans="3:3" x14ac:dyDescent="0.3">
      <c r="C187" s="148"/>
    </row>
    <row r="188" spans="3:3" x14ac:dyDescent="0.3">
      <c r="C188" s="148"/>
    </row>
    <row r="189" spans="3:3" x14ac:dyDescent="0.3">
      <c r="C189" s="148"/>
    </row>
    <row r="190" spans="3:3" x14ac:dyDescent="0.3">
      <c r="C190" s="148"/>
    </row>
    <row r="191" spans="3:3" x14ac:dyDescent="0.3">
      <c r="C191" s="148"/>
    </row>
    <row r="192" spans="3:3" x14ac:dyDescent="0.3">
      <c r="C192" s="148"/>
    </row>
    <row r="193" spans="3:3" x14ac:dyDescent="0.3">
      <c r="C193" s="148"/>
    </row>
    <row r="194" spans="3:3" x14ac:dyDescent="0.3">
      <c r="C194" s="148"/>
    </row>
    <row r="195" spans="3:3" x14ac:dyDescent="0.3">
      <c r="C195" s="148"/>
    </row>
    <row r="196" spans="3:3" x14ac:dyDescent="0.3">
      <c r="C196" s="148"/>
    </row>
    <row r="197" spans="3:3" x14ac:dyDescent="0.3">
      <c r="C197" s="148"/>
    </row>
    <row r="198" spans="3:3" x14ac:dyDescent="0.3">
      <c r="C198" s="148"/>
    </row>
    <row r="199" spans="3:3" x14ac:dyDescent="0.3">
      <c r="C199" s="148"/>
    </row>
    <row r="200" spans="3:3" x14ac:dyDescent="0.3">
      <c r="C200" s="148"/>
    </row>
    <row r="201" spans="3:3" x14ac:dyDescent="0.3">
      <c r="C201" s="148"/>
    </row>
    <row r="202" spans="3:3" x14ac:dyDescent="0.3">
      <c r="C202" s="148"/>
    </row>
    <row r="203" spans="3:3" x14ac:dyDescent="0.3">
      <c r="C203" s="148"/>
    </row>
    <row r="204" spans="3:3" x14ac:dyDescent="0.3">
      <c r="C204" s="148"/>
    </row>
    <row r="205" spans="3:3" x14ac:dyDescent="0.3">
      <c r="C205" s="148"/>
    </row>
    <row r="206" spans="3:3" x14ac:dyDescent="0.3">
      <c r="C206" s="148"/>
    </row>
    <row r="207" spans="3:3" x14ac:dyDescent="0.3">
      <c r="C207" s="148"/>
    </row>
    <row r="208" spans="3:3" x14ac:dyDescent="0.3">
      <c r="C208" s="148"/>
    </row>
    <row r="209" spans="3:3" x14ac:dyDescent="0.3">
      <c r="C209" s="148"/>
    </row>
    <row r="210" spans="3:3" x14ac:dyDescent="0.3">
      <c r="C210" s="148"/>
    </row>
    <row r="211" spans="3:3" x14ac:dyDescent="0.3">
      <c r="C211" s="148"/>
    </row>
    <row r="212" spans="3:3" x14ac:dyDescent="0.3">
      <c r="C212" s="148"/>
    </row>
    <row r="213" spans="3:3" x14ac:dyDescent="0.3">
      <c r="C213" s="148"/>
    </row>
    <row r="214" spans="3:3" x14ac:dyDescent="0.3">
      <c r="C214" s="148"/>
    </row>
    <row r="215" spans="3:3" x14ac:dyDescent="0.3">
      <c r="C215" s="148"/>
    </row>
    <row r="216" spans="3:3" x14ac:dyDescent="0.3">
      <c r="C216" s="148"/>
    </row>
    <row r="217" spans="3:3" x14ac:dyDescent="0.3">
      <c r="C217" s="148"/>
    </row>
    <row r="218" spans="3:3" x14ac:dyDescent="0.3">
      <c r="C218" s="148"/>
    </row>
    <row r="219" spans="3:3" x14ac:dyDescent="0.3">
      <c r="C219" s="148"/>
    </row>
    <row r="220" spans="3:3" x14ac:dyDescent="0.3">
      <c r="C220" s="148"/>
    </row>
    <row r="221" spans="3:3" x14ac:dyDescent="0.3">
      <c r="C221" s="148"/>
    </row>
    <row r="222" spans="3:3" x14ac:dyDescent="0.3">
      <c r="C222" s="148"/>
    </row>
    <row r="223" spans="3:3" x14ac:dyDescent="0.3">
      <c r="C223" s="148"/>
    </row>
    <row r="224" spans="3:3" x14ac:dyDescent="0.3">
      <c r="C224" s="148"/>
    </row>
    <row r="225" spans="3:3" x14ac:dyDescent="0.3">
      <c r="C225" s="148"/>
    </row>
    <row r="226" spans="3:3" x14ac:dyDescent="0.3">
      <c r="C226" s="148"/>
    </row>
    <row r="227" spans="3:3" x14ac:dyDescent="0.3">
      <c r="C227" s="148"/>
    </row>
    <row r="228" spans="3:3" x14ac:dyDescent="0.3">
      <c r="C228" s="148"/>
    </row>
    <row r="229" spans="3:3" x14ac:dyDescent="0.3">
      <c r="C229" s="148"/>
    </row>
    <row r="230" spans="3:3" x14ac:dyDescent="0.3">
      <c r="C230" s="148"/>
    </row>
    <row r="231" spans="3:3" x14ac:dyDescent="0.3">
      <c r="C231" s="148"/>
    </row>
    <row r="232" spans="3:3" x14ac:dyDescent="0.3">
      <c r="C232" s="148"/>
    </row>
    <row r="233" spans="3:3" x14ac:dyDescent="0.3">
      <c r="C233" s="148"/>
    </row>
    <row r="234" spans="3:3" x14ac:dyDescent="0.3">
      <c r="C234" s="148"/>
    </row>
    <row r="235" spans="3:3" x14ac:dyDescent="0.3">
      <c r="C235" s="148"/>
    </row>
    <row r="236" spans="3:3" x14ac:dyDescent="0.3">
      <c r="C236" s="148"/>
    </row>
    <row r="237" spans="3:3" x14ac:dyDescent="0.3">
      <c r="C237" s="148"/>
    </row>
    <row r="238" spans="3:3" x14ac:dyDescent="0.3">
      <c r="C238" s="148"/>
    </row>
    <row r="239" spans="3:3" x14ac:dyDescent="0.3">
      <c r="C239" s="148"/>
    </row>
    <row r="240" spans="3:3" x14ac:dyDescent="0.3">
      <c r="C240" s="148"/>
    </row>
    <row r="241" spans="3:3" x14ac:dyDescent="0.3">
      <c r="C241" s="148"/>
    </row>
    <row r="242" spans="3:3" x14ac:dyDescent="0.3">
      <c r="C242" s="148"/>
    </row>
    <row r="243" spans="3:3" x14ac:dyDescent="0.3">
      <c r="C243" s="148"/>
    </row>
    <row r="244" spans="3:3" x14ac:dyDescent="0.3">
      <c r="C244" s="148"/>
    </row>
    <row r="245" spans="3:3" x14ac:dyDescent="0.3">
      <c r="C245" s="148"/>
    </row>
    <row r="246" spans="3:3" x14ac:dyDescent="0.3">
      <c r="C246" s="148"/>
    </row>
    <row r="247" spans="3:3" x14ac:dyDescent="0.3">
      <c r="C247" s="148"/>
    </row>
    <row r="248" spans="3:3" x14ac:dyDescent="0.3">
      <c r="C248" s="148"/>
    </row>
    <row r="249" spans="3:3" x14ac:dyDescent="0.3">
      <c r="C249" s="148"/>
    </row>
    <row r="250" spans="3:3" x14ac:dyDescent="0.3">
      <c r="C250" s="148"/>
    </row>
    <row r="251" spans="3:3" x14ac:dyDescent="0.3">
      <c r="C251" s="148"/>
    </row>
    <row r="252" spans="3:3" x14ac:dyDescent="0.3">
      <c r="C252" s="148"/>
    </row>
    <row r="253" spans="3:3" x14ac:dyDescent="0.3">
      <c r="C253" s="148"/>
    </row>
    <row r="254" spans="3:3" x14ac:dyDescent="0.3">
      <c r="C254" s="148"/>
    </row>
    <row r="255" spans="3:3" x14ac:dyDescent="0.3">
      <c r="C255" s="148"/>
    </row>
    <row r="256" spans="3:3" x14ac:dyDescent="0.3">
      <c r="C256" s="148"/>
    </row>
    <row r="257" spans="3:3" x14ac:dyDescent="0.3">
      <c r="C257" s="148"/>
    </row>
    <row r="258" spans="3:3" x14ac:dyDescent="0.3">
      <c r="C258" s="148"/>
    </row>
    <row r="259" spans="3:3" x14ac:dyDescent="0.3">
      <c r="C259" s="148"/>
    </row>
    <row r="260" spans="3:3" x14ac:dyDescent="0.3">
      <c r="C260" s="148"/>
    </row>
    <row r="261" spans="3:3" x14ac:dyDescent="0.3">
      <c r="C261" s="148"/>
    </row>
    <row r="262" spans="3:3" x14ac:dyDescent="0.3">
      <c r="C262" s="148"/>
    </row>
    <row r="263" spans="3:3" x14ac:dyDescent="0.3">
      <c r="C263" s="148"/>
    </row>
    <row r="264" spans="3:3" x14ac:dyDescent="0.3">
      <c r="C264" s="148"/>
    </row>
    <row r="265" spans="3:3" x14ac:dyDescent="0.3">
      <c r="C265" s="148"/>
    </row>
    <row r="266" spans="3:3" x14ac:dyDescent="0.3">
      <c r="C266" s="148"/>
    </row>
    <row r="267" spans="3:3" x14ac:dyDescent="0.3">
      <c r="C267" s="148"/>
    </row>
    <row r="268" spans="3:3" x14ac:dyDescent="0.3">
      <c r="C268" s="148"/>
    </row>
    <row r="269" spans="3:3" x14ac:dyDescent="0.3">
      <c r="C269" s="148"/>
    </row>
    <row r="270" spans="3:3" x14ac:dyDescent="0.3">
      <c r="C270" s="148"/>
    </row>
    <row r="271" spans="3:3" x14ac:dyDescent="0.3">
      <c r="C271" s="148"/>
    </row>
    <row r="272" spans="3:3" x14ac:dyDescent="0.3">
      <c r="C272" s="148"/>
    </row>
    <row r="273" spans="3:3" x14ac:dyDescent="0.3">
      <c r="C273" s="148"/>
    </row>
    <row r="274" spans="3:3" x14ac:dyDescent="0.3">
      <c r="C274" s="148"/>
    </row>
    <row r="275" spans="3:3" x14ac:dyDescent="0.3">
      <c r="C275" s="148"/>
    </row>
    <row r="276" spans="3:3" x14ac:dyDescent="0.3">
      <c r="C276" s="148"/>
    </row>
    <row r="277" spans="3:3" x14ac:dyDescent="0.3">
      <c r="C277" s="148"/>
    </row>
    <row r="278" spans="3:3" x14ac:dyDescent="0.3">
      <c r="C278" s="148"/>
    </row>
    <row r="279" spans="3:3" x14ac:dyDescent="0.3">
      <c r="C279" s="148"/>
    </row>
    <row r="280" spans="3:3" x14ac:dyDescent="0.3">
      <c r="C280" s="148"/>
    </row>
    <row r="281" spans="3:3" x14ac:dyDescent="0.3">
      <c r="C281" s="148"/>
    </row>
    <row r="282" spans="3:3" x14ac:dyDescent="0.3">
      <c r="C282" s="148"/>
    </row>
    <row r="283" spans="3:3" x14ac:dyDescent="0.3">
      <c r="C283" s="148"/>
    </row>
    <row r="284" spans="3:3" x14ac:dyDescent="0.3">
      <c r="C284" s="148"/>
    </row>
    <row r="285" spans="3:3" x14ac:dyDescent="0.3">
      <c r="C285" s="148"/>
    </row>
    <row r="286" spans="3:3" x14ac:dyDescent="0.3">
      <c r="C286" s="148"/>
    </row>
    <row r="287" spans="3:3" x14ac:dyDescent="0.3">
      <c r="C287" s="148"/>
    </row>
    <row r="288" spans="3:3" x14ac:dyDescent="0.3">
      <c r="C288" s="148"/>
    </row>
    <row r="289" spans="3:3" x14ac:dyDescent="0.3">
      <c r="C289" s="148"/>
    </row>
    <row r="290" spans="3:3" x14ac:dyDescent="0.3">
      <c r="C290" s="148"/>
    </row>
    <row r="291" spans="3:3" x14ac:dyDescent="0.3">
      <c r="C291" s="148"/>
    </row>
    <row r="292" spans="3:3" x14ac:dyDescent="0.3">
      <c r="C292" s="148"/>
    </row>
    <row r="293" spans="3:3" x14ac:dyDescent="0.3">
      <c r="C293" s="148"/>
    </row>
    <row r="294" spans="3:3" x14ac:dyDescent="0.3">
      <c r="C294" s="148"/>
    </row>
    <row r="295" spans="3:3" x14ac:dyDescent="0.3">
      <c r="C295" s="148"/>
    </row>
    <row r="296" spans="3:3" x14ac:dyDescent="0.3">
      <c r="C296" s="148"/>
    </row>
    <row r="297" spans="3:3" x14ac:dyDescent="0.3">
      <c r="C297" s="148"/>
    </row>
    <row r="298" spans="3:3" x14ac:dyDescent="0.3">
      <c r="C298" s="148"/>
    </row>
    <row r="299" spans="3:3" x14ac:dyDescent="0.3">
      <c r="C299" s="148"/>
    </row>
    <row r="300" spans="3:3" x14ac:dyDescent="0.3">
      <c r="C300" s="148"/>
    </row>
    <row r="301" spans="3:3" x14ac:dyDescent="0.3">
      <c r="C301" s="148"/>
    </row>
    <row r="302" spans="3:3" x14ac:dyDescent="0.3">
      <c r="C302" s="148"/>
    </row>
    <row r="303" spans="3:3" x14ac:dyDescent="0.3">
      <c r="C303" s="148"/>
    </row>
    <row r="304" spans="3:3" x14ac:dyDescent="0.3">
      <c r="C304" s="148"/>
    </row>
    <row r="305" spans="3:3" x14ac:dyDescent="0.3">
      <c r="C305" s="148"/>
    </row>
    <row r="306" spans="3:3" x14ac:dyDescent="0.3">
      <c r="C306" s="148"/>
    </row>
    <row r="307" spans="3:3" x14ac:dyDescent="0.3">
      <c r="C307" s="148"/>
    </row>
    <row r="308" spans="3:3" x14ac:dyDescent="0.3">
      <c r="C308" s="148"/>
    </row>
    <row r="309" spans="3:3" x14ac:dyDescent="0.3">
      <c r="C309" s="148"/>
    </row>
    <row r="310" spans="3:3" x14ac:dyDescent="0.3">
      <c r="C310" s="148"/>
    </row>
    <row r="311" spans="3:3" x14ac:dyDescent="0.3">
      <c r="C311" s="148"/>
    </row>
    <row r="312" spans="3:3" x14ac:dyDescent="0.3">
      <c r="C312" s="148"/>
    </row>
    <row r="313" spans="3:3" x14ac:dyDescent="0.3">
      <c r="C313" s="148"/>
    </row>
    <row r="314" spans="3:3" x14ac:dyDescent="0.3">
      <c r="C314" s="148"/>
    </row>
    <row r="315" spans="3:3" x14ac:dyDescent="0.3">
      <c r="C315" s="148"/>
    </row>
    <row r="316" spans="3:3" x14ac:dyDescent="0.3">
      <c r="C316" s="148"/>
    </row>
    <row r="317" spans="3:3" x14ac:dyDescent="0.3">
      <c r="C317" s="148"/>
    </row>
    <row r="318" spans="3:3" x14ac:dyDescent="0.3">
      <c r="C318" s="148"/>
    </row>
    <row r="319" spans="3:3" x14ac:dyDescent="0.3">
      <c r="C319" s="148"/>
    </row>
    <row r="320" spans="3:3" x14ac:dyDescent="0.3">
      <c r="C320" s="148"/>
    </row>
    <row r="321" spans="3:3" x14ac:dyDescent="0.3">
      <c r="C321" s="148"/>
    </row>
    <row r="322" spans="3:3" x14ac:dyDescent="0.3">
      <c r="C322" s="148"/>
    </row>
    <row r="323" spans="3:3" x14ac:dyDescent="0.3">
      <c r="C323" s="148"/>
    </row>
    <row r="324" spans="3:3" x14ac:dyDescent="0.3">
      <c r="C324" s="148"/>
    </row>
    <row r="325" spans="3:3" x14ac:dyDescent="0.3">
      <c r="C325" s="148"/>
    </row>
    <row r="326" spans="3:3" x14ac:dyDescent="0.3">
      <c r="C326" s="148"/>
    </row>
    <row r="327" spans="3:3" x14ac:dyDescent="0.3">
      <c r="C327" s="148"/>
    </row>
    <row r="328" spans="3:3" x14ac:dyDescent="0.3">
      <c r="C328" s="148"/>
    </row>
    <row r="329" spans="3:3" x14ac:dyDescent="0.3">
      <c r="C329" s="148"/>
    </row>
    <row r="330" spans="3:3" x14ac:dyDescent="0.3">
      <c r="C330" s="148"/>
    </row>
    <row r="331" spans="3:3" x14ac:dyDescent="0.3">
      <c r="C331" s="148"/>
    </row>
    <row r="332" spans="3:3" x14ac:dyDescent="0.3">
      <c r="C332" s="148"/>
    </row>
    <row r="333" spans="3:3" x14ac:dyDescent="0.3">
      <c r="C333" s="148"/>
    </row>
    <row r="334" spans="3:3" x14ac:dyDescent="0.3">
      <c r="C334" s="148"/>
    </row>
    <row r="335" spans="3:3" x14ac:dyDescent="0.3">
      <c r="C335" s="148"/>
    </row>
    <row r="336" spans="3:3" x14ac:dyDescent="0.3">
      <c r="C336" s="148"/>
    </row>
    <row r="337" spans="3:3" x14ac:dyDescent="0.3">
      <c r="C337" s="148"/>
    </row>
    <row r="338" spans="3:3" x14ac:dyDescent="0.3">
      <c r="C338" s="148"/>
    </row>
    <row r="339" spans="3:3" x14ac:dyDescent="0.3">
      <c r="C339" s="148"/>
    </row>
    <row r="340" spans="3:3" x14ac:dyDescent="0.3">
      <c r="C340" s="148"/>
    </row>
    <row r="341" spans="3:3" x14ac:dyDescent="0.3">
      <c r="C341" s="148"/>
    </row>
    <row r="342" spans="3:3" x14ac:dyDescent="0.3">
      <c r="C342" s="148"/>
    </row>
    <row r="343" spans="3:3" x14ac:dyDescent="0.3">
      <c r="C343" s="148"/>
    </row>
    <row r="344" spans="3:3" x14ac:dyDescent="0.3">
      <c r="C344" s="148"/>
    </row>
    <row r="345" spans="3:3" x14ac:dyDescent="0.3">
      <c r="C345" s="148"/>
    </row>
    <row r="346" spans="3:3" x14ac:dyDescent="0.3">
      <c r="C346" s="148"/>
    </row>
    <row r="347" spans="3:3" x14ac:dyDescent="0.3">
      <c r="C347" s="148"/>
    </row>
    <row r="348" spans="3:3" x14ac:dyDescent="0.3">
      <c r="C348" s="148"/>
    </row>
    <row r="349" spans="3:3" x14ac:dyDescent="0.3">
      <c r="C349" s="148"/>
    </row>
    <row r="350" spans="3:3" x14ac:dyDescent="0.3">
      <c r="C350" s="148"/>
    </row>
    <row r="351" spans="3:3" x14ac:dyDescent="0.3">
      <c r="C351" s="148"/>
    </row>
    <row r="352" spans="3:3" x14ac:dyDescent="0.3">
      <c r="C352" s="148"/>
    </row>
    <row r="353" spans="3:3" x14ac:dyDescent="0.3">
      <c r="C353" s="148"/>
    </row>
    <row r="354" spans="3:3" x14ac:dyDescent="0.3">
      <c r="C354" s="148"/>
    </row>
    <row r="355" spans="3:3" x14ac:dyDescent="0.3">
      <c r="C355" s="148"/>
    </row>
    <row r="356" spans="3:3" x14ac:dyDescent="0.3">
      <c r="C356" s="148"/>
    </row>
    <row r="357" spans="3:3" x14ac:dyDescent="0.3">
      <c r="C357" s="148"/>
    </row>
    <row r="358" spans="3:3" x14ac:dyDescent="0.3">
      <c r="C358" s="148"/>
    </row>
    <row r="359" spans="3:3" x14ac:dyDescent="0.3">
      <c r="C359" s="148"/>
    </row>
    <row r="360" spans="3:3" x14ac:dyDescent="0.3">
      <c r="C360" s="148"/>
    </row>
    <row r="361" spans="3:3" x14ac:dyDescent="0.3">
      <c r="C361" s="148"/>
    </row>
    <row r="362" spans="3:3" x14ac:dyDescent="0.3">
      <c r="C362" s="148"/>
    </row>
    <row r="363" spans="3:3" x14ac:dyDescent="0.3">
      <c r="C363" s="148"/>
    </row>
    <row r="364" spans="3:3" x14ac:dyDescent="0.3">
      <c r="C364" s="148"/>
    </row>
    <row r="365" spans="3:3" x14ac:dyDescent="0.3">
      <c r="C365" s="148"/>
    </row>
    <row r="366" spans="3:3" x14ac:dyDescent="0.3">
      <c r="C366" s="148"/>
    </row>
    <row r="367" spans="3:3" x14ac:dyDescent="0.3">
      <c r="C367" s="148"/>
    </row>
    <row r="368" spans="3:3" x14ac:dyDescent="0.3">
      <c r="C368" s="148"/>
    </row>
    <row r="369" spans="3:3" x14ac:dyDescent="0.3">
      <c r="C369" s="148"/>
    </row>
    <row r="370" spans="3:3" x14ac:dyDescent="0.3">
      <c r="C370" s="148"/>
    </row>
    <row r="371" spans="3:3" x14ac:dyDescent="0.3">
      <c r="C371" s="148"/>
    </row>
    <row r="372" spans="3:3" x14ac:dyDescent="0.3">
      <c r="C372" s="148"/>
    </row>
    <row r="373" spans="3:3" x14ac:dyDescent="0.3">
      <c r="C373" s="148"/>
    </row>
    <row r="374" spans="3:3" x14ac:dyDescent="0.3">
      <c r="C374" s="148"/>
    </row>
    <row r="375" spans="3:3" x14ac:dyDescent="0.3">
      <c r="C375" s="148"/>
    </row>
    <row r="376" spans="3:3" x14ac:dyDescent="0.3">
      <c r="C376" s="148"/>
    </row>
    <row r="377" spans="3:3" x14ac:dyDescent="0.3">
      <c r="C377" s="148"/>
    </row>
    <row r="378" spans="3:3" x14ac:dyDescent="0.3">
      <c r="C378" s="148"/>
    </row>
    <row r="379" spans="3:3" x14ac:dyDescent="0.3">
      <c r="C379" s="148"/>
    </row>
    <row r="380" spans="3:3" x14ac:dyDescent="0.3">
      <c r="C380" s="148"/>
    </row>
    <row r="381" spans="3:3" x14ac:dyDescent="0.3">
      <c r="C381" s="148"/>
    </row>
    <row r="382" spans="3:3" x14ac:dyDescent="0.3">
      <c r="C382" s="148"/>
    </row>
    <row r="383" spans="3:3" x14ac:dyDescent="0.3">
      <c r="C383" s="148"/>
    </row>
    <row r="384" spans="3:3" x14ac:dyDescent="0.3">
      <c r="C384" s="148"/>
    </row>
    <row r="385" spans="3:3" x14ac:dyDescent="0.3">
      <c r="C385" s="148"/>
    </row>
    <row r="386" spans="3:3" x14ac:dyDescent="0.3">
      <c r="C386" s="148"/>
    </row>
    <row r="387" spans="3:3" x14ac:dyDescent="0.3">
      <c r="C387" s="148"/>
    </row>
    <row r="388" spans="3:3" x14ac:dyDescent="0.3">
      <c r="C388" s="148"/>
    </row>
    <row r="389" spans="3:3" x14ac:dyDescent="0.3">
      <c r="C389" s="148"/>
    </row>
    <row r="390" spans="3:3" x14ac:dyDescent="0.3">
      <c r="C390" s="148"/>
    </row>
    <row r="391" spans="3:3" x14ac:dyDescent="0.3">
      <c r="C391" s="148"/>
    </row>
    <row r="392" spans="3:3" x14ac:dyDescent="0.3">
      <c r="C392" s="148"/>
    </row>
    <row r="393" spans="3:3" x14ac:dyDescent="0.3">
      <c r="C393" s="148"/>
    </row>
    <row r="394" spans="3:3" x14ac:dyDescent="0.3">
      <c r="C394" s="148"/>
    </row>
    <row r="395" spans="3:3" x14ac:dyDescent="0.3">
      <c r="C395" s="148"/>
    </row>
    <row r="396" spans="3:3" x14ac:dyDescent="0.3">
      <c r="C396" s="148"/>
    </row>
    <row r="397" spans="3:3" x14ac:dyDescent="0.3">
      <c r="C397" s="148"/>
    </row>
    <row r="398" spans="3:3" x14ac:dyDescent="0.3">
      <c r="C398" s="148"/>
    </row>
    <row r="399" spans="3:3" x14ac:dyDescent="0.3">
      <c r="C399" s="148"/>
    </row>
    <row r="400" spans="3:3" x14ac:dyDescent="0.3">
      <c r="C400" s="148"/>
    </row>
    <row r="401" spans="3:3" x14ac:dyDescent="0.3">
      <c r="C401" s="148"/>
    </row>
    <row r="402" spans="3:3" x14ac:dyDescent="0.3">
      <c r="C402" s="148"/>
    </row>
    <row r="403" spans="3:3" x14ac:dyDescent="0.3">
      <c r="C403" s="148"/>
    </row>
    <row r="404" spans="3:3" x14ac:dyDescent="0.3">
      <c r="C404" s="148"/>
    </row>
    <row r="405" spans="3:3" x14ac:dyDescent="0.3">
      <c r="C405" s="148"/>
    </row>
    <row r="406" spans="3:3" x14ac:dyDescent="0.3">
      <c r="C406" s="148"/>
    </row>
    <row r="407" spans="3:3" x14ac:dyDescent="0.3">
      <c r="C407" s="148"/>
    </row>
    <row r="408" spans="3:3" x14ac:dyDescent="0.3">
      <c r="C408" s="148"/>
    </row>
    <row r="409" spans="3:3" x14ac:dyDescent="0.3">
      <c r="C409" s="148"/>
    </row>
    <row r="410" spans="3:3" x14ac:dyDescent="0.3">
      <c r="C410" s="148"/>
    </row>
    <row r="411" spans="3:3" x14ac:dyDescent="0.3">
      <c r="C411" s="148"/>
    </row>
    <row r="412" spans="3:3" x14ac:dyDescent="0.3">
      <c r="C412" s="148"/>
    </row>
    <row r="413" spans="3:3" x14ac:dyDescent="0.3">
      <c r="C413" s="148"/>
    </row>
    <row r="414" spans="3:3" x14ac:dyDescent="0.3">
      <c r="C414" s="148"/>
    </row>
    <row r="415" spans="3:3" x14ac:dyDescent="0.3">
      <c r="C415" s="148"/>
    </row>
    <row r="416" spans="3:3" x14ac:dyDescent="0.3">
      <c r="C416" s="148"/>
    </row>
    <row r="417" spans="3:3" x14ac:dyDescent="0.3">
      <c r="C417" s="148"/>
    </row>
    <row r="418" spans="3:3" x14ac:dyDescent="0.3">
      <c r="C418" s="148"/>
    </row>
    <row r="419" spans="3:3" x14ac:dyDescent="0.3">
      <c r="C419" s="148"/>
    </row>
    <row r="420" spans="3:3" x14ac:dyDescent="0.3">
      <c r="C420" s="148"/>
    </row>
    <row r="421" spans="3:3" x14ac:dyDescent="0.3">
      <c r="C421" s="148"/>
    </row>
    <row r="422" spans="3:3" x14ac:dyDescent="0.3">
      <c r="C422" s="148"/>
    </row>
    <row r="423" spans="3:3" x14ac:dyDescent="0.3">
      <c r="C423" s="148"/>
    </row>
    <row r="424" spans="3:3" x14ac:dyDescent="0.3">
      <c r="C424" s="148"/>
    </row>
    <row r="425" spans="3:3" x14ac:dyDescent="0.3">
      <c r="C425" s="148"/>
    </row>
    <row r="426" spans="3:3" x14ac:dyDescent="0.3">
      <c r="C426" s="148"/>
    </row>
    <row r="427" spans="3:3" x14ac:dyDescent="0.3">
      <c r="C427" s="148"/>
    </row>
    <row r="428" spans="3:3" x14ac:dyDescent="0.3">
      <c r="C428" s="148"/>
    </row>
    <row r="429" spans="3:3" x14ac:dyDescent="0.3">
      <c r="C429" s="148"/>
    </row>
    <row r="430" spans="3:3" x14ac:dyDescent="0.3">
      <c r="C430" s="148"/>
    </row>
    <row r="431" spans="3:3" x14ac:dyDescent="0.3">
      <c r="C431" s="148"/>
    </row>
    <row r="432" spans="3:3" x14ac:dyDescent="0.3">
      <c r="C432" s="148"/>
    </row>
    <row r="433" spans="3:3" x14ac:dyDescent="0.3">
      <c r="C433" s="148"/>
    </row>
    <row r="434" spans="3:3" x14ac:dyDescent="0.3">
      <c r="C434" s="148"/>
    </row>
    <row r="435" spans="3:3" x14ac:dyDescent="0.3">
      <c r="C435" s="148"/>
    </row>
    <row r="436" spans="3:3" x14ac:dyDescent="0.3">
      <c r="C436" s="148"/>
    </row>
    <row r="437" spans="3:3" x14ac:dyDescent="0.3">
      <c r="C437" s="148"/>
    </row>
    <row r="438" spans="3:3" x14ac:dyDescent="0.3">
      <c r="C438" s="148"/>
    </row>
    <row r="439" spans="3:3" x14ac:dyDescent="0.3">
      <c r="C439" s="148"/>
    </row>
    <row r="440" spans="3:3" x14ac:dyDescent="0.3">
      <c r="C440" s="148"/>
    </row>
    <row r="441" spans="3:3" x14ac:dyDescent="0.3">
      <c r="C441" s="148"/>
    </row>
    <row r="442" spans="3:3" x14ac:dyDescent="0.3">
      <c r="C442" s="148"/>
    </row>
    <row r="443" spans="3:3" x14ac:dyDescent="0.3">
      <c r="C443" s="148"/>
    </row>
    <row r="444" spans="3:3" x14ac:dyDescent="0.3">
      <c r="C444" s="148"/>
    </row>
    <row r="445" spans="3:3" x14ac:dyDescent="0.3">
      <c r="C445" s="148"/>
    </row>
    <row r="446" spans="3:3" x14ac:dyDescent="0.3">
      <c r="C446" s="148"/>
    </row>
    <row r="447" spans="3:3" x14ac:dyDescent="0.3">
      <c r="C447" s="148"/>
    </row>
    <row r="448" spans="3:3" x14ac:dyDescent="0.3">
      <c r="C448" s="148"/>
    </row>
    <row r="449" spans="3:3" x14ac:dyDescent="0.3">
      <c r="C449" s="148"/>
    </row>
    <row r="450" spans="3:3" x14ac:dyDescent="0.3">
      <c r="C450" s="148"/>
    </row>
    <row r="451" spans="3:3" x14ac:dyDescent="0.3">
      <c r="C451" s="148"/>
    </row>
    <row r="452" spans="3:3" x14ac:dyDescent="0.3">
      <c r="C452" s="148"/>
    </row>
    <row r="453" spans="3:3" x14ac:dyDescent="0.3">
      <c r="C453" s="148"/>
    </row>
    <row r="454" spans="3:3" x14ac:dyDescent="0.3">
      <c r="C454" s="148"/>
    </row>
    <row r="455" spans="3:3" x14ac:dyDescent="0.3">
      <c r="C455" s="148"/>
    </row>
    <row r="456" spans="3:3" x14ac:dyDescent="0.3">
      <c r="C456" s="148"/>
    </row>
    <row r="457" spans="3:3" x14ac:dyDescent="0.3">
      <c r="C457" s="148"/>
    </row>
    <row r="458" spans="3:3" x14ac:dyDescent="0.3">
      <c r="C458" s="148"/>
    </row>
    <row r="459" spans="3:3" x14ac:dyDescent="0.3">
      <c r="C459" s="148"/>
    </row>
    <row r="460" spans="3:3" x14ac:dyDescent="0.3">
      <c r="C460" s="148"/>
    </row>
    <row r="461" spans="3:3" x14ac:dyDescent="0.3">
      <c r="C461" s="148"/>
    </row>
    <row r="462" spans="3:3" x14ac:dyDescent="0.3">
      <c r="C462" s="148"/>
    </row>
    <row r="463" spans="3:3" x14ac:dyDescent="0.3">
      <c r="C463" s="148"/>
    </row>
    <row r="464" spans="3:3" x14ac:dyDescent="0.3">
      <c r="C464" s="148"/>
    </row>
    <row r="465" spans="3:3" x14ac:dyDescent="0.3">
      <c r="C465" s="148"/>
    </row>
    <row r="466" spans="3:3" x14ac:dyDescent="0.3">
      <c r="C466" s="148"/>
    </row>
    <row r="467" spans="3:3" x14ac:dyDescent="0.3">
      <c r="C467" s="148"/>
    </row>
    <row r="468" spans="3:3" x14ac:dyDescent="0.3">
      <c r="C468" s="148"/>
    </row>
    <row r="469" spans="3:3" x14ac:dyDescent="0.3">
      <c r="C469" s="148"/>
    </row>
    <row r="470" spans="3:3" x14ac:dyDescent="0.3">
      <c r="C470" s="148"/>
    </row>
    <row r="471" spans="3:3" x14ac:dyDescent="0.3">
      <c r="C471" s="148"/>
    </row>
    <row r="472" spans="3:3" x14ac:dyDescent="0.3">
      <c r="C472" s="148"/>
    </row>
    <row r="473" spans="3:3" x14ac:dyDescent="0.3">
      <c r="C473" s="148"/>
    </row>
    <row r="474" spans="3:3" x14ac:dyDescent="0.3">
      <c r="C474" s="148"/>
    </row>
    <row r="475" spans="3:3" x14ac:dyDescent="0.3">
      <c r="C475" s="148"/>
    </row>
    <row r="476" spans="3:3" x14ac:dyDescent="0.3">
      <c r="C476" s="148"/>
    </row>
    <row r="477" spans="3:3" x14ac:dyDescent="0.3">
      <c r="C477" s="148"/>
    </row>
    <row r="478" spans="3:3" x14ac:dyDescent="0.3">
      <c r="C478" s="148"/>
    </row>
    <row r="479" spans="3:3" x14ac:dyDescent="0.3">
      <c r="C479" s="148"/>
    </row>
    <row r="480" spans="3:3" x14ac:dyDescent="0.3">
      <c r="C480" s="148"/>
    </row>
    <row r="481" spans="3:3" x14ac:dyDescent="0.3">
      <c r="C481" s="148"/>
    </row>
    <row r="482" spans="3:3" x14ac:dyDescent="0.3">
      <c r="C482" s="148"/>
    </row>
    <row r="483" spans="3:3" x14ac:dyDescent="0.3">
      <c r="C483" s="148"/>
    </row>
    <row r="484" spans="3:3" x14ac:dyDescent="0.3">
      <c r="C484" s="148"/>
    </row>
    <row r="485" spans="3:3" x14ac:dyDescent="0.3">
      <c r="C485" s="148"/>
    </row>
    <row r="486" spans="3:3" x14ac:dyDescent="0.3">
      <c r="C486" s="148"/>
    </row>
    <row r="487" spans="3:3" x14ac:dyDescent="0.3">
      <c r="C487" s="148"/>
    </row>
    <row r="488" spans="3:3" x14ac:dyDescent="0.3">
      <c r="C488" s="148"/>
    </row>
    <row r="489" spans="3:3" x14ac:dyDescent="0.3">
      <c r="C489" s="148"/>
    </row>
    <row r="490" spans="3:3" x14ac:dyDescent="0.3">
      <c r="C490" s="148"/>
    </row>
    <row r="491" spans="3:3" x14ac:dyDescent="0.3">
      <c r="C491" s="148"/>
    </row>
    <row r="492" spans="3:3" x14ac:dyDescent="0.3">
      <c r="C492" s="148"/>
    </row>
    <row r="493" spans="3:3" x14ac:dyDescent="0.3">
      <c r="C493" s="148"/>
    </row>
    <row r="494" spans="3:3" x14ac:dyDescent="0.3">
      <c r="C494" s="148"/>
    </row>
    <row r="495" spans="3:3" x14ac:dyDescent="0.3">
      <c r="C495" s="148"/>
    </row>
    <row r="496" spans="3:3" x14ac:dyDescent="0.3">
      <c r="C496" s="148"/>
    </row>
    <row r="497" spans="3:3" x14ac:dyDescent="0.3">
      <c r="C497" s="148"/>
    </row>
    <row r="498" spans="3:3" x14ac:dyDescent="0.3">
      <c r="C498" s="148"/>
    </row>
    <row r="499" spans="3:3" x14ac:dyDescent="0.3">
      <c r="C499" s="148"/>
    </row>
    <row r="500" spans="3:3" x14ac:dyDescent="0.3">
      <c r="C500" s="148"/>
    </row>
    <row r="501" spans="3:3" x14ac:dyDescent="0.3">
      <c r="C501" s="148"/>
    </row>
    <row r="502" spans="3:3" x14ac:dyDescent="0.3">
      <c r="C502" s="148"/>
    </row>
    <row r="503" spans="3:3" x14ac:dyDescent="0.3">
      <c r="C503" s="148"/>
    </row>
    <row r="504" spans="3:3" x14ac:dyDescent="0.3">
      <c r="C504" s="148"/>
    </row>
    <row r="505" spans="3:3" x14ac:dyDescent="0.3">
      <c r="C505" s="148"/>
    </row>
    <row r="506" spans="3:3" x14ac:dyDescent="0.3">
      <c r="C506" s="148"/>
    </row>
    <row r="507" spans="3:3" x14ac:dyDescent="0.3">
      <c r="C507" s="148"/>
    </row>
    <row r="508" spans="3:3" x14ac:dyDescent="0.3">
      <c r="C508" s="148"/>
    </row>
    <row r="509" spans="3:3" x14ac:dyDescent="0.3">
      <c r="C509" s="148"/>
    </row>
    <row r="510" spans="3:3" x14ac:dyDescent="0.3">
      <c r="C510" s="148"/>
    </row>
    <row r="511" spans="3:3" x14ac:dyDescent="0.3">
      <c r="C511" s="148"/>
    </row>
    <row r="512" spans="3:3" x14ac:dyDescent="0.3">
      <c r="C512" s="148"/>
    </row>
    <row r="513" spans="3:3" x14ac:dyDescent="0.3">
      <c r="C513" s="148"/>
    </row>
    <row r="514" spans="3:3" x14ac:dyDescent="0.3">
      <c r="C514" s="148"/>
    </row>
    <row r="515" spans="3:3" x14ac:dyDescent="0.3">
      <c r="C515" s="148"/>
    </row>
    <row r="516" spans="3:3" x14ac:dyDescent="0.3">
      <c r="C516" s="148"/>
    </row>
    <row r="517" spans="3:3" x14ac:dyDescent="0.3">
      <c r="C517" s="148"/>
    </row>
    <row r="518" spans="3:3" x14ac:dyDescent="0.3">
      <c r="C518" s="148"/>
    </row>
    <row r="519" spans="3:3" x14ac:dyDescent="0.3">
      <c r="C519" s="148"/>
    </row>
    <row r="520" spans="3:3" x14ac:dyDescent="0.3">
      <c r="C520" s="148"/>
    </row>
    <row r="521" spans="3:3" x14ac:dyDescent="0.3">
      <c r="C521" s="148"/>
    </row>
    <row r="522" spans="3:3" x14ac:dyDescent="0.3">
      <c r="C522" s="148"/>
    </row>
    <row r="523" spans="3:3" x14ac:dyDescent="0.3">
      <c r="C523" s="148"/>
    </row>
    <row r="524" spans="3:3" x14ac:dyDescent="0.3">
      <c r="C524" s="148"/>
    </row>
    <row r="525" spans="3:3" x14ac:dyDescent="0.3">
      <c r="C525" s="148"/>
    </row>
    <row r="526" spans="3:3" x14ac:dyDescent="0.3">
      <c r="C526" s="148"/>
    </row>
    <row r="527" spans="3:3" x14ac:dyDescent="0.3">
      <c r="C527" s="148"/>
    </row>
    <row r="528" spans="3:3" x14ac:dyDescent="0.3">
      <c r="C528" s="148"/>
    </row>
    <row r="529" spans="3:3" x14ac:dyDescent="0.3">
      <c r="C529" s="148"/>
    </row>
    <row r="530" spans="3:3" x14ac:dyDescent="0.3">
      <c r="C530" s="148"/>
    </row>
    <row r="531" spans="3:3" x14ac:dyDescent="0.3">
      <c r="C531" s="148"/>
    </row>
    <row r="532" spans="3:3" x14ac:dyDescent="0.3">
      <c r="C532" s="148"/>
    </row>
    <row r="533" spans="3:3" x14ac:dyDescent="0.3">
      <c r="C533" s="148"/>
    </row>
    <row r="534" spans="3:3" x14ac:dyDescent="0.3">
      <c r="C534" s="148"/>
    </row>
    <row r="535" spans="3:3" x14ac:dyDescent="0.3">
      <c r="C535" s="148"/>
    </row>
    <row r="536" spans="3:3" x14ac:dyDescent="0.3">
      <c r="C536" s="148"/>
    </row>
    <row r="537" spans="3:3" x14ac:dyDescent="0.3">
      <c r="C537" s="148"/>
    </row>
    <row r="538" spans="3:3" x14ac:dyDescent="0.3">
      <c r="C538" s="148"/>
    </row>
    <row r="539" spans="3:3" x14ac:dyDescent="0.3">
      <c r="C539" s="148"/>
    </row>
    <row r="540" spans="3:3" x14ac:dyDescent="0.3">
      <c r="C540" s="148"/>
    </row>
    <row r="541" spans="3:3" x14ac:dyDescent="0.3">
      <c r="C541" s="148"/>
    </row>
    <row r="542" spans="3:3" x14ac:dyDescent="0.3">
      <c r="C542" s="148"/>
    </row>
    <row r="543" spans="3:3" x14ac:dyDescent="0.3">
      <c r="C543" s="148"/>
    </row>
    <row r="544" spans="3:3" x14ac:dyDescent="0.3">
      <c r="C544" s="148"/>
    </row>
    <row r="545" spans="3:3" x14ac:dyDescent="0.3">
      <c r="C545" s="148"/>
    </row>
    <row r="546" spans="3:3" x14ac:dyDescent="0.3">
      <c r="C546" s="148"/>
    </row>
    <row r="547" spans="3:3" x14ac:dyDescent="0.3">
      <c r="C547" s="148"/>
    </row>
    <row r="548" spans="3:3" x14ac:dyDescent="0.3">
      <c r="C548" s="148"/>
    </row>
    <row r="549" spans="3:3" x14ac:dyDescent="0.3">
      <c r="C549" s="148"/>
    </row>
    <row r="550" spans="3:3" x14ac:dyDescent="0.3">
      <c r="C550" s="148"/>
    </row>
    <row r="551" spans="3:3" x14ac:dyDescent="0.3">
      <c r="C551" s="148"/>
    </row>
    <row r="552" spans="3:3" x14ac:dyDescent="0.3">
      <c r="C552" s="148"/>
    </row>
    <row r="553" spans="3:3" x14ac:dyDescent="0.3">
      <c r="C553" s="148"/>
    </row>
    <row r="554" spans="3:3" x14ac:dyDescent="0.3">
      <c r="C554" s="148"/>
    </row>
    <row r="555" spans="3:3" x14ac:dyDescent="0.3">
      <c r="C555" s="148"/>
    </row>
    <row r="556" spans="3:3" x14ac:dyDescent="0.3">
      <c r="C556" s="148"/>
    </row>
    <row r="557" spans="3:3" x14ac:dyDescent="0.3">
      <c r="C557" s="148"/>
    </row>
    <row r="558" spans="3:3" x14ac:dyDescent="0.3">
      <c r="C558" s="148"/>
    </row>
    <row r="559" spans="3:3" x14ac:dyDescent="0.3">
      <c r="C559" s="148"/>
    </row>
    <row r="560" spans="3:3" x14ac:dyDescent="0.3">
      <c r="C560" s="148"/>
    </row>
    <row r="561" spans="3:3" x14ac:dyDescent="0.3">
      <c r="C561" s="148"/>
    </row>
    <row r="562" spans="3:3" x14ac:dyDescent="0.3">
      <c r="C562" s="148"/>
    </row>
    <row r="563" spans="3:3" x14ac:dyDescent="0.3">
      <c r="C563" s="148"/>
    </row>
    <row r="564" spans="3:3" x14ac:dyDescent="0.3">
      <c r="C564" s="148"/>
    </row>
    <row r="565" spans="3:3" x14ac:dyDescent="0.3">
      <c r="C565" s="148"/>
    </row>
    <row r="566" spans="3:3" x14ac:dyDescent="0.3">
      <c r="C566" s="148"/>
    </row>
    <row r="567" spans="3:3" x14ac:dyDescent="0.3">
      <c r="C567" s="148"/>
    </row>
    <row r="568" spans="3:3" x14ac:dyDescent="0.3">
      <c r="C568" s="148"/>
    </row>
    <row r="569" spans="3:3" x14ac:dyDescent="0.3">
      <c r="C569" s="148"/>
    </row>
    <row r="570" spans="3:3" x14ac:dyDescent="0.3">
      <c r="C570" s="148"/>
    </row>
    <row r="571" spans="3:3" x14ac:dyDescent="0.3">
      <c r="C571" s="148"/>
    </row>
    <row r="572" spans="3:3" x14ac:dyDescent="0.3">
      <c r="C572" s="148"/>
    </row>
    <row r="573" spans="3:3" x14ac:dyDescent="0.3">
      <c r="C573" s="148"/>
    </row>
    <row r="574" spans="3:3" x14ac:dyDescent="0.3">
      <c r="C574" s="148"/>
    </row>
    <row r="575" spans="3:3" x14ac:dyDescent="0.3">
      <c r="C575" s="148"/>
    </row>
    <row r="576" spans="3:3" x14ac:dyDescent="0.3">
      <c r="C576" s="148"/>
    </row>
    <row r="577" spans="3:3" x14ac:dyDescent="0.3">
      <c r="C577" s="148"/>
    </row>
    <row r="578" spans="3:3" x14ac:dyDescent="0.3">
      <c r="C578" s="148"/>
    </row>
    <row r="579" spans="3:3" x14ac:dyDescent="0.3">
      <c r="C579" s="148"/>
    </row>
    <row r="580" spans="3:3" x14ac:dyDescent="0.3">
      <c r="C580" s="148"/>
    </row>
    <row r="581" spans="3:3" x14ac:dyDescent="0.3">
      <c r="C581" s="148"/>
    </row>
    <row r="582" spans="3:3" x14ac:dyDescent="0.3">
      <c r="C582" s="148"/>
    </row>
    <row r="583" spans="3:3" x14ac:dyDescent="0.3">
      <c r="C583" s="148"/>
    </row>
    <row r="584" spans="3:3" x14ac:dyDescent="0.3">
      <c r="C584" s="148"/>
    </row>
    <row r="585" spans="3:3" x14ac:dyDescent="0.3">
      <c r="C585" s="148"/>
    </row>
    <row r="586" spans="3:3" x14ac:dyDescent="0.3">
      <c r="C586" s="148"/>
    </row>
    <row r="587" spans="3:3" x14ac:dyDescent="0.3">
      <c r="C587" s="148"/>
    </row>
    <row r="588" spans="3:3" x14ac:dyDescent="0.3">
      <c r="C588" s="148"/>
    </row>
    <row r="589" spans="3:3" x14ac:dyDescent="0.3">
      <c r="C589" s="148"/>
    </row>
    <row r="590" spans="3:3" x14ac:dyDescent="0.3">
      <c r="C590" s="148"/>
    </row>
    <row r="591" spans="3:3" x14ac:dyDescent="0.3">
      <c r="C591" s="148"/>
    </row>
    <row r="592" spans="3:3" x14ac:dyDescent="0.3">
      <c r="C592" s="148"/>
    </row>
    <row r="593" spans="3:3" x14ac:dyDescent="0.3">
      <c r="C593" s="148"/>
    </row>
    <row r="594" spans="3:3" x14ac:dyDescent="0.3">
      <c r="C594" s="148"/>
    </row>
    <row r="595" spans="3:3" x14ac:dyDescent="0.3">
      <c r="C595" s="148"/>
    </row>
    <row r="596" spans="3:3" x14ac:dyDescent="0.3">
      <c r="C596" s="148"/>
    </row>
    <row r="597" spans="3:3" x14ac:dyDescent="0.3">
      <c r="C597" s="148"/>
    </row>
    <row r="598" spans="3:3" x14ac:dyDescent="0.3">
      <c r="C598" s="148"/>
    </row>
    <row r="599" spans="3:3" x14ac:dyDescent="0.3">
      <c r="C599" s="148"/>
    </row>
    <row r="600" spans="3:3" x14ac:dyDescent="0.3">
      <c r="C600" s="148"/>
    </row>
    <row r="601" spans="3:3" x14ac:dyDescent="0.3">
      <c r="C601" s="148"/>
    </row>
    <row r="602" spans="3:3" x14ac:dyDescent="0.3">
      <c r="C602" s="148"/>
    </row>
    <row r="603" spans="3:3" x14ac:dyDescent="0.3">
      <c r="C603" s="148"/>
    </row>
    <row r="604" spans="3:3" x14ac:dyDescent="0.3">
      <c r="C604" s="148"/>
    </row>
    <row r="605" spans="3:3" x14ac:dyDescent="0.3">
      <c r="C605" s="148"/>
    </row>
    <row r="606" spans="3:3" x14ac:dyDescent="0.3">
      <c r="C606" s="148"/>
    </row>
    <row r="607" spans="3:3" x14ac:dyDescent="0.3">
      <c r="C607" s="148"/>
    </row>
    <row r="608" spans="3:3" x14ac:dyDescent="0.3">
      <c r="C608" s="148"/>
    </row>
    <row r="609" spans="3:3" x14ac:dyDescent="0.3">
      <c r="C609" s="148"/>
    </row>
    <row r="610" spans="3:3" x14ac:dyDescent="0.3">
      <c r="C610" s="148"/>
    </row>
    <row r="611" spans="3:3" x14ac:dyDescent="0.3">
      <c r="C611" s="148"/>
    </row>
    <row r="612" spans="3:3" x14ac:dyDescent="0.3">
      <c r="C612" s="148"/>
    </row>
    <row r="613" spans="3:3" x14ac:dyDescent="0.3">
      <c r="C613" s="148"/>
    </row>
    <row r="614" spans="3:3" x14ac:dyDescent="0.3">
      <c r="C614" s="148"/>
    </row>
    <row r="615" spans="3:3" x14ac:dyDescent="0.3">
      <c r="C615" s="148"/>
    </row>
    <row r="616" spans="3:3" x14ac:dyDescent="0.3">
      <c r="C616" s="148"/>
    </row>
    <row r="617" spans="3:3" x14ac:dyDescent="0.3">
      <c r="C617" s="148"/>
    </row>
    <row r="618" spans="3:3" x14ac:dyDescent="0.3">
      <c r="C618" s="148"/>
    </row>
    <row r="619" spans="3:3" x14ac:dyDescent="0.3">
      <c r="C619" s="148"/>
    </row>
    <row r="620" spans="3:3" x14ac:dyDescent="0.3">
      <c r="C620" s="148"/>
    </row>
    <row r="621" spans="3:3" x14ac:dyDescent="0.3">
      <c r="C621" s="148"/>
    </row>
    <row r="622" spans="3:3" x14ac:dyDescent="0.3">
      <c r="C622" s="148"/>
    </row>
    <row r="623" spans="3:3" x14ac:dyDescent="0.3">
      <c r="C623" s="148"/>
    </row>
    <row r="624" spans="3:3" x14ac:dyDescent="0.3">
      <c r="C624" s="148"/>
    </row>
    <row r="625" spans="3:3" x14ac:dyDescent="0.3">
      <c r="C625" s="148"/>
    </row>
    <row r="626" spans="3:3" x14ac:dyDescent="0.3">
      <c r="C626" s="148"/>
    </row>
    <row r="627" spans="3:3" x14ac:dyDescent="0.3">
      <c r="C627" s="148"/>
    </row>
    <row r="628" spans="3:3" x14ac:dyDescent="0.3">
      <c r="C628" s="148"/>
    </row>
    <row r="629" spans="3:3" x14ac:dyDescent="0.3">
      <c r="C629" s="148"/>
    </row>
    <row r="630" spans="3:3" x14ac:dyDescent="0.3">
      <c r="C630" s="148"/>
    </row>
    <row r="631" spans="3:3" x14ac:dyDescent="0.3">
      <c r="C631" s="148"/>
    </row>
    <row r="632" spans="3:3" x14ac:dyDescent="0.3">
      <c r="C632" s="148"/>
    </row>
    <row r="633" spans="3:3" x14ac:dyDescent="0.3">
      <c r="C633" s="148"/>
    </row>
    <row r="634" spans="3:3" x14ac:dyDescent="0.3">
      <c r="C634" s="148"/>
    </row>
    <row r="635" spans="3:3" x14ac:dyDescent="0.3">
      <c r="C635" s="148"/>
    </row>
    <row r="636" spans="3:3" x14ac:dyDescent="0.3">
      <c r="C636" s="148"/>
    </row>
    <row r="637" spans="3:3" x14ac:dyDescent="0.3">
      <c r="C637" s="148"/>
    </row>
    <row r="638" spans="3:3" x14ac:dyDescent="0.3">
      <c r="C638" s="148"/>
    </row>
    <row r="639" spans="3:3" x14ac:dyDescent="0.3">
      <c r="C639" s="148"/>
    </row>
    <row r="640" spans="3:3" x14ac:dyDescent="0.3">
      <c r="C640" s="148"/>
    </row>
    <row r="641" spans="3:3" x14ac:dyDescent="0.3">
      <c r="C641" s="148"/>
    </row>
    <row r="642" spans="3:3" x14ac:dyDescent="0.3">
      <c r="C642" s="148"/>
    </row>
    <row r="643" spans="3:3" x14ac:dyDescent="0.3">
      <c r="C643" s="148"/>
    </row>
    <row r="644" spans="3:3" x14ac:dyDescent="0.3">
      <c r="C644" s="148"/>
    </row>
    <row r="645" spans="3:3" x14ac:dyDescent="0.3">
      <c r="C645" s="148"/>
    </row>
    <row r="646" spans="3:3" x14ac:dyDescent="0.3">
      <c r="C646" s="148"/>
    </row>
    <row r="647" spans="3:3" x14ac:dyDescent="0.3">
      <c r="C647" s="148"/>
    </row>
    <row r="648" spans="3:3" x14ac:dyDescent="0.3">
      <c r="C648" s="148"/>
    </row>
    <row r="649" spans="3:3" x14ac:dyDescent="0.3">
      <c r="C649" s="148"/>
    </row>
    <row r="650" spans="3:3" x14ac:dyDescent="0.3">
      <c r="C650" s="148"/>
    </row>
    <row r="651" spans="3:3" x14ac:dyDescent="0.3">
      <c r="C651" s="148"/>
    </row>
    <row r="652" spans="3:3" x14ac:dyDescent="0.3">
      <c r="C652" s="148"/>
    </row>
    <row r="653" spans="3:3" x14ac:dyDescent="0.3">
      <c r="C653" s="148"/>
    </row>
    <row r="654" spans="3:3" x14ac:dyDescent="0.3">
      <c r="C654" s="148"/>
    </row>
    <row r="655" spans="3:3" x14ac:dyDescent="0.3">
      <c r="C655" s="148"/>
    </row>
    <row r="656" spans="3:3" x14ac:dyDescent="0.3">
      <c r="C656" s="148"/>
    </row>
    <row r="657" spans="3:3" x14ac:dyDescent="0.3">
      <c r="C657" s="148"/>
    </row>
    <row r="658" spans="3:3" x14ac:dyDescent="0.3">
      <c r="C658" s="148"/>
    </row>
    <row r="659" spans="3:3" x14ac:dyDescent="0.3">
      <c r="C659" s="148"/>
    </row>
    <row r="660" spans="3:3" x14ac:dyDescent="0.3">
      <c r="C660" s="148"/>
    </row>
    <row r="661" spans="3:3" x14ac:dyDescent="0.3">
      <c r="C661" s="148"/>
    </row>
    <row r="662" spans="3:3" x14ac:dyDescent="0.3">
      <c r="C662" s="148"/>
    </row>
    <row r="663" spans="3:3" x14ac:dyDescent="0.3">
      <c r="C663" s="148"/>
    </row>
    <row r="664" spans="3:3" x14ac:dyDescent="0.3">
      <c r="C664" s="148"/>
    </row>
    <row r="665" spans="3:3" x14ac:dyDescent="0.3">
      <c r="C665" s="148"/>
    </row>
    <row r="666" spans="3:3" x14ac:dyDescent="0.3">
      <c r="C666" s="148"/>
    </row>
    <row r="667" spans="3:3" x14ac:dyDescent="0.3">
      <c r="C667" s="148"/>
    </row>
    <row r="668" spans="3:3" x14ac:dyDescent="0.3">
      <c r="C668" s="148"/>
    </row>
    <row r="669" spans="3:3" x14ac:dyDescent="0.3">
      <c r="C669" s="148"/>
    </row>
    <row r="670" spans="3:3" x14ac:dyDescent="0.3">
      <c r="C670" s="148"/>
    </row>
    <row r="671" spans="3:3" x14ac:dyDescent="0.3">
      <c r="C671" s="148"/>
    </row>
    <row r="672" spans="3:3" x14ac:dyDescent="0.3">
      <c r="C672" s="148"/>
    </row>
    <row r="673" spans="3:3" x14ac:dyDescent="0.3">
      <c r="C673" s="148"/>
    </row>
    <row r="674" spans="3:3" x14ac:dyDescent="0.3">
      <c r="C674" s="148"/>
    </row>
    <row r="675" spans="3:3" x14ac:dyDescent="0.3">
      <c r="C675" s="148"/>
    </row>
    <row r="676" spans="3:3" x14ac:dyDescent="0.3">
      <c r="C676" s="148"/>
    </row>
    <row r="677" spans="3:3" x14ac:dyDescent="0.3">
      <c r="C677" s="148"/>
    </row>
    <row r="678" spans="3:3" x14ac:dyDescent="0.3">
      <c r="C678" s="148"/>
    </row>
    <row r="679" spans="3:3" x14ac:dyDescent="0.3">
      <c r="C679" s="148"/>
    </row>
    <row r="680" spans="3:3" x14ac:dyDescent="0.3">
      <c r="C680" s="148"/>
    </row>
    <row r="681" spans="3:3" x14ac:dyDescent="0.3">
      <c r="C681" s="148"/>
    </row>
    <row r="682" spans="3:3" x14ac:dyDescent="0.3">
      <c r="C682" s="148"/>
    </row>
    <row r="683" spans="3:3" x14ac:dyDescent="0.3">
      <c r="C683" s="148"/>
    </row>
    <row r="684" spans="3:3" x14ac:dyDescent="0.3">
      <c r="C684" s="148"/>
    </row>
    <row r="685" spans="3:3" x14ac:dyDescent="0.3">
      <c r="C685" s="148"/>
    </row>
    <row r="686" spans="3:3" x14ac:dyDescent="0.3">
      <c r="C686" s="148"/>
    </row>
    <row r="687" spans="3:3" x14ac:dyDescent="0.3">
      <c r="C687" s="148"/>
    </row>
    <row r="688" spans="3:3" x14ac:dyDescent="0.3">
      <c r="C688" s="148"/>
    </row>
    <row r="689" spans="3:3" x14ac:dyDescent="0.3">
      <c r="C689" s="148"/>
    </row>
    <row r="690" spans="3:3" x14ac:dyDescent="0.3">
      <c r="C690" s="148"/>
    </row>
    <row r="691" spans="3:3" x14ac:dyDescent="0.3">
      <c r="C691" s="148"/>
    </row>
    <row r="692" spans="3:3" x14ac:dyDescent="0.3">
      <c r="C692" s="148"/>
    </row>
    <row r="693" spans="3:3" x14ac:dyDescent="0.3">
      <c r="C693" s="148"/>
    </row>
    <row r="694" spans="3:3" x14ac:dyDescent="0.3">
      <c r="C694" s="148"/>
    </row>
    <row r="695" spans="3:3" x14ac:dyDescent="0.3">
      <c r="C695" s="148"/>
    </row>
    <row r="696" spans="3:3" x14ac:dyDescent="0.3">
      <c r="C696" s="148"/>
    </row>
    <row r="697" spans="3:3" x14ac:dyDescent="0.3">
      <c r="C697" s="148"/>
    </row>
    <row r="698" spans="3:3" x14ac:dyDescent="0.3">
      <c r="C698" s="148"/>
    </row>
    <row r="699" spans="3:3" x14ac:dyDescent="0.3">
      <c r="C699" s="148"/>
    </row>
    <row r="700" spans="3:3" x14ac:dyDescent="0.3">
      <c r="C700" s="148"/>
    </row>
    <row r="701" spans="3:3" x14ac:dyDescent="0.3">
      <c r="C701" s="148"/>
    </row>
    <row r="702" spans="3:3" x14ac:dyDescent="0.3">
      <c r="C702" s="148"/>
    </row>
    <row r="703" spans="3:3" x14ac:dyDescent="0.3">
      <c r="C703" s="148"/>
    </row>
    <row r="704" spans="3:3" x14ac:dyDescent="0.3">
      <c r="C704" s="148"/>
    </row>
    <row r="705" spans="3:3" x14ac:dyDescent="0.3">
      <c r="C705" s="148"/>
    </row>
    <row r="706" spans="3:3" x14ac:dyDescent="0.3">
      <c r="C706" s="148"/>
    </row>
    <row r="707" spans="3:3" x14ac:dyDescent="0.3">
      <c r="C707" s="148"/>
    </row>
    <row r="708" spans="3:3" x14ac:dyDescent="0.3">
      <c r="C708" s="148"/>
    </row>
    <row r="709" spans="3:3" x14ac:dyDescent="0.3">
      <c r="C709" s="148"/>
    </row>
    <row r="710" spans="3:3" x14ac:dyDescent="0.3">
      <c r="C710" s="148"/>
    </row>
    <row r="711" spans="3:3" x14ac:dyDescent="0.3">
      <c r="C711" s="148"/>
    </row>
    <row r="712" spans="3:3" x14ac:dyDescent="0.3">
      <c r="C712" s="148"/>
    </row>
    <row r="713" spans="3:3" x14ac:dyDescent="0.3">
      <c r="C713" s="148"/>
    </row>
    <row r="714" spans="3:3" x14ac:dyDescent="0.3">
      <c r="C714" s="148"/>
    </row>
    <row r="715" spans="3:3" x14ac:dyDescent="0.3">
      <c r="C715" s="148"/>
    </row>
    <row r="716" spans="3:3" x14ac:dyDescent="0.3">
      <c r="C716" s="148"/>
    </row>
    <row r="717" spans="3:3" x14ac:dyDescent="0.3">
      <c r="C717" s="148"/>
    </row>
    <row r="718" spans="3:3" x14ac:dyDescent="0.3">
      <c r="C718" s="148"/>
    </row>
    <row r="719" spans="3:3" x14ac:dyDescent="0.3">
      <c r="C719" s="148"/>
    </row>
    <row r="720" spans="3:3" x14ac:dyDescent="0.3">
      <c r="C720" s="148"/>
    </row>
    <row r="721" spans="3:3" x14ac:dyDescent="0.3">
      <c r="C721" s="148"/>
    </row>
    <row r="722" spans="3:3" x14ac:dyDescent="0.3">
      <c r="C722" s="148"/>
    </row>
    <row r="723" spans="3:3" x14ac:dyDescent="0.3">
      <c r="C723" s="148"/>
    </row>
    <row r="724" spans="3:3" x14ac:dyDescent="0.3">
      <c r="C724" s="148"/>
    </row>
    <row r="725" spans="3:3" x14ac:dyDescent="0.3">
      <c r="C725" s="148"/>
    </row>
    <row r="726" spans="3:3" x14ac:dyDescent="0.3">
      <c r="C726" s="148"/>
    </row>
    <row r="727" spans="3:3" x14ac:dyDescent="0.3">
      <c r="C727" s="148"/>
    </row>
    <row r="728" spans="3:3" x14ac:dyDescent="0.3">
      <c r="C728" s="148"/>
    </row>
    <row r="729" spans="3:3" x14ac:dyDescent="0.3">
      <c r="C729" s="148"/>
    </row>
    <row r="730" spans="3:3" x14ac:dyDescent="0.3">
      <c r="C730" s="148"/>
    </row>
    <row r="731" spans="3:3" x14ac:dyDescent="0.3">
      <c r="C731" s="148"/>
    </row>
    <row r="732" spans="3:3" x14ac:dyDescent="0.3">
      <c r="C732" s="148"/>
    </row>
    <row r="733" spans="3:3" x14ac:dyDescent="0.3">
      <c r="C733" s="148"/>
    </row>
    <row r="734" spans="3:3" x14ac:dyDescent="0.3">
      <c r="C734" s="148"/>
    </row>
    <row r="735" spans="3:3" x14ac:dyDescent="0.3">
      <c r="C735" s="148"/>
    </row>
    <row r="736" spans="3:3" x14ac:dyDescent="0.3">
      <c r="C736" s="148"/>
    </row>
    <row r="737" spans="3:3" x14ac:dyDescent="0.3">
      <c r="C737" s="148"/>
    </row>
    <row r="738" spans="3:3" x14ac:dyDescent="0.3">
      <c r="C738" s="148"/>
    </row>
    <row r="739" spans="3:3" x14ac:dyDescent="0.3">
      <c r="C739" s="148"/>
    </row>
    <row r="740" spans="3:3" x14ac:dyDescent="0.3">
      <c r="C740" s="148"/>
    </row>
    <row r="741" spans="3:3" x14ac:dyDescent="0.3">
      <c r="C741" s="148"/>
    </row>
    <row r="742" spans="3:3" x14ac:dyDescent="0.3">
      <c r="C742" s="148"/>
    </row>
    <row r="743" spans="3:3" x14ac:dyDescent="0.3">
      <c r="C743" s="148"/>
    </row>
    <row r="744" spans="3:3" x14ac:dyDescent="0.3">
      <c r="C744" s="148"/>
    </row>
    <row r="745" spans="3:3" x14ac:dyDescent="0.3">
      <c r="C745" s="148"/>
    </row>
    <row r="746" spans="3:3" x14ac:dyDescent="0.3">
      <c r="C746" s="148"/>
    </row>
    <row r="747" spans="3:3" x14ac:dyDescent="0.3">
      <c r="C747" s="148"/>
    </row>
    <row r="748" spans="3:3" x14ac:dyDescent="0.3">
      <c r="C748" s="148"/>
    </row>
    <row r="749" spans="3:3" x14ac:dyDescent="0.3">
      <c r="C749" s="148"/>
    </row>
    <row r="750" spans="3:3" x14ac:dyDescent="0.3">
      <c r="C750" s="148"/>
    </row>
    <row r="751" spans="3:3" x14ac:dyDescent="0.3">
      <c r="C751" s="148"/>
    </row>
    <row r="752" spans="3:3" x14ac:dyDescent="0.3">
      <c r="C752" s="148"/>
    </row>
    <row r="753" spans="3:3" x14ac:dyDescent="0.3">
      <c r="C753" s="148"/>
    </row>
    <row r="754" spans="3:3" x14ac:dyDescent="0.3">
      <c r="C754" s="148"/>
    </row>
    <row r="755" spans="3:3" x14ac:dyDescent="0.3">
      <c r="C755" s="148"/>
    </row>
    <row r="756" spans="3:3" x14ac:dyDescent="0.3">
      <c r="C756" s="148"/>
    </row>
    <row r="757" spans="3:3" x14ac:dyDescent="0.3">
      <c r="C757" s="148"/>
    </row>
    <row r="758" spans="3:3" x14ac:dyDescent="0.3">
      <c r="C758" s="148"/>
    </row>
    <row r="759" spans="3:3" x14ac:dyDescent="0.3">
      <c r="C759" s="148"/>
    </row>
    <row r="760" spans="3:3" x14ac:dyDescent="0.3">
      <c r="C760" s="148"/>
    </row>
    <row r="761" spans="3:3" x14ac:dyDescent="0.3">
      <c r="C761" s="148"/>
    </row>
    <row r="762" spans="3:3" x14ac:dyDescent="0.3">
      <c r="C762" s="148"/>
    </row>
    <row r="763" spans="3:3" x14ac:dyDescent="0.3">
      <c r="C763" s="148"/>
    </row>
    <row r="764" spans="3:3" x14ac:dyDescent="0.3">
      <c r="C764" s="148"/>
    </row>
    <row r="765" spans="3:3" x14ac:dyDescent="0.3">
      <c r="C765" s="148"/>
    </row>
    <row r="766" spans="3:3" x14ac:dyDescent="0.3">
      <c r="C766" s="148"/>
    </row>
    <row r="767" spans="3:3" x14ac:dyDescent="0.3">
      <c r="C767" s="148"/>
    </row>
    <row r="768" spans="3:3" x14ac:dyDescent="0.3">
      <c r="C768" s="148"/>
    </row>
    <row r="769" spans="3:3" x14ac:dyDescent="0.3">
      <c r="C769" s="148"/>
    </row>
    <row r="770" spans="3:3" x14ac:dyDescent="0.3">
      <c r="C770" s="148"/>
    </row>
    <row r="771" spans="3:3" x14ac:dyDescent="0.3">
      <c r="C771" s="148"/>
    </row>
    <row r="772" spans="3:3" x14ac:dyDescent="0.3">
      <c r="C772" s="148"/>
    </row>
    <row r="773" spans="3:3" x14ac:dyDescent="0.3">
      <c r="C773" s="148"/>
    </row>
    <row r="774" spans="3:3" x14ac:dyDescent="0.3">
      <c r="C774" s="148"/>
    </row>
    <row r="775" spans="3:3" x14ac:dyDescent="0.3">
      <c r="C775" s="148"/>
    </row>
    <row r="776" spans="3:3" x14ac:dyDescent="0.3">
      <c r="C776" s="148"/>
    </row>
    <row r="777" spans="3:3" x14ac:dyDescent="0.3">
      <c r="C777" s="148"/>
    </row>
    <row r="778" spans="3:3" x14ac:dyDescent="0.3">
      <c r="C778" s="148"/>
    </row>
    <row r="779" spans="3:3" x14ac:dyDescent="0.3">
      <c r="C779" s="148"/>
    </row>
    <row r="780" spans="3:3" x14ac:dyDescent="0.3">
      <c r="C780" s="148"/>
    </row>
    <row r="781" spans="3:3" x14ac:dyDescent="0.3">
      <c r="C781" s="148"/>
    </row>
    <row r="782" spans="3:3" x14ac:dyDescent="0.3">
      <c r="C782" s="148"/>
    </row>
    <row r="783" spans="3:3" x14ac:dyDescent="0.3">
      <c r="C783" s="148"/>
    </row>
    <row r="784" spans="3:3" x14ac:dyDescent="0.3">
      <c r="C784" s="148"/>
    </row>
    <row r="785" spans="3:3" x14ac:dyDescent="0.3">
      <c r="C785" s="148"/>
    </row>
    <row r="786" spans="3:3" x14ac:dyDescent="0.3">
      <c r="C786" s="148"/>
    </row>
    <row r="787" spans="3:3" x14ac:dyDescent="0.3">
      <c r="C787" s="148"/>
    </row>
    <row r="788" spans="3:3" x14ac:dyDescent="0.3">
      <c r="C788" s="148"/>
    </row>
    <row r="789" spans="3:3" x14ac:dyDescent="0.3">
      <c r="C789" s="148"/>
    </row>
    <row r="790" spans="3:3" x14ac:dyDescent="0.3">
      <c r="C790" s="148"/>
    </row>
    <row r="791" spans="3:3" x14ac:dyDescent="0.3">
      <c r="C791" s="148"/>
    </row>
    <row r="792" spans="3:3" x14ac:dyDescent="0.3">
      <c r="C792" s="148"/>
    </row>
    <row r="793" spans="3:3" x14ac:dyDescent="0.3">
      <c r="C793" s="148"/>
    </row>
    <row r="794" spans="3:3" x14ac:dyDescent="0.3">
      <c r="C794" s="148"/>
    </row>
    <row r="795" spans="3:3" x14ac:dyDescent="0.3">
      <c r="C795" s="148"/>
    </row>
    <row r="796" spans="3:3" x14ac:dyDescent="0.3">
      <c r="C796" s="148"/>
    </row>
    <row r="797" spans="3:3" x14ac:dyDescent="0.3">
      <c r="C797" s="148"/>
    </row>
    <row r="798" spans="3:3" x14ac:dyDescent="0.3">
      <c r="C798" s="148"/>
    </row>
    <row r="799" spans="3:3" x14ac:dyDescent="0.3">
      <c r="C799" s="148"/>
    </row>
    <row r="800" spans="3:3" x14ac:dyDescent="0.3">
      <c r="C800" s="148"/>
    </row>
    <row r="801" spans="3:3" x14ac:dyDescent="0.3">
      <c r="C801" s="148"/>
    </row>
    <row r="802" spans="3:3" x14ac:dyDescent="0.3">
      <c r="C802" s="148"/>
    </row>
    <row r="803" spans="3:3" x14ac:dyDescent="0.3">
      <c r="C803" s="148"/>
    </row>
    <row r="804" spans="3:3" x14ac:dyDescent="0.3">
      <c r="C804" s="148"/>
    </row>
    <row r="805" spans="3:3" x14ac:dyDescent="0.3">
      <c r="C805" s="148"/>
    </row>
    <row r="806" spans="3:3" x14ac:dyDescent="0.3">
      <c r="C806" s="148"/>
    </row>
    <row r="807" spans="3:3" x14ac:dyDescent="0.3">
      <c r="C807" s="148"/>
    </row>
    <row r="808" spans="3:3" x14ac:dyDescent="0.3">
      <c r="C808" s="148"/>
    </row>
    <row r="809" spans="3:3" x14ac:dyDescent="0.3">
      <c r="C809" s="148"/>
    </row>
    <row r="810" spans="3:3" x14ac:dyDescent="0.3">
      <c r="C810" s="148"/>
    </row>
    <row r="811" spans="3:3" x14ac:dyDescent="0.3">
      <c r="C811" s="148"/>
    </row>
    <row r="812" spans="3:3" x14ac:dyDescent="0.3">
      <c r="C812" s="148"/>
    </row>
    <row r="813" spans="3:3" x14ac:dyDescent="0.3">
      <c r="C813" s="148"/>
    </row>
    <row r="814" spans="3:3" x14ac:dyDescent="0.3">
      <c r="C814" s="148"/>
    </row>
    <row r="815" spans="3:3" x14ac:dyDescent="0.3">
      <c r="C815" s="148"/>
    </row>
    <row r="816" spans="3:3" x14ac:dyDescent="0.3">
      <c r="C816" s="148"/>
    </row>
    <row r="817" spans="3:3" x14ac:dyDescent="0.3">
      <c r="C817" s="148"/>
    </row>
    <row r="818" spans="3:3" x14ac:dyDescent="0.3">
      <c r="C818" s="148"/>
    </row>
    <row r="819" spans="3:3" x14ac:dyDescent="0.3">
      <c r="C819" s="148"/>
    </row>
    <row r="820" spans="3:3" x14ac:dyDescent="0.3">
      <c r="C820" s="148"/>
    </row>
    <row r="821" spans="3:3" x14ac:dyDescent="0.3">
      <c r="C821" s="148"/>
    </row>
    <row r="822" spans="3:3" x14ac:dyDescent="0.3">
      <c r="C822" s="148"/>
    </row>
    <row r="823" spans="3:3" x14ac:dyDescent="0.3">
      <c r="C823" s="148"/>
    </row>
    <row r="824" spans="3:3" x14ac:dyDescent="0.3">
      <c r="C824" s="148"/>
    </row>
    <row r="825" spans="3:3" x14ac:dyDescent="0.3">
      <c r="C825" s="148"/>
    </row>
    <row r="826" spans="3:3" x14ac:dyDescent="0.3">
      <c r="C826" s="148"/>
    </row>
    <row r="827" spans="3:3" x14ac:dyDescent="0.3">
      <c r="C827" s="148"/>
    </row>
    <row r="828" spans="3:3" x14ac:dyDescent="0.3">
      <c r="C828" s="148"/>
    </row>
    <row r="829" spans="3:3" x14ac:dyDescent="0.3">
      <c r="C829" s="148"/>
    </row>
    <row r="830" spans="3:3" x14ac:dyDescent="0.3">
      <c r="C830" s="148"/>
    </row>
    <row r="831" spans="3:3" x14ac:dyDescent="0.3">
      <c r="C831" s="148"/>
    </row>
    <row r="832" spans="3:3" x14ac:dyDescent="0.3">
      <c r="C832" s="148"/>
    </row>
    <row r="833" spans="3:3" x14ac:dyDescent="0.3">
      <c r="C833" s="148"/>
    </row>
    <row r="834" spans="3:3" x14ac:dyDescent="0.3">
      <c r="C834" s="148"/>
    </row>
    <row r="835" spans="3:3" x14ac:dyDescent="0.3">
      <c r="C835" s="148"/>
    </row>
    <row r="836" spans="3:3" x14ac:dyDescent="0.3">
      <c r="C836" s="148"/>
    </row>
    <row r="837" spans="3:3" x14ac:dyDescent="0.3">
      <c r="C837" s="148"/>
    </row>
    <row r="838" spans="3:3" x14ac:dyDescent="0.3">
      <c r="C838" s="148"/>
    </row>
    <row r="839" spans="3:3" x14ac:dyDescent="0.3">
      <c r="C839" s="148"/>
    </row>
    <row r="840" spans="3:3" x14ac:dyDescent="0.3">
      <c r="C840" s="148"/>
    </row>
    <row r="841" spans="3:3" x14ac:dyDescent="0.3">
      <c r="C841" s="148"/>
    </row>
    <row r="842" spans="3:3" x14ac:dyDescent="0.3">
      <c r="C842" s="148"/>
    </row>
    <row r="843" spans="3:3" x14ac:dyDescent="0.3">
      <c r="C843" s="148"/>
    </row>
    <row r="844" spans="3:3" x14ac:dyDescent="0.3">
      <c r="C844" s="148"/>
    </row>
    <row r="845" spans="3:3" x14ac:dyDescent="0.3">
      <c r="C845" s="148"/>
    </row>
    <row r="846" spans="3:3" x14ac:dyDescent="0.3">
      <c r="C846" s="148"/>
    </row>
    <row r="847" spans="3:3" x14ac:dyDescent="0.3">
      <c r="C847" s="148"/>
    </row>
    <row r="848" spans="3:3" x14ac:dyDescent="0.3">
      <c r="C848" s="148"/>
    </row>
    <row r="849" spans="3:3" x14ac:dyDescent="0.3">
      <c r="C849" s="148"/>
    </row>
    <row r="850" spans="3:3" x14ac:dyDescent="0.3">
      <c r="C850" s="148"/>
    </row>
    <row r="851" spans="3:3" x14ac:dyDescent="0.3">
      <c r="C851" s="148"/>
    </row>
    <row r="852" spans="3:3" x14ac:dyDescent="0.3">
      <c r="C852" s="148"/>
    </row>
    <row r="853" spans="3:3" x14ac:dyDescent="0.3">
      <c r="C853" s="148"/>
    </row>
    <row r="854" spans="3:3" x14ac:dyDescent="0.3">
      <c r="C854" s="148"/>
    </row>
    <row r="855" spans="3:3" x14ac:dyDescent="0.3">
      <c r="C855" s="148"/>
    </row>
    <row r="856" spans="3:3" x14ac:dyDescent="0.3">
      <c r="C856" s="148"/>
    </row>
    <row r="857" spans="3:3" x14ac:dyDescent="0.3">
      <c r="C857" s="148"/>
    </row>
    <row r="858" spans="3:3" x14ac:dyDescent="0.3">
      <c r="C858" s="148"/>
    </row>
    <row r="859" spans="3:3" x14ac:dyDescent="0.3">
      <c r="C859" s="148"/>
    </row>
    <row r="860" spans="3:3" x14ac:dyDescent="0.3">
      <c r="C860" s="148"/>
    </row>
    <row r="861" spans="3:3" x14ac:dyDescent="0.3">
      <c r="C861" s="148"/>
    </row>
    <row r="862" spans="3:3" x14ac:dyDescent="0.3">
      <c r="C862" s="148"/>
    </row>
    <row r="863" spans="3:3" x14ac:dyDescent="0.3">
      <c r="C863" s="148"/>
    </row>
    <row r="864" spans="3:3" x14ac:dyDescent="0.3">
      <c r="C864" s="148"/>
    </row>
    <row r="865" spans="3:3" x14ac:dyDescent="0.3">
      <c r="C865" s="148"/>
    </row>
    <row r="866" spans="3:3" x14ac:dyDescent="0.3">
      <c r="C866" s="148"/>
    </row>
    <row r="867" spans="3:3" x14ac:dyDescent="0.3">
      <c r="C867" s="148"/>
    </row>
    <row r="868" spans="3:3" x14ac:dyDescent="0.3">
      <c r="C868" s="148"/>
    </row>
    <row r="869" spans="3:3" x14ac:dyDescent="0.3">
      <c r="C869" s="148"/>
    </row>
    <row r="870" spans="3:3" x14ac:dyDescent="0.3">
      <c r="C870" s="148"/>
    </row>
    <row r="871" spans="3:3" x14ac:dyDescent="0.3">
      <c r="C871" s="148"/>
    </row>
    <row r="872" spans="3:3" x14ac:dyDescent="0.3">
      <c r="C872" s="148"/>
    </row>
    <row r="873" spans="3:3" x14ac:dyDescent="0.3">
      <c r="C873" s="148"/>
    </row>
    <row r="874" spans="3:3" x14ac:dyDescent="0.3">
      <c r="C874" s="148"/>
    </row>
    <row r="875" spans="3:3" x14ac:dyDescent="0.3">
      <c r="C875" s="148"/>
    </row>
    <row r="876" spans="3:3" x14ac:dyDescent="0.3">
      <c r="C876" s="148"/>
    </row>
    <row r="877" spans="3:3" x14ac:dyDescent="0.3">
      <c r="C877" s="148"/>
    </row>
    <row r="878" spans="3:3" x14ac:dyDescent="0.3">
      <c r="C878" s="148"/>
    </row>
    <row r="879" spans="3:3" x14ac:dyDescent="0.3">
      <c r="C879" s="148"/>
    </row>
    <row r="880" spans="3:3" x14ac:dyDescent="0.3">
      <c r="C880" s="148"/>
    </row>
    <row r="881" spans="3:3" x14ac:dyDescent="0.3">
      <c r="C881" s="148"/>
    </row>
    <row r="882" spans="3:3" x14ac:dyDescent="0.3">
      <c r="C882" s="148"/>
    </row>
    <row r="883" spans="3:3" x14ac:dyDescent="0.3">
      <c r="C883" s="148"/>
    </row>
    <row r="884" spans="3:3" x14ac:dyDescent="0.3">
      <c r="C884" s="148"/>
    </row>
    <row r="885" spans="3:3" x14ac:dyDescent="0.3">
      <c r="C885" s="148"/>
    </row>
    <row r="886" spans="3:3" x14ac:dyDescent="0.3">
      <c r="C886" s="148"/>
    </row>
    <row r="887" spans="3:3" x14ac:dyDescent="0.3">
      <c r="C887" s="148"/>
    </row>
    <row r="888" spans="3:3" x14ac:dyDescent="0.3">
      <c r="C888" s="148"/>
    </row>
    <row r="889" spans="3:3" x14ac:dyDescent="0.3">
      <c r="C889" s="148"/>
    </row>
    <row r="890" spans="3:3" x14ac:dyDescent="0.3">
      <c r="C890" s="148"/>
    </row>
    <row r="891" spans="3:3" x14ac:dyDescent="0.3">
      <c r="C891" s="148"/>
    </row>
    <row r="892" spans="3:3" x14ac:dyDescent="0.3">
      <c r="C892" s="148"/>
    </row>
    <row r="893" spans="3:3" x14ac:dyDescent="0.3">
      <c r="C893" s="148"/>
    </row>
    <row r="894" spans="3:3" x14ac:dyDescent="0.3">
      <c r="C894" s="148"/>
    </row>
    <row r="895" spans="3:3" x14ac:dyDescent="0.3">
      <c r="C895" s="148"/>
    </row>
    <row r="896" spans="3:3" x14ac:dyDescent="0.3">
      <c r="C896" s="148"/>
    </row>
    <row r="897" spans="3:3" x14ac:dyDescent="0.3">
      <c r="C897" s="148"/>
    </row>
    <row r="898" spans="3:3" x14ac:dyDescent="0.3">
      <c r="C898" s="148"/>
    </row>
    <row r="899" spans="3:3" x14ac:dyDescent="0.3">
      <c r="C899" s="148"/>
    </row>
    <row r="900" spans="3:3" x14ac:dyDescent="0.3">
      <c r="C900" s="148"/>
    </row>
    <row r="901" spans="3:3" x14ac:dyDescent="0.3">
      <c r="C901" s="148"/>
    </row>
    <row r="902" spans="3:3" x14ac:dyDescent="0.3">
      <c r="C902" s="148"/>
    </row>
    <row r="903" spans="3:3" x14ac:dyDescent="0.3">
      <c r="C903" s="148"/>
    </row>
    <row r="904" spans="3:3" x14ac:dyDescent="0.3">
      <c r="C904" s="148"/>
    </row>
    <row r="905" spans="3:3" x14ac:dyDescent="0.3">
      <c r="C905" s="148"/>
    </row>
    <row r="906" spans="3:3" x14ac:dyDescent="0.3">
      <c r="C906" s="148"/>
    </row>
    <row r="907" spans="3:3" x14ac:dyDescent="0.3">
      <c r="C907" s="148"/>
    </row>
    <row r="908" spans="3:3" x14ac:dyDescent="0.3">
      <c r="C908" s="148"/>
    </row>
    <row r="909" spans="3:3" x14ac:dyDescent="0.3">
      <c r="C909" s="148"/>
    </row>
    <row r="910" spans="3:3" x14ac:dyDescent="0.3">
      <c r="C910" s="148"/>
    </row>
    <row r="911" spans="3:3" x14ac:dyDescent="0.3">
      <c r="C911" s="148"/>
    </row>
    <row r="912" spans="3:3" x14ac:dyDescent="0.3">
      <c r="C912" s="148"/>
    </row>
    <row r="913" spans="3:3" x14ac:dyDescent="0.3">
      <c r="C913" s="148"/>
    </row>
    <row r="914" spans="3:3" x14ac:dyDescent="0.3">
      <c r="C914" s="148"/>
    </row>
    <row r="915" spans="3:3" x14ac:dyDescent="0.3">
      <c r="C915" s="148"/>
    </row>
    <row r="916" spans="3:3" x14ac:dyDescent="0.3">
      <c r="C916" s="148"/>
    </row>
    <row r="917" spans="3:3" x14ac:dyDescent="0.3">
      <c r="C917" s="148"/>
    </row>
    <row r="918" spans="3:3" x14ac:dyDescent="0.3">
      <c r="C918" s="148"/>
    </row>
    <row r="919" spans="3:3" x14ac:dyDescent="0.3">
      <c r="C919" s="148"/>
    </row>
    <row r="920" spans="3:3" x14ac:dyDescent="0.3">
      <c r="C920" s="148"/>
    </row>
    <row r="921" spans="3:3" x14ac:dyDescent="0.3">
      <c r="C921" s="148"/>
    </row>
    <row r="922" spans="3:3" x14ac:dyDescent="0.3">
      <c r="C922" s="148"/>
    </row>
    <row r="923" spans="3:3" x14ac:dyDescent="0.3">
      <c r="C923" s="148"/>
    </row>
    <row r="924" spans="3:3" x14ac:dyDescent="0.3">
      <c r="C924" s="148"/>
    </row>
    <row r="925" spans="3:3" x14ac:dyDescent="0.3">
      <c r="C925" s="148"/>
    </row>
    <row r="926" spans="3:3" x14ac:dyDescent="0.3">
      <c r="C926" s="148"/>
    </row>
    <row r="927" spans="3:3" x14ac:dyDescent="0.3">
      <c r="C927" s="148"/>
    </row>
    <row r="928" spans="3:3" x14ac:dyDescent="0.3">
      <c r="C928" s="148"/>
    </row>
    <row r="929" spans="3:3" x14ac:dyDescent="0.3">
      <c r="C929" s="148"/>
    </row>
    <row r="930" spans="3:3" x14ac:dyDescent="0.3">
      <c r="C930" s="148"/>
    </row>
    <row r="931" spans="3:3" x14ac:dyDescent="0.3">
      <c r="C931" s="148"/>
    </row>
    <row r="932" spans="3:3" x14ac:dyDescent="0.3">
      <c r="C932" s="148"/>
    </row>
    <row r="933" spans="3:3" x14ac:dyDescent="0.3">
      <c r="C933" s="148"/>
    </row>
    <row r="934" spans="3:3" x14ac:dyDescent="0.3">
      <c r="C934" s="148"/>
    </row>
    <row r="935" spans="3:3" x14ac:dyDescent="0.3">
      <c r="C935" s="148"/>
    </row>
    <row r="936" spans="3:3" x14ac:dyDescent="0.3">
      <c r="C936" s="148"/>
    </row>
    <row r="937" spans="3:3" x14ac:dyDescent="0.3">
      <c r="C937" s="148"/>
    </row>
    <row r="938" spans="3:3" x14ac:dyDescent="0.3">
      <c r="C938" s="148"/>
    </row>
    <row r="939" spans="3:3" x14ac:dyDescent="0.3">
      <c r="C939" s="148"/>
    </row>
    <row r="940" spans="3:3" x14ac:dyDescent="0.3">
      <c r="C940" s="148"/>
    </row>
    <row r="941" spans="3:3" x14ac:dyDescent="0.3">
      <c r="C941" s="148"/>
    </row>
    <row r="942" spans="3:3" x14ac:dyDescent="0.3">
      <c r="C942" s="148"/>
    </row>
    <row r="943" spans="3:3" x14ac:dyDescent="0.3">
      <c r="C943" s="148"/>
    </row>
    <row r="944" spans="3:3" x14ac:dyDescent="0.3">
      <c r="C944" s="148"/>
    </row>
    <row r="945" spans="3:3" x14ac:dyDescent="0.3">
      <c r="C945" s="148"/>
    </row>
    <row r="946" spans="3:3" x14ac:dyDescent="0.3">
      <c r="C946" s="148"/>
    </row>
    <row r="947" spans="3:3" x14ac:dyDescent="0.3">
      <c r="C947" s="148"/>
    </row>
    <row r="948" spans="3:3" x14ac:dyDescent="0.3">
      <c r="C948" s="148"/>
    </row>
    <row r="949" spans="3:3" x14ac:dyDescent="0.3">
      <c r="C949" s="148"/>
    </row>
    <row r="950" spans="3:3" x14ac:dyDescent="0.3">
      <c r="C950" s="148"/>
    </row>
    <row r="951" spans="3:3" x14ac:dyDescent="0.3">
      <c r="C951" s="148"/>
    </row>
    <row r="952" spans="3:3" x14ac:dyDescent="0.3">
      <c r="C952" s="148"/>
    </row>
    <row r="953" spans="3:3" x14ac:dyDescent="0.3">
      <c r="C953" s="148"/>
    </row>
    <row r="954" spans="3:3" x14ac:dyDescent="0.3">
      <c r="C954" s="148"/>
    </row>
    <row r="955" spans="3:3" x14ac:dyDescent="0.3">
      <c r="C955" s="148"/>
    </row>
    <row r="956" spans="3:3" x14ac:dyDescent="0.3">
      <c r="C956" s="148"/>
    </row>
    <row r="957" spans="3:3" x14ac:dyDescent="0.3">
      <c r="C957" s="148"/>
    </row>
    <row r="958" spans="3:3" x14ac:dyDescent="0.3">
      <c r="C958" s="148"/>
    </row>
    <row r="959" spans="3:3" x14ac:dyDescent="0.3">
      <c r="C959" s="148"/>
    </row>
    <row r="960" spans="3:3" x14ac:dyDescent="0.3">
      <c r="C960" s="148"/>
    </row>
    <row r="961" spans="3:3" x14ac:dyDescent="0.3">
      <c r="C961" s="148"/>
    </row>
    <row r="962" spans="3:3" x14ac:dyDescent="0.3">
      <c r="C962" s="148"/>
    </row>
    <row r="963" spans="3:3" x14ac:dyDescent="0.3">
      <c r="C963" s="148"/>
    </row>
    <row r="964" spans="3:3" x14ac:dyDescent="0.3">
      <c r="C964" s="148"/>
    </row>
    <row r="965" spans="3:3" x14ac:dyDescent="0.3">
      <c r="C965" s="148"/>
    </row>
    <row r="966" spans="3:3" x14ac:dyDescent="0.3">
      <c r="C966" s="148"/>
    </row>
    <row r="967" spans="3:3" x14ac:dyDescent="0.3">
      <c r="C967" s="148"/>
    </row>
    <row r="968" spans="3:3" x14ac:dyDescent="0.3">
      <c r="C968" s="148"/>
    </row>
    <row r="969" spans="3:3" x14ac:dyDescent="0.3">
      <c r="C969" s="148"/>
    </row>
    <row r="970" spans="3:3" x14ac:dyDescent="0.3">
      <c r="C970" s="148"/>
    </row>
    <row r="971" spans="3:3" x14ac:dyDescent="0.3">
      <c r="C971" s="148"/>
    </row>
    <row r="972" spans="3:3" x14ac:dyDescent="0.3">
      <c r="C972" s="148"/>
    </row>
    <row r="973" spans="3:3" x14ac:dyDescent="0.3">
      <c r="C973" s="148"/>
    </row>
    <row r="974" spans="3:3" x14ac:dyDescent="0.3">
      <c r="C974" s="148"/>
    </row>
    <row r="975" spans="3:3" x14ac:dyDescent="0.3">
      <c r="C975" s="148"/>
    </row>
    <row r="976" spans="3:3" x14ac:dyDescent="0.3">
      <c r="C976" s="148"/>
    </row>
    <row r="977" spans="3:3" x14ac:dyDescent="0.3">
      <c r="C977" s="148"/>
    </row>
    <row r="978" spans="3:3" x14ac:dyDescent="0.3">
      <c r="C978" s="148"/>
    </row>
    <row r="979" spans="3:3" x14ac:dyDescent="0.3">
      <c r="C979" s="148"/>
    </row>
    <row r="980" spans="3:3" x14ac:dyDescent="0.3">
      <c r="C980" s="148"/>
    </row>
    <row r="981" spans="3:3" x14ac:dyDescent="0.3">
      <c r="C981" s="148"/>
    </row>
    <row r="982" spans="3:3" x14ac:dyDescent="0.3">
      <c r="C982" s="148"/>
    </row>
    <row r="983" spans="3:3" x14ac:dyDescent="0.3">
      <c r="C983" s="148"/>
    </row>
    <row r="984" spans="3:3" x14ac:dyDescent="0.3">
      <c r="C984" s="148"/>
    </row>
    <row r="985" spans="3:3" x14ac:dyDescent="0.3">
      <c r="C985" s="148"/>
    </row>
    <row r="986" spans="3:3" x14ac:dyDescent="0.3">
      <c r="C986" s="148"/>
    </row>
    <row r="987" spans="3:3" x14ac:dyDescent="0.3">
      <c r="C987" s="148"/>
    </row>
    <row r="988" spans="3:3" x14ac:dyDescent="0.3">
      <c r="C988" s="148"/>
    </row>
    <row r="989" spans="3:3" x14ac:dyDescent="0.3">
      <c r="C989" s="148"/>
    </row>
    <row r="990" spans="3:3" x14ac:dyDescent="0.3">
      <c r="C990" s="148"/>
    </row>
    <row r="991" spans="3:3" x14ac:dyDescent="0.3">
      <c r="C991" s="148"/>
    </row>
    <row r="992" spans="3:3" x14ac:dyDescent="0.3">
      <c r="C992" s="148"/>
    </row>
    <row r="993" spans="3:3" x14ac:dyDescent="0.3">
      <c r="C993" s="148"/>
    </row>
    <row r="994" spans="3:3" x14ac:dyDescent="0.3">
      <c r="C994" s="148"/>
    </row>
    <row r="995" spans="3:3" x14ac:dyDescent="0.3">
      <c r="C995" s="148"/>
    </row>
    <row r="996" spans="3:3" x14ac:dyDescent="0.3">
      <c r="C996" s="148"/>
    </row>
    <row r="997" spans="3:3" x14ac:dyDescent="0.3">
      <c r="C997" s="148"/>
    </row>
    <row r="998" spans="3:3" x14ac:dyDescent="0.3">
      <c r="C998" s="148"/>
    </row>
    <row r="999" spans="3:3" x14ac:dyDescent="0.3">
      <c r="C999" s="148"/>
    </row>
  </sheetData>
  <autoFilter ref="A1:H17" xr:uid="{862AB6E4-929E-4CA8-A82A-84513D3AB1A7}">
    <filterColumn colId="7">
      <customFilters>
        <customFilter operator="notEqual" val=" "/>
      </customFilters>
    </filterColumn>
    <sortState xmlns:xlrd2="http://schemas.microsoft.com/office/spreadsheetml/2017/richdata2" ref="A2:H17">
      <sortCondition ref="A2:A17"/>
    </sortState>
  </autoFilter>
  <conditionalFormatting sqref="C2:C999">
    <cfRule type="expression" dxfId="35" priority="1">
      <formula>EXACT("Учебные пособия",C2)</formula>
    </cfRule>
    <cfRule type="expression" dxfId="34" priority="2">
      <formula>EXACT("Техника безопасности",C2)</formula>
    </cfRule>
    <cfRule type="expression" dxfId="33" priority="3">
      <formula>EXACT("Охрана труда",C2)</formula>
    </cfRule>
    <cfRule type="expression" dxfId="32" priority="4">
      <formula>EXACT("Программное обеспечение",C2)</formula>
    </cfRule>
    <cfRule type="expression" dxfId="31" priority="5">
      <formula>EXACT("Оборудование IT",C2)</formula>
    </cfRule>
    <cfRule type="expression" dxfId="30" priority="6">
      <formula>EXACT("Мебель",C2)</formula>
    </cfRule>
    <cfRule type="expression" dxfId="29" priority="7">
      <formula>EXACT("Оборудование",C2)</formula>
    </cfRule>
  </conditionalFormatting>
  <conditionalFormatting sqref="G2:G17">
    <cfRule type="colorScale" priority="335">
      <colorScale>
        <cfvo type="min"/>
        <cfvo type="percentile" val="50"/>
        <cfvo type="max"/>
        <color rgb="FFF8696B"/>
        <color rgb="FFFFEB84"/>
        <color rgb="FF63BE7B"/>
      </colorScale>
    </cfRule>
  </conditionalFormatting>
  <conditionalFormatting sqref="H2:H17">
    <cfRule type="cellIs" dxfId="28" priority="42" operator="equal">
      <formula>"Вариативная часть"</formula>
    </cfRule>
    <cfRule type="cellIs" dxfId="27" priority="43" operator="equal">
      <formula>"Базовая часть"</formula>
    </cfRule>
  </conditionalFormatting>
  <dataValidations count="2">
    <dataValidation type="list" allowBlank="1" showInputMessage="1" showErrorMessage="1" sqref="H2:H17" xr:uid="{3116E6BD-2D16-4A6F-A5C8-481532240C5E}">
      <formula1>"Базовая часть, Вариативная часть"</formula1>
    </dataValidation>
    <dataValidation allowBlank="1" showErrorMessage="1" sqref="A2:B17" xr:uid="{B3366CB1-54B4-4222-8DB1-46432F5C2D6E}"/>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35A4E4-E715-4BD2-9321-26B3A51DAE7D}">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3" sqref="B13"/>
      <selection pane="bottomLeft" activeCell="B13" sqref="B13"/>
    </sheetView>
  </sheetViews>
  <sheetFormatPr defaultRowHeight="15.6" x14ac:dyDescent="0.3"/>
  <cols>
    <col min="1" max="1" width="32.6640625" style="146" customWidth="1"/>
    <col min="2" max="2" width="100.6640625" style="139" customWidth="1"/>
    <col min="3" max="3" width="20.44140625" style="149" customWidth="1"/>
    <col min="4" max="4" width="14.44140625" style="149" customWidth="1"/>
    <col min="5" max="5" width="25.6640625" style="149" customWidth="1"/>
    <col min="6" max="6" width="14.33203125" style="149" customWidth="1"/>
    <col min="7" max="7" width="13.88671875" style="138" customWidth="1"/>
    <col min="8" max="8" width="20.88671875" style="138" customWidth="1"/>
    <col min="9" max="16384" width="8.88671875" style="139"/>
  </cols>
  <sheetData>
    <row r="1" spans="1:8" ht="31.2" x14ac:dyDescent="0.3">
      <c r="A1" s="135" t="s">
        <v>1</v>
      </c>
      <c r="B1" s="136" t="s">
        <v>10</v>
      </c>
      <c r="C1" s="140" t="s">
        <v>2</v>
      </c>
      <c r="D1" s="135" t="s">
        <v>4</v>
      </c>
      <c r="E1" s="135" t="s">
        <v>3</v>
      </c>
      <c r="F1" s="135" t="s">
        <v>8</v>
      </c>
      <c r="G1" s="136" t="s">
        <v>33</v>
      </c>
      <c r="H1" s="135" t="s">
        <v>34</v>
      </c>
    </row>
    <row r="2" spans="1:8" x14ac:dyDescent="0.3">
      <c r="A2" s="10" t="s">
        <v>185</v>
      </c>
      <c r="B2" s="142" t="s">
        <v>186</v>
      </c>
      <c r="C2" s="12" t="s">
        <v>5</v>
      </c>
      <c r="D2" s="150">
        <v>2</v>
      </c>
      <c r="E2" s="12" t="s">
        <v>6</v>
      </c>
      <c r="F2" s="150">
        <v>2</v>
      </c>
      <c r="G2" s="138">
        <f t="shared" ref="G2:G20" si="0">COUNTIF($A$2:$A$999,A2)</f>
        <v>1</v>
      </c>
      <c r="H2" s="138" t="s">
        <v>37</v>
      </c>
    </row>
    <row r="3" spans="1:8" ht="31.2" x14ac:dyDescent="0.3">
      <c r="A3" s="10" t="s">
        <v>142</v>
      </c>
      <c r="B3" s="142" t="s">
        <v>149</v>
      </c>
      <c r="C3" s="12" t="s">
        <v>5</v>
      </c>
      <c r="D3" s="150">
        <v>1</v>
      </c>
      <c r="E3" s="12" t="s">
        <v>116</v>
      </c>
      <c r="F3" s="150">
        <v>1</v>
      </c>
      <c r="G3" s="138">
        <f t="shared" si="0"/>
        <v>1</v>
      </c>
      <c r="H3" s="138" t="s">
        <v>37</v>
      </c>
    </row>
    <row r="4" spans="1:8" x14ac:dyDescent="0.3">
      <c r="A4" s="10" t="s">
        <v>192</v>
      </c>
      <c r="B4" s="142" t="s">
        <v>193</v>
      </c>
      <c r="C4" s="12" t="s">
        <v>7</v>
      </c>
      <c r="D4" s="150">
        <v>2</v>
      </c>
      <c r="E4" s="12" t="s">
        <v>6</v>
      </c>
      <c r="F4" s="150">
        <v>2</v>
      </c>
      <c r="G4" s="138">
        <f t="shared" si="0"/>
        <v>1</v>
      </c>
      <c r="H4" s="138" t="s">
        <v>37</v>
      </c>
    </row>
    <row r="5" spans="1:8" x14ac:dyDescent="0.3">
      <c r="A5" s="151" t="s">
        <v>179</v>
      </c>
      <c r="B5" s="142" t="s">
        <v>180</v>
      </c>
      <c r="C5" s="12" t="s">
        <v>5</v>
      </c>
      <c r="D5" s="150">
        <v>2</v>
      </c>
      <c r="E5" s="12" t="s">
        <v>116</v>
      </c>
      <c r="F5" s="150">
        <f>D5</f>
        <v>2</v>
      </c>
      <c r="G5" s="138">
        <f t="shared" si="0"/>
        <v>2</v>
      </c>
      <c r="H5" s="138" t="s">
        <v>37</v>
      </c>
    </row>
    <row r="6" spans="1:8" x14ac:dyDescent="0.3">
      <c r="A6" s="10" t="s">
        <v>179</v>
      </c>
      <c r="B6" s="145" t="s">
        <v>272</v>
      </c>
      <c r="C6" s="12" t="s">
        <v>5</v>
      </c>
      <c r="D6" s="12">
        <v>1</v>
      </c>
      <c r="E6" s="12" t="s">
        <v>116</v>
      </c>
      <c r="F6" s="12">
        <v>1</v>
      </c>
      <c r="G6" s="138">
        <f t="shared" si="0"/>
        <v>2</v>
      </c>
      <c r="H6" s="138" t="s">
        <v>37</v>
      </c>
    </row>
    <row r="7" spans="1:8" x14ac:dyDescent="0.3">
      <c r="A7" s="152" t="s">
        <v>28</v>
      </c>
      <c r="B7" s="154" t="s">
        <v>233</v>
      </c>
      <c r="C7" s="12" t="s">
        <v>5</v>
      </c>
      <c r="D7" s="150">
        <v>1</v>
      </c>
      <c r="E7" s="150" t="s">
        <v>116</v>
      </c>
      <c r="F7" s="150">
        <v>1</v>
      </c>
      <c r="G7" s="138">
        <f t="shared" si="0"/>
        <v>2</v>
      </c>
      <c r="H7" s="138" t="s">
        <v>37</v>
      </c>
    </row>
    <row r="8" spans="1:8" x14ac:dyDescent="0.3">
      <c r="A8" s="152" t="s">
        <v>28</v>
      </c>
      <c r="B8" s="154" t="s">
        <v>270</v>
      </c>
      <c r="C8" s="12" t="s">
        <v>5</v>
      </c>
      <c r="D8" s="12">
        <v>1</v>
      </c>
      <c r="E8" s="12" t="s">
        <v>116</v>
      </c>
      <c r="F8" s="12">
        <v>1</v>
      </c>
      <c r="G8" s="138">
        <f t="shared" si="0"/>
        <v>2</v>
      </c>
      <c r="H8" s="138" t="s">
        <v>37</v>
      </c>
    </row>
    <row r="9" spans="1:8" x14ac:dyDescent="0.3">
      <c r="A9" s="152" t="s">
        <v>27</v>
      </c>
      <c r="B9" s="154" t="s">
        <v>229</v>
      </c>
      <c r="C9" s="12" t="s">
        <v>5</v>
      </c>
      <c r="D9" s="150">
        <v>1</v>
      </c>
      <c r="E9" s="12" t="s">
        <v>116</v>
      </c>
      <c r="F9" s="150">
        <f>D9</f>
        <v>1</v>
      </c>
      <c r="G9" s="138">
        <f t="shared" si="0"/>
        <v>1</v>
      </c>
      <c r="H9" s="138" t="s">
        <v>37</v>
      </c>
    </row>
    <row r="10" spans="1:8" x14ac:dyDescent="0.3">
      <c r="A10" s="10" t="s">
        <v>231</v>
      </c>
      <c r="B10" s="141" t="s">
        <v>232</v>
      </c>
      <c r="C10" s="12" t="s">
        <v>7</v>
      </c>
      <c r="D10" s="150">
        <v>1</v>
      </c>
      <c r="E10" s="12" t="s">
        <v>116</v>
      </c>
      <c r="F10" s="150">
        <f>D10</f>
        <v>1</v>
      </c>
      <c r="G10" s="138">
        <f t="shared" si="0"/>
        <v>1</v>
      </c>
      <c r="H10" s="138" t="s">
        <v>37</v>
      </c>
    </row>
    <row r="11" spans="1:8" ht="93.6" x14ac:dyDescent="0.3">
      <c r="A11" s="10" t="s">
        <v>220</v>
      </c>
      <c r="B11" s="145" t="s">
        <v>230</v>
      </c>
      <c r="C11" s="12" t="s">
        <v>18</v>
      </c>
      <c r="D11" s="12">
        <v>1</v>
      </c>
      <c r="E11" s="12" t="s">
        <v>116</v>
      </c>
      <c r="F11" s="12">
        <v>1</v>
      </c>
      <c r="G11" s="138">
        <f t="shared" si="0"/>
        <v>1</v>
      </c>
      <c r="H11" s="138" t="s">
        <v>37</v>
      </c>
    </row>
    <row r="12" spans="1:8" ht="31.2" x14ac:dyDescent="0.3">
      <c r="A12" s="10" t="s">
        <v>187</v>
      </c>
      <c r="B12" s="142" t="s">
        <v>188</v>
      </c>
      <c r="C12" s="12" t="s">
        <v>18</v>
      </c>
      <c r="D12" s="150">
        <v>2</v>
      </c>
      <c r="E12" s="12" t="s">
        <v>116</v>
      </c>
      <c r="F12" s="150">
        <f>D12</f>
        <v>2</v>
      </c>
      <c r="G12" s="138">
        <f t="shared" si="0"/>
        <v>3</v>
      </c>
      <c r="H12" s="138" t="s">
        <v>37</v>
      </c>
    </row>
    <row r="13" spans="1:8" ht="31.2" x14ac:dyDescent="0.3">
      <c r="A13" s="10" t="s">
        <v>187</v>
      </c>
      <c r="B13" s="142" t="s">
        <v>182</v>
      </c>
      <c r="C13" s="12" t="s">
        <v>18</v>
      </c>
      <c r="D13" s="150">
        <v>2</v>
      </c>
      <c r="E13" s="12" t="s">
        <v>116</v>
      </c>
      <c r="F13" s="150">
        <f>D13</f>
        <v>2</v>
      </c>
      <c r="G13" s="138">
        <f t="shared" si="0"/>
        <v>3</v>
      </c>
      <c r="H13" s="138" t="s">
        <v>37</v>
      </c>
    </row>
    <row r="14" spans="1:8" ht="31.2" x14ac:dyDescent="0.3">
      <c r="A14" s="10" t="s">
        <v>187</v>
      </c>
      <c r="B14" s="142" t="s">
        <v>189</v>
      </c>
      <c r="C14" s="12" t="s">
        <v>18</v>
      </c>
      <c r="D14" s="150">
        <v>2</v>
      </c>
      <c r="E14" s="12" t="s">
        <v>116</v>
      </c>
      <c r="F14" s="150">
        <f>D14</f>
        <v>2</v>
      </c>
      <c r="G14" s="138">
        <f t="shared" si="0"/>
        <v>3</v>
      </c>
      <c r="H14" s="138" t="s">
        <v>37</v>
      </c>
    </row>
    <row r="15" spans="1:8" x14ac:dyDescent="0.3">
      <c r="A15" s="10" t="s">
        <v>42</v>
      </c>
      <c r="B15" s="142" t="s">
        <v>266</v>
      </c>
      <c r="C15" s="12" t="s">
        <v>7</v>
      </c>
      <c r="D15" s="150">
        <v>1</v>
      </c>
      <c r="E15" s="12" t="s">
        <v>116</v>
      </c>
      <c r="F15" s="150">
        <v>1</v>
      </c>
      <c r="G15" s="138">
        <f t="shared" si="0"/>
        <v>1</v>
      </c>
      <c r="H15" s="138" t="s">
        <v>37</v>
      </c>
    </row>
    <row r="16" spans="1:8" x14ac:dyDescent="0.3">
      <c r="A16" s="10" t="s">
        <v>61</v>
      </c>
      <c r="B16" s="142" t="s">
        <v>139</v>
      </c>
      <c r="C16" s="12" t="s">
        <v>7</v>
      </c>
      <c r="D16" s="150">
        <v>1</v>
      </c>
      <c r="E16" s="12" t="s">
        <v>116</v>
      </c>
      <c r="F16" s="150">
        <f>D16</f>
        <v>1</v>
      </c>
      <c r="G16" s="138">
        <f t="shared" si="0"/>
        <v>1</v>
      </c>
      <c r="H16" s="138" t="s">
        <v>37</v>
      </c>
    </row>
    <row r="17" spans="1:8" x14ac:dyDescent="0.3">
      <c r="A17" s="151" t="s">
        <v>190</v>
      </c>
      <c r="B17" s="142" t="s">
        <v>191</v>
      </c>
      <c r="C17" s="12" t="s">
        <v>7</v>
      </c>
      <c r="D17" s="144">
        <v>2</v>
      </c>
      <c r="E17" s="12" t="s">
        <v>116</v>
      </c>
      <c r="F17" s="150">
        <f>D17</f>
        <v>2</v>
      </c>
      <c r="G17" s="138">
        <f t="shared" si="0"/>
        <v>1</v>
      </c>
      <c r="H17" s="138" t="s">
        <v>37</v>
      </c>
    </row>
    <row r="18" spans="1:8" x14ac:dyDescent="0.3">
      <c r="A18" s="10" t="s">
        <v>24</v>
      </c>
      <c r="B18" s="141" t="s">
        <v>228</v>
      </c>
      <c r="C18" s="12" t="s">
        <v>7</v>
      </c>
      <c r="D18" s="150">
        <v>1</v>
      </c>
      <c r="E18" s="150" t="s">
        <v>116</v>
      </c>
      <c r="F18" s="150">
        <v>1</v>
      </c>
      <c r="G18" s="138">
        <f t="shared" si="0"/>
        <v>1</v>
      </c>
      <c r="H18" s="138" t="s">
        <v>37</v>
      </c>
    </row>
    <row r="19" spans="1:8" x14ac:dyDescent="0.3">
      <c r="A19" s="10" t="s">
        <v>62</v>
      </c>
      <c r="B19" s="142" t="s">
        <v>141</v>
      </c>
      <c r="C19" s="12" t="s">
        <v>7</v>
      </c>
      <c r="D19" s="150">
        <v>1</v>
      </c>
      <c r="E19" s="12" t="s">
        <v>116</v>
      </c>
      <c r="F19" s="150">
        <f>D19</f>
        <v>1</v>
      </c>
      <c r="G19" s="138">
        <f t="shared" si="0"/>
        <v>1</v>
      </c>
      <c r="H19" s="138" t="s">
        <v>37</v>
      </c>
    </row>
    <row r="20" spans="1:8" x14ac:dyDescent="0.3">
      <c r="A20" s="10" t="s">
        <v>274</v>
      </c>
      <c r="B20" s="142" t="s">
        <v>268</v>
      </c>
      <c r="C20" s="12" t="s">
        <v>7</v>
      </c>
      <c r="D20" s="150">
        <v>1</v>
      </c>
      <c r="E20" s="12" t="s">
        <v>116</v>
      </c>
      <c r="F20" s="150">
        <v>1</v>
      </c>
      <c r="G20" s="138">
        <f t="shared" si="0"/>
        <v>1</v>
      </c>
      <c r="H20" s="138" t="s">
        <v>37</v>
      </c>
    </row>
    <row r="21" spans="1:8" x14ac:dyDescent="0.3">
      <c r="C21" s="148"/>
    </row>
    <row r="22" spans="1:8" x14ac:dyDescent="0.3">
      <c r="C22" s="148"/>
    </row>
    <row r="23" spans="1:8" x14ac:dyDescent="0.3">
      <c r="C23" s="148"/>
    </row>
    <row r="24" spans="1:8" x14ac:dyDescent="0.3">
      <c r="C24" s="148"/>
    </row>
    <row r="25" spans="1:8" x14ac:dyDescent="0.3">
      <c r="C25" s="148"/>
    </row>
    <row r="26" spans="1:8" x14ac:dyDescent="0.3">
      <c r="C26" s="148"/>
    </row>
    <row r="27" spans="1:8" x14ac:dyDescent="0.3">
      <c r="C27" s="148"/>
    </row>
    <row r="28" spans="1:8" x14ac:dyDescent="0.3">
      <c r="C28" s="148"/>
    </row>
    <row r="29" spans="1:8" x14ac:dyDescent="0.3">
      <c r="C29" s="148"/>
    </row>
    <row r="30" spans="1:8" x14ac:dyDescent="0.3">
      <c r="C30" s="148"/>
    </row>
    <row r="31" spans="1:8" x14ac:dyDescent="0.3">
      <c r="C31" s="148"/>
    </row>
    <row r="32" spans="1:8" x14ac:dyDescent="0.3">
      <c r="C32" s="148"/>
    </row>
    <row r="33" spans="3:3" x14ac:dyDescent="0.3">
      <c r="C33" s="148"/>
    </row>
    <row r="34" spans="3:3" x14ac:dyDescent="0.3">
      <c r="C34" s="148"/>
    </row>
    <row r="35" spans="3:3" x14ac:dyDescent="0.3">
      <c r="C35" s="148"/>
    </row>
    <row r="36" spans="3:3" x14ac:dyDescent="0.3">
      <c r="C36" s="148"/>
    </row>
    <row r="37" spans="3:3" x14ac:dyDescent="0.3">
      <c r="C37" s="148"/>
    </row>
    <row r="38" spans="3:3" x14ac:dyDescent="0.3">
      <c r="C38" s="148"/>
    </row>
    <row r="39" spans="3:3" x14ac:dyDescent="0.3">
      <c r="C39" s="148"/>
    </row>
    <row r="40" spans="3:3" x14ac:dyDescent="0.3">
      <c r="C40" s="148"/>
    </row>
    <row r="41" spans="3:3" x14ac:dyDescent="0.3">
      <c r="C41" s="148"/>
    </row>
    <row r="42" spans="3:3" x14ac:dyDescent="0.3">
      <c r="C42" s="148"/>
    </row>
    <row r="43" spans="3:3" x14ac:dyDescent="0.3">
      <c r="C43" s="148"/>
    </row>
    <row r="44" spans="3:3" x14ac:dyDescent="0.3">
      <c r="C44" s="148"/>
    </row>
    <row r="45" spans="3:3" x14ac:dyDescent="0.3">
      <c r="C45" s="148"/>
    </row>
    <row r="46" spans="3:3" x14ac:dyDescent="0.3">
      <c r="C46" s="148"/>
    </row>
    <row r="47" spans="3:3" x14ac:dyDescent="0.3">
      <c r="C47" s="148"/>
    </row>
    <row r="48" spans="3:3" x14ac:dyDescent="0.3">
      <c r="C48" s="148"/>
    </row>
    <row r="49" spans="3:3" x14ac:dyDescent="0.3">
      <c r="C49" s="148"/>
    </row>
    <row r="50" spans="3:3" x14ac:dyDescent="0.3">
      <c r="C50" s="148"/>
    </row>
    <row r="51" spans="3:3" x14ac:dyDescent="0.3">
      <c r="C51" s="148"/>
    </row>
    <row r="52" spans="3:3" x14ac:dyDescent="0.3">
      <c r="C52" s="148"/>
    </row>
    <row r="53" spans="3:3" x14ac:dyDescent="0.3">
      <c r="C53" s="148"/>
    </row>
    <row r="54" spans="3:3" x14ac:dyDescent="0.3">
      <c r="C54" s="148"/>
    </row>
    <row r="55" spans="3:3" x14ac:dyDescent="0.3">
      <c r="C55" s="148"/>
    </row>
    <row r="56" spans="3:3" x14ac:dyDescent="0.3">
      <c r="C56" s="148"/>
    </row>
    <row r="57" spans="3:3" x14ac:dyDescent="0.3">
      <c r="C57" s="148"/>
    </row>
    <row r="58" spans="3:3" x14ac:dyDescent="0.3">
      <c r="C58" s="148"/>
    </row>
    <row r="59" spans="3:3" x14ac:dyDescent="0.3">
      <c r="C59" s="148"/>
    </row>
    <row r="60" spans="3:3" x14ac:dyDescent="0.3">
      <c r="C60" s="148"/>
    </row>
    <row r="61" spans="3:3" x14ac:dyDescent="0.3">
      <c r="C61" s="148"/>
    </row>
    <row r="62" spans="3:3" x14ac:dyDescent="0.3">
      <c r="C62" s="148"/>
    </row>
    <row r="63" spans="3:3" x14ac:dyDescent="0.3">
      <c r="C63" s="148"/>
    </row>
    <row r="64" spans="3:3" x14ac:dyDescent="0.3">
      <c r="C64" s="148"/>
    </row>
    <row r="65" spans="3:3" x14ac:dyDescent="0.3">
      <c r="C65" s="148"/>
    </row>
    <row r="66" spans="3:3" x14ac:dyDescent="0.3">
      <c r="C66" s="148"/>
    </row>
    <row r="67" spans="3:3" x14ac:dyDescent="0.3">
      <c r="C67" s="148"/>
    </row>
    <row r="68" spans="3:3" x14ac:dyDescent="0.3">
      <c r="C68" s="148"/>
    </row>
    <row r="69" spans="3:3" x14ac:dyDescent="0.3">
      <c r="C69" s="148"/>
    </row>
    <row r="70" spans="3:3" x14ac:dyDescent="0.3">
      <c r="C70" s="148"/>
    </row>
    <row r="71" spans="3:3" x14ac:dyDescent="0.3">
      <c r="C71" s="148"/>
    </row>
    <row r="72" spans="3:3" x14ac:dyDescent="0.3">
      <c r="C72" s="148"/>
    </row>
    <row r="73" spans="3:3" x14ac:dyDescent="0.3">
      <c r="C73" s="148"/>
    </row>
    <row r="74" spans="3:3" x14ac:dyDescent="0.3">
      <c r="C74" s="148"/>
    </row>
    <row r="75" spans="3:3" x14ac:dyDescent="0.3">
      <c r="C75" s="148"/>
    </row>
    <row r="76" spans="3:3" x14ac:dyDescent="0.3">
      <c r="C76" s="148"/>
    </row>
    <row r="77" spans="3:3" x14ac:dyDescent="0.3">
      <c r="C77" s="148"/>
    </row>
    <row r="78" spans="3:3" x14ac:dyDescent="0.3">
      <c r="C78" s="148"/>
    </row>
    <row r="79" spans="3:3" x14ac:dyDescent="0.3">
      <c r="C79" s="148"/>
    </row>
    <row r="80" spans="3:3" x14ac:dyDescent="0.3">
      <c r="C80" s="148"/>
    </row>
    <row r="81" spans="3:3" x14ac:dyDescent="0.3">
      <c r="C81" s="148"/>
    </row>
    <row r="82" spans="3:3" x14ac:dyDescent="0.3">
      <c r="C82" s="148"/>
    </row>
    <row r="83" spans="3:3" x14ac:dyDescent="0.3">
      <c r="C83" s="148"/>
    </row>
    <row r="84" spans="3:3" x14ac:dyDescent="0.3">
      <c r="C84" s="148"/>
    </row>
    <row r="85" spans="3:3" x14ac:dyDescent="0.3">
      <c r="C85" s="148"/>
    </row>
    <row r="86" spans="3:3" x14ac:dyDescent="0.3">
      <c r="C86" s="148"/>
    </row>
    <row r="87" spans="3:3" x14ac:dyDescent="0.3">
      <c r="C87" s="148"/>
    </row>
    <row r="88" spans="3:3" x14ac:dyDescent="0.3">
      <c r="C88" s="148"/>
    </row>
    <row r="89" spans="3:3" x14ac:dyDescent="0.3">
      <c r="C89" s="148"/>
    </row>
    <row r="90" spans="3:3" x14ac:dyDescent="0.3">
      <c r="C90" s="148"/>
    </row>
    <row r="91" spans="3:3" x14ac:dyDescent="0.3">
      <c r="C91" s="148"/>
    </row>
    <row r="92" spans="3:3" x14ac:dyDescent="0.3">
      <c r="C92" s="148"/>
    </row>
    <row r="93" spans="3:3" x14ac:dyDescent="0.3">
      <c r="C93" s="148"/>
    </row>
    <row r="94" spans="3:3" x14ac:dyDescent="0.3">
      <c r="C94" s="148"/>
    </row>
    <row r="95" spans="3:3" x14ac:dyDescent="0.3">
      <c r="C95" s="148"/>
    </row>
    <row r="96" spans="3:3" x14ac:dyDescent="0.3">
      <c r="C96" s="148"/>
    </row>
    <row r="97" spans="3:3" x14ac:dyDescent="0.3">
      <c r="C97" s="148"/>
    </row>
    <row r="98" spans="3:3" x14ac:dyDescent="0.3">
      <c r="C98" s="148"/>
    </row>
    <row r="99" spans="3:3" x14ac:dyDescent="0.3">
      <c r="C99" s="148"/>
    </row>
    <row r="100" spans="3:3" x14ac:dyDescent="0.3">
      <c r="C100" s="148"/>
    </row>
    <row r="101" spans="3:3" x14ac:dyDescent="0.3">
      <c r="C101" s="148"/>
    </row>
    <row r="102" spans="3:3" x14ac:dyDescent="0.3">
      <c r="C102" s="148"/>
    </row>
    <row r="103" spans="3:3" x14ac:dyDescent="0.3">
      <c r="C103" s="148"/>
    </row>
    <row r="104" spans="3:3" x14ac:dyDescent="0.3">
      <c r="C104" s="148"/>
    </row>
    <row r="105" spans="3:3" x14ac:dyDescent="0.3">
      <c r="C105" s="148"/>
    </row>
    <row r="106" spans="3:3" x14ac:dyDescent="0.3">
      <c r="C106" s="148"/>
    </row>
    <row r="107" spans="3:3" x14ac:dyDescent="0.3">
      <c r="C107" s="148"/>
    </row>
    <row r="108" spans="3:3" x14ac:dyDescent="0.3">
      <c r="C108" s="148"/>
    </row>
    <row r="109" spans="3:3" x14ac:dyDescent="0.3">
      <c r="C109" s="148"/>
    </row>
    <row r="110" spans="3:3" x14ac:dyDescent="0.3">
      <c r="C110" s="148"/>
    </row>
    <row r="111" spans="3:3" x14ac:dyDescent="0.3">
      <c r="C111" s="148"/>
    </row>
    <row r="112" spans="3:3" x14ac:dyDescent="0.3">
      <c r="C112" s="148"/>
    </row>
    <row r="113" spans="3:3" x14ac:dyDescent="0.3">
      <c r="C113" s="148"/>
    </row>
    <row r="114" spans="3:3" x14ac:dyDescent="0.3">
      <c r="C114" s="148"/>
    </row>
    <row r="115" spans="3:3" x14ac:dyDescent="0.3">
      <c r="C115" s="148"/>
    </row>
    <row r="116" spans="3:3" x14ac:dyDescent="0.3">
      <c r="C116" s="148"/>
    </row>
    <row r="117" spans="3:3" x14ac:dyDescent="0.3">
      <c r="C117" s="148"/>
    </row>
    <row r="118" spans="3:3" x14ac:dyDescent="0.3">
      <c r="C118" s="148"/>
    </row>
    <row r="119" spans="3:3" x14ac:dyDescent="0.3">
      <c r="C119" s="148"/>
    </row>
    <row r="120" spans="3:3" x14ac:dyDescent="0.3">
      <c r="C120" s="148"/>
    </row>
    <row r="121" spans="3:3" x14ac:dyDescent="0.3">
      <c r="C121" s="148"/>
    </row>
    <row r="122" spans="3:3" x14ac:dyDescent="0.3">
      <c r="C122" s="148"/>
    </row>
    <row r="123" spans="3:3" x14ac:dyDescent="0.3">
      <c r="C123" s="148"/>
    </row>
    <row r="124" spans="3:3" x14ac:dyDescent="0.3">
      <c r="C124" s="148"/>
    </row>
    <row r="125" spans="3:3" x14ac:dyDescent="0.3">
      <c r="C125" s="148"/>
    </row>
    <row r="126" spans="3:3" x14ac:dyDescent="0.3">
      <c r="C126" s="148"/>
    </row>
    <row r="127" spans="3:3" x14ac:dyDescent="0.3">
      <c r="C127" s="148"/>
    </row>
    <row r="128" spans="3:3" x14ac:dyDescent="0.3">
      <c r="C128" s="148"/>
    </row>
    <row r="129" spans="3:3" x14ac:dyDescent="0.3">
      <c r="C129" s="148"/>
    </row>
    <row r="130" spans="3:3" x14ac:dyDescent="0.3">
      <c r="C130" s="148"/>
    </row>
    <row r="131" spans="3:3" x14ac:dyDescent="0.3">
      <c r="C131" s="148"/>
    </row>
    <row r="132" spans="3:3" x14ac:dyDescent="0.3">
      <c r="C132" s="148"/>
    </row>
    <row r="133" spans="3:3" x14ac:dyDescent="0.3">
      <c r="C133" s="148"/>
    </row>
    <row r="134" spans="3:3" x14ac:dyDescent="0.3">
      <c r="C134" s="148"/>
    </row>
    <row r="135" spans="3:3" x14ac:dyDescent="0.3">
      <c r="C135" s="148"/>
    </row>
    <row r="136" spans="3:3" x14ac:dyDescent="0.3">
      <c r="C136" s="148"/>
    </row>
    <row r="137" spans="3:3" x14ac:dyDescent="0.3">
      <c r="C137" s="148"/>
    </row>
    <row r="138" spans="3:3" x14ac:dyDescent="0.3">
      <c r="C138" s="148"/>
    </row>
    <row r="139" spans="3:3" x14ac:dyDescent="0.3">
      <c r="C139" s="148"/>
    </row>
    <row r="140" spans="3:3" x14ac:dyDescent="0.3">
      <c r="C140" s="148"/>
    </row>
    <row r="141" spans="3:3" x14ac:dyDescent="0.3">
      <c r="C141" s="148"/>
    </row>
    <row r="142" spans="3:3" x14ac:dyDescent="0.3">
      <c r="C142" s="148"/>
    </row>
    <row r="143" spans="3:3" x14ac:dyDescent="0.3">
      <c r="C143" s="148"/>
    </row>
    <row r="144" spans="3:3" x14ac:dyDescent="0.3">
      <c r="C144" s="148"/>
    </row>
    <row r="145" spans="3:3" x14ac:dyDescent="0.3">
      <c r="C145" s="148"/>
    </row>
    <row r="146" spans="3:3" x14ac:dyDescent="0.3">
      <c r="C146" s="148"/>
    </row>
    <row r="147" spans="3:3" x14ac:dyDescent="0.3">
      <c r="C147" s="148"/>
    </row>
    <row r="148" spans="3:3" x14ac:dyDescent="0.3">
      <c r="C148" s="148"/>
    </row>
    <row r="149" spans="3:3" x14ac:dyDescent="0.3">
      <c r="C149" s="148"/>
    </row>
    <row r="150" spans="3:3" x14ac:dyDescent="0.3">
      <c r="C150" s="148"/>
    </row>
    <row r="151" spans="3:3" x14ac:dyDescent="0.3">
      <c r="C151" s="148"/>
    </row>
    <row r="152" spans="3:3" x14ac:dyDescent="0.3">
      <c r="C152" s="148"/>
    </row>
    <row r="153" spans="3:3" x14ac:dyDescent="0.3">
      <c r="C153" s="148"/>
    </row>
    <row r="154" spans="3:3" x14ac:dyDescent="0.3">
      <c r="C154" s="148"/>
    </row>
    <row r="155" spans="3:3" x14ac:dyDescent="0.3">
      <c r="C155" s="148"/>
    </row>
    <row r="156" spans="3:3" x14ac:dyDescent="0.3">
      <c r="C156" s="148"/>
    </row>
    <row r="157" spans="3:3" x14ac:dyDescent="0.3">
      <c r="C157" s="148"/>
    </row>
    <row r="158" spans="3:3" x14ac:dyDescent="0.3">
      <c r="C158" s="148"/>
    </row>
    <row r="159" spans="3:3" x14ac:dyDescent="0.3">
      <c r="C159" s="148"/>
    </row>
    <row r="160" spans="3:3" x14ac:dyDescent="0.3">
      <c r="C160" s="148"/>
    </row>
    <row r="161" spans="3:3" x14ac:dyDescent="0.3">
      <c r="C161" s="148"/>
    </row>
    <row r="162" spans="3:3" x14ac:dyDescent="0.3">
      <c r="C162" s="148"/>
    </row>
    <row r="163" spans="3:3" x14ac:dyDescent="0.3">
      <c r="C163" s="148"/>
    </row>
    <row r="164" spans="3:3" x14ac:dyDescent="0.3">
      <c r="C164" s="148"/>
    </row>
    <row r="165" spans="3:3" x14ac:dyDescent="0.3">
      <c r="C165" s="148"/>
    </row>
    <row r="166" spans="3:3" x14ac:dyDescent="0.3">
      <c r="C166" s="148"/>
    </row>
    <row r="167" spans="3:3" x14ac:dyDescent="0.3">
      <c r="C167" s="148"/>
    </row>
    <row r="168" spans="3:3" x14ac:dyDescent="0.3">
      <c r="C168" s="148"/>
    </row>
    <row r="169" spans="3:3" x14ac:dyDescent="0.3">
      <c r="C169" s="148"/>
    </row>
    <row r="170" spans="3:3" x14ac:dyDescent="0.3">
      <c r="C170" s="148"/>
    </row>
    <row r="171" spans="3:3" x14ac:dyDescent="0.3">
      <c r="C171" s="148"/>
    </row>
    <row r="172" spans="3:3" x14ac:dyDescent="0.3">
      <c r="C172" s="148"/>
    </row>
    <row r="173" spans="3:3" x14ac:dyDescent="0.3">
      <c r="C173" s="148"/>
    </row>
    <row r="174" spans="3:3" x14ac:dyDescent="0.3">
      <c r="C174" s="148"/>
    </row>
    <row r="175" spans="3:3" x14ac:dyDescent="0.3">
      <c r="C175" s="148"/>
    </row>
    <row r="176" spans="3:3" x14ac:dyDescent="0.3">
      <c r="C176" s="148"/>
    </row>
    <row r="177" spans="3:3" x14ac:dyDescent="0.3">
      <c r="C177" s="148"/>
    </row>
    <row r="178" spans="3:3" x14ac:dyDescent="0.3">
      <c r="C178" s="148"/>
    </row>
    <row r="179" spans="3:3" x14ac:dyDescent="0.3">
      <c r="C179" s="148"/>
    </row>
    <row r="180" spans="3:3" x14ac:dyDescent="0.3">
      <c r="C180" s="148"/>
    </row>
    <row r="181" spans="3:3" x14ac:dyDescent="0.3">
      <c r="C181" s="148"/>
    </row>
    <row r="182" spans="3:3" x14ac:dyDescent="0.3">
      <c r="C182" s="148"/>
    </row>
    <row r="183" spans="3:3" x14ac:dyDescent="0.3">
      <c r="C183" s="148"/>
    </row>
    <row r="184" spans="3:3" x14ac:dyDescent="0.3">
      <c r="C184" s="148"/>
    </row>
    <row r="185" spans="3:3" x14ac:dyDescent="0.3">
      <c r="C185" s="148"/>
    </row>
    <row r="186" spans="3:3" x14ac:dyDescent="0.3">
      <c r="C186" s="148"/>
    </row>
    <row r="187" spans="3:3" x14ac:dyDescent="0.3">
      <c r="C187" s="148"/>
    </row>
    <row r="188" spans="3:3" x14ac:dyDescent="0.3">
      <c r="C188" s="148"/>
    </row>
    <row r="189" spans="3:3" x14ac:dyDescent="0.3">
      <c r="C189" s="148"/>
    </row>
    <row r="190" spans="3:3" x14ac:dyDescent="0.3">
      <c r="C190" s="148"/>
    </row>
    <row r="191" spans="3:3" x14ac:dyDescent="0.3">
      <c r="C191" s="148"/>
    </row>
    <row r="192" spans="3:3" x14ac:dyDescent="0.3">
      <c r="C192" s="148"/>
    </row>
    <row r="193" spans="3:3" x14ac:dyDescent="0.3">
      <c r="C193" s="148"/>
    </row>
    <row r="194" spans="3:3" x14ac:dyDescent="0.3">
      <c r="C194" s="148"/>
    </row>
    <row r="195" spans="3:3" x14ac:dyDescent="0.3">
      <c r="C195" s="148"/>
    </row>
    <row r="196" spans="3:3" x14ac:dyDescent="0.3">
      <c r="C196" s="148"/>
    </row>
    <row r="197" spans="3:3" x14ac:dyDescent="0.3">
      <c r="C197" s="148"/>
    </row>
    <row r="198" spans="3:3" x14ac:dyDescent="0.3">
      <c r="C198" s="148"/>
    </row>
    <row r="199" spans="3:3" x14ac:dyDescent="0.3">
      <c r="C199" s="148"/>
    </row>
    <row r="200" spans="3:3" x14ac:dyDescent="0.3">
      <c r="C200" s="148"/>
    </row>
    <row r="201" spans="3:3" x14ac:dyDescent="0.3">
      <c r="C201" s="148"/>
    </row>
    <row r="202" spans="3:3" x14ac:dyDescent="0.3">
      <c r="C202" s="148"/>
    </row>
    <row r="203" spans="3:3" x14ac:dyDescent="0.3">
      <c r="C203" s="148"/>
    </row>
    <row r="204" spans="3:3" x14ac:dyDescent="0.3">
      <c r="C204" s="148"/>
    </row>
    <row r="205" spans="3:3" x14ac:dyDescent="0.3">
      <c r="C205" s="148"/>
    </row>
    <row r="206" spans="3:3" x14ac:dyDescent="0.3">
      <c r="C206" s="148"/>
    </row>
    <row r="207" spans="3:3" x14ac:dyDescent="0.3">
      <c r="C207" s="148"/>
    </row>
    <row r="208" spans="3:3" x14ac:dyDescent="0.3">
      <c r="C208" s="148"/>
    </row>
    <row r="209" spans="3:3" x14ac:dyDescent="0.3">
      <c r="C209" s="148"/>
    </row>
    <row r="210" spans="3:3" x14ac:dyDescent="0.3">
      <c r="C210" s="148"/>
    </row>
    <row r="211" spans="3:3" x14ac:dyDescent="0.3">
      <c r="C211" s="148"/>
    </row>
    <row r="212" spans="3:3" x14ac:dyDescent="0.3">
      <c r="C212" s="148"/>
    </row>
    <row r="213" spans="3:3" x14ac:dyDescent="0.3">
      <c r="C213" s="148"/>
    </row>
    <row r="214" spans="3:3" x14ac:dyDescent="0.3">
      <c r="C214" s="148"/>
    </row>
    <row r="215" spans="3:3" x14ac:dyDescent="0.3">
      <c r="C215" s="148"/>
    </row>
    <row r="216" spans="3:3" x14ac:dyDescent="0.3">
      <c r="C216" s="148"/>
    </row>
    <row r="217" spans="3:3" x14ac:dyDescent="0.3">
      <c r="C217" s="148"/>
    </row>
    <row r="218" spans="3:3" x14ac:dyDescent="0.3">
      <c r="C218" s="148"/>
    </row>
    <row r="219" spans="3:3" x14ac:dyDescent="0.3">
      <c r="C219" s="148"/>
    </row>
    <row r="220" spans="3:3" x14ac:dyDescent="0.3">
      <c r="C220" s="148"/>
    </row>
    <row r="221" spans="3:3" x14ac:dyDescent="0.3">
      <c r="C221" s="148"/>
    </row>
    <row r="222" spans="3:3" x14ac:dyDescent="0.3">
      <c r="C222" s="148"/>
    </row>
    <row r="223" spans="3:3" x14ac:dyDescent="0.3">
      <c r="C223" s="148"/>
    </row>
    <row r="224" spans="3:3" x14ac:dyDescent="0.3">
      <c r="C224" s="148"/>
    </row>
    <row r="225" spans="3:3" x14ac:dyDescent="0.3">
      <c r="C225" s="148"/>
    </row>
    <row r="226" spans="3:3" x14ac:dyDescent="0.3">
      <c r="C226" s="148"/>
    </row>
    <row r="227" spans="3:3" x14ac:dyDescent="0.3">
      <c r="C227" s="148"/>
    </row>
    <row r="228" spans="3:3" x14ac:dyDescent="0.3">
      <c r="C228" s="148"/>
    </row>
    <row r="229" spans="3:3" x14ac:dyDescent="0.3">
      <c r="C229" s="148"/>
    </row>
    <row r="230" spans="3:3" x14ac:dyDescent="0.3">
      <c r="C230" s="148"/>
    </row>
    <row r="231" spans="3:3" x14ac:dyDescent="0.3">
      <c r="C231" s="148"/>
    </row>
    <row r="232" spans="3:3" x14ac:dyDescent="0.3">
      <c r="C232" s="148"/>
    </row>
    <row r="233" spans="3:3" x14ac:dyDescent="0.3">
      <c r="C233" s="148"/>
    </row>
    <row r="234" spans="3:3" x14ac:dyDescent="0.3">
      <c r="C234" s="148"/>
    </row>
    <row r="235" spans="3:3" x14ac:dyDescent="0.3">
      <c r="C235" s="148"/>
    </row>
    <row r="236" spans="3:3" x14ac:dyDescent="0.3">
      <c r="C236" s="148"/>
    </row>
    <row r="237" spans="3:3" x14ac:dyDescent="0.3">
      <c r="C237" s="148"/>
    </row>
    <row r="238" spans="3:3" x14ac:dyDescent="0.3">
      <c r="C238" s="148"/>
    </row>
    <row r="239" spans="3:3" x14ac:dyDescent="0.3">
      <c r="C239" s="148"/>
    </row>
    <row r="240" spans="3:3" x14ac:dyDescent="0.3">
      <c r="C240" s="148"/>
    </row>
    <row r="241" spans="3:3" x14ac:dyDescent="0.3">
      <c r="C241" s="148"/>
    </row>
    <row r="242" spans="3:3" x14ac:dyDescent="0.3">
      <c r="C242" s="148"/>
    </row>
    <row r="243" spans="3:3" x14ac:dyDescent="0.3">
      <c r="C243" s="148"/>
    </row>
    <row r="244" spans="3:3" x14ac:dyDescent="0.3">
      <c r="C244" s="148"/>
    </row>
    <row r="245" spans="3:3" x14ac:dyDescent="0.3">
      <c r="C245" s="148"/>
    </row>
    <row r="246" spans="3:3" x14ac:dyDescent="0.3">
      <c r="C246" s="148"/>
    </row>
    <row r="247" spans="3:3" x14ac:dyDescent="0.3">
      <c r="C247" s="148"/>
    </row>
    <row r="248" spans="3:3" x14ac:dyDescent="0.3">
      <c r="C248" s="148"/>
    </row>
    <row r="249" spans="3:3" x14ac:dyDescent="0.3">
      <c r="C249" s="148"/>
    </row>
    <row r="250" spans="3:3" x14ac:dyDescent="0.3">
      <c r="C250" s="148"/>
    </row>
    <row r="251" spans="3:3" x14ac:dyDescent="0.3">
      <c r="C251" s="148"/>
    </row>
    <row r="252" spans="3:3" x14ac:dyDescent="0.3">
      <c r="C252" s="148"/>
    </row>
    <row r="253" spans="3:3" x14ac:dyDescent="0.3">
      <c r="C253" s="148"/>
    </row>
    <row r="254" spans="3:3" x14ac:dyDescent="0.3">
      <c r="C254" s="148"/>
    </row>
    <row r="255" spans="3:3" x14ac:dyDescent="0.3">
      <c r="C255" s="148"/>
    </row>
    <row r="256" spans="3:3" x14ac:dyDescent="0.3">
      <c r="C256" s="148"/>
    </row>
    <row r="257" spans="3:3" x14ac:dyDescent="0.3">
      <c r="C257" s="148"/>
    </row>
    <row r="258" spans="3:3" x14ac:dyDescent="0.3">
      <c r="C258" s="148"/>
    </row>
    <row r="259" spans="3:3" x14ac:dyDescent="0.3">
      <c r="C259" s="148"/>
    </row>
    <row r="260" spans="3:3" x14ac:dyDescent="0.3">
      <c r="C260" s="148"/>
    </row>
    <row r="261" spans="3:3" x14ac:dyDescent="0.3">
      <c r="C261" s="148"/>
    </row>
    <row r="262" spans="3:3" x14ac:dyDescent="0.3">
      <c r="C262" s="148"/>
    </row>
    <row r="263" spans="3:3" x14ac:dyDescent="0.3">
      <c r="C263" s="148"/>
    </row>
    <row r="264" spans="3:3" x14ac:dyDescent="0.3">
      <c r="C264" s="148"/>
    </row>
    <row r="265" spans="3:3" x14ac:dyDescent="0.3">
      <c r="C265" s="148"/>
    </row>
    <row r="266" spans="3:3" x14ac:dyDescent="0.3">
      <c r="C266" s="148"/>
    </row>
    <row r="267" spans="3:3" x14ac:dyDescent="0.3">
      <c r="C267" s="148"/>
    </row>
    <row r="268" spans="3:3" x14ac:dyDescent="0.3">
      <c r="C268" s="148"/>
    </row>
    <row r="269" spans="3:3" x14ac:dyDescent="0.3">
      <c r="C269" s="148"/>
    </row>
    <row r="270" spans="3:3" x14ac:dyDescent="0.3">
      <c r="C270" s="148"/>
    </row>
    <row r="271" spans="3:3" x14ac:dyDescent="0.3">
      <c r="C271" s="148"/>
    </row>
    <row r="272" spans="3:3" x14ac:dyDescent="0.3">
      <c r="C272" s="148"/>
    </row>
    <row r="273" spans="3:3" x14ac:dyDescent="0.3">
      <c r="C273" s="148"/>
    </row>
    <row r="274" spans="3:3" x14ac:dyDescent="0.3">
      <c r="C274" s="148"/>
    </row>
    <row r="275" spans="3:3" x14ac:dyDescent="0.3">
      <c r="C275" s="148"/>
    </row>
    <row r="276" spans="3:3" x14ac:dyDescent="0.3">
      <c r="C276" s="148"/>
    </row>
    <row r="277" spans="3:3" x14ac:dyDescent="0.3">
      <c r="C277" s="148"/>
    </row>
    <row r="278" spans="3:3" x14ac:dyDescent="0.3">
      <c r="C278" s="148"/>
    </row>
    <row r="279" spans="3:3" x14ac:dyDescent="0.3">
      <c r="C279" s="148"/>
    </row>
    <row r="280" spans="3:3" x14ac:dyDescent="0.3">
      <c r="C280" s="148"/>
    </row>
    <row r="281" spans="3:3" x14ac:dyDescent="0.3">
      <c r="C281" s="148"/>
    </row>
    <row r="282" spans="3:3" x14ac:dyDescent="0.3">
      <c r="C282" s="148"/>
    </row>
    <row r="283" spans="3:3" x14ac:dyDescent="0.3">
      <c r="C283" s="148"/>
    </row>
    <row r="284" spans="3:3" x14ac:dyDescent="0.3">
      <c r="C284" s="148"/>
    </row>
    <row r="285" spans="3:3" x14ac:dyDescent="0.3">
      <c r="C285" s="148"/>
    </row>
    <row r="286" spans="3:3" x14ac:dyDescent="0.3">
      <c r="C286" s="148"/>
    </row>
    <row r="287" spans="3:3" x14ac:dyDescent="0.3">
      <c r="C287" s="148"/>
    </row>
    <row r="288" spans="3:3" x14ac:dyDescent="0.3">
      <c r="C288" s="148"/>
    </row>
    <row r="289" spans="3:3" x14ac:dyDescent="0.3">
      <c r="C289" s="148"/>
    </row>
    <row r="290" spans="3:3" x14ac:dyDescent="0.3">
      <c r="C290" s="148"/>
    </row>
    <row r="291" spans="3:3" x14ac:dyDescent="0.3">
      <c r="C291" s="148"/>
    </row>
    <row r="292" spans="3:3" x14ac:dyDescent="0.3">
      <c r="C292" s="148"/>
    </row>
    <row r="293" spans="3:3" x14ac:dyDescent="0.3">
      <c r="C293" s="148"/>
    </row>
    <row r="294" spans="3:3" x14ac:dyDescent="0.3">
      <c r="C294" s="148"/>
    </row>
    <row r="295" spans="3:3" x14ac:dyDescent="0.3">
      <c r="C295" s="148"/>
    </row>
    <row r="296" spans="3:3" x14ac:dyDescent="0.3">
      <c r="C296" s="148"/>
    </row>
    <row r="297" spans="3:3" x14ac:dyDescent="0.3">
      <c r="C297" s="148"/>
    </row>
    <row r="298" spans="3:3" x14ac:dyDescent="0.3">
      <c r="C298" s="148"/>
    </row>
    <row r="299" spans="3:3" x14ac:dyDescent="0.3">
      <c r="C299" s="148"/>
    </row>
    <row r="300" spans="3:3" x14ac:dyDescent="0.3">
      <c r="C300" s="148"/>
    </row>
    <row r="301" spans="3:3" x14ac:dyDescent="0.3">
      <c r="C301" s="148"/>
    </row>
    <row r="302" spans="3:3" x14ac:dyDescent="0.3">
      <c r="C302" s="148"/>
    </row>
    <row r="303" spans="3:3" x14ac:dyDescent="0.3">
      <c r="C303" s="148"/>
    </row>
    <row r="304" spans="3:3" x14ac:dyDescent="0.3">
      <c r="C304" s="148"/>
    </row>
    <row r="305" spans="3:3" x14ac:dyDescent="0.3">
      <c r="C305" s="148"/>
    </row>
    <row r="306" spans="3:3" x14ac:dyDescent="0.3">
      <c r="C306" s="148"/>
    </row>
    <row r="307" spans="3:3" x14ac:dyDescent="0.3">
      <c r="C307" s="148"/>
    </row>
    <row r="308" spans="3:3" x14ac:dyDescent="0.3">
      <c r="C308" s="148"/>
    </row>
    <row r="309" spans="3:3" x14ac:dyDescent="0.3">
      <c r="C309" s="148"/>
    </row>
    <row r="310" spans="3:3" x14ac:dyDescent="0.3">
      <c r="C310" s="148"/>
    </row>
    <row r="311" spans="3:3" x14ac:dyDescent="0.3">
      <c r="C311" s="148"/>
    </row>
    <row r="312" spans="3:3" x14ac:dyDescent="0.3">
      <c r="C312" s="148"/>
    </row>
    <row r="313" spans="3:3" x14ac:dyDescent="0.3">
      <c r="C313" s="148"/>
    </row>
    <row r="314" spans="3:3" x14ac:dyDescent="0.3">
      <c r="C314" s="148"/>
    </row>
    <row r="315" spans="3:3" x14ac:dyDescent="0.3">
      <c r="C315" s="148"/>
    </row>
    <row r="316" spans="3:3" x14ac:dyDescent="0.3">
      <c r="C316" s="148"/>
    </row>
    <row r="317" spans="3:3" x14ac:dyDescent="0.3">
      <c r="C317" s="148"/>
    </row>
    <row r="318" spans="3:3" x14ac:dyDescent="0.3">
      <c r="C318" s="148"/>
    </row>
    <row r="319" spans="3:3" x14ac:dyDescent="0.3">
      <c r="C319" s="148"/>
    </row>
    <row r="320" spans="3:3" x14ac:dyDescent="0.3">
      <c r="C320" s="148"/>
    </row>
    <row r="321" spans="3:3" x14ac:dyDescent="0.3">
      <c r="C321" s="148"/>
    </row>
    <row r="322" spans="3:3" x14ac:dyDescent="0.3">
      <c r="C322" s="148"/>
    </row>
    <row r="323" spans="3:3" x14ac:dyDescent="0.3">
      <c r="C323" s="148"/>
    </row>
    <row r="324" spans="3:3" x14ac:dyDescent="0.3">
      <c r="C324" s="148"/>
    </row>
    <row r="325" spans="3:3" x14ac:dyDescent="0.3">
      <c r="C325" s="148"/>
    </row>
    <row r="326" spans="3:3" x14ac:dyDescent="0.3">
      <c r="C326" s="148"/>
    </row>
    <row r="327" spans="3:3" x14ac:dyDescent="0.3">
      <c r="C327" s="148"/>
    </row>
    <row r="328" spans="3:3" x14ac:dyDescent="0.3">
      <c r="C328" s="148"/>
    </row>
    <row r="329" spans="3:3" x14ac:dyDescent="0.3">
      <c r="C329" s="148"/>
    </row>
    <row r="330" spans="3:3" x14ac:dyDescent="0.3">
      <c r="C330" s="148"/>
    </row>
    <row r="331" spans="3:3" x14ac:dyDescent="0.3">
      <c r="C331" s="148"/>
    </row>
    <row r="332" spans="3:3" x14ac:dyDescent="0.3">
      <c r="C332" s="148"/>
    </row>
    <row r="333" spans="3:3" x14ac:dyDescent="0.3">
      <c r="C333" s="148"/>
    </row>
    <row r="334" spans="3:3" x14ac:dyDescent="0.3">
      <c r="C334" s="148"/>
    </row>
    <row r="335" spans="3:3" x14ac:dyDescent="0.3">
      <c r="C335" s="148"/>
    </row>
    <row r="336" spans="3:3" x14ac:dyDescent="0.3">
      <c r="C336" s="148"/>
    </row>
    <row r="337" spans="3:3" x14ac:dyDescent="0.3">
      <c r="C337" s="148"/>
    </row>
    <row r="338" spans="3:3" x14ac:dyDescent="0.3">
      <c r="C338" s="148"/>
    </row>
    <row r="339" spans="3:3" x14ac:dyDescent="0.3">
      <c r="C339" s="148"/>
    </row>
    <row r="340" spans="3:3" x14ac:dyDescent="0.3">
      <c r="C340" s="148"/>
    </row>
    <row r="341" spans="3:3" x14ac:dyDescent="0.3">
      <c r="C341" s="148"/>
    </row>
    <row r="342" spans="3:3" x14ac:dyDescent="0.3">
      <c r="C342" s="148"/>
    </row>
    <row r="343" spans="3:3" x14ac:dyDescent="0.3">
      <c r="C343" s="148"/>
    </row>
    <row r="344" spans="3:3" x14ac:dyDescent="0.3">
      <c r="C344" s="148"/>
    </row>
    <row r="345" spans="3:3" x14ac:dyDescent="0.3">
      <c r="C345" s="148"/>
    </row>
    <row r="346" spans="3:3" x14ac:dyDescent="0.3">
      <c r="C346" s="148"/>
    </row>
    <row r="347" spans="3:3" x14ac:dyDescent="0.3">
      <c r="C347" s="148"/>
    </row>
    <row r="348" spans="3:3" x14ac:dyDescent="0.3">
      <c r="C348" s="148"/>
    </row>
    <row r="349" spans="3:3" x14ac:dyDescent="0.3">
      <c r="C349" s="148"/>
    </row>
    <row r="350" spans="3:3" x14ac:dyDescent="0.3">
      <c r="C350" s="148"/>
    </row>
    <row r="351" spans="3:3" x14ac:dyDescent="0.3">
      <c r="C351" s="148"/>
    </row>
    <row r="352" spans="3:3" x14ac:dyDescent="0.3">
      <c r="C352" s="148"/>
    </row>
    <row r="353" spans="3:3" x14ac:dyDescent="0.3">
      <c r="C353" s="148"/>
    </row>
    <row r="354" spans="3:3" x14ac:dyDescent="0.3">
      <c r="C354" s="148"/>
    </row>
    <row r="355" spans="3:3" x14ac:dyDescent="0.3">
      <c r="C355" s="148"/>
    </row>
    <row r="356" spans="3:3" x14ac:dyDescent="0.3">
      <c r="C356" s="148"/>
    </row>
    <row r="357" spans="3:3" x14ac:dyDescent="0.3">
      <c r="C357" s="148"/>
    </row>
    <row r="358" spans="3:3" x14ac:dyDescent="0.3">
      <c r="C358" s="148"/>
    </row>
    <row r="359" spans="3:3" x14ac:dyDescent="0.3">
      <c r="C359" s="148"/>
    </row>
    <row r="360" spans="3:3" x14ac:dyDescent="0.3">
      <c r="C360" s="148"/>
    </row>
    <row r="361" spans="3:3" x14ac:dyDescent="0.3">
      <c r="C361" s="148"/>
    </row>
    <row r="362" spans="3:3" x14ac:dyDescent="0.3">
      <c r="C362" s="148"/>
    </row>
    <row r="363" spans="3:3" x14ac:dyDescent="0.3">
      <c r="C363" s="148"/>
    </row>
    <row r="364" spans="3:3" x14ac:dyDescent="0.3">
      <c r="C364" s="148"/>
    </row>
    <row r="365" spans="3:3" x14ac:dyDescent="0.3">
      <c r="C365" s="148"/>
    </row>
    <row r="366" spans="3:3" x14ac:dyDescent="0.3">
      <c r="C366" s="148"/>
    </row>
    <row r="367" spans="3:3" x14ac:dyDescent="0.3">
      <c r="C367" s="148"/>
    </row>
    <row r="368" spans="3:3" x14ac:dyDescent="0.3">
      <c r="C368" s="148"/>
    </row>
    <row r="369" spans="3:3" x14ac:dyDescent="0.3">
      <c r="C369" s="148"/>
    </row>
    <row r="370" spans="3:3" x14ac:dyDescent="0.3">
      <c r="C370" s="148"/>
    </row>
    <row r="371" spans="3:3" x14ac:dyDescent="0.3">
      <c r="C371" s="148"/>
    </row>
    <row r="372" spans="3:3" x14ac:dyDescent="0.3">
      <c r="C372" s="148"/>
    </row>
    <row r="373" spans="3:3" x14ac:dyDescent="0.3">
      <c r="C373" s="148"/>
    </row>
    <row r="374" spans="3:3" x14ac:dyDescent="0.3">
      <c r="C374" s="148"/>
    </row>
    <row r="375" spans="3:3" x14ac:dyDescent="0.3">
      <c r="C375" s="148"/>
    </row>
    <row r="376" spans="3:3" x14ac:dyDescent="0.3">
      <c r="C376" s="148"/>
    </row>
    <row r="377" spans="3:3" x14ac:dyDescent="0.3">
      <c r="C377" s="148"/>
    </row>
    <row r="378" spans="3:3" x14ac:dyDescent="0.3">
      <c r="C378" s="148"/>
    </row>
    <row r="379" spans="3:3" x14ac:dyDescent="0.3">
      <c r="C379" s="148"/>
    </row>
    <row r="380" spans="3:3" x14ac:dyDescent="0.3">
      <c r="C380" s="148"/>
    </row>
    <row r="381" spans="3:3" x14ac:dyDescent="0.3">
      <c r="C381" s="148"/>
    </row>
    <row r="382" spans="3:3" x14ac:dyDescent="0.3">
      <c r="C382" s="148"/>
    </row>
    <row r="383" spans="3:3" x14ac:dyDescent="0.3">
      <c r="C383" s="148"/>
    </row>
    <row r="384" spans="3:3" x14ac:dyDescent="0.3">
      <c r="C384" s="148"/>
    </row>
    <row r="385" spans="3:3" x14ac:dyDescent="0.3">
      <c r="C385" s="148"/>
    </row>
    <row r="386" spans="3:3" x14ac:dyDescent="0.3">
      <c r="C386" s="148"/>
    </row>
    <row r="387" spans="3:3" x14ac:dyDescent="0.3">
      <c r="C387" s="148"/>
    </row>
    <row r="388" spans="3:3" x14ac:dyDescent="0.3">
      <c r="C388" s="148"/>
    </row>
    <row r="389" spans="3:3" x14ac:dyDescent="0.3">
      <c r="C389" s="148"/>
    </row>
    <row r="390" spans="3:3" x14ac:dyDescent="0.3">
      <c r="C390" s="148"/>
    </row>
    <row r="391" spans="3:3" x14ac:dyDescent="0.3">
      <c r="C391" s="148"/>
    </row>
    <row r="392" spans="3:3" x14ac:dyDescent="0.3">
      <c r="C392" s="148"/>
    </row>
    <row r="393" spans="3:3" x14ac:dyDescent="0.3">
      <c r="C393" s="148"/>
    </row>
    <row r="394" spans="3:3" x14ac:dyDescent="0.3">
      <c r="C394" s="148"/>
    </row>
    <row r="395" spans="3:3" x14ac:dyDescent="0.3">
      <c r="C395" s="148"/>
    </row>
    <row r="396" spans="3:3" x14ac:dyDescent="0.3">
      <c r="C396" s="148"/>
    </row>
    <row r="397" spans="3:3" x14ac:dyDescent="0.3">
      <c r="C397" s="148"/>
    </row>
    <row r="398" spans="3:3" x14ac:dyDescent="0.3">
      <c r="C398" s="148"/>
    </row>
    <row r="399" spans="3:3" x14ac:dyDescent="0.3">
      <c r="C399" s="148"/>
    </row>
    <row r="400" spans="3:3" x14ac:dyDescent="0.3">
      <c r="C400" s="148"/>
    </row>
    <row r="401" spans="3:3" x14ac:dyDescent="0.3">
      <c r="C401" s="148"/>
    </row>
    <row r="402" spans="3:3" x14ac:dyDescent="0.3">
      <c r="C402" s="148"/>
    </row>
    <row r="403" spans="3:3" x14ac:dyDescent="0.3">
      <c r="C403" s="148"/>
    </row>
    <row r="404" spans="3:3" x14ac:dyDescent="0.3">
      <c r="C404" s="148"/>
    </row>
    <row r="405" spans="3:3" x14ac:dyDescent="0.3">
      <c r="C405" s="148"/>
    </row>
    <row r="406" spans="3:3" x14ac:dyDescent="0.3">
      <c r="C406" s="148"/>
    </row>
    <row r="407" spans="3:3" x14ac:dyDescent="0.3">
      <c r="C407" s="148"/>
    </row>
    <row r="408" spans="3:3" x14ac:dyDescent="0.3">
      <c r="C408" s="148"/>
    </row>
    <row r="409" spans="3:3" x14ac:dyDescent="0.3">
      <c r="C409" s="148"/>
    </row>
    <row r="410" spans="3:3" x14ac:dyDescent="0.3">
      <c r="C410" s="148"/>
    </row>
    <row r="411" spans="3:3" x14ac:dyDescent="0.3">
      <c r="C411" s="148"/>
    </row>
    <row r="412" spans="3:3" x14ac:dyDescent="0.3">
      <c r="C412" s="148"/>
    </row>
    <row r="413" spans="3:3" x14ac:dyDescent="0.3">
      <c r="C413" s="148"/>
    </row>
    <row r="414" spans="3:3" x14ac:dyDescent="0.3">
      <c r="C414" s="148"/>
    </row>
    <row r="415" spans="3:3" x14ac:dyDescent="0.3">
      <c r="C415" s="148"/>
    </row>
    <row r="416" spans="3:3" x14ac:dyDescent="0.3">
      <c r="C416" s="148"/>
    </row>
    <row r="417" spans="3:3" x14ac:dyDescent="0.3">
      <c r="C417" s="148"/>
    </row>
    <row r="418" spans="3:3" x14ac:dyDescent="0.3">
      <c r="C418" s="148"/>
    </row>
    <row r="419" spans="3:3" x14ac:dyDescent="0.3">
      <c r="C419" s="148"/>
    </row>
    <row r="420" spans="3:3" x14ac:dyDescent="0.3">
      <c r="C420" s="148"/>
    </row>
    <row r="421" spans="3:3" x14ac:dyDescent="0.3">
      <c r="C421" s="148"/>
    </row>
    <row r="422" spans="3:3" x14ac:dyDescent="0.3">
      <c r="C422" s="148"/>
    </row>
    <row r="423" spans="3:3" x14ac:dyDescent="0.3">
      <c r="C423" s="148"/>
    </row>
    <row r="424" spans="3:3" x14ac:dyDescent="0.3">
      <c r="C424" s="148"/>
    </row>
    <row r="425" spans="3:3" x14ac:dyDescent="0.3">
      <c r="C425" s="148"/>
    </row>
    <row r="426" spans="3:3" x14ac:dyDescent="0.3">
      <c r="C426" s="148"/>
    </row>
    <row r="427" spans="3:3" x14ac:dyDescent="0.3">
      <c r="C427" s="148"/>
    </row>
    <row r="428" spans="3:3" x14ac:dyDescent="0.3">
      <c r="C428" s="148"/>
    </row>
    <row r="429" spans="3:3" x14ac:dyDescent="0.3">
      <c r="C429" s="148"/>
    </row>
    <row r="430" spans="3:3" x14ac:dyDescent="0.3">
      <c r="C430" s="148"/>
    </row>
    <row r="431" spans="3:3" x14ac:dyDescent="0.3">
      <c r="C431" s="148"/>
    </row>
    <row r="432" spans="3:3" x14ac:dyDescent="0.3">
      <c r="C432" s="148"/>
    </row>
    <row r="433" spans="3:3" x14ac:dyDescent="0.3">
      <c r="C433" s="148"/>
    </row>
    <row r="434" spans="3:3" x14ac:dyDescent="0.3">
      <c r="C434" s="148"/>
    </row>
    <row r="435" spans="3:3" x14ac:dyDescent="0.3">
      <c r="C435" s="148"/>
    </row>
    <row r="436" spans="3:3" x14ac:dyDescent="0.3">
      <c r="C436" s="148"/>
    </row>
    <row r="437" spans="3:3" x14ac:dyDescent="0.3">
      <c r="C437" s="148"/>
    </row>
    <row r="438" spans="3:3" x14ac:dyDescent="0.3">
      <c r="C438" s="148"/>
    </row>
    <row r="439" spans="3:3" x14ac:dyDescent="0.3">
      <c r="C439" s="148"/>
    </row>
    <row r="440" spans="3:3" x14ac:dyDescent="0.3">
      <c r="C440" s="148"/>
    </row>
    <row r="441" spans="3:3" x14ac:dyDescent="0.3">
      <c r="C441" s="148"/>
    </row>
    <row r="442" spans="3:3" x14ac:dyDescent="0.3">
      <c r="C442" s="148"/>
    </row>
    <row r="443" spans="3:3" x14ac:dyDescent="0.3">
      <c r="C443" s="148"/>
    </row>
    <row r="444" spans="3:3" x14ac:dyDescent="0.3">
      <c r="C444" s="148"/>
    </row>
    <row r="445" spans="3:3" x14ac:dyDescent="0.3">
      <c r="C445" s="148"/>
    </row>
    <row r="446" spans="3:3" x14ac:dyDescent="0.3">
      <c r="C446" s="148"/>
    </row>
    <row r="447" spans="3:3" x14ac:dyDescent="0.3">
      <c r="C447" s="148"/>
    </row>
    <row r="448" spans="3:3" x14ac:dyDescent="0.3">
      <c r="C448" s="148"/>
    </row>
    <row r="449" spans="3:3" x14ac:dyDescent="0.3">
      <c r="C449" s="148"/>
    </row>
    <row r="450" spans="3:3" x14ac:dyDescent="0.3">
      <c r="C450" s="148"/>
    </row>
    <row r="451" spans="3:3" x14ac:dyDescent="0.3">
      <c r="C451" s="148"/>
    </row>
    <row r="452" spans="3:3" x14ac:dyDescent="0.3">
      <c r="C452" s="148"/>
    </row>
    <row r="453" spans="3:3" x14ac:dyDescent="0.3">
      <c r="C453" s="148"/>
    </row>
    <row r="454" spans="3:3" x14ac:dyDescent="0.3">
      <c r="C454" s="148"/>
    </row>
    <row r="455" spans="3:3" x14ac:dyDescent="0.3">
      <c r="C455" s="148"/>
    </row>
    <row r="456" spans="3:3" x14ac:dyDescent="0.3">
      <c r="C456" s="148"/>
    </row>
    <row r="457" spans="3:3" x14ac:dyDescent="0.3">
      <c r="C457" s="148"/>
    </row>
    <row r="458" spans="3:3" x14ac:dyDescent="0.3">
      <c r="C458" s="148"/>
    </row>
    <row r="459" spans="3:3" x14ac:dyDescent="0.3">
      <c r="C459" s="148"/>
    </row>
    <row r="460" spans="3:3" x14ac:dyDescent="0.3">
      <c r="C460" s="148"/>
    </row>
    <row r="461" spans="3:3" x14ac:dyDescent="0.3">
      <c r="C461" s="148"/>
    </row>
    <row r="462" spans="3:3" x14ac:dyDescent="0.3">
      <c r="C462" s="148"/>
    </row>
    <row r="463" spans="3:3" x14ac:dyDescent="0.3">
      <c r="C463" s="148"/>
    </row>
    <row r="464" spans="3:3" x14ac:dyDescent="0.3">
      <c r="C464" s="148"/>
    </row>
    <row r="465" spans="3:3" x14ac:dyDescent="0.3">
      <c r="C465" s="148"/>
    </row>
    <row r="466" spans="3:3" x14ac:dyDescent="0.3">
      <c r="C466" s="148"/>
    </row>
    <row r="467" spans="3:3" x14ac:dyDescent="0.3">
      <c r="C467" s="148"/>
    </row>
    <row r="468" spans="3:3" x14ac:dyDescent="0.3">
      <c r="C468" s="148"/>
    </row>
    <row r="469" spans="3:3" x14ac:dyDescent="0.3">
      <c r="C469" s="148"/>
    </row>
    <row r="470" spans="3:3" x14ac:dyDescent="0.3">
      <c r="C470" s="148"/>
    </row>
    <row r="471" spans="3:3" x14ac:dyDescent="0.3">
      <c r="C471" s="148"/>
    </row>
    <row r="472" spans="3:3" x14ac:dyDescent="0.3">
      <c r="C472" s="148"/>
    </row>
    <row r="473" spans="3:3" x14ac:dyDescent="0.3">
      <c r="C473" s="148"/>
    </row>
    <row r="474" spans="3:3" x14ac:dyDescent="0.3">
      <c r="C474" s="148"/>
    </row>
    <row r="475" spans="3:3" x14ac:dyDescent="0.3">
      <c r="C475" s="148"/>
    </row>
    <row r="476" spans="3:3" x14ac:dyDescent="0.3">
      <c r="C476" s="148"/>
    </row>
    <row r="477" spans="3:3" x14ac:dyDescent="0.3">
      <c r="C477" s="148"/>
    </row>
    <row r="478" spans="3:3" x14ac:dyDescent="0.3">
      <c r="C478" s="148"/>
    </row>
    <row r="479" spans="3:3" x14ac:dyDescent="0.3">
      <c r="C479" s="148"/>
    </row>
    <row r="480" spans="3:3" x14ac:dyDescent="0.3">
      <c r="C480" s="148"/>
    </row>
    <row r="481" spans="3:3" x14ac:dyDescent="0.3">
      <c r="C481" s="148"/>
    </row>
    <row r="482" spans="3:3" x14ac:dyDescent="0.3">
      <c r="C482" s="148"/>
    </row>
    <row r="483" spans="3:3" x14ac:dyDescent="0.3">
      <c r="C483" s="148"/>
    </row>
    <row r="484" spans="3:3" x14ac:dyDescent="0.3">
      <c r="C484" s="148"/>
    </row>
    <row r="485" spans="3:3" x14ac:dyDescent="0.3">
      <c r="C485" s="148"/>
    </row>
    <row r="486" spans="3:3" x14ac:dyDescent="0.3">
      <c r="C486" s="148"/>
    </row>
    <row r="487" spans="3:3" x14ac:dyDescent="0.3">
      <c r="C487" s="148"/>
    </row>
    <row r="488" spans="3:3" x14ac:dyDescent="0.3">
      <c r="C488" s="148"/>
    </row>
    <row r="489" spans="3:3" x14ac:dyDescent="0.3">
      <c r="C489" s="148"/>
    </row>
    <row r="490" spans="3:3" x14ac:dyDescent="0.3">
      <c r="C490" s="148"/>
    </row>
    <row r="491" spans="3:3" x14ac:dyDescent="0.3">
      <c r="C491" s="148"/>
    </row>
    <row r="492" spans="3:3" x14ac:dyDescent="0.3">
      <c r="C492" s="148"/>
    </row>
    <row r="493" spans="3:3" x14ac:dyDescent="0.3">
      <c r="C493" s="148"/>
    </row>
    <row r="494" spans="3:3" x14ac:dyDescent="0.3">
      <c r="C494" s="148"/>
    </row>
    <row r="495" spans="3:3" x14ac:dyDescent="0.3">
      <c r="C495" s="148"/>
    </row>
    <row r="496" spans="3:3" x14ac:dyDescent="0.3">
      <c r="C496" s="148"/>
    </row>
    <row r="497" spans="3:3" x14ac:dyDescent="0.3">
      <c r="C497" s="148"/>
    </row>
    <row r="498" spans="3:3" x14ac:dyDescent="0.3">
      <c r="C498" s="148"/>
    </row>
    <row r="499" spans="3:3" x14ac:dyDescent="0.3">
      <c r="C499" s="148"/>
    </row>
    <row r="500" spans="3:3" x14ac:dyDescent="0.3">
      <c r="C500" s="148"/>
    </row>
    <row r="501" spans="3:3" x14ac:dyDescent="0.3">
      <c r="C501" s="148"/>
    </row>
    <row r="502" spans="3:3" x14ac:dyDescent="0.3">
      <c r="C502" s="148"/>
    </row>
    <row r="503" spans="3:3" x14ac:dyDescent="0.3">
      <c r="C503" s="148"/>
    </row>
    <row r="504" spans="3:3" x14ac:dyDescent="0.3">
      <c r="C504" s="148"/>
    </row>
    <row r="505" spans="3:3" x14ac:dyDescent="0.3">
      <c r="C505" s="148"/>
    </row>
    <row r="506" spans="3:3" x14ac:dyDescent="0.3">
      <c r="C506" s="148"/>
    </row>
    <row r="507" spans="3:3" x14ac:dyDescent="0.3">
      <c r="C507" s="148"/>
    </row>
    <row r="508" spans="3:3" x14ac:dyDescent="0.3">
      <c r="C508" s="148"/>
    </row>
    <row r="509" spans="3:3" x14ac:dyDescent="0.3">
      <c r="C509" s="148"/>
    </row>
    <row r="510" spans="3:3" x14ac:dyDescent="0.3">
      <c r="C510" s="148"/>
    </row>
    <row r="511" spans="3:3" x14ac:dyDescent="0.3">
      <c r="C511" s="148"/>
    </row>
    <row r="512" spans="3:3" x14ac:dyDescent="0.3">
      <c r="C512" s="148"/>
    </row>
    <row r="513" spans="3:3" x14ac:dyDescent="0.3">
      <c r="C513" s="148"/>
    </row>
    <row r="514" spans="3:3" x14ac:dyDescent="0.3">
      <c r="C514" s="148"/>
    </row>
    <row r="515" spans="3:3" x14ac:dyDescent="0.3">
      <c r="C515" s="148"/>
    </row>
    <row r="516" spans="3:3" x14ac:dyDescent="0.3">
      <c r="C516" s="148"/>
    </row>
    <row r="517" spans="3:3" x14ac:dyDescent="0.3">
      <c r="C517" s="148"/>
    </row>
    <row r="518" spans="3:3" x14ac:dyDescent="0.3">
      <c r="C518" s="148"/>
    </row>
    <row r="519" spans="3:3" x14ac:dyDescent="0.3">
      <c r="C519" s="148"/>
    </row>
    <row r="520" spans="3:3" x14ac:dyDescent="0.3">
      <c r="C520" s="148"/>
    </row>
    <row r="521" spans="3:3" x14ac:dyDescent="0.3">
      <c r="C521" s="148"/>
    </row>
    <row r="522" spans="3:3" x14ac:dyDescent="0.3">
      <c r="C522" s="148"/>
    </row>
    <row r="523" spans="3:3" x14ac:dyDescent="0.3">
      <c r="C523" s="148"/>
    </row>
    <row r="524" spans="3:3" x14ac:dyDescent="0.3">
      <c r="C524" s="148"/>
    </row>
    <row r="525" spans="3:3" x14ac:dyDescent="0.3">
      <c r="C525" s="148"/>
    </row>
    <row r="526" spans="3:3" x14ac:dyDescent="0.3">
      <c r="C526" s="148"/>
    </row>
    <row r="527" spans="3:3" x14ac:dyDescent="0.3">
      <c r="C527" s="148"/>
    </row>
    <row r="528" spans="3:3" x14ac:dyDescent="0.3">
      <c r="C528" s="148"/>
    </row>
    <row r="529" spans="3:3" x14ac:dyDescent="0.3">
      <c r="C529" s="148"/>
    </row>
    <row r="530" spans="3:3" x14ac:dyDescent="0.3">
      <c r="C530" s="148"/>
    </row>
    <row r="531" spans="3:3" x14ac:dyDescent="0.3">
      <c r="C531" s="148"/>
    </row>
    <row r="532" spans="3:3" x14ac:dyDescent="0.3">
      <c r="C532" s="148"/>
    </row>
    <row r="533" spans="3:3" x14ac:dyDescent="0.3">
      <c r="C533" s="148"/>
    </row>
    <row r="534" spans="3:3" x14ac:dyDescent="0.3">
      <c r="C534" s="148"/>
    </row>
    <row r="535" spans="3:3" x14ac:dyDescent="0.3">
      <c r="C535" s="148"/>
    </row>
    <row r="536" spans="3:3" x14ac:dyDescent="0.3">
      <c r="C536" s="148"/>
    </row>
    <row r="537" spans="3:3" x14ac:dyDescent="0.3">
      <c r="C537" s="148"/>
    </row>
    <row r="538" spans="3:3" x14ac:dyDescent="0.3">
      <c r="C538" s="148"/>
    </row>
    <row r="539" spans="3:3" x14ac:dyDescent="0.3">
      <c r="C539" s="148"/>
    </row>
    <row r="540" spans="3:3" x14ac:dyDescent="0.3">
      <c r="C540" s="148"/>
    </row>
    <row r="541" spans="3:3" x14ac:dyDescent="0.3">
      <c r="C541" s="148"/>
    </row>
    <row r="542" spans="3:3" x14ac:dyDescent="0.3">
      <c r="C542" s="148"/>
    </row>
    <row r="543" spans="3:3" x14ac:dyDescent="0.3">
      <c r="C543" s="148"/>
    </row>
    <row r="544" spans="3:3" x14ac:dyDescent="0.3">
      <c r="C544" s="148"/>
    </row>
    <row r="545" spans="3:3" x14ac:dyDescent="0.3">
      <c r="C545" s="148"/>
    </row>
    <row r="546" spans="3:3" x14ac:dyDescent="0.3">
      <c r="C546" s="148"/>
    </row>
    <row r="547" spans="3:3" x14ac:dyDescent="0.3">
      <c r="C547" s="148"/>
    </row>
    <row r="548" spans="3:3" x14ac:dyDescent="0.3">
      <c r="C548" s="148"/>
    </row>
    <row r="549" spans="3:3" x14ac:dyDescent="0.3">
      <c r="C549" s="148"/>
    </row>
    <row r="550" spans="3:3" x14ac:dyDescent="0.3">
      <c r="C550" s="148"/>
    </row>
    <row r="551" spans="3:3" x14ac:dyDescent="0.3">
      <c r="C551" s="148"/>
    </row>
    <row r="552" spans="3:3" x14ac:dyDescent="0.3">
      <c r="C552" s="148"/>
    </row>
    <row r="553" spans="3:3" x14ac:dyDescent="0.3">
      <c r="C553" s="148"/>
    </row>
    <row r="554" spans="3:3" x14ac:dyDescent="0.3">
      <c r="C554" s="148"/>
    </row>
    <row r="555" spans="3:3" x14ac:dyDescent="0.3">
      <c r="C555" s="148"/>
    </row>
    <row r="556" spans="3:3" x14ac:dyDescent="0.3">
      <c r="C556" s="148"/>
    </row>
    <row r="557" spans="3:3" x14ac:dyDescent="0.3">
      <c r="C557" s="148"/>
    </row>
    <row r="558" spans="3:3" x14ac:dyDescent="0.3">
      <c r="C558" s="148"/>
    </row>
    <row r="559" spans="3:3" x14ac:dyDescent="0.3">
      <c r="C559" s="148"/>
    </row>
    <row r="560" spans="3:3" x14ac:dyDescent="0.3">
      <c r="C560" s="148"/>
    </row>
    <row r="561" spans="3:3" x14ac:dyDescent="0.3">
      <c r="C561" s="148"/>
    </row>
    <row r="562" spans="3:3" x14ac:dyDescent="0.3">
      <c r="C562" s="148"/>
    </row>
    <row r="563" spans="3:3" x14ac:dyDescent="0.3">
      <c r="C563" s="148"/>
    </row>
    <row r="564" spans="3:3" x14ac:dyDescent="0.3">
      <c r="C564" s="148"/>
    </row>
    <row r="565" spans="3:3" x14ac:dyDescent="0.3">
      <c r="C565" s="148"/>
    </row>
    <row r="566" spans="3:3" x14ac:dyDescent="0.3">
      <c r="C566" s="148"/>
    </row>
    <row r="567" spans="3:3" x14ac:dyDescent="0.3">
      <c r="C567" s="148"/>
    </row>
    <row r="568" spans="3:3" x14ac:dyDescent="0.3">
      <c r="C568" s="148"/>
    </row>
    <row r="569" spans="3:3" x14ac:dyDescent="0.3">
      <c r="C569" s="148"/>
    </row>
    <row r="570" spans="3:3" x14ac:dyDescent="0.3">
      <c r="C570" s="148"/>
    </row>
    <row r="571" spans="3:3" x14ac:dyDescent="0.3">
      <c r="C571" s="148"/>
    </row>
    <row r="572" spans="3:3" x14ac:dyDescent="0.3">
      <c r="C572" s="148"/>
    </row>
    <row r="573" spans="3:3" x14ac:dyDescent="0.3">
      <c r="C573" s="148"/>
    </row>
    <row r="574" spans="3:3" x14ac:dyDescent="0.3">
      <c r="C574" s="148"/>
    </row>
    <row r="575" spans="3:3" x14ac:dyDescent="0.3">
      <c r="C575" s="148"/>
    </row>
    <row r="576" spans="3:3" x14ac:dyDescent="0.3">
      <c r="C576" s="148"/>
    </row>
    <row r="577" spans="3:3" x14ac:dyDescent="0.3">
      <c r="C577" s="148"/>
    </row>
    <row r="578" spans="3:3" x14ac:dyDescent="0.3">
      <c r="C578" s="148"/>
    </row>
    <row r="579" spans="3:3" x14ac:dyDescent="0.3">
      <c r="C579" s="148"/>
    </row>
    <row r="580" spans="3:3" x14ac:dyDescent="0.3">
      <c r="C580" s="148"/>
    </row>
    <row r="581" spans="3:3" x14ac:dyDescent="0.3">
      <c r="C581" s="148"/>
    </row>
    <row r="582" spans="3:3" x14ac:dyDescent="0.3">
      <c r="C582" s="148"/>
    </row>
    <row r="583" spans="3:3" x14ac:dyDescent="0.3">
      <c r="C583" s="148"/>
    </row>
    <row r="584" spans="3:3" x14ac:dyDescent="0.3">
      <c r="C584" s="148"/>
    </row>
    <row r="585" spans="3:3" x14ac:dyDescent="0.3">
      <c r="C585" s="148"/>
    </row>
    <row r="586" spans="3:3" x14ac:dyDescent="0.3">
      <c r="C586" s="148"/>
    </row>
    <row r="587" spans="3:3" x14ac:dyDescent="0.3">
      <c r="C587" s="148"/>
    </row>
    <row r="588" spans="3:3" x14ac:dyDescent="0.3">
      <c r="C588" s="148"/>
    </row>
    <row r="589" spans="3:3" x14ac:dyDescent="0.3">
      <c r="C589" s="148"/>
    </row>
    <row r="590" spans="3:3" x14ac:dyDescent="0.3">
      <c r="C590" s="148"/>
    </row>
    <row r="591" spans="3:3" x14ac:dyDescent="0.3">
      <c r="C591" s="148"/>
    </row>
    <row r="592" spans="3:3" x14ac:dyDescent="0.3">
      <c r="C592" s="148"/>
    </row>
    <row r="593" spans="3:3" x14ac:dyDescent="0.3">
      <c r="C593" s="148"/>
    </row>
    <row r="594" spans="3:3" x14ac:dyDescent="0.3">
      <c r="C594" s="148"/>
    </row>
    <row r="595" spans="3:3" x14ac:dyDescent="0.3">
      <c r="C595" s="148"/>
    </row>
    <row r="596" spans="3:3" x14ac:dyDescent="0.3">
      <c r="C596" s="148"/>
    </row>
    <row r="597" spans="3:3" x14ac:dyDescent="0.3">
      <c r="C597" s="148"/>
    </row>
    <row r="598" spans="3:3" x14ac:dyDescent="0.3">
      <c r="C598" s="148"/>
    </row>
    <row r="599" spans="3:3" x14ac:dyDescent="0.3">
      <c r="C599" s="148"/>
    </row>
    <row r="600" spans="3:3" x14ac:dyDescent="0.3">
      <c r="C600" s="148"/>
    </row>
    <row r="601" spans="3:3" x14ac:dyDescent="0.3">
      <c r="C601" s="148"/>
    </row>
    <row r="602" spans="3:3" x14ac:dyDescent="0.3">
      <c r="C602" s="148"/>
    </row>
    <row r="603" spans="3:3" x14ac:dyDescent="0.3">
      <c r="C603" s="148"/>
    </row>
    <row r="604" spans="3:3" x14ac:dyDescent="0.3">
      <c r="C604" s="148"/>
    </row>
    <row r="605" spans="3:3" x14ac:dyDescent="0.3">
      <c r="C605" s="148"/>
    </row>
    <row r="606" spans="3:3" x14ac:dyDescent="0.3">
      <c r="C606" s="148"/>
    </row>
    <row r="607" spans="3:3" x14ac:dyDescent="0.3">
      <c r="C607" s="148"/>
    </row>
    <row r="608" spans="3:3" x14ac:dyDescent="0.3">
      <c r="C608" s="148"/>
    </row>
    <row r="609" spans="3:3" x14ac:dyDescent="0.3">
      <c r="C609" s="148"/>
    </row>
    <row r="610" spans="3:3" x14ac:dyDescent="0.3">
      <c r="C610" s="148"/>
    </row>
    <row r="611" spans="3:3" x14ac:dyDescent="0.3">
      <c r="C611" s="148"/>
    </row>
    <row r="612" spans="3:3" x14ac:dyDescent="0.3">
      <c r="C612" s="148"/>
    </row>
    <row r="613" spans="3:3" x14ac:dyDescent="0.3">
      <c r="C613" s="148"/>
    </row>
    <row r="614" spans="3:3" x14ac:dyDescent="0.3">
      <c r="C614" s="148"/>
    </row>
    <row r="615" spans="3:3" x14ac:dyDescent="0.3">
      <c r="C615" s="148"/>
    </row>
    <row r="616" spans="3:3" x14ac:dyDescent="0.3">
      <c r="C616" s="148"/>
    </row>
    <row r="617" spans="3:3" x14ac:dyDescent="0.3">
      <c r="C617" s="148"/>
    </row>
    <row r="618" spans="3:3" x14ac:dyDescent="0.3">
      <c r="C618" s="148"/>
    </row>
    <row r="619" spans="3:3" x14ac:dyDescent="0.3">
      <c r="C619" s="148"/>
    </row>
    <row r="620" spans="3:3" x14ac:dyDescent="0.3">
      <c r="C620" s="148"/>
    </row>
    <row r="621" spans="3:3" x14ac:dyDescent="0.3">
      <c r="C621" s="148"/>
    </row>
    <row r="622" spans="3:3" x14ac:dyDescent="0.3">
      <c r="C622" s="148"/>
    </row>
    <row r="623" spans="3:3" x14ac:dyDescent="0.3">
      <c r="C623" s="148"/>
    </row>
    <row r="624" spans="3:3" x14ac:dyDescent="0.3">
      <c r="C624" s="148"/>
    </row>
    <row r="625" spans="3:3" x14ac:dyDescent="0.3">
      <c r="C625" s="148"/>
    </row>
    <row r="626" spans="3:3" x14ac:dyDescent="0.3">
      <c r="C626" s="148"/>
    </row>
    <row r="627" spans="3:3" x14ac:dyDescent="0.3">
      <c r="C627" s="148"/>
    </row>
    <row r="628" spans="3:3" x14ac:dyDescent="0.3">
      <c r="C628" s="148"/>
    </row>
    <row r="629" spans="3:3" x14ac:dyDescent="0.3">
      <c r="C629" s="148"/>
    </row>
    <row r="630" spans="3:3" x14ac:dyDescent="0.3">
      <c r="C630" s="148"/>
    </row>
    <row r="631" spans="3:3" x14ac:dyDescent="0.3">
      <c r="C631" s="148"/>
    </row>
    <row r="632" spans="3:3" x14ac:dyDescent="0.3">
      <c r="C632" s="148"/>
    </row>
    <row r="633" spans="3:3" x14ac:dyDescent="0.3">
      <c r="C633" s="148"/>
    </row>
    <row r="634" spans="3:3" x14ac:dyDescent="0.3">
      <c r="C634" s="148"/>
    </row>
    <row r="635" spans="3:3" x14ac:dyDescent="0.3">
      <c r="C635" s="148"/>
    </row>
    <row r="636" spans="3:3" x14ac:dyDescent="0.3">
      <c r="C636" s="148"/>
    </row>
    <row r="637" spans="3:3" x14ac:dyDescent="0.3">
      <c r="C637" s="148"/>
    </row>
    <row r="638" spans="3:3" x14ac:dyDescent="0.3">
      <c r="C638" s="148"/>
    </row>
    <row r="639" spans="3:3" x14ac:dyDescent="0.3">
      <c r="C639" s="148"/>
    </row>
    <row r="640" spans="3:3" x14ac:dyDescent="0.3">
      <c r="C640" s="148"/>
    </row>
    <row r="641" spans="3:3" x14ac:dyDescent="0.3">
      <c r="C641" s="148"/>
    </row>
    <row r="642" spans="3:3" x14ac:dyDescent="0.3">
      <c r="C642" s="148"/>
    </row>
    <row r="643" spans="3:3" x14ac:dyDescent="0.3">
      <c r="C643" s="148"/>
    </row>
    <row r="644" spans="3:3" x14ac:dyDescent="0.3">
      <c r="C644" s="148"/>
    </row>
    <row r="645" spans="3:3" x14ac:dyDescent="0.3">
      <c r="C645" s="148"/>
    </row>
    <row r="646" spans="3:3" x14ac:dyDescent="0.3">
      <c r="C646" s="148"/>
    </row>
    <row r="647" spans="3:3" x14ac:dyDescent="0.3">
      <c r="C647" s="148"/>
    </row>
    <row r="648" spans="3:3" x14ac:dyDescent="0.3">
      <c r="C648" s="148"/>
    </row>
    <row r="649" spans="3:3" x14ac:dyDescent="0.3">
      <c r="C649" s="148"/>
    </row>
    <row r="650" spans="3:3" x14ac:dyDescent="0.3">
      <c r="C650" s="148"/>
    </row>
    <row r="651" spans="3:3" x14ac:dyDescent="0.3">
      <c r="C651" s="148"/>
    </row>
    <row r="652" spans="3:3" x14ac:dyDescent="0.3">
      <c r="C652" s="148"/>
    </row>
    <row r="653" spans="3:3" x14ac:dyDescent="0.3">
      <c r="C653" s="148"/>
    </row>
    <row r="654" spans="3:3" x14ac:dyDescent="0.3">
      <c r="C654" s="148"/>
    </row>
    <row r="655" spans="3:3" x14ac:dyDescent="0.3">
      <c r="C655" s="148"/>
    </row>
    <row r="656" spans="3:3" x14ac:dyDescent="0.3">
      <c r="C656" s="148"/>
    </row>
    <row r="657" spans="3:3" x14ac:dyDescent="0.3">
      <c r="C657" s="148"/>
    </row>
    <row r="658" spans="3:3" x14ac:dyDescent="0.3">
      <c r="C658" s="148"/>
    </row>
    <row r="659" spans="3:3" x14ac:dyDescent="0.3">
      <c r="C659" s="148"/>
    </row>
    <row r="660" spans="3:3" x14ac:dyDescent="0.3">
      <c r="C660" s="148"/>
    </row>
    <row r="661" spans="3:3" x14ac:dyDescent="0.3">
      <c r="C661" s="148"/>
    </row>
    <row r="662" spans="3:3" x14ac:dyDescent="0.3">
      <c r="C662" s="148"/>
    </row>
    <row r="663" spans="3:3" x14ac:dyDescent="0.3">
      <c r="C663" s="148"/>
    </row>
    <row r="664" spans="3:3" x14ac:dyDescent="0.3">
      <c r="C664" s="148"/>
    </row>
    <row r="665" spans="3:3" x14ac:dyDescent="0.3">
      <c r="C665" s="148"/>
    </row>
    <row r="666" spans="3:3" x14ac:dyDescent="0.3">
      <c r="C666" s="148"/>
    </row>
    <row r="667" spans="3:3" x14ac:dyDescent="0.3">
      <c r="C667" s="148"/>
    </row>
    <row r="668" spans="3:3" x14ac:dyDescent="0.3">
      <c r="C668" s="148"/>
    </row>
    <row r="669" spans="3:3" x14ac:dyDescent="0.3">
      <c r="C669" s="148"/>
    </row>
    <row r="670" spans="3:3" x14ac:dyDescent="0.3">
      <c r="C670" s="148"/>
    </row>
    <row r="671" spans="3:3" x14ac:dyDescent="0.3">
      <c r="C671" s="148"/>
    </row>
    <row r="672" spans="3:3" x14ac:dyDescent="0.3">
      <c r="C672" s="148"/>
    </row>
    <row r="673" spans="3:3" x14ac:dyDescent="0.3">
      <c r="C673" s="148"/>
    </row>
    <row r="674" spans="3:3" x14ac:dyDescent="0.3">
      <c r="C674" s="148"/>
    </row>
    <row r="675" spans="3:3" x14ac:dyDescent="0.3">
      <c r="C675" s="148"/>
    </row>
    <row r="676" spans="3:3" x14ac:dyDescent="0.3">
      <c r="C676" s="148"/>
    </row>
    <row r="677" spans="3:3" x14ac:dyDescent="0.3">
      <c r="C677" s="148"/>
    </row>
    <row r="678" spans="3:3" x14ac:dyDescent="0.3">
      <c r="C678" s="148"/>
    </row>
    <row r="679" spans="3:3" x14ac:dyDescent="0.3">
      <c r="C679" s="148"/>
    </row>
    <row r="680" spans="3:3" x14ac:dyDescent="0.3">
      <c r="C680" s="148"/>
    </row>
    <row r="681" spans="3:3" x14ac:dyDescent="0.3">
      <c r="C681" s="148"/>
    </row>
    <row r="682" spans="3:3" x14ac:dyDescent="0.3">
      <c r="C682" s="148"/>
    </row>
    <row r="683" spans="3:3" x14ac:dyDescent="0.3">
      <c r="C683" s="148"/>
    </row>
    <row r="684" spans="3:3" x14ac:dyDescent="0.3">
      <c r="C684" s="148"/>
    </row>
    <row r="685" spans="3:3" x14ac:dyDescent="0.3">
      <c r="C685" s="148"/>
    </row>
    <row r="686" spans="3:3" x14ac:dyDescent="0.3">
      <c r="C686" s="148"/>
    </row>
    <row r="687" spans="3:3" x14ac:dyDescent="0.3">
      <c r="C687" s="148"/>
    </row>
    <row r="688" spans="3:3" x14ac:dyDescent="0.3">
      <c r="C688" s="148"/>
    </row>
    <row r="689" spans="3:3" x14ac:dyDescent="0.3">
      <c r="C689" s="148"/>
    </row>
    <row r="690" spans="3:3" x14ac:dyDescent="0.3">
      <c r="C690" s="148"/>
    </row>
    <row r="691" spans="3:3" x14ac:dyDescent="0.3">
      <c r="C691" s="148"/>
    </row>
    <row r="692" spans="3:3" x14ac:dyDescent="0.3">
      <c r="C692" s="148"/>
    </row>
    <row r="693" spans="3:3" x14ac:dyDescent="0.3">
      <c r="C693" s="148"/>
    </row>
    <row r="694" spans="3:3" x14ac:dyDescent="0.3">
      <c r="C694" s="148"/>
    </row>
    <row r="695" spans="3:3" x14ac:dyDescent="0.3">
      <c r="C695" s="148"/>
    </row>
    <row r="696" spans="3:3" x14ac:dyDescent="0.3">
      <c r="C696" s="148"/>
    </row>
    <row r="697" spans="3:3" x14ac:dyDescent="0.3">
      <c r="C697" s="148"/>
    </row>
    <row r="698" spans="3:3" x14ac:dyDescent="0.3">
      <c r="C698" s="148"/>
    </row>
    <row r="699" spans="3:3" x14ac:dyDescent="0.3">
      <c r="C699" s="148"/>
    </row>
    <row r="700" spans="3:3" x14ac:dyDescent="0.3">
      <c r="C700" s="148"/>
    </row>
    <row r="701" spans="3:3" x14ac:dyDescent="0.3">
      <c r="C701" s="148"/>
    </row>
    <row r="702" spans="3:3" x14ac:dyDescent="0.3">
      <c r="C702" s="148"/>
    </row>
    <row r="703" spans="3:3" x14ac:dyDescent="0.3">
      <c r="C703" s="148"/>
    </row>
    <row r="704" spans="3:3" x14ac:dyDescent="0.3">
      <c r="C704" s="148"/>
    </row>
    <row r="705" spans="3:3" x14ac:dyDescent="0.3">
      <c r="C705" s="148"/>
    </row>
    <row r="706" spans="3:3" x14ac:dyDescent="0.3">
      <c r="C706" s="148"/>
    </row>
    <row r="707" spans="3:3" x14ac:dyDescent="0.3">
      <c r="C707" s="148"/>
    </row>
    <row r="708" spans="3:3" x14ac:dyDescent="0.3">
      <c r="C708" s="148"/>
    </row>
    <row r="709" spans="3:3" x14ac:dyDescent="0.3">
      <c r="C709" s="148"/>
    </row>
    <row r="710" spans="3:3" x14ac:dyDescent="0.3">
      <c r="C710" s="148"/>
    </row>
    <row r="711" spans="3:3" x14ac:dyDescent="0.3">
      <c r="C711" s="148"/>
    </row>
    <row r="712" spans="3:3" x14ac:dyDescent="0.3">
      <c r="C712" s="148"/>
    </row>
    <row r="713" spans="3:3" x14ac:dyDescent="0.3">
      <c r="C713" s="148"/>
    </row>
    <row r="714" spans="3:3" x14ac:dyDescent="0.3">
      <c r="C714" s="148"/>
    </row>
    <row r="715" spans="3:3" x14ac:dyDescent="0.3">
      <c r="C715" s="148"/>
    </row>
    <row r="716" spans="3:3" x14ac:dyDescent="0.3">
      <c r="C716" s="148"/>
    </row>
    <row r="717" spans="3:3" x14ac:dyDescent="0.3">
      <c r="C717" s="148"/>
    </row>
    <row r="718" spans="3:3" x14ac:dyDescent="0.3">
      <c r="C718" s="148"/>
    </row>
    <row r="719" spans="3:3" x14ac:dyDescent="0.3">
      <c r="C719" s="148"/>
    </row>
    <row r="720" spans="3:3" x14ac:dyDescent="0.3">
      <c r="C720" s="148"/>
    </row>
    <row r="721" spans="3:3" x14ac:dyDescent="0.3">
      <c r="C721" s="148"/>
    </row>
    <row r="722" spans="3:3" x14ac:dyDescent="0.3">
      <c r="C722" s="148"/>
    </row>
    <row r="723" spans="3:3" x14ac:dyDescent="0.3">
      <c r="C723" s="148"/>
    </row>
    <row r="724" spans="3:3" x14ac:dyDescent="0.3">
      <c r="C724" s="148"/>
    </row>
    <row r="725" spans="3:3" x14ac:dyDescent="0.3">
      <c r="C725" s="148"/>
    </row>
    <row r="726" spans="3:3" x14ac:dyDescent="0.3">
      <c r="C726" s="148"/>
    </row>
    <row r="727" spans="3:3" x14ac:dyDescent="0.3">
      <c r="C727" s="148"/>
    </row>
    <row r="728" spans="3:3" x14ac:dyDescent="0.3">
      <c r="C728" s="148"/>
    </row>
    <row r="729" spans="3:3" x14ac:dyDescent="0.3">
      <c r="C729" s="148"/>
    </row>
    <row r="730" spans="3:3" x14ac:dyDescent="0.3">
      <c r="C730" s="148"/>
    </row>
    <row r="731" spans="3:3" x14ac:dyDescent="0.3">
      <c r="C731" s="148"/>
    </row>
    <row r="732" spans="3:3" x14ac:dyDescent="0.3">
      <c r="C732" s="148"/>
    </row>
    <row r="733" spans="3:3" x14ac:dyDescent="0.3">
      <c r="C733" s="148"/>
    </row>
    <row r="734" spans="3:3" x14ac:dyDescent="0.3">
      <c r="C734" s="148"/>
    </row>
    <row r="735" spans="3:3" x14ac:dyDescent="0.3">
      <c r="C735" s="148"/>
    </row>
    <row r="736" spans="3:3" x14ac:dyDescent="0.3">
      <c r="C736" s="148"/>
    </row>
    <row r="737" spans="3:3" x14ac:dyDescent="0.3">
      <c r="C737" s="148"/>
    </row>
    <row r="738" spans="3:3" x14ac:dyDescent="0.3">
      <c r="C738" s="148"/>
    </row>
    <row r="739" spans="3:3" x14ac:dyDescent="0.3">
      <c r="C739" s="148"/>
    </row>
    <row r="740" spans="3:3" x14ac:dyDescent="0.3">
      <c r="C740" s="148"/>
    </row>
    <row r="741" spans="3:3" x14ac:dyDescent="0.3">
      <c r="C741" s="148"/>
    </row>
    <row r="742" spans="3:3" x14ac:dyDescent="0.3">
      <c r="C742" s="148"/>
    </row>
    <row r="743" spans="3:3" x14ac:dyDescent="0.3">
      <c r="C743" s="148"/>
    </row>
    <row r="744" spans="3:3" x14ac:dyDescent="0.3">
      <c r="C744" s="148"/>
    </row>
    <row r="745" spans="3:3" x14ac:dyDescent="0.3">
      <c r="C745" s="148"/>
    </row>
    <row r="746" spans="3:3" x14ac:dyDescent="0.3">
      <c r="C746" s="148"/>
    </row>
    <row r="747" spans="3:3" x14ac:dyDescent="0.3">
      <c r="C747" s="148"/>
    </row>
    <row r="748" spans="3:3" x14ac:dyDescent="0.3">
      <c r="C748" s="148"/>
    </row>
    <row r="749" spans="3:3" x14ac:dyDescent="0.3">
      <c r="C749" s="148"/>
    </row>
    <row r="750" spans="3:3" x14ac:dyDescent="0.3">
      <c r="C750" s="148"/>
    </row>
    <row r="751" spans="3:3" x14ac:dyDescent="0.3">
      <c r="C751" s="148"/>
    </row>
    <row r="752" spans="3:3" x14ac:dyDescent="0.3">
      <c r="C752" s="148"/>
    </row>
    <row r="753" spans="3:3" x14ac:dyDescent="0.3">
      <c r="C753" s="148"/>
    </row>
    <row r="754" spans="3:3" x14ac:dyDescent="0.3">
      <c r="C754" s="148"/>
    </row>
    <row r="755" spans="3:3" x14ac:dyDescent="0.3">
      <c r="C755" s="148"/>
    </row>
    <row r="756" spans="3:3" x14ac:dyDescent="0.3">
      <c r="C756" s="148"/>
    </row>
    <row r="757" spans="3:3" x14ac:dyDescent="0.3">
      <c r="C757" s="148"/>
    </row>
    <row r="758" spans="3:3" x14ac:dyDescent="0.3">
      <c r="C758" s="148"/>
    </row>
    <row r="759" spans="3:3" x14ac:dyDescent="0.3">
      <c r="C759" s="148"/>
    </row>
    <row r="760" spans="3:3" x14ac:dyDescent="0.3">
      <c r="C760" s="148"/>
    </row>
    <row r="761" spans="3:3" x14ac:dyDescent="0.3">
      <c r="C761" s="148"/>
    </row>
    <row r="762" spans="3:3" x14ac:dyDescent="0.3">
      <c r="C762" s="148"/>
    </row>
    <row r="763" spans="3:3" x14ac:dyDescent="0.3">
      <c r="C763" s="148"/>
    </row>
    <row r="764" spans="3:3" x14ac:dyDescent="0.3">
      <c r="C764" s="148"/>
    </row>
    <row r="765" spans="3:3" x14ac:dyDescent="0.3">
      <c r="C765" s="148"/>
    </row>
    <row r="766" spans="3:3" x14ac:dyDescent="0.3">
      <c r="C766" s="148"/>
    </row>
    <row r="767" spans="3:3" x14ac:dyDescent="0.3">
      <c r="C767" s="148"/>
    </row>
    <row r="768" spans="3:3" x14ac:dyDescent="0.3">
      <c r="C768" s="148"/>
    </row>
    <row r="769" spans="3:3" x14ac:dyDescent="0.3">
      <c r="C769" s="148"/>
    </row>
    <row r="770" spans="3:3" x14ac:dyDescent="0.3">
      <c r="C770" s="148"/>
    </row>
    <row r="771" spans="3:3" x14ac:dyDescent="0.3">
      <c r="C771" s="148"/>
    </row>
    <row r="772" spans="3:3" x14ac:dyDescent="0.3">
      <c r="C772" s="148"/>
    </row>
    <row r="773" spans="3:3" x14ac:dyDescent="0.3">
      <c r="C773" s="148"/>
    </row>
    <row r="774" spans="3:3" x14ac:dyDescent="0.3">
      <c r="C774" s="148"/>
    </row>
    <row r="775" spans="3:3" x14ac:dyDescent="0.3">
      <c r="C775" s="148"/>
    </row>
    <row r="776" spans="3:3" x14ac:dyDescent="0.3">
      <c r="C776" s="148"/>
    </row>
    <row r="777" spans="3:3" x14ac:dyDescent="0.3">
      <c r="C777" s="148"/>
    </row>
    <row r="778" spans="3:3" x14ac:dyDescent="0.3">
      <c r="C778" s="148"/>
    </row>
    <row r="779" spans="3:3" x14ac:dyDescent="0.3">
      <c r="C779" s="148"/>
    </row>
    <row r="780" spans="3:3" x14ac:dyDescent="0.3">
      <c r="C780" s="148"/>
    </row>
    <row r="781" spans="3:3" x14ac:dyDescent="0.3">
      <c r="C781" s="148"/>
    </row>
    <row r="782" spans="3:3" x14ac:dyDescent="0.3">
      <c r="C782" s="148"/>
    </row>
    <row r="783" spans="3:3" x14ac:dyDescent="0.3">
      <c r="C783" s="148"/>
    </row>
    <row r="784" spans="3:3" x14ac:dyDescent="0.3">
      <c r="C784" s="148"/>
    </row>
    <row r="785" spans="3:3" x14ac:dyDescent="0.3">
      <c r="C785" s="148"/>
    </row>
    <row r="786" spans="3:3" x14ac:dyDescent="0.3">
      <c r="C786" s="148"/>
    </row>
    <row r="787" spans="3:3" x14ac:dyDescent="0.3">
      <c r="C787" s="148"/>
    </row>
    <row r="788" spans="3:3" x14ac:dyDescent="0.3">
      <c r="C788" s="148"/>
    </row>
    <row r="789" spans="3:3" x14ac:dyDescent="0.3">
      <c r="C789" s="148"/>
    </row>
    <row r="790" spans="3:3" x14ac:dyDescent="0.3">
      <c r="C790" s="148"/>
    </row>
    <row r="791" spans="3:3" x14ac:dyDescent="0.3">
      <c r="C791" s="148"/>
    </row>
    <row r="792" spans="3:3" x14ac:dyDescent="0.3">
      <c r="C792" s="148"/>
    </row>
    <row r="793" spans="3:3" x14ac:dyDescent="0.3">
      <c r="C793" s="148"/>
    </row>
    <row r="794" spans="3:3" x14ac:dyDescent="0.3">
      <c r="C794" s="148"/>
    </row>
    <row r="795" spans="3:3" x14ac:dyDescent="0.3">
      <c r="C795" s="148"/>
    </row>
    <row r="796" spans="3:3" x14ac:dyDescent="0.3">
      <c r="C796" s="148"/>
    </row>
    <row r="797" spans="3:3" x14ac:dyDescent="0.3">
      <c r="C797" s="148"/>
    </row>
    <row r="798" spans="3:3" x14ac:dyDescent="0.3">
      <c r="C798" s="148"/>
    </row>
    <row r="799" spans="3:3" x14ac:dyDescent="0.3">
      <c r="C799" s="148"/>
    </row>
    <row r="800" spans="3:3" x14ac:dyDescent="0.3">
      <c r="C800" s="148"/>
    </row>
    <row r="801" spans="3:3" x14ac:dyDescent="0.3">
      <c r="C801" s="148"/>
    </row>
    <row r="802" spans="3:3" x14ac:dyDescent="0.3">
      <c r="C802" s="148"/>
    </row>
    <row r="803" spans="3:3" x14ac:dyDescent="0.3">
      <c r="C803" s="148"/>
    </row>
    <row r="804" spans="3:3" x14ac:dyDescent="0.3">
      <c r="C804" s="148"/>
    </row>
    <row r="805" spans="3:3" x14ac:dyDescent="0.3">
      <c r="C805" s="148"/>
    </row>
    <row r="806" spans="3:3" x14ac:dyDescent="0.3">
      <c r="C806" s="148"/>
    </row>
    <row r="807" spans="3:3" x14ac:dyDescent="0.3">
      <c r="C807" s="148"/>
    </row>
    <row r="808" spans="3:3" x14ac:dyDescent="0.3">
      <c r="C808" s="148"/>
    </row>
    <row r="809" spans="3:3" x14ac:dyDescent="0.3">
      <c r="C809" s="148"/>
    </row>
    <row r="810" spans="3:3" x14ac:dyDescent="0.3">
      <c r="C810" s="148"/>
    </row>
    <row r="811" spans="3:3" x14ac:dyDescent="0.3">
      <c r="C811" s="148"/>
    </row>
    <row r="812" spans="3:3" x14ac:dyDescent="0.3">
      <c r="C812" s="148"/>
    </row>
    <row r="813" spans="3:3" x14ac:dyDescent="0.3">
      <c r="C813" s="148"/>
    </row>
    <row r="814" spans="3:3" x14ac:dyDescent="0.3">
      <c r="C814" s="148"/>
    </row>
    <row r="815" spans="3:3" x14ac:dyDescent="0.3">
      <c r="C815" s="148"/>
    </row>
    <row r="816" spans="3:3" x14ac:dyDescent="0.3">
      <c r="C816" s="148"/>
    </row>
    <row r="817" spans="3:3" x14ac:dyDescent="0.3">
      <c r="C817" s="148"/>
    </row>
    <row r="818" spans="3:3" x14ac:dyDescent="0.3">
      <c r="C818" s="148"/>
    </row>
    <row r="819" spans="3:3" x14ac:dyDescent="0.3">
      <c r="C819" s="148"/>
    </row>
    <row r="820" spans="3:3" x14ac:dyDescent="0.3">
      <c r="C820" s="148"/>
    </row>
    <row r="821" spans="3:3" x14ac:dyDescent="0.3">
      <c r="C821" s="148"/>
    </row>
    <row r="822" spans="3:3" x14ac:dyDescent="0.3">
      <c r="C822" s="148"/>
    </row>
    <row r="823" spans="3:3" x14ac:dyDescent="0.3">
      <c r="C823" s="148"/>
    </row>
    <row r="824" spans="3:3" x14ac:dyDescent="0.3">
      <c r="C824" s="148"/>
    </row>
    <row r="825" spans="3:3" x14ac:dyDescent="0.3">
      <c r="C825" s="148"/>
    </row>
    <row r="826" spans="3:3" x14ac:dyDescent="0.3">
      <c r="C826" s="148"/>
    </row>
    <row r="827" spans="3:3" x14ac:dyDescent="0.3">
      <c r="C827" s="148"/>
    </row>
    <row r="828" spans="3:3" x14ac:dyDescent="0.3">
      <c r="C828" s="148"/>
    </row>
    <row r="829" spans="3:3" x14ac:dyDescent="0.3">
      <c r="C829" s="148"/>
    </row>
    <row r="830" spans="3:3" x14ac:dyDescent="0.3">
      <c r="C830" s="148"/>
    </row>
    <row r="831" spans="3:3" x14ac:dyDescent="0.3">
      <c r="C831" s="148"/>
    </row>
    <row r="832" spans="3:3" x14ac:dyDescent="0.3">
      <c r="C832" s="148"/>
    </row>
    <row r="833" spans="3:3" x14ac:dyDescent="0.3">
      <c r="C833" s="148"/>
    </row>
    <row r="834" spans="3:3" x14ac:dyDescent="0.3">
      <c r="C834" s="148"/>
    </row>
    <row r="835" spans="3:3" x14ac:dyDescent="0.3">
      <c r="C835" s="148"/>
    </row>
    <row r="836" spans="3:3" x14ac:dyDescent="0.3">
      <c r="C836" s="148"/>
    </row>
    <row r="837" spans="3:3" x14ac:dyDescent="0.3">
      <c r="C837" s="148"/>
    </row>
    <row r="838" spans="3:3" x14ac:dyDescent="0.3">
      <c r="C838" s="148"/>
    </row>
    <row r="839" spans="3:3" x14ac:dyDescent="0.3">
      <c r="C839" s="148"/>
    </row>
    <row r="840" spans="3:3" x14ac:dyDescent="0.3">
      <c r="C840" s="148"/>
    </row>
    <row r="841" spans="3:3" x14ac:dyDescent="0.3">
      <c r="C841" s="148"/>
    </row>
    <row r="842" spans="3:3" x14ac:dyDescent="0.3">
      <c r="C842" s="148"/>
    </row>
    <row r="843" spans="3:3" x14ac:dyDescent="0.3">
      <c r="C843" s="148"/>
    </row>
    <row r="844" spans="3:3" x14ac:dyDescent="0.3">
      <c r="C844" s="148"/>
    </row>
    <row r="845" spans="3:3" x14ac:dyDescent="0.3">
      <c r="C845" s="148"/>
    </row>
    <row r="846" spans="3:3" x14ac:dyDescent="0.3">
      <c r="C846" s="148"/>
    </row>
    <row r="847" spans="3:3" x14ac:dyDescent="0.3">
      <c r="C847" s="148"/>
    </row>
    <row r="848" spans="3:3" x14ac:dyDescent="0.3">
      <c r="C848" s="148"/>
    </row>
    <row r="849" spans="3:3" x14ac:dyDescent="0.3">
      <c r="C849" s="148"/>
    </row>
    <row r="850" spans="3:3" x14ac:dyDescent="0.3">
      <c r="C850" s="148"/>
    </row>
    <row r="851" spans="3:3" x14ac:dyDescent="0.3">
      <c r="C851" s="148"/>
    </row>
    <row r="852" spans="3:3" x14ac:dyDescent="0.3">
      <c r="C852" s="148"/>
    </row>
    <row r="853" spans="3:3" x14ac:dyDescent="0.3">
      <c r="C853" s="148"/>
    </row>
    <row r="854" spans="3:3" x14ac:dyDescent="0.3">
      <c r="C854" s="148"/>
    </row>
    <row r="855" spans="3:3" x14ac:dyDescent="0.3">
      <c r="C855" s="148"/>
    </row>
    <row r="856" spans="3:3" x14ac:dyDescent="0.3">
      <c r="C856" s="148"/>
    </row>
    <row r="857" spans="3:3" x14ac:dyDescent="0.3">
      <c r="C857" s="148"/>
    </row>
    <row r="858" spans="3:3" x14ac:dyDescent="0.3">
      <c r="C858" s="148"/>
    </row>
    <row r="859" spans="3:3" x14ac:dyDescent="0.3">
      <c r="C859" s="148"/>
    </row>
    <row r="860" spans="3:3" x14ac:dyDescent="0.3">
      <c r="C860" s="148"/>
    </row>
    <row r="861" spans="3:3" x14ac:dyDescent="0.3">
      <c r="C861" s="148"/>
    </row>
    <row r="862" spans="3:3" x14ac:dyDescent="0.3">
      <c r="C862" s="148"/>
    </row>
    <row r="863" spans="3:3" x14ac:dyDescent="0.3">
      <c r="C863" s="148"/>
    </row>
    <row r="864" spans="3:3" x14ac:dyDescent="0.3">
      <c r="C864" s="148"/>
    </row>
    <row r="865" spans="3:3" x14ac:dyDescent="0.3">
      <c r="C865" s="148"/>
    </row>
    <row r="866" spans="3:3" x14ac:dyDescent="0.3">
      <c r="C866" s="148"/>
    </row>
    <row r="867" spans="3:3" x14ac:dyDescent="0.3">
      <c r="C867" s="148"/>
    </row>
    <row r="868" spans="3:3" x14ac:dyDescent="0.3">
      <c r="C868" s="148"/>
    </row>
    <row r="869" spans="3:3" x14ac:dyDescent="0.3">
      <c r="C869" s="148"/>
    </row>
    <row r="870" spans="3:3" x14ac:dyDescent="0.3">
      <c r="C870" s="148"/>
    </row>
    <row r="871" spans="3:3" x14ac:dyDescent="0.3">
      <c r="C871" s="148"/>
    </row>
    <row r="872" spans="3:3" x14ac:dyDescent="0.3">
      <c r="C872" s="148"/>
    </row>
    <row r="873" spans="3:3" x14ac:dyDescent="0.3">
      <c r="C873" s="148"/>
    </row>
    <row r="874" spans="3:3" x14ac:dyDescent="0.3">
      <c r="C874" s="148"/>
    </row>
    <row r="875" spans="3:3" x14ac:dyDescent="0.3">
      <c r="C875" s="148"/>
    </row>
    <row r="876" spans="3:3" x14ac:dyDescent="0.3">
      <c r="C876" s="148"/>
    </row>
    <row r="877" spans="3:3" x14ac:dyDescent="0.3">
      <c r="C877" s="148"/>
    </row>
    <row r="878" spans="3:3" x14ac:dyDescent="0.3">
      <c r="C878" s="148"/>
    </row>
    <row r="879" spans="3:3" x14ac:dyDescent="0.3">
      <c r="C879" s="148"/>
    </row>
    <row r="880" spans="3:3" x14ac:dyDescent="0.3">
      <c r="C880" s="148"/>
    </row>
    <row r="881" spans="3:3" x14ac:dyDescent="0.3">
      <c r="C881" s="148"/>
    </row>
    <row r="882" spans="3:3" x14ac:dyDescent="0.3">
      <c r="C882" s="148"/>
    </row>
    <row r="883" spans="3:3" x14ac:dyDescent="0.3">
      <c r="C883" s="148"/>
    </row>
    <row r="884" spans="3:3" x14ac:dyDescent="0.3">
      <c r="C884" s="148"/>
    </row>
    <row r="885" spans="3:3" x14ac:dyDescent="0.3">
      <c r="C885" s="148"/>
    </row>
    <row r="886" spans="3:3" x14ac:dyDescent="0.3">
      <c r="C886" s="148"/>
    </row>
    <row r="887" spans="3:3" x14ac:dyDescent="0.3">
      <c r="C887" s="148"/>
    </row>
    <row r="888" spans="3:3" x14ac:dyDescent="0.3">
      <c r="C888" s="148"/>
    </row>
    <row r="889" spans="3:3" x14ac:dyDescent="0.3">
      <c r="C889" s="148"/>
    </row>
    <row r="890" spans="3:3" x14ac:dyDescent="0.3">
      <c r="C890" s="148"/>
    </row>
    <row r="891" spans="3:3" x14ac:dyDescent="0.3">
      <c r="C891" s="148"/>
    </row>
    <row r="892" spans="3:3" x14ac:dyDescent="0.3">
      <c r="C892" s="148"/>
    </row>
    <row r="893" spans="3:3" x14ac:dyDescent="0.3">
      <c r="C893" s="148"/>
    </row>
    <row r="894" spans="3:3" x14ac:dyDescent="0.3">
      <c r="C894" s="148"/>
    </row>
    <row r="895" spans="3:3" x14ac:dyDescent="0.3">
      <c r="C895" s="148"/>
    </row>
    <row r="896" spans="3:3" x14ac:dyDescent="0.3">
      <c r="C896" s="148"/>
    </row>
    <row r="897" spans="3:3" x14ac:dyDescent="0.3">
      <c r="C897" s="148"/>
    </row>
    <row r="898" spans="3:3" x14ac:dyDescent="0.3">
      <c r="C898" s="148"/>
    </row>
    <row r="899" spans="3:3" x14ac:dyDescent="0.3">
      <c r="C899" s="148"/>
    </row>
    <row r="900" spans="3:3" x14ac:dyDescent="0.3">
      <c r="C900" s="148"/>
    </row>
    <row r="901" spans="3:3" x14ac:dyDescent="0.3">
      <c r="C901" s="148"/>
    </row>
    <row r="902" spans="3:3" x14ac:dyDescent="0.3">
      <c r="C902" s="148"/>
    </row>
    <row r="903" spans="3:3" x14ac:dyDescent="0.3">
      <c r="C903" s="148"/>
    </row>
    <row r="904" spans="3:3" x14ac:dyDescent="0.3">
      <c r="C904" s="148"/>
    </row>
    <row r="905" spans="3:3" x14ac:dyDescent="0.3">
      <c r="C905" s="148"/>
    </row>
    <row r="906" spans="3:3" x14ac:dyDescent="0.3">
      <c r="C906" s="148"/>
    </row>
    <row r="907" spans="3:3" x14ac:dyDescent="0.3">
      <c r="C907" s="148"/>
    </row>
    <row r="908" spans="3:3" x14ac:dyDescent="0.3">
      <c r="C908" s="148"/>
    </row>
    <row r="909" spans="3:3" x14ac:dyDescent="0.3">
      <c r="C909" s="148"/>
    </row>
    <row r="910" spans="3:3" x14ac:dyDescent="0.3">
      <c r="C910" s="148"/>
    </row>
    <row r="911" spans="3:3" x14ac:dyDescent="0.3">
      <c r="C911" s="148"/>
    </row>
    <row r="912" spans="3:3" x14ac:dyDescent="0.3">
      <c r="C912" s="148"/>
    </row>
    <row r="913" spans="3:3" x14ac:dyDescent="0.3">
      <c r="C913" s="148"/>
    </row>
    <row r="914" spans="3:3" x14ac:dyDescent="0.3">
      <c r="C914" s="148"/>
    </row>
    <row r="915" spans="3:3" x14ac:dyDescent="0.3">
      <c r="C915" s="148"/>
    </row>
    <row r="916" spans="3:3" x14ac:dyDescent="0.3">
      <c r="C916" s="148"/>
    </row>
    <row r="917" spans="3:3" x14ac:dyDescent="0.3">
      <c r="C917" s="148"/>
    </row>
    <row r="918" spans="3:3" x14ac:dyDescent="0.3">
      <c r="C918" s="148"/>
    </row>
    <row r="919" spans="3:3" x14ac:dyDescent="0.3">
      <c r="C919" s="148"/>
    </row>
    <row r="920" spans="3:3" x14ac:dyDescent="0.3">
      <c r="C920" s="148"/>
    </row>
    <row r="921" spans="3:3" x14ac:dyDescent="0.3">
      <c r="C921" s="148"/>
    </row>
    <row r="922" spans="3:3" x14ac:dyDescent="0.3">
      <c r="C922" s="148"/>
    </row>
    <row r="923" spans="3:3" x14ac:dyDescent="0.3">
      <c r="C923" s="148"/>
    </row>
    <row r="924" spans="3:3" x14ac:dyDescent="0.3">
      <c r="C924" s="148"/>
    </row>
    <row r="925" spans="3:3" x14ac:dyDescent="0.3">
      <c r="C925" s="148"/>
    </row>
    <row r="926" spans="3:3" x14ac:dyDescent="0.3">
      <c r="C926" s="148"/>
    </row>
    <row r="927" spans="3:3" x14ac:dyDescent="0.3">
      <c r="C927" s="148"/>
    </row>
    <row r="928" spans="3:3" x14ac:dyDescent="0.3">
      <c r="C928" s="148"/>
    </row>
    <row r="929" spans="3:3" x14ac:dyDescent="0.3">
      <c r="C929" s="148"/>
    </row>
    <row r="930" spans="3:3" x14ac:dyDescent="0.3">
      <c r="C930" s="148"/>
    </row>
    <row r="931" spans="3:3" x14ac:dyDescent="0.3">
      <c r="C931" s="148"/>
    </row>
    <row r="932" spans="3:3" x14ac:dyDescent="0.3">
      <c r="C932" s="148"/>
    </row>
    <row r="933" spans="3:3" x14ac:dyDescent="0.3">
      <c r="C933" s="148"/>
    </row>
    <row r="934" spans="3:3" x14ac:dyDescent="0.3">
      <c r="C934" s="148"/>
    </row>
    <row r="935" spans="3:3" x14ac:dyDescent="0.3">
      <c r="C935" s="148"/>
    </row>
    <row r="936" spans="3:3" x14ac:dyDescent="0.3">
      <c r="C936" s="148"/>
    </row>
    <row r="937" spans="3:3" x14ac:dyDescent="0.3">
      <c r="C937" s="148"/>
    </row>
    <row r="938" spans="3:3" x14ac:dyDescent="0.3">
      <c r="C938" s="148"/>
    </row>
    <row r="939" spans="3:3" x14ac:dyDescent="0.3">
      <c r="C939" s="148"/>
    </row>
    <row r="940" spans="3:3" x14ac:dyDescent="0.3">
      <c r="C940" s="148"/>
    </row>
    <row r="941" spans="3:3" x14ac:dyDescent="0.3">
      <c r="C941" s="148"/>
    </row>
    <row r="942" spans="3:3" x14ac:dyDescent="0.3">
      <c r="C942" s="148"/>
    </row>
    <row r="943" spans="3:3" x14ac:dyDescent="0.3">
      <c r="C943" s="148"/>
    </row>
    <row r="944" spans="3:3" x14ac:dyDescent="0.3">
      <c r="C944" s="148"/>
    </row>
    <row r="945" spans="3:3" x14ac:dyDescent="0.3">
      <c r="C945" s="148"/>
    </row>
    <row r="946" spans="3:3" x14ac:dyDescent="0.3">
      <c r="C946" s="148"/>
    </row>
    <row r="947" spans="3:3" x14ac:dyDescent="0.3">
      <c r="C947" s="148"/>
    </row>
    <row r="948" spans="3:3" x14ac:dyDescent="0.3">
      <c r="C948" s="148"/>
    </row>
    <row r="949" spans="3:3" x14ac:dyDescent="0.3">
      <c r="C949" s="148"/>
    </row>
    <row r="950" spans="3:3" x14ac:dyDescent="0.3">
      <c r="C950" s="148"/>
    </row>
    <row r="951" spans="3:3" x14ac:dyDescent="0.3">
      <c r="C951" s="148"/>
    </row>
    <row r="952" spans="3:3" x14ac:dyDescent="0.3">
      <c r="C952" s="148"/>
    </row>
    <row r="953" spans="3:3" x14ac:dyDescent="0.3">
      <c r="C953" s="148"/>
    </row>
    <row r="954" spans="3:3" x14ac:dyDescent="0.3">
      <c r="C954" s="148"/>
    </row>
    <row r="955" spans="3:3" x14ac:dyDescent="0.3">
      <c r="C955" s="148"/>
    </row>
    <row r="956" spans="3:3" x14ac:dyDescent="0.3">
      <c r="C956" s="148"/>
    </row>
    <row r="957" spans="3:3" x14ac:dyDescent="0.3">
      <c r="C957" s="148"/>
    </row>
    <row r="958" spans="3:3" x14ac:dyDescent="0.3">
      <c r="C958" s="148"/>
    </row>
    <row r="959" spans="3:3" x14ac:dyDescent="0.3">
      <c r="C959" s="148"/>
    </row>
    <row r="960" spans="3:3" x14ac:dyDescent="0.3">
      <c r="C960" s="148"/>
    </row>
    <row r="961" spans="3:3" x14ac:dyDescent="0.3">
      <c r="C961" s="148"/>
    </row>
    <row r="962" spans="3:3" x14ac:dyDescent="0.3">
      <c r="C962" s="148"/>
    </row>
    <row r="963" spans="3:3" x14ac:dyDescent="0.3">
      <c r="C963" s="148"/>
    </row>
    <row r="964" spans="3:3" x14ac:dyDescent="0.3">
      <c r="C964" s="148"/>
    </row>
    <row r="965" spans="3:3" x14ac:dyDescent="0.3">
      <c r="C965" s="148"/>
    </row>
    <row r="966" spans="3:3" x14ac:dyDescent="0.3">
      <c r="C966" s="148"/>
    </row>
    <row r="967" spans="3:3" x14ac:dyDescent="0.3">
      <c r="C967" s="148"/>
    </row>
    <row r="968" spans="3:3" x14ac:dyDescent="0.3">
      <c r="C968" s="148"/>
    </row>
    <row r="969" spans="3:3" x14ac:dyDescent="0.3">
      <c r="C969" s="148"/>
    </row>
    <row r="970" spans="3:3" x14ac:dyDescent="0.3">
      <c r="C970" s="148"/>
    </row>
    <row r="971" spans="3:3" x14ac:dyDescent="0.3">
      <c r="C971" s="148"/>
    </row>
    <row r="972" spans="3:3" x14ac:dyDescent="0.3">
      <c r="C972" s="148"/>
    </row>
    <row r="973" spans="3:3" x14ac:dyDescent="0.3">
      <c r="C973" s="148"/>
    </row>
    <row r="974" spans="3:3" x14ac:dyDescent="0.3">
      <c r="C974" s="148"/>
    </row>
    <row r="975" spans="3:3" x14ac:dyDescent="0.3">
      <c r="C975" s="148"/>
    </row>
    <row r="976" spans="3:3" x14ac:dyDescent="0.3">
      <c r="C976" s="148"/>
    </row>
    <row r="977" spans="3:3" x14ac:dyDescent="0.3">
      <c r="C977" s="148"/>
    </row>
    <row r="978" spans="3:3" x14ac:dyDescent="0.3">
      <c r="C978" s="148"/>
    </row>
    <row r="979" spans="3:3" x14ac:dyDescent="0.3">
      <c r="C979" s="148"/>
    </row>
    <row r="980" spans="3:3" x14ac:dyDescent="0.3">
      <c r="C980" s="148"/>
    </row>
    <row r="981" spans="3:3" x14ac:dyDescent="0.3">
      <c r="C981" s="148"/>
    </row>
    <row r="982" spans="3:3" x14ac:dyDescent="0.3">
      <c r="C982" s="148"/>
    </row>
    <row r="983" spans="3:3" x14ac:dyDescent="0.3">
      <c r="C983" s="148"/>
    </row>
    <row r="984" spans="3:3" x14ac:dyDescent="0.3">
      <c r="C984" s="148"/>
    </row>
    <row r="985" spans="3:3" x14ac:dyDescent="0.3">
      <c r="C985" s="148"/>
    </row>
    <row r="986" spans="3:3" x14ac:dyDescent="0.3">
      <c r="C986" s="148"/>
    </row>
    <row r="987" spans="3:3" x14ac:dyDescent="0.3">
      <c r="C987" s="148"/>
    </row>
    <row r="988" spans="3:3" x14ac:dyDescent="0.3">
      <c r="C988" s="148"/>
    </row>
    <row r="989" spans="3:3" x14ac:dyDescent="0.3">
      <c r="C989" s="148"/>
    </row>
    <row r="990" spans="3:3" x14ac:dyDescent="0.3">
      <c r="C990" s="148"/>
    </row>
    <row r="991" spans="3:3" x14ac:dyDescent="0.3">
      <c r="C991" s="148"/>
    </row>
    <row r="992" spans="3:3" x14ac:dyDescent="0.3">
      <c r="C992" s="148"/>
    </row>
    <row r="993" spans="3:3" x14ac:dyDescent="0.3">
      <c r="C993" s="148"/>
    </row>
    <row r="994" spans="3:3" x14ac:dyDescent="0.3">
      <c r="C994" s="148"/>
    </row>
    <row r="995" spans="3:3" x14ac:dyDescent="0.3">
      <c r="C995" s="148"/>
    </row>
    <row r="996" spans="3:3" x14ac:dyDescent="0.3">
      <c r="C996" s="148"/>
    </row>
    <row r="997" spans="3:3" x14ac:dyDescent="0.3">
      <c r="C997" s="148"/>
    </row>
    <row r="998" spans="3:3" x14ac:dyDescent="0.3">
      <c r="C998" s="148"/>
    </row>
    <row r="999" spans="3:3" x14ac:dyDescent="0.3">
      <c r="C999" s="148"/>
    </row>
  </sheetData>
  <autoFilter ref="A1:H20" xr:uid="{97F10251-FDCB-4286-A465-C747F863DD76}">
    <sortState xmlns:xlrd2="http://schemas.microsoft.com/office/spreadsheetml/2017/richdata2" ref="A2:H20">
      <sortCondition ref="A2:A20"/>
    </sortState>
  </autoFilter>
  <conditionalFormatting sqref="C2:C999">
    <cfRule type="expression" dxfId="26" priority="1">
      <formula>EXACT("Учебные пособия",C2)</formula>
    </cfRule>
    <cfRule type="expression" dxfId="25" priority="2">
      <formula>EXACT("Техника безопасности",C2)</formula>
    </cfRule>
    <cfRule type="expression" dxfId="24" priority="3">
      <formula>EXACT("Охрана труда",C2)</formula>
    </cfRule>
    <cfRule type="expression" dxfId="23" priority="4">
      <formula>EXACT("Программное обеспечение",C2)</formula>
    </cfRule>
    <cfRule type="expression" dxfId="22" priority="5">
      <formula>EXACT("Оборудование IT",C2)</formula>
    </cfRule>
    <cfRule type="expression" dxfId="21" priority="6">
      <formula>EXACT("Мебель",C2)</formula>
    </cfRule>
    <cfRule type="expression" dxfId="20" priority="7">
      <formula>EXACT("Оборудование",C2)</formula>
    </cfRule>
  </conditionalFormatting>
  <conditionalFormatting sqref="G2:G20">
    <cfRule type="colorScale" priority="336">
      <colorScale>
        <cfvo type="min"/>
        <cfvo type="percentile" val="50"/>
        <cfvo type="max"/>
        <color rgb="FFF8696B"/>
        <color rgb="FFFFEB84"/>
        <color rgb="FF63BE7B"/>
      </colorScale>
    </cfRule>
  </conditionalFormatting>
  <conditionalFormatting sqref="H2:H20">
    <cfRule type="cellIs" dxfId="19" priority="39" operator="equal">
      <formula>"Вариативная часть"</formula>
    </cfRule>
    <cfRule type="cellIs" dxfId="18" priority="40" operator="equal">
      <formula>"Базовая часть"</formula>
    </cfRule>
  </conditionalFormatting>
  <dataValidations count="2">
    <dataValidation type="list" allowBlank="1" showInputMessage="1" showErrorMessage="1" sqref="H2:H20" xr:uid="{512806FB-9C28-446C-B2DB-622B7C79F8B0}">
      <formula1>"Базовая часть, Вариативная часть"</formula1>
    </dataValidation>
    <dataValidation allowBlank="1" showErrorMessage="1" sqref="A2:B20" xr:uid="{20FA8B36-7580-41E9-8C90-3CC7261E9A1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9EDA1D4-1D8D-46BE-8324-EC1EBDE3D9E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3" sqref="B13"/>
      <selection pane="bottomLeft" activeCell="B13" sqref="B13"/>
    </sheetView>
  </sheetViews>
  <sheetFormatPr defaultRowHeight="15.6" x14ac:dyDescent="0.3"/>
  <cols>
    <col min="1" max="1" width="32.6640625" style="146" customWidth="1"/>
    <col min="2" max="2" width="100.6640625" style="139" customWidth="1"/>
    <col min="3" max="3" width="29.33203125" style="149" customWidth="1"/>
    <col min="4" max="4" width="14.44140625" style="149" customWidth="1"/>
    <col min="5" max="5" width="25.6640625" style="149" customWidth="1"/>
    <col min="6" max="6" width="14.33203125" style="149" customWidth="1"/>
    <col min="7" max="7" width="13.88671875" style="138" customWidth="1"/>
    <col min="8" max="8" width="20.88671875" style="138" customWidth="1"/>
    <col min="9" max="16384" width="8.88671875" style="139"/>
  </cols>
  <sheetData>
    <row r="1" spans="1:8" ht="31.2" x14ac:dyDescent="0.3">
      <c r="A1" s="135" t="s">
        <v>1</v>
      </c>
      <c r="B1" s="136" t="s">
        <v>10</v>
      </c>
      <c r="C1" s="140" t="s">
        <v>2</v>
      </c>
      <c r="D1" s="135" t="s">
        <v>4</v>
      </c>
      <c r="E1" s="135" t="s">
        <v>3</v>
      </c>
      <c r="F1" s="135" t="s">
        <v>8</v>
      </c>
      <c r="G1" s="135" t="s">
        <v>33</v>
      </c>
      <c r="H1" s="135" t="s">
        <v>34</v>
      </c>
    </row>
    <row r="2" spans="1:8" x14ac:dyDescent="0.3">
      <c r="A2" s="10" t="s">
        <v>20</v>
      </c>
      <c r="B2" s="142" t="s">
        <v>194</v>
      </c>
      <c r="C2" s="12" t="s">
        <v>9</v>
      </c>
      <c r="D2" s="150">
        <v>1</v>
      </c>
      <c r="E2" s="144" t="s">
        <v>116</v>
      </c>
      <c r="F2" s="150">
        <f>D2</f>
        <v>1</v>
      </c>
      <c r="G2" s="138">
        <f t="shared" ref="G2:G15" si="0">COUNTIF($A$2:$A$999,A2)</f>
        <v>3</v>
      </c>
      <c r="H2" s="138" t="s">
        <v>37</v>
      </c>
    </row>
    <row r="3" spans="1:8" x14ac:dyDescent="0.3">
      <c r="A3" s="10" t="s">
        <v>20</v>
      </c>
      <c r="B3" s="145" t="s">
        <v>234</v>
      </c>
      <c r="C3" s="12" t="s">
        <v>9</v>
      </c>
      <c r="D3" s="150">
        <v>1</v>
      </c>
      <c r="E3" s="150" t="s">
        <v>116</v>
      </c>
      <c r="F3" s="150">
        <f>D3</f>
        <v>1</v>
      </c>
      <c r="G3" s="138">
        <f t="shared" si="0"/>
        <v>3</v>
      </c>
      <c r="H3" s="138" t="s">
        <v>37</v>
      </c>
    </row>
    <row r="4" spans="1:8" x14ac:dyDescent="0.3">
      <c r="A4" s="10" t="s">
        <v>20</v>
      </c>
      <c r="B4" s="142" t="e">
        <f>#REF!</f>
        <v>#REF!</v>
      </c>
      <c r="C4" s="12" t="s">
        <v>9</v>
      </c>
      <c r="D4" s="150">
        <v>1</v>
      </c>
      <c r="E4" s="150" t="s">
        <v>116</v>
      </c>
      <c r="F4" s="150">
        <f>D4</f>
        <v>1</v>
      </c>
      <c r="G4" s="138">
        <f t="shared" si="0"/>
        <v>3</v>
      </c>
      <c r="H4" s="138" t="s">
        <v>37</v>
      </c>
    </row>
    <row r="5" spans="1:8" ht="31.2" x14ac:dyDescent="0.3">
      <c r="A5" s="151" t="s">
        <v>196</v>
      </c>
      <c r="B5" s="142" t="s">
        <v>197</v>
      </c>
      <c r="C5" s="12" t="s">
        <v>9</v>
      </c>
      <c r="D5" s="144">
        <v>1</v>
      </c>
      <c r="E5" s="144" t="s">
        <v>116</v>
      </c>
      <c r="F5" s="150">
        <f>D5</f>
        <v>1</v>
      </c>
      <c r="G5" s="138">
        <f t="shared" si="0"/>
        <v>1</v>
      </c>
      <c r="H5" s="138" t="s">
        <v>37</v>
      </c>
    </row>
    <row r="6" spans="1:8" ht="31.2" x14ac:dyDescent="0.3">
      <c r="A6" s="10" t="s">
        <v>273</v>
      </c>
      <c r="B6" s="142" t="s">
        <v>199</v>
      </c>
      <c r="C6" s="12" t="s">
        <v>9</v>
      </c>
      <c r="D6" s="150">
        <v>100</v>
      </c>
      <c r="E6" s="144" t="s">
        <v>116</v>
      </c>
      <c r="F6" s="150">
        <v>100</v>
      </c>
      <c r="G6" s="138">
        <f t="shared" si="0"/>
        <v>2</v>
      </c>
      <c r="H6" s="138" t="s">
        <v>37</v>
      </c>
    </row>
    <row r="7" spans="1:8" ht="31.2" x14ac:dyDescent="0.3">
      <c r="A7" s="10" t="s">
        <v>273</v>
      </c>
      <c r="B7" s="142" t="e">
        <f>#REF!</f>
        <v>#REF!</v>
      </c>
      <c r="C7" s="12" t="s">
        <v>9</v>
      </c>
      <c r="D7" s="150">
        <v>20</v>
      </c>
      <c r="E7" s="144" t="s">
        <v>116</v>
      </c>
      <c r="F7" s="150">
        <f>D7</f>
        <v>20</v>
      </c>
      <c r="G7" s="138">
        <f t="shared" si="0"/>
        <v>2</v>
      </c>
      <c r="H7" s="138" t="s">
        <v>37</v>
      </c>
    </row>
    <row r="8" spans="1:8" x14ac:dyDescent="0.3">
      <c r="A8" s="10" t="s">
        <v>21</v>
      </c>
      <c r="B8" s="142" t="s">
        <v>150</v>
      </c>
      <c r="C8" s="12" t="s">
        <v>9</v>
      </c>
      <c r="D8" s="150">
        <v>1</v>
      </c>
      <c r="E8" s="144" t="s">
        <v>116</v>
      </c>
      <c r="F8" s="150">
        <f>D8</f>
        <v>1</v>
      </c>
      <c r="G8" s="138">
        <f t="shared" si="0"/>
        <v>4</v>
      </c>
      <c r="H8" s="138" t="s">
        <v>37</v>
      </c>
    </row>
    <row r="9" spans="1:8" x14ac:dyDescent="0.3">
      <c r="A9" s="10" t="s">
        <v>21</v>
      </c>
      <c r="B9" s="142" t="s">
        <v>195</v>
      </c>
      <c r="C9" s="12" t="s">
        <v>9</v>
      </c>
      <c r="D9" s="144">
        <v>2</v>
      </c>
      <c r="E9" s="144" t="s">
        <v>116</v>
      </c>
      <c r="F9" s="150">
        <v>2</v>
      </c>
      <c r="G9" s="138">
        <f t="shared" si="0"/>
        <v>4</v>
      </c>
      <c r="H9" s="138" t="s">
        <v>37</v>
      </c>
    </row>
    <row r="10" spans="1:8" x14ac:dyDescent="0.3">
      <c r="A10" s="10" t="s">
        <v>21</v>
      </c>
      <c r="B10" s="142" t="s">
        <v>235</v>
      </c>
      <c r="C10" s="12" t="s">
        <v>9</v>
      </c>
      <c r="D10" s="150">
        <v>1</v>
      </c>
      <c r="E10" s="150" t="s">
        <v>116</v>
      </c>
      <c r="F10" s="150">
        <f>D10</f>
        <v>1</v>
      </c>
      <c r="G10" s="138">
        <f t="shared" si="0"/>
        <v>4</v>
      </c>
      <c r="H10" s="138" t="s">
        <v>37</v>
      </c>
    </row>
    <row r="11" spans="1:8" x14ac:dyDescent="0.3">
      <c r="A11" s="10" t="s">
        <v>21</v>
      </c>
      <c r="B11" s="142" t="e">
        <f>#REF!</f>
        <v>#REF!</v>
      </c>
      <c r="C11" s="12" t="s">
        <v>9</v>
      </c>
      <c r="D11" s="150">
        <v>1</v>
      </c>
      <c r="E11" s="150" t="s">
        <v>116</v>
      </c>
      <c r="F11" s="150">
        <f>D11</f>
        <v>1</v>
      </c>
      <c r="G11" s="138">
        <f t="shared" si="0"/>
        <v>4</v>
      </c>
      <c r="H11" s="138" t="s">
        <v>37</v>
      </c>
    </row>
    <row r="12" spans="1:8" ht="31.2" x14ac:dyDescent="0.3">
      <c r="A12" s="151" t="s">
        <v>153</v>
      </c>
      <c r="B12" s="141" t="s">
        <v>154</v>
      </c>
      <c r="C12" s="12" t="s">
        <v>9</v>
      </c>
      <c r="D12" s="144">
        <v>1</v>
      </c>
      <c r="E12" s="144" t="s">
        <v>116</v>
      </c>
      <c r="F12" s="150">
        <v>1</v>
      </c>
      <c r="G12" s="138">
        <f t="shared" si="0"/>
        <v>1</v>
      </c>
      <c r="H12" s="138" t="s">
        <v>37</v>
      </c>
    </row>
    <row r="13" spans="1:8" x14ac:dyDescent="0.3">
      <c r="A13" s="10" t="s">
        <v>151</v>
      </c>
      <c r="B13" s="142" t="s">
        <v>152</v>
      </c>
      <c r="C13" s="12" t="s">
        <v>9</v>
      </c>
      <c r="D13" s="150">
        <v>1</v>
      </c>
      <c r="E13" s="144" t="s">
        <v>116</v>
      </c>
      <c r="F13" s="150">
        <f>D13</f>
        <v>1</v>
      </c>
      <c r="G13" s="138">
        <f t="shared" si="0"/>
        <v>1</v>
      </c>
      <c r="H13" s="138" t="s">
        <v>37</v>
      </c>
    </row>
    <row r="14" spans="1:8" x14ac:dyDescent="0.3">
      <c r="A14" s="10" t="s">
        <v>22</v>
      </c>
      <c r="B14" s="142" t="s">
        <v>198</v>
      </c>
      <c r="C14" s="12" t="s">
        <v>9</v>
      </c>
      <c r="D14" s="150">
        <v>1</v>
      </c>
      <c r="E14" s="144" t="s">
        <v>116</v>
      </c>
      <c r="F14" s="150">
        <f>D14</f>
        <v>1</v>
      </c>
      <c r="G14" s="138">
        <f t="shared" si="0"/>
        <v>2</v>
      </c>
      <c r="H14" s="138" t="s">
        <v>37</v>
      </c>
    </row>
    <row r="15" spans="1:8" x14ac:dyDescent="0.3">
      <c r="A15" s="10" t="s">
        <v>22</v>
      </c>
      <c r="B15" s="142" t="e">
        <f>#REF!</f>
        <v>#REF!</v>
      </c>
      <c r="C15" s="12" t="s">
        <v>9</v>
      </c>
      <c r="D15" s="144">
        <v>1</v>
      </c>
      <c r="E15" s="144" t="s">
        <v>116</v>
      </c>
      <c r="F15" s="150">
        <f>D15</f>
        <v>1</v>
      </c>
      <c r="G15" s="138">
        <f t="shared" si="0"/>
        <v>2</v>
      </c>
      <c r="H15" s="138" t="s">
        <v>37</v>
      </c>
    </row>
    <row r="16" spans="1:8" x14ac:dyDescent="0.3">
      <c r="B16" s="147"/>
      <c r="C16" s="148"/>
    </row>
    <row r="17" spans="2:3" x14ac:dyDescent="0.3">
      <c r="B17" s="147"/>
      <c r="C17" s="148"/>
    </row>
    <row r="18" spans="2:3" x14ac:dyDescent="0.3">
      <c r="B18" s="147"/>
      <c r="C18" s="148"/>
    </row>
    <row r="19" spans="2:3" x14ac:dyDescent="0.3">
      <c r="B19" s="147"/>
      <c r="C19" s="148"/>
    </row>
    <row r="20" spans="2:3" x14ac:dyDescent="0.3">
      <c r="B20" s="147"/>
      <c r="C20" s="148"/>
    </row>
    <row r="21" spans="2:3" x14ac:dyDescent="0.3">
      <c r="B21" s="147"/>
      <c r="C21" s="148"/>
    </row>
    <row r="22" spans="2:3" x14ac:dyDescent="0.3">
      <c r="B22" s="147"/>
      <c r="C22" s="148"/>
    </row>
    <row r="23" spans="2:3" x14ac:dyDescent="0.3">
      <c r="B23" s="147"/>
      <c r="C23" s="148"/>
    </row>
    <row r="24" spans="2:3" x14ac:dyDescent="0.3">
      <c r="B24" s="147"/>
      <c r="C24" s="148"/>
    </row>
    <row r="25" spans="2:3" x14ac:dyDescent="0.3">
      <c r="B25" s="147"/>
      <c r="C25" s="148"/>
    </row>
    <row r="26" spans="2:3" x14ac:dyDescent="0.3">
      <c r="B26" s="147"/>
      <c r="C26" s="148"/>
    </row>
    <row r="27" spans="2:3" x14ac:dyDescent="0.3">
      <c r="B27" s="147"/>
      <c r="C27" s="148"/>
    </row>
    <row r="28" spans="2:3" x14ac:dyDescent="0.3">
      <c r="B28" s="147"/>
      <c r="C28" s="148"/>
    </row>
    <row r="29" spans="2:3" x14ac:dyDescent="0.3">
      <c r="B29" s="147"/>
      <c r="C29" s="148"/>
    </row>
    <row r="30" spans="2:3" x14ac:dyDescent="0.3">
      <c r="B30" s="147"/>
      <c r="C30" s="148"/>
    </row>
    <row r="31" spans="2:3" x14ac:dyDescent="0.3">
      <c r="B31" s="147"/>
      <c r="C31" s="148"/>
    </row>
    <row r="32" spans="2:3" x14ac:dyDescent="0.3">
      <c r="B32" s="147"/>
      <c r="C32" s="148"/>
    </row>
    <row r="33" spans="2:3" x14ac:dyDescent="0.3">
      <c r="B33" s="147"/>
      <c r="C33" s="148"/>
    </row>
    <row r="34" spans="2:3" x14ac:dyDescent="0.3">
      <c r="B34" s="147"/>
      <c r="C34" s="148"/>
    </row>
    <row r="35" spans="2:3" x14ac:dyDescent="0.3">
      <c r="B35" s="147"/>
      <c r="C35" s="148"/>
    </row>
    <row r="36" spans="2:3" x14ac:dyDescent="0.3">
      <c r="B36" s="147"/>
      <c r="C36" s="148"/>
    </row>
    <row r="37" spans="2:3" x14ac:dyDescent="0.3">
      <c r="B37" s="147"/>
      <c r="C37" s="148"/>
    </row>
    <row r="38" spans="2:3" x14ac:dyDescent="0.3">
      <c r="B38" s="147"/>
      <c r="C38" s="148"/>
    </row>
    <row r="39" spans="2:3" x14ac:dyDescent="0.3">
      <c r="C39" s="148"/>
    </row>
    <row r="40" spans="2:3" x14ac:dyDescent="0.3">
      <c r="C40" s="148"/>
    </row>
    <row r="41" spans="2:3" x14ac:dyDescent="0.3">
      <c r="C41" s="148"/>
    </row>
    <row r="42" spans="2:3" x14ac:dyDescent="0.3">
      <c r="C42" s="148"/>
    </row>
    <row r="43" spans="2:3" x14ac:dyDescent="0.3">
      <c r="C43" s="148"/>
    </row>
    <row r="44" spans="2:3" x14ac:dyDescent="0.3">
      <c r="C44" s="148"/>
    </row>
    <row r="45" spans="2:3" x14ac:dyDescent="0.3">
      <c r="C45" s="148"/>
    </row>
    <row r="46" spans="2:3" x14ac:dyDescent="0.3">
      <c r="C46" s="148"/>
    </row>
    <row r="47" spans="2:3" x14ac:dyDescent="0.3">
      <c r="C47" s="148"/>
    </row>
    <row r="48" spans="2:3" x14ac:dyDescent="0.3">
      <c r="C48" s="148"/>
    </row>
    <row r="49" spans="3:3" x14ac:dyDescent="0.3">
      <c r="C49" s="148"/>
    </row>
    <row r="50" spans="3:3" x14ac:dyDescent="0.3">
      <c r="C50" s="148"/>
    </row>
    <row r="51" spans="3:3" x14ac:dyDescent="0.3">
      <c r="C51" s="148"/>
    </row>
    <row r="52" spans="3:3" x14ac:dyDescent="0.3">
      <c r="C52" s="148"/>
    </row>
    <row r="53" spans="3:3" x14ac:dyDescent="0.3">
      <c r="C53" s="148"/>
    </row>
    <row r="54" spans="3:3" x14ac:dyDescent="0.3">
      <c r="C54" s="148"/>
    </row>
    <row r="55" spans="3:3" x14ac:dyDescent="0.3">
      <c r="C55" s="148"/>
    </row>
    <row r="56" spans="3:3" x14ac:dyDescent="0.3">
      <c r="C56" s="148"/>
    </row>
    <row r="57" spans="3:3" x14ac:dyDescent="0.3">
      <c r="C57" s="148"/>
    </row>
    <row r="58" spans="3:3" x14ac:dyDescent="0.3">
      <c r="C58" s="148"/>
    </row>
    <row r="59" spans="3:3" x14ac:dyDescent="0.3">
      <c r="C59" s="148"/>
    </row>
    <row r="60" spans="3:3" x14ac:dyDescent="0.3">
      <c r="C60" s="148"/>
    </row>
    <row r="61" spans="3:3" x14ac:dyDescent="0.3">
      <c r="C61" s="148"/>
    </row>
    <row r="62" spans="3:3" x14ac:dyDescent="0.3">
      <c r="C62" s="148"/>
    </row>
    <row r="63" spans="3:3" x14ac:dyDescent="0.3">
      <c r="C63" s="148"/>
    </row>
    <row r="64" spans="3:3" x14ac:dyDescent="0.3">
      <c r="C64" s="148"/>
    </row>
    <row r="65" spans="3:3" x14ac:dyDescent="0.3">
      <c r="C65" s="148"/>
    </row>
    <row r="66" spans="3:3" x14ac:dyDescent="0.3">
      <c r="C66" s="148"/>
    </row>
    <row r="67" spans="3:3" x14ac:dyDescent="0.3">
      <c r="C67" s="148"/>
    </row>
    <row r="68" spans="3:3" x14ac:dyDescent="0.3">
      <c r="C68" s="148"/>
    </row>
    <row r="69" spans="3:3" x14ac:dyDescent="0.3">
      <c r="C69" s="148"/>
    </row>
    <row r="70" spans="3:3" x14ac:dyDescent="0.3">
      <c r="C70" s="148"/>
    </row>
    <row r="71" spans="3:3" x14ac:dyDescent="0.3">
      <c r="C71" s="148"/>
    </row>
    <row r="72" spans="3:3" x14ac:dyDescent="0.3">
      <c r="C72" s="148"/>
    </row>
    <row r="73" spans="3:3" x14ac:dyDescent="0.3">
      <c r="C73" s="148"/>
    </row>
    <row r="74" spans="3:3" x14ac:dyDescent="0.3">
      <c r="C74" s="148"/>
    </row>
    <row r="75" spans="3:3" x14ac:dyDescent="0.3">
      <c r="C75" s="148"/>
    </row>
    <row r="76" spans="3:3" x14ac:dyDescent="0.3">
      <c r="C76" s="148"/>
    </row>
    <row r="77" spans="3:3" x14ac:dyDescent="0.3">
      <c r="C77" s="148"/>
    </row>
    <row r="78" spans="3:3" x14ac:dyDescent="0.3">
      <c r="C78" s="148"/>
    </row>
    <row r="79" spans="3:3" x14ac:dyDescent="0.3">
      <c r="C79" s="148"/>
    </row>
    <row r="80" spans="3:3" x14ac:dyDescent="0.3">
      <c r="C80" s="148"/>
    </row>
    <row r="81" spans="3:3" x14ac:dyDescent="0.3">
      <c r="C81" s="148"/>
    </row>
    <row r="82" spans="3:3" x14ac:dyDescent="0.3">
      <c r="C82" s="148"/>
    </row>
    <row r="83" spans="3:3" x14ac:dyDescent="0.3">
      <c r="C83" s="148"/>
    </row>
    <row r="84" spans="3:3" x14ac:dyDescent="0.3">
      <c r="C84" s="148"/>
    </row>
    <row r="85" spans="3:3" x14ac:dyDescent="0.3">
      <c r="C85" s="148"/>
    </row>
    <row r="86" spans="3:3" x14ac:dyDescent="0.3">
      <c r="C86" s="148"/>
    </row>
    <row r="87" spans="3:3" x14ac:dyDescent="0.3">
      <c r="C87" s="148"/>
    </row>
    <row r="88" spans="3:3" x14ac:dyDescent="0.3">
      <c r="C88" s="148"/>
    </row>
    <row r="89" spans="3:3" x14ac:dyDescent="0.3">
      <c r="C89" s="148"/>
    </row>
    <row r="90" spans="3:3" x14ac:dyDescent="0.3">
      <c r="C90" s="148"/>
    </row>
    <row r="91" spans="3:3" x14ac:dyDescent="0.3">
      <c r="C91" s="148"/>
    </row>
    <row r="92" spans="3:3" x14ac:dyDescent="0.3">
      <c r="C92" s="148"/>
    </row>
    <row r="93" spans="3:3" x14ac:dyDescent="0.3">
      <c r="C93" s="148"/>
    </row>
    <row r="94" spans="3:3" x14ac:dyDescent="0.3">
      <c r="C94" s="148"/>
    </row>
    <row r="95" spans="3:3" x14ac:dyDescent="0.3">
      <c r="C95" s="148"/>
    </row>
    <row r="96" spans="3:3" x14ac:dyDescent="0.3">
      <c r="C96" s="148"/>
    </row>
    <row r="97" spans="3:3" x14ac:dyDescent="0.3">
      <c r="C97" s="148"/>
    </row>
    <row r="98" spans="3:3" x14ac:dyDescent="0.3">
      <c r="C98" s="148"/>
    </row>
    <row r="99" spans="3:3" x14ac:dyDescent="0.3">
      <c r="C99" s="148"/>
    </row>
    <row r="100" spans="3:3" x14ac:dyDescent="0.3">
      <c r="C100" s="148"/>
    </row>
    <row r="101" spans="3:3" x14ac:dyDescent="0.3">
      <c r="C101" s="148"/>
    </row>
    <row r="102" spans="3:3" x14ac:dyDescent="0.3">
      <c r="C102" s="148"/>
    </row>
    <row r="103" spans="3:3" x14ac:dyDescent="0.3">
      <c r="C103" s="148"/>
    </row>
    <row r="104" spans="3:3" x14ac:dyDescent="0.3">
      <c r="C104" s="148"/>
    </row>
    <row r="105" spans="3:3" x14ac:dyDescent="0.3">
      <c r="C105" s="148"/>
    </row>
    <row r="106" spans="3:3" x14ac:dyDescent="0.3">
      <c r="C106" s="148"/>
    </row>
    <row r="107" spans="3:3" x14ac:dyDescent="0.3">
      <c r="C107" s="148"/>
    </row>
    <row r="108" spans="3:3" x14ac:dyDescent="0.3">
      <c r="C108" s="148"/>
    </row>
    <row r="109" spans="3:3" x14ac:dyDescent="0.3">
      <c r="C109" s="148"/>
    </row>
    <row r="110" spans="3:3" x14ac:dyDescent="0.3">
      <c r="C110" s="148"/>
    </row>
    <row r="111" spans="3:3" x14ac:dyDescent="0.3">
      <c r="C111" s="148"/>
    </row>
    <row r="112" spans="3:3" x14ac:dyDescent="0.3">
      <c r="C112" s="148"/>
    </row>
    <row r="113" spans="3:3" x14ac:dyDescent="0.3">
      <c r="C113" s="148"/>
    </row>
    <row r="114" spans="3:3" x14ac:dyDescent="0.3">
      <c r="C114" s="148"/>
    </row>
    <row r="115" spans="3:3" x14ac:dyDescent="0.3">
      <c r="C115" s="148"/>
    </row>
    <row r="116" spans="3:3" x14ac:dyDescent="0.3">
      <c r="C116" s="148"/>
    </row>
    <row r="117" spans="3:3" x14ac:dyDescent="0.3">
      <c r="C117" s="148"/>
    </row>
    <row r="118" spans="3:3" x14ac:dyDescent="0.3">
      <c r="C118" s="148"/>
    </row>
    <row r="119" spans="3:3" x14ac:dyDescent="0.3">
      <c r="C119" s="148"/>
    </row>
    <row r="120" spans="3:3" x14ac:dyDescent="0.3">
      <c r="C120" s="148"/>
    </row>
    <row r="121" spans="3:3" x14ac:dyDescent="0.3">
      <c r="C121" s="148"/>
    </row>
    <row r="122" spans="3:3" x14ac:dyDescent="0.3">
      <c r="C122" s="148"/>
    </row>
    <row r="123" spans="3:3" x14ac:dyDescent="0.3">
      <c r="C123" s="148"/>
    </row>
    <row r="124" spans="3:3" x14ac:dyDescent="0.3">
      <c r="C124" s="148"/>
    </row>
    <row r="125" spans="3:3" x14ac:dyDescent="0.3">
      <c r="C125" s="148"/>
    </row>
    <row r="126" spans="3:3" x14ac:dyDescent="0.3">
      <c r="C126" s="148"/>
    </row>
    <row r="127" spans="3:3" x14ac:dyDescent="0.3">
      <c r="C127" s="148"/>
    </row>
    <row r="128" spans="3:3" x14ac:dyDescent="0.3">
      <c r="C128" s="148"/>
    </row>
    <row r="129" spans="3:3" x14ac:dyDescent="0.3">
      <c r="C129" s="148"/>
    </row>
    <row r="130" spans="3:3" x14ac:dyDescent="0.3">
      <c r="C130" s="148"/>
    </row>
    <row r="131" spans="3:3" x14ac:dyDescent="0.3">
      <c r="C131" s="148"/>
    </row>
    <row r="132" spans="3:3" x14ac:dyDescent="0.3">
      <c r="C132" s="148"/>
    </row>
    <row r="133" spans="3:3" x14ac:dyDescent="0.3">
      <c r="C133" s="148"/>
    </row>
    <row r="134" spans="3:3" x14ac:dyDescent="0.3">
      <c r="C134" s="148"/>
    </row>
    <row r="135" spans="3:3" x14ac:dyDescent="0.3">
      <c r="C135" s="148"/>
    </row>
    <row r="136" spans="3:3" x14ac:dyDescent="0.3">
      <c r="C136" s="148"/>
    </row>
    <row r="137" spans="3:3" x14ac:dyDescent="0.3">
      <c r="C137" s="148"/>
    </row>
    <row r="138" spans="3:3" x14ac:dyDescent="0.3">
      <c r="C138" s="148"/>
    </row>
    <row r="139" spans="3:3" x14ac:dyDescent="0.3">
      <c r="C139" s="148"/>
    </row>
    <row r="140" spans="3:3" x14ac:dyDescent="0.3">
      <c r="C140" s="148"/>
    </row>
    <row r="141" spans="3:3" x14ac:dyDescent="0.3">
      <c r="C141" s="148"/>
    </row>
    <row r="142" spans="3:3" x14ac:dyDescent="0.3">
      <c r="C142" s="148"/>
    </row>
    <row r="143" spans="3:3" x14ac:dyDescent="0.3">
      <c r="C143" s="148"/>
    </row>
    <row r="144" spans="3:3" x14ac:dyDescent="0.3">
      <c r="C144" s="148"/>
    </row>
    <row r="145" spans="3:3" x14ac:dyDescent="0.3">
      <c r="C145" s="148"/>
    </row>
    <row r="146" spans="3:3" x14ac:dyDescent="0.3">
      <c r="C146" s="148"/>
    </row>
    <row r="147" spans="3:3" x14ac:dyDescent="0.3">
      <c r="C147" s="148"/>
    </row>
    <row r="148" spans="3:3" x14ac:dyDescent="0.3">
      <c r="C148" s="148"/>
    </row>
    <row r="149" spans="3:3" x14ac:dyDescent="0.3">
      <c r="C149" s="148"/>
    </row>
    <row r="150" spans="3:3" x14ac:dyDescent="0.3">
      <c r="C150" s="148"/>
    </row>
    <row r="151" spans="3:3" x14ac:dyDescent="0.3">
      <c r="C151" s="148"/>
    </row>
    <row r="152" spans="3:3" x14ac:dyDescent="0.3">
      <c r="C152" s="148"/>
    </row>
    <row r="153" spans="3:3" x14ac:dyDescent="0.3">
      <c r="C153" s="148"/>
    </row>
    <row r="154" spans="3:3" x14ac:dyDescent="0.3">
      <c r="C154" s="148"/>
    </row>
    <row r="155" spans="3:3" x14ac:dyDescent="0.3">
      <c r="C155" s="148"/>
    </row>
    <row r="156" spans="3:3" x14ac:dyDescent="0.3">
      <c r="C156" s="148"/>
    </row>
    <row r="157" spans="3:3" x14ac:dyDescent="0.3">
      <c r="C157" s="148"/>
    </row>
    <row r="158" spans="3:3" x14ac:dyDescent="0.3">
      <c r="C158" s="148"/>
    </row>
    <row r="159" spans="3:3" x14ac:dyDescent="0.3">
      <c r="C159" s="148"/>
    </row>
    <row r="160" spans="3:3" x14ac:dyDescent="0.3">
      <c r="C160" s="148"/>
    </row>
    <row r="161" spans="3:3" x14ac:dyDescent="0.3">
      <c r="C161" s="148"/>
    </row>
    <row r="162" spans="3:3" x14ac:dyDescent="0.3">
      <c r="C162" s="148"/>
    </row>
    <row r="163" spans="3:3" x14ac:dyDescent="0.3">
      <c r="C163" s="148"/>
    </row>
    <row r="164" spans="3:3" x14ac:dyDescent="0.3">
      <c r="C164" s="148"/>
    </row>
    <row r="165" spans="3:3" x14ac:dyDescent="0.3">
      <c r="C165" s="148"/>
    </row>
    <row r="166" spans="3:3" x14ac:dyDescent="0.3">
      <c r="C166" s="148"/>
    </row>
    <row r="167" spans="3:3" x14ac:dyDescent="0.3">
      <c r="C167" s="148"/>
    </row>
    <row r="168" spans="3:3" x14ac:dyDescent="0.3">
      <c r="C168" s="148"/>
    </row>
    <row r="169" spans="3:3" x14ac:dyDescent="0.3">
      <c r="C169" s="148"/>
    </row>
    <row r="170" spans="3:3" x14ac:dyDescent="0.3">
      <c r="C170" s="148"/>
    </row>
    <row r="171" spans="3:3" x14ac:dyDescent="0.3">
      <c r="C171" s="148"/>
    </row>
    <row r="172" spans="3:3" x14ac:dyDescent="0.3">
      <c r="C172" s="148"/>
    </row>
    <row r="173" spans="3:3" x14ac:dyDescent="0.3">
      <c r="C173" s="148"/>
    </row>
    <row r="174" spans="3:3" x14ac:dyDescent="0.3">
      <c r="C174" s="148"/>
    </row>
    <row r="175" spans="3:3" x14ac:dyDescent="0.3">
      <c r="C175" s="148"/>
    </row>
    <row r="176" spans="3:3" x14ac:dyDescent="0.3">
      <c r="C176" s="148"/>
    </row>
    <row r="177" spans="3:3" x14ac:dyDescent="0.3">
      <c r="C177" s="148"/>
    </row>
    <row r="178" spans="3:3" x14ac:dyDescent="0.3">
      <c r="C178" s="148"/>
    </row>
    <row r="179" spans="3:3" x14ac:dyDescent="0.3">
      <c r="C179" s="148"/>
    </row>
    <row r="180" spans="3:3" x14ac:dyDescent="0.3">
      <c r="C180" s="148"/>
    </row>
    <row r="181" spans="3:3" x14ac:dyDescent="0.3">
      <c r="C181" s="148"/>
    </row>
    <row r="182" spans="3:3" x14ac:dyDescent="0.3">
      <c r="C182" s="148"/>
    </row>
    <row r="183" spans="3:3" x14ac:dyDescent="0.3">
      <c r="C183" s="148"/>
    </row>
    <row r="184" spans="3:3" x14ac:dyDescent="0.3">
      <c r="C184" s="148"/>
    </row>
    <row r="185" spans="3:3" x14ac:dyDescent="0.3">
      <c r="C185" s="148"/>
    </row>
    <row r="186" spans="3:3" x14ac:dyDescent="0.3">
      <c r="C186" s="148"/>
    </row>
    <row r="187" spans="3:3" x14ac:dyDescent="0.3">
      <c r="C187" s="148"/>
    </row>
    <row r="188" spans="3:3" x14ac:dyDescent="0.3">
      <c r="C188" s="148"/>
    </row>
    <row r="189" spans="3:3" x14ac:dyDescent="0.3">
      <c r="C189" s="148"/>
    </row>
    <row r="190" spans="3:3" x14ac:dyDescent="0.3">
      <c r="C190" s="148"/>
    </row>
    <row r="191" spans="3:3" x14ac:dyDescent="0.3">
      <c r="C191" s="148"/>
    </row>
    <row r="192" spans="3:3" x14ac:dyDescent="0.3">
      <c r="C192" s="148"/>
    </row>
    <row r="193" spans="3:3" x14ac:dyDescent="0.3">
      <c r="C193" s="148"/>
    </row>
    <row r="194" spans="3:3" x14ac:dyDescent="0.3">
      <c r="C194" s="148"/>
    </row>
    <row r="195" spans="3:3" x14ac:dyDescent="0.3">
      <c r="C195" s="148"/>
    </row>
    <row r="196" spans="3:3" x14ac:dyDescent="0.3">
      <c r="C196" s="148"/>
    </row>
    <row r="197" spans="3:3" x14ac:dyDescent="0.3">
      <c r="C197" s="148"/>
    </row>
    <row r="198" spans="3:3" x14ac:dyDescent="0.3">
      <c r="C198" s="148"/>
    </row>
    <row r="199" spans="3:3" x14ac:dyDescent="0.3">
      <c r="C199" s="148"/>
    </row>
    <row r="200" spans="3:3" x14ac:dyDescent="0.3">
      <c r="C200" s="148"/>
    </row>
    <row r="201" spans="3:3" x14ac:dyDescent="0.3">
      <c r="C201" s="148"/>
    </row>
    <row r="202" spans="3:3" x14ac:dyDescent="0.3">
      <c r="C202" s="148"/>
    </row>
    <row r="203" spans="3:3" x14ac:dyDescent="0.3">
      <c r="C203" s="148"/>
    </row>
    <row r="204" spans="3:3" x14ac:dyDescent="0.3">
      <c r="C204" s="148"/>
    </row>
    <row r="205" spans="3:3" x14ac:dyDescent="0.3">
      <c r="C205" s="148"/>
    </row>
    <row r="206" spans="3:3" x14ac:dyDescent="0.3">
      <c r="C206" s="148"/>
    </row>
    <row r="207" spans="3:3" x14ac:dyDescent="0.3">
      <c r="C207" s="148"/>
    </row>
    <row r="208" spans="3:3" x14ac:dyDescent="0.3">
      <c r="C208" s="148"/>
    </row>
    <row r="209" spans="3:3" x14ac:dyDescent="0.3">
      <c r="C209" s="148"/>
    </row>
    <row r="210" spans="3:3" x14ac:dyDescent="0.3">
      <c r="C210" s="148"/>
    </row>
    <row r="211" spans="3:3" x14ac:dyDescent="0.3">
      <c r="C211" s="148"/>
    </row>
    <row r="212" spans="3:3" x14ac:dyDescent="0.3">
      <c r="C212" s="148"/>
    </row>
    <row r="213" spans="3:3" x14ac:dyDescent="0.3">
      <c r="C213" s="148"/>
    </row>
    <row r="214" spans="3:3" x14ac:dyDescent="0.3">
      <c r="C214" s="148"/>
    </row>
    <row r="215" spans="3:3" x14ac:dyDescent="0.3">
      <c r="C215" s="148"/>
    </row>
    <row r="216" spans="3:3" x14ac:dyDescent="0.3">
      <c r="C216" s="148"/>
    </row>
    <row r="217" spans="3:3" x14ac:dyDescent="0.3">
      <c r="C217" s="148"/>
    </row>
    <row r="218" spans="3:3" x14ac:dyDescent="0.3">
      <c r="C218" s="148"/>
    </row>
    <row r="219" spans="3:3" x14ac:dyDescent="0.3">
      <c r="C219" s="148"/>
    </row>
    <row r="220" spans="3:3" x14ac:dyDescent="0.3">
      <c r="C220" s="148"/>
    </row>
    <row r="221" spans="3:3" x14ac:dyDescent="0.3">
      <c r="C221" s="148"/>
    </row>
    <row r="222" spans="3:3" x14ac:dyDescent="0.3">
      <c r="C222" s="148"/>
    </row>
    <row r="223" spans="3:3" x14ac:dyDescent="0.3">
      <c r="C223" s="148"/>
    </row>
    <row r="224" spans="3:3" x14ac:dyDescent="0.3">
      <c r="C224" s="148"/>
    </row>
    <row r="225" spans="3:3" x14ac:dyDescent="0.3">
      <c r="C225" s="148"/>
    </row>
    <row r="226" spans="3:3" x14ac:dyDescent="0.3">
      <c r="C226" s="148"/>
    </row>
    <row r="227" spans="3:3" x14ac:dyDescent="0.3">
      <c r="C227" s="148"/>
    </row>
    <row r="228" spans="3:3" x14ac:dyDescent="0.3">
      <c r="C228" s="148"/>
    </row>
    <row r="229" spans="3:3" x14ac:dyDescent="0.3">
      <c r="C229" s="148"/>
    </row>
    <row r="230" spans="3:3" x14ac:dyDescent="0.3">
      <c r="C230" s="148"/>
    </row>
    <row r="231" spans="3:3" x14ac:dyDescent="0.3">
      <c r="C231" s="148"/>
    </row>
    <row r="232" spans="3:3" x14ac:dyDescent="0.3">
      <c r="C232" s="148"/>
    </row>
    <row r="233" spans="3:3" x14ac:dyDescent="0.3">
      <c r="C233" s="148"/>
    </row>
    <row r="234" spans="3:3" x14ac:dyDescent="0.3">
      <c r="C234" s="148"/>
    </row>
    <row r="235" spans="3:3" x14ac:dyDescent="0.3">
      <c r="C235" s="148"/>
    </row>
    <row r="236" spans="3:3" x14ac:dyDescent="0.3">
      <c r="C236" s="148"/>
    </row>
    <row r="237" spans="3:3" x14ac:dyDescent="0.3">
      <c r="C237" s="148"/>
    </row>
    <row r="238" spans="3:3" x14ac:dyDescent="0.3">
      <c r="C238" s="148"/>
    </row>
    <row r="239" spans="3:3" x14ac:dyDescent="0.3">
      <c r="C239" s="148"/>
    </row>
    <row r="240" spans="3:3" x14ac:dyDescent="0.3">
      <c r="C240" s="148"/>
    </row>
    <row r="241" spans="3:3" x14ac:dyDescent="0.3">
      <c r="C241" s="148"/>
    </row>
    <row r="242" spans="3:3" x14ac:dyDescent="0.3">
      <c r="C242" s="148"/>
    </row>
    <row r="243" spans="3:3" x14ac:dyDescent="0.3">
      <c r="C243" s="148"/>
    </row>
    <row r="244" spans="3:3" x14ac:dyDescent="0.3">
      <c r="C244" s="148"/>
    </row>
    <row r="245" spans="3:3" x14ac:dyDescent="0.3">
      <c r="C245" s="148"/>
    </row>
    <row r="246" spans="3:3" x14ac:dyDescent="0.3">
      <c r="C246" s="148"/>
    </row>
    <row r="247" spans="3:3" x14ac:dyDescent="0.3">
      <c r="C247" s="148"/>
    </row>
    <row r="248" spans="3:3" x14ac:dyDescent="0.3">
      <c r="C248" s="148"/>
    </row>
    <row r="249" spans="3:3" x14ac:dyDescent="0.3">
      <c r="C249" s="148"/>
    </row>
    <row r="250" spans="3:3" x14ac:dyDescent="0.3">
      <c r="C250" s="148"/>
    </row>
    <row r="251" spans="3:3" x14ac:dyDescent="0.3">
      <c r="C251" s="148"/>
    </row>
    <row r="252" spans="3:3" x14ac:dyDescent="0.3">
      <c r="C252" s="148"/>
    </row>
    <row r="253" spans="3:3" x14ac:dyDescent="0.3">
      <c r="C253" s="148"/>
    </row>
    <row r="254" spans="3:3" x14ac:dyDescent="0.3">
      <c r="C254" s="148"/>
    </row>
    <row r="255" spans="3:3" x14ac:dyDescent="0.3">
      <c r="C255" s="148"/>
    </row>
    <row r="256" spans="3:3" x14ac:dyDescent="0.3">
      <c r="C256" s="148"/>
    </row>
    <row r="257" spans="3:3" x14ac:dyDescent="0.3">
      <c r="C257" s="148"/>
    </row>
    <row r="258" spans="3:3" x14ac:dyDescent="0.3">
      <c r="C258" s="148"/>
    </row>
    <row r="259" spans="3:3" x14ac:dyDescent="0.3">
      <c r="C259" s="148"/>
    </row>
    <row r="260" spans="3:3" x14ac:dyDescent="0.3">
      <c r="C260" s="148"/>
    </row>
    <row r="261" spans="3:3" x14ac:dyDescent="0.3">
      <c r="C261" s="148"/>
    </row>
    <row r="262" spans="3:3" x14ac:dyDescent="0.3">
      <c r="C262" s="148"/>
    </row>
    <row r="263" spans="3:3" x14ac:dyDescent="0.3">
      <c r="C263" s="148"/>
    </row>
    <row r="264" spans="3:3" x14ac:dyDescent="0.3">
      <c r="C264" s="148"/>
    </row>
    <row r="265" spans="3:3" x14ac:dyDescent="0.3">
      <c r="C265" s="148"/>
    </row>
    <row r="266" spans="3:3" x14ac:dyDescent="0.3">
      <c r="C266" s="148"/>
    </row>
    <row r="267" spans="3:3" x14ac:dyDescent="0.3">
      <c r="C267" s="148"/>
    </row>
    <row r="268" spans="3:3" x14ac:dyDescent="0.3">
      <c r="C268" s="148"/>
    </row>
    <row r="269" spans="3:3" x14ac:dyDescent="0.3">
      <c r="C269" s="148"/>
    </row>
    <row r="270" spans="3:3" x14ac:dyDescent="0.3">
      <c r="C270" s="148"/>
    </row>
    <row r="271" spans="3:3" x14ac:dyDescent="0.3">
      <c r="C271" s="148"/>
    </row>
    <row r="272" spans="3:3" x14ac:dyDescent="0.3">
      <c r="C272" s="148"/>
    </row>
    <row r="273" spans="3:3" x14ac:dyDescent="0.3">
      <c r="C273" s="148"/>
    </row>
    <row r="274" spans="3:3" x14ac:dyDescent="0.3">
      <c r="C274" s="148"/>
    </row>
    <row r="275" spans="3:3" x14ac:dyDescent="0.3">
      <c r="C275" s="148"/>
    </row>
    <row r="276" spans="3:3" x14ac:dyDescent="0.3">
      <c r="C276" s="148"/>
    </row>
    <row r="277" spans="3:3" x14ac:dyDescent="0.3">
      <c r="C277" s="148"/>
    </row>
    <row r="278" spans="3:3" x14ac:dyDescent="0.3">
      <c r="C278" s="148"/>
    </row>
    <row r="279" spans="3:3" x14ac:dyDescent="0.3">
      <c r="C279" s="148"/>
    </row>
    <row r="280" spans="3:3" x14ac:dyDescent="0.3">
      <c r="C280" s="148"/>
    </row>
    <row r="281" spans="3:3" x14ac:dyDescent="0.3">
      <c r="C281" s="148"/>
    </row>
    <row r="282" spans="3:3" x14ac:dyDescent="0.3">
      <c r="C282" s="148"/>
    </row>
    <row r="283" spans="3:3" x14ac:dyDescent="0.3">
      <c r="C283" s="148"/>
    </row>
    <row r="284" spans="3:3" x14ac:dyDescent="0.3">
      <c r="C284" s="148"/>
    </row>
    <row r="285" spans="3:3" x14ac:dyDescent="0.3">
      <c r="C285" s="148"/>
    </row>
    <row r="286" spans="3:3" x14ac:dyDescent="0.3">
      <c r="C286" s="148"/>
    </row>
    <row r="287" spans="3:3" x14ac:dyDescent="0.3">
      <c r="C287" s="148"/>
    </row>
    <row r="288" spans="3:3" x14ac:dyDescent="0.3">
      <c r="C288" s="148"/>
    </row>
    <row r="289" spans="3:3" x14ac:dyDescent="0.3">
      <c r="C289" s="148"/>
    </row>
    <row r="290" spans="3:3" x14ac:dyDescent="0.3">
      <c r="C290" s="148"/>
    </row>
    <row r="291" spans="3:3" x14ac:dyDescent="0.3">
      <c r="C291" s="148"/>
    </row>
    <row r="292" spans="3:3" x14ac:dyDescent="0.3">
      <c r="C292" s="148"/>
    </row>
    <row r="293" spans="3:3" x14ac:dyDescent="0.3">
      <c r="C293" s="148"/>
    </row>
    <row r="294" spans="3:3" x14ac:dyDescent="0.3">
      <c r="C294" s="148"/>
    </row>
    <row r="295" spans="3:3" x14ac:dyDescent="0.3">
      <c r="C295" s="148"/>
    </row>
    <row r="296" spans="3:3" x14ac:dyDescent="0.3">
      <c r="C296" s="148"/>
    </row>
    <row r="297" spans="3:3" x14ac:dyDescent="0.3">
      <c r="C297" s="148"/>
    </row>
    <row r="298" spans="3:3" x14ac:dyDescent="0.3">
      <c r="C298" s="148"/>
    </row>
    <row r="299" spans="3:3" x14ac:dyDescent="0.3">
      <c r="C299" s="148"/>
    </row>
    <row r="300" spans="3:3" x14ac:dyDescent="0.3">
      <c r="C300" s="148"/>
    </row>
    <row r="301" spans="3:3" x14ac:dyDescent="0.3">
      <c r="C301" s="148"/>
    </row>
    <row r="302" spans="3:3" x14ac:dyDescent="0.3">
      <c r="C302" s="148"/>
    </row>
    <row r="303" spans="3:3" x14ac:dyDescent="0.3">
      <c r="C303" s="148"/>
    </row>
    <row r="304" spans="3:3" x14ac:dyDescent="0.3">
      <c r="C304" s="148"/>
    </row>
    <row r="305" spans="3:3" x14ac:dyDescent="0.3">
      <c r="C305" s="148"/>
    </row>
    <row r="306" spans="3:3" x14ac:dyDescent="0.3">
      <c r="C306" s="148"/>
    </row>
    <row r="307" spans="3:3" x14ac:dyDescent="0.3">
      <c r="C307" s="148"/>
    </row>
    <row r="308" spans="3:3" x14ac:dyDescent="0.3">
      <c r="C308" s="148"/>
    </row>
    <row r="309" spans="3:3" x14ac:dyDescent="0.3">
      <c r="C309" s="148"/>
    </row>
    <row r="310" spans="3:3" x14ac:dyDescent="0.3">
      <c r="C310" s="148"/>
    </row>
    <row r="311" spans="3:3" x14ac:dyDescent="0.3">
      <c r="C311" s="148"/>
    </row>
    <row r="312" spans="3:3" x14ac:dyDescent="0.3">
      <c r="C312" s="148"/>
    </row>
    <row r="313" spans="3:3" x14ac:dyDescent="0.3">
      <c r="C313" s="148"/>
    </row>
    <row r="314" spans="3:3" x14ac:dyDescent="0.3">
      <c r="C314" s="148"/>
    </row>
    <row r="315" spans="3:3" x14ac:dyDescent="0.3">
      <c r="C315" s="148"/>
    </row>
    <row r="316" spans="3:3" x14ac:dyDescent="0.3">
      <c r="C316" s="148"/>
    </row>
    <row r="317" spans="3:3" x14ac:dyDescent="0.3">
      <c r="C317" s="148"/>
    </row>
    <row r="318" spans="3:3" x14ac:dyDescent="0.3">
      <c r="C318" s="148"/>
    </row>
    <row r="319" spans="3:3" x14ac:dyDescent="0.3">
      <c r="C319" s="148"/>
    </row>
    <row r="320" spans="3:3" x14ac:dyDescent="0.3">
      <c r="C320" s="148"/>
    </row>
    <row r="321" spans="3:3" x14ac:dyDescent="0.3">
      <c r="C321" s="148"/>
    </row>
    <row r="322" spans="3:3" x14ac:dyDescent="0.3">
      <c r="C322" s="148"/>
    </row>
    <row r="323" spans="3:3" x14ac:dyDescent="0.3">
      <c r="C323" s="148"/>
    </row>
    <row r="324" spans="3:3" x14ac:dyDescent="0.3">
      <c r="C324" s="148"/>
    </row>
    <row r="325" spans="3:3" x14ac:dyDescent="0.3">
      <c r="C325" s="148"/>
    </row>
    <row r="326" spans="3:3" x14ac:dyDescent="0.3">
      <c r="C326" s="148"/>
    </row>
    <row r="327" spans="3:3" x14ac:dyDescent="0.3">
      <c r="C327" s="148"/>
    </row>
    <row r="328" spans="3:3" x14ac:dyDescent="0.3">
      <c r="C328" s="148"/>
    </row>
    <row r="329" spans="3:3" x14ac:dyDescent="0.3">
      <c r="C329" s="148"/>
    </row>
    <row r="330" spans="3:3" x14ac:dyDescent="0.3">
      <c r="C330" s="148"/>
    </row>
    <row r="331" spans="3:3" x14ac:dyDescent="0.3">
      <c r="C331" s="148"/>
    </row>
    <row r="332" spans="3:3" x14ac:dyDescent="0.3">
      <c r="C332" s="148"/>
    </row>
    <row r="333" spans="3:3" x14ac:dyDescent="0.3">
      <c r="C333" s="148"/>
    </row>
    <row r="334" spans="3:3" x14ac:dyDescent="0.3">
      <c r="C334" s="148"/>
    </row>
    <row r="335" spans="3:3" x14ac:dyDescent="0.3">
      <c r="C335" s="148"/>
    </row>
    <row r="336" spans="3:3" x14ac:dyDescent="0.3">
      <c r="C336" s="148"/>
    </row>
    <row r="337" spans="3:3" x14ac:dyDescent="0.3">
      <c r="C337" s="148"/>
    </row>
    <row r="338" spans="3:3" x14ac:dyDescent="0.3">
      <c r="C338" s="148"/>
    </row>
    <row r="339" spans="3:3" x14ac:dyDescent="0.3">
      <c r="C339" s="148"/>
    </row>
    <row r="340" spans="3:3" x14ac:dyDescent="0.3">
      <c r="C340" s="148"/>
    </row>
    <row r="341" spans="3:3" x14ac:dyDescent="0.3">
      <c r="C341" s="148"/>
    </row>
    <row r="342" spans="3:3" x14ac:dyDescent="0.3">
      <c r="C342" s="148"/>
    </row>
    <row r="343" spans="3:3" x14ac:dyDescent="0.3">
      <c r="C343" s="148"/>
    </row>
    <row r="344" spans="3:3" x14ac:dyDescent="0.3">
      <c r="C344" s="148"/>
    </row>
    <row r="345" spans="3:3" x14ac:dyDescent="0.3">
      <c r="C345" s="148"/>
    </row>
    <row r="346" spans="3:3" x14ac:dyDescent="0.3">
      <c r="C346" s="148"/>
    </row>
    <row r="347" spans="3:3" x14ac:dyDescent="0.3">
      <c r="C347" s="148"/>
    </row>
    <row r="348" spans="3:3" x14ac:dyDescent="0.3">
      <c r="C348" s="148"/>
    </row>
    <row r="349" spans="3:3" x14ac:dyDescent="0.3">
      <c r="C349" s="148"/>
    </row>
    <row r="350" spans="3:3" x14ac:dyDescent="0.3">
      <c r="C350" s="148"/>
    </row>
    <row r="351" spans="3:3" x14ac:dyDescent="0.3">
      <c r="C351" s="148"/>
    </row>
    <row r="352" spans="3:3" x14ac:dyDescent="0.3">
      <c r="C352" s="148"/>
    </row>
    <row r="353" spans="3:3" x14ac:dyDescent="0.3">
      <c r="C353" s="148"/>
    </row>
    <row r="354" spans="3:3" x14ac:dyDescent="0.3">
      <c r="C354" s="148"/>
    </row>
    <row r="355" spans="3:3" x14ac:dyDescent="0.3">
      <c r="C355" s="148"/>
    </row>
    <row r="356" spans="3:3" x14ac:dyDescent="0.3">
      <c r="C356" s="148"/>
    </row>
    <row r="357" spans="3:3" x14ac:dyDescent="0.3">
      <c r="C357" s="148"/>
    </row>
    <row r="358" spans="3:3" x14ac:dyDescent="0.3">
      <c r="C358" s="148"/>
    </row>
    <row r="359" spans="3:3" x14ac:dyDescent="0.3">
      <c r="C359" s="148"/>
    </row>
    <row r="360" spans="3:3" x14ac:dyDescent="0.3">
      <c r="C360" s="148"/>
    </row>
    <row r="361" spans="3:3" x14ac:dyDescent="0.3">
      <c r="C361" s="148"/>
    </row>
    <row r="362" spans="3:3" x14ac:dyDescent="0.3">
      <c r="C362" s="148"/>
    </row>
    <row r="363" spans="3:3" x14ac:dyDescent="0.3">
      <c r="C363" s="148"/>
    </row>
    <row r="364" spans="3:3" x14ac:dyDescent="0.3">
      <c r="C364" s="148"/>
    </row>
    <row r="365" spans="3:3" x14ac:dyDescent="0.3">
      <c r="C365" s="148"/>
    </row>
    <row r="366" spans="3:3" x14ac:dyDescent="0.3">
      <c r="C366" s="148"/>
    </row>
    <row r="367" spans="3:3" x14ac:dyDescent="0.3">
      <c r="C367" s="148"/>
    </row>
    <row r="368" spans="3:3" x14ac:dyDescent="0.3">
      <c r="C368" s="148"/>
    </row>
    <row r="369" spans="3:3" x14ac:dyDescent="0.3">
      <c r="C369" s="148"/>
    </row>
    <row r="370" spans="3:3" x14ac:dyDescent="0.3">
      <c r="C370" s="148"/>
    </row>
    <row r="371" spans="3:3" x14ac:dyDescent="0.3">
      <c r="C371" s="148"/>
    </row>
    <row r="372" spans="3:3" x14ac:dyDescent="0.3">
      <c r="C372" s="148"/>
    </row>
    <row r="373" spans="3:3" x14ac:dyDescent="0.3">
      <c r="C373" s="148"/>
    </row>
    <row r="374" spans="3:3" x14ac:dyDescent="0.3">
      <c r="C374" s="148"/>
    </row>
    <row r="375" spans="3:3" x14ac:dyDescent="0.3">
      <c r="C375" s="148"/>
    </row>
    <row r="376" spans="3:3" x14ac:dyDescent="0.3">
      <c r="C376" s="148"/>
    </row>
    <row r="377" spans="3:3" x14ac:dyDescent="0.3">
      <c r="C377" s="148"/>
    </row>
    <row r="378" spans="3:3" x14ac:dyDescent="0.3">
      <c r="C378" s="148"/>
    </row>
    <row r="379" spans="3:3" x14ac:dyDescent="0.3">
      <c r="C379" s="148"/>
    </row>
    <row r="380" spans="3:3" x14ac:dyDescent="0.3">
      <c r="C380" s="148"/>
    </row>
    <row r="381" spans="3:3" x14ac:dyDescent="0.3">
      <c r="C381" s="148"/>
    </row>
    <row r="382" spans="3:3" x14ac:dyDescent="0.3">
      <c r="C382" s="148"/>
    </row>
    <row r="383" spans="3:3" x14ac:dyDescent="0.3">
      <c r="C383" s="148"/>
    </row>
    <row r="384" spans="3:3" x14ac:dyDescent="0.3">
      <c r="C384" s="148"/>
    </row>
    <row r="385" spans="3:3" x14ac:dyDescent="0.3">
      <c r="C385" s="148"/>
    </row>
    <row r="386" spans="3:3" x14ac:dyDescent="0.3">
      <c r="C386" s="148"/>
    </row>
    <row r="387" spans="3:3" x14ac:dyDescent="0.3">
      <c r="C387" s="148"/>
    </row>
    <row r="388" spans="3:3" x14ac:dyDescent="0.3">
      <c r="C388" s="148"/>
    </row>
    <row r="389" spans="3:3" x14ac:dyDescent="0.3">
      <c r="C389" s="148"/>
    </row>
    <row r="390" spans="3:3" x14ac:dyDescent="0.3">
      <c r="C390" s="148"/>
    </row>
    <row r="391" spans="3:3" x14ac:dyDescent="0.3">
      <c r="C391" s="148"/>
    </row>
    <row r="392" spans="3:3" x14ac:dyDescent="0.3">
      <c r="C392" s="148"/>
    </row>
    <row r="393" spans="3:3" x14ac:dyDescent="0.3">
      <c r="C393" s="148"/>
    </row>
    <row r="394" spans="3:3" x14ac:dyDescent="0.3">
      <c r="C394" s="148"/>
    </row>
    <row r="395" spans="3:3" x14ac:dyDescent="0.3">
      <c r="C395" s="148"/>
    </row>
    <row r="396" spans="3:3" x14ac:dyDescent="0.3">
      <c r="C396" s="148"/>
    </row>
    <row r="397" spans="3:3" x14ac:dyDescent="0.3">
      <c r="C397" s="148"/>
    </row>
    <row r="398" spans="3:3" x14ac:dyDescent="0.3">
      <c r="C398" s="148"/>
    </row>
    <row r="399" spans="3:3" x14ac:dyDescent="0.3">
      <c r="C399" s="148"/>
    </row>
    <row r="400" spans="3:3" x14ac:dyDescent="0.3">
      <c r="C400" s="148"/>
    </row>
    <row r="401" spans="3:3" x14ac:dyDescent="0.3">
      <c r="C401" s="148"/>
    </row>
    <row r="402" spans="3:3" x14ac:dyDescent="0.3">
      <c r="C402" s="148"/>
    </row>
    <row r="403" spans="3:3" x14ac:dyDescent="0.3">
      <c r="C403" s="148"/>
    </row>
    <row r="404" spans="3:3" x14ac:dyDescent="0.3">
      <c r="C404" s="148"/>
    </row>
    <row r="405" spans="3:3" x14ac:dyDescent="0.3">
      <c r="C405" s="148"/>
    </row>
    <row r="406" spans="3:3" x14ac:dyDescent="0.3">
      <c r="C406" s="148"/>
    </row>
    <row r="407" spans="3:3" x14ac:dyDescent="0.3">
      <c r="C407" s="148"/>
    </row>
    <row r="408" spans="3:3" x14ac:dyDescent="0.3">
      <c r="C408" s="148"/>
    </row>
    <row r="409" spans="3:3" x14ac:dyDescent="0.3">
      <c r="C409" s="148"/>
    </row>
    <row r="410" spans="3:3" x14ac:dyDescent="0.3">
      <c r="C410" s="148"/>
    </row>
    <row r="411" spans="3:3" x14ac:dyDescent="0.3">
      <c r="C411" s="148"/>
    </row>
    <row r="412" spans="3:3" x14ac:dyDescent="0.3">
      <c r="C412" s="148"/>
    </row>
    <row r="413" spans="3:3" x14ac:dyDescent="0.3">
      <c r="C413" s="148"/>
    </row>
    <row r="414" spans="3:3" x14ac:dyDescent="0.3">
      <c r="C414" s="148"/>
    </row>
    <row r="415" spans="3:3" x14ac:dyDescent="0.3">
      <c r="C415" s="148"/>
    </row>
    <row r="416" spans="3:3" x14ac:dyDescent="0.3">
      <c r="C416" s="148"/>
    </row>
    <row r="417" spans="3:3" x14ac:dyDescent="0.3">
      <c r="C417" s="148"/>
    </row>
    <row r="418" spans="3:3" x14ac:dyDescent="0.3">
      <c r="C418" s="148"/>
    </row>
    <row r="419" spans="3:3" x14ac:dyDescent="0.3">
      <c r="C419" s="148"/>
    </row>
    <row r="420" spans="3:3" x14ac:dyDescent="0.3">
      <c r="C420" s="148"/>
    </row>
    <row r="421" spans="3:3" x14ac:dyDescent="0.3">
      <c r="C421" s="148"/>
    </row>
    <row r="422" spans="3:3" x14ac:dyDescent="0.3">
      <c r="C422" s="148"/>
    </row>
    <row r="423" spans="3:3" x14ac:dyDescent="0.3">
      <c r="C423" s="148"/>
    </row>
    <row r="424" spans="3:3" x14ac:dyDescent="0.3">
      <c r="C424" s="148"/>
    </row>
    <row r="425" spans="3:3" x14ac:dyDescent="0.3">
      <c r="C425" s="148"/>
    </row>
    <row r="426" spans="3:3" x14ac:dyDescent="0.3">
      <c r="C426" s="148"/>
    </row>
    <row r="427" spans="3:3" x14ac:dyDescent="0.3">
      <c r="C427" s="148"/>
    </row>
    <row r="428" spans="3:3" x14ac:dyDescent="0.3">
      <c r="C428" s="148"/>
    </row>
    <row r="429" spans="3:3" x14ac:dyDescent="0.3">
      <c r="C429" s="148"/>
    </row>
    <row r="430" spans="3:3" x14ac:dyDescent="0.3">
      <c r="C430" s="148"/>
    </row>
    <row r="431" spans="3:3" x14ac:dyDescent="0.3">
      <c r="C431" s="148"/>
    </row>
    <row r="432" spans="3:3" x14ac:dyDescent="0.3">
      <c r="C432" s="148"/>
    </row>
    <row r="433" spans="3:3" x14ac:dyDescent="0.3">
      <c r="C433" s="148"/>
    </row>
    <row r="434" spans="3:3" x14ac:dyDescent="0.3">
      <c r="C434" s="148"/>
    </row>
    <row r="435" spans="3:3" x14ac:dyDescent="0.3">
      <c r="C435" s="148"/>
    </row>
    <row r="436" spans="3:3" x14ac:dyDescent="0.3">
      <c r="C436" s="148"/>
    </row>
    <row r="437" spans="3:3" x14ac:dyDescent="0.3">
      <c r="C437" s="148"/>
    </row>
    <row r="438" spans="3:3" x14ac:dyDescent="0.3">
      <c r="C438" s="148"/>
    </row>
    <row r="439" spans="3:3" x14ac:dyDescent="0.3">
      <c r="C439" s="148"/>
    </row>
    <row r="440" spans="3:3" x14ac:dyDescent="0.3">
      <c r="C440" s="148"/>
    </row>
    <row r="441" spans="3:3" x14ac:dyDescent="0.3">
      <c r="C441" s="148"/>
    </row>
    <row r="442" spans="3:3" x14ac:dyDescent="0.3">
      <c r="C442" s="148"/>
    </row>
    <row r="443" spans="3:3" x14ac:dyDescent="0.3">
      <c r="C443" s="148"/>
    </row>
    <row r="444" spans="3:3" x14ac:dyDescent="0.3">
      <c r="C444" s="148"/>
    </row>
    <row r="445" spans="3:3" x14ac:dyDescent="0.3">
      <c r="C445" s="148"/>
    </row>
    <row r="446" spans="3:3" x14ac:dyDescent="0.3">
      <c r="C446" s="148"/>
    </row>
    <row r="447" spans="3:3" x14ac:dyDescent="0.3">
      <c r="C447" s="148"/>
    </row>
    <row r="448" spans="3:3" x14ac:dyDescent="0.3">
      <c r="C448" s="148"/>
    </row>
    <row r="449" spans="3:3" x14ac:dyDescent="0.3">
      <c r="C449" s="148"/>
    </row>
    <row r="450" spans="3:3" x14ac:dyDescent="0.3">
      <c r="C450" s="148"/>
    </row>
    <row r="451" spans="3:3" x14ac:dyDescent="0.3">
      <c r="C451" s="148"/>
    </row>
    <row r="452" spans="3:3" x14ac:dyDescent="0.3">
      <c r="C452" s="148"/>
    </row>
    <row r="453" spans="3:3" x14ac:dyDescent="0.3">
      <c r="C453" s="148"/>
    </row>
    <row r="454" spans="3:3" x14ac:dyDescent="0.3">
      <c r="C454" s="148"/>
    </row>
    <row r="455" spans="3:3" x14ac:dyDescent="0.3">
      <c r="C455" s="148"/>
    </row>
    <row r="456" spans="3:3" x14ac:dyDescent="0.3">
      <c r="C456" s="148"/>
    </row>
    <row r="457" spans="3:3" x14ac:dyDescent="0.3">
      <c r="C457" s="148"/>
    </row>
    <row r="458" spans="3:3" x14ac:dyDescent="0.3">
      <c r="C458" s="148"/>
    </row>
    <row r="459" spans="3:3" x14ac:dyDescent="0.3">
      <c r="C459" s="148"/>
    </row>
    <row r="460" spans="3:3" x14ac:dyDescent="0.3">
      <c r="C460" s="148"/>
    </row>
    <row r="461" spans="3:3" x14ac:dyDescent="0.3">
      <c r="C461" s="148"/>
    </row>
    <row r="462" spans="3:3" x14ac:dyDescent="0.3">
      <c r="C462" s="148"/>
    </row>
    <row r="463" spans="3:3" x14ac:dyDescent="0.3">
      <c r="C463" s="148"/>
    </row>
    <row r="464" spans="3:3" x14ac:dyDescent="0.3">
      <c r="C464" s="148"/>
    </row>
    <row r="465" spans="3:3" x14ac:dyDescent="0.3">
      <c r="C465" s="148"/>
    </row>
    <row r="466" spans="3:3" x14ac:dyDescent="0.3">
      <c r="C466" s="148"/>
    </row>
    <row r="467" spans="3:3" x14ac:dyDescent="0.3">
      <c r="C467" s="148"/>
    </row>
    <row r="468" spans="3:3" x14ac:dyDescent="0.3">
      <c r="C468" s="148"/>
    </row>
    <row r="469" spans="3:3" x14ac:dyDescent="0.3">
      <c r="C469" s="148"/>
    </row>
    <row r="470" spans="3:3" x14ac:dyDescent="0.3">
      <c r="C470" s="148"/>
    </row>
    <row r="471" spans="3:3" x14ac:dyDescent="0.3">
      <c r="C471" s="148"/>
    </row>
    <row r="472" spans="3:3" x14ac:dyDescent="0.3">
      <c r="C472" s="148"/>
    </row>
    <row r="473" spans="3:3" x14ac:dyDescent="0.3">
      <c r="C473" s="148"/>
    </row>
    <row r="474" spans="3:3" x14ac:dyDescent="0.3">
      <c r="C474" s="148"/>
    </row>
    <row r="475" spans="3:3" x14ac:dyDescent="0.3">
      <c r="C475" s="148"/>
    </row>
    <row r="476" spans="3:3" x14ac:dyDescent="0.3">
      <c r="C476" s="148"/>
    </row>
    <row r="477" spans="3:3" x14ac:dyDescent="0.3">
      <c r="C477" s="148"/>
    </row>
    <row r="478" spans="3:3" x14ac:dyDescent="0.3">
      <c r="C478" s="148"/>
    </row>
    <row r="479" spans="3:3" x14ac:dyDescent="0.3">
      <c r="C479" s="148"/>
    </row>
    <row r="480" spans="3:3" x14ac:dyDescent="0.3">
      <c r="C480" s="148"/>
    </row>
    <row r="481" spans="3:3" x14ac:dyDescent="0.3">
      <c r="C481" s="148"/>
    </row>
    <row r="482" spans="3:3" x14ac:dyDescent="0.3">
      <c r="C482" s="148"/>
    </row>
    <row r="483" spans="3:3" x14ac:dyDescent="0.3">
      <c r="C483" s="148"/>
    </row>
    <row r="484" spans="3:3" x14ac:dyDescent="0.3">
      <c r="C484" s="148"/>
    </row>
    <row r="485" spans="3:3" x14ac:dyDescent="0.3">
      <c r="C485" s="148"/>
    </row>
    <row r="486" spans="3:3" x14ac:dyDescent="0.3">
      <c r="C486" s="148"/>
    </row>
    <row r="487" spans="3:3" x14ac:dyDescent="0.3">
      <c r="C487" s="148"/>
    </row>
    <row r="488" spans="3:3" x14ac:dyDescent="0.3">
      <c r="C488" s="148"/>
    </row>
    <row r="489" spans="3:3" x14ac:dyDescent="0.3">
      <c r="C489" s="148"/>
    </row>
    <row r="490" spans="3:3" x14ac:dyDescent="0.3">
      <c r="C490" s="148"/>
    </row>
    <row r="491" spans="3:3" x14ac:dyDescent="0.3">
      <c r="C491" s="148"/>
    </row>
    <row r="492" spans="3:3" x14ac:dyDescent="0.3">
      <c r="C492" s="148"/>
    </row>
    <row r="493" spans="3:3" x14ac:dyDescent="0.3">
      <c r="C493" s="148"/>
    </row>
    <row r="494" spans="3:3" x14ac:dyDescent="0.3">
      <c r="C494" s="148"/>
    </row>
    <row r="495" spans="3:3" x14ac:dyDescent="0.3">
      <c r="C495" s="148"/>
    </row>
    <row r="496" spans="3:3" x14ac:dyDescent="0.3">
      <c r="C496" s="148"/>
    </row>
    <row r="497" spans="3:3" x14ac:dyDescent="0.3">
      <c r="C497" s="148"/>
    </row>
    <row r="498" spans="3:3" x14ac:dyDescent="0.3">
      <c r="C498" s="148"/>
    </row>
    <row r="499" spans="3:3" x14ac:dyDescent="0.3">
      <c r="C499" s="148"/>
    </row>
    <row r="500" spans="3:3" x14ac:dyDescent="0.3">
      <c r="C500" s="148"/>
    </row>
    <row r="501" spans="3:3" x14ac:dyDescent="0.3">
      <c r="C501" s="148"/>
    </row>
    <row r="502" spans="3:3" x14ac:dyDescent="0.3">
      <c r="C502" s="148"/>
    </row>
    <row r="503" spans="3:3" x14ac:dyDescent="0.3">
      <c r="C503" s="148"/>
    </row>
    <row r="504" spans="3:3" x14ac:dyDescent="0.3">
      <c r="C504" s="148"/>
    </row>
    <row r="505" spans="3:3" x14ac:dyDescent="0.3">
      <c r="C505" s="148"/>
    </row>
    <row r="506" spans="3:3" x14ac:dyDescent="0.3">
      <c r="C506" s="148"/>
    </row>
    <row r="507" spans="3:3" x14ac:dyDescent="0.3">
      <c r="C507" s="148"/>
    </row>
    <row r="508" spans="3:3" x14ac:dyDescent="0.3">
      <c r="C508" s="148"/>
    </row>
    <row r="509" spans="3:3" x14ac:dyDescent="0.3">
      <c r="C509" s="148"/>
    </row>
    <row r="510" spans="3:3" x14ac:dyDescent="0.3">
      <c r="C510" s="148"/>
    </row>
    <row r="511" spans="3:3" x14ac:dyDescent="0.3">
      <c r="C511" s="148"/>
    </row>
    <row r="512" spans="3:3" x14ac:dyDescent="0.3">
      <c r="C512" s="148"/>
    </row>
    <row r="513" spans="3:3" x14ac:dyDescent="0.3">
      <c r="C513" s="148"/>
    </row>
    <row r="514" spans="3:3" x14ac:dyDescent="0.3">
      <c r="C514" s="148"/>
    </row>
    <row r="515" spans="3:3" x14ac:dyDescent="0.3">
      <c r="C515" s="148"/>
    </row>
    <row r="516" spans="3:3" x14ac:dyDescent="0.3">
      <c r="C516" s="148"/>
    </row>
    <row r="517" spans="3:3" x14ac:dyDescent="0.3">
      <c r="C517" s="148"/>
    </row>
    <row r="518" spans="3:3" x14ac:dyDescent="0.3">
      <c r="C518" s="148"/>
    </row>
    <row r="519" spans="3:3" x14ac:dyDescent="0.3">
      <c r="C519" s="148"/>
    </row>
    <row r="520" spans="3:3" x14ac:dyDescent="0.3">
      <c r="C520" s="148"/>
    </row>
    <row r="521" spans="3:3" x14ac:dyDescent="0.3">
      <c r="C521" s="148"/>
    </row>
    <row r="522" spans="3:3" x14ac:dyDescent="0.3">
      <c r="C522" s="148"/>
    </row>
    <row r="523" spans="3:3" x14ac:dyDescent="0.3">
      <c r="C523" s="148"/>
    </row>
    <row r="524" spans="3:3" x14ac:dyDescent="0.3">
      <c r="C524" s="148"/>
    </row>
    <row r="525" spans="3:3" x14ac:dyDescent="0.3">
      <c r="C525" s="148"/>
    </row>
    <row r="526" spans="3:3" x14ac:dyDescent="0.3">
      <c r="C526" s="148"/>
    </row>
    <row r="527" spans="3:3" x14ac:dyDescent="0.3">
      <c r="C527" s="148"/>
    </row>
    <row r="528" spans="3:3" x14ac:dyDescent="0.3">
      <c r="C528" s="148"/>
    </row>
    <row r="529" spans="3:3" x14ac:dyDescent="0.3">
      <c r="C529" s="148"/>
    </row>
    <row r="530" spans="3:3" x14ac:dyDescent="0.3">
      <c r="C530" s="148"/>
    </row>
    <row r="531" spans="3:3" x14ac:dyDescent="0.3">
      <c r="C531" s="148"/>
    </row>
    <row r="532" spans="3:3" x14ac:dyDescent="0.3">
      <c r="C532" s="148"/>
    </row>
    <row r="533" spans="3:3" x14ac:dyDescent="0.3">
      <c r="C533" s="148"/>
    </row>
    <row r="534" spans="3:3" x14ac:dyDescent="0.3">
      <c r="C534" s="148"/>
    </row>
    <row r="535" spans="3:3" x14ac:dyDescent="0.3">
      <c r="C535" s="148"/>
    </row>
    <row r="536" spans="3:3" x14ac:dyDescent="0.3">
      <c r="C536" s="148"/>
    </row>
    <row r="537" spans="3:3" x14ac:dyDescent="0.3">
      <c r="C537" s="148"/>
    </row>
    <row r="538" spans="3:3" x14ac:dyDescent="0.3">
      <c r="C538" s="148"/>
    </row>
    <row r="539" spans="3:3" x14ac:dyDescent="0.3">
      <c r="C539" s="148"/>
    </row>
    <row r="540" spans="3:3" x14ac:dyDescent="0.3">
      <c r="C540" s="148"/>
    </row>
    <row r="541" spans="3:3" x14ac:dyDescent="0.3">
      <c r="C541" s="148"/>
    </row>
    <row r="542" spans="3:3" x14ac:dyDescent="0.3">
      <c r="C542" s="148"/>
    </row>
    <row r="543" spans="3:3" x14ac:dyDescent="0.3">
      <c r="C543" s="148"/>
    </row>
    <row r="544" spans="3:3" x14ac:dyDescent="0.3">
      <c r="C544" s="148"/>
    </row>
    <row r="545" spans="3:3" x14ac:dyDescent="0.3">
      <c r="C545" s="148"/>
    </row>
    <row r="546" spans="3:3" x14ac:dyDescent="0.3">
      <c r="C546" s="148"/>
    </row>
    <row r="547" spans="3:3" x14ac:dyDescent="0.3">
      <c r="C547" s="148"/>
    </row>
    <row r="548" spans="3:3" x14ac:dyDescent="0.3">
      <c r="C548" s="148"/>
    </row>
    <row r="549" spans="3:3" x14ac:dyDescent="0.3">
      <c r="C549" s="148"/>
    </row>
    <row r="550" spans="3:3" x14ac:dyDescent="0.3">
      <c r="C550" s="148"/>
    </row>
    <row r="551" spans="3:3" x14ac:dyDescent="0.3">
      <c r="C551" s="148"/>
    </row>
    <row r="552" spans="3:3" x14ac:dyDescent="0.3">
      <c r="C552" s="148"/>
    </row>
    <row r="553" spans="3:3" x14ac:dyDescent="0.3">
      <c r="C553" s="148"/>
    </row>
    <row r="554" spans="3:3" x14ac:dyDescent="0.3">
      <c r="C554" s="148"/>
    </row>
    <row r="555" spans="3:3" x14ac:dyDescent="0.3">
      <c r="C555" s="148"/>
    </row>
    <row r="556" spans="3:3" x14ac:dyDescent="0.3">
      <c r="C556" s="148"/>
    </row>
    <row r="557" spans="3:3" x14ac:dyDescent="0.3">
      <c r="C557" s="148"/>
    </row>
    <row r="558" spans="3:3" x14ac:dyDescent="0.3">
      <c r="C558" s="148"/>
    </row>
    <row r="559" spans="3:3" x14ac:dyDescent="0.3">
      <c r="C559" s="148"/>
    </row>
    <row r="560" spans="3:3" x14ac:dyDescent="0.3">
      <c r="C560" s="148"/>
    </row>
    <row r="561" spans="3:3" x14ac:dyDescent="0.3">
      <c r="C561" s="148"/>
    </row>
    <row r="562" spans="3:3" x14ac:dyDescent="0.3">
      <c r="C562" s="148"/>
    </row>
    <row r="563" spans="3:3" x14ac:dyDescent="0.3">
      <c r="C563" s="148"/>
    </row>
    <row r="564" spans="3:3" x14ac:dyDescent="0.3">
      <c r="C564" s="148"/>
    </row>
    <row r="565" spans="3:3" x14ac:dyDescent="0.3">
      <c r="C565" s="148"/>
    </row>
    <row r="566" spans="3:3" x14ac:dyDescent="0.3">
      <c r="C566" s="148"/>
    </row>
    <row r="567" spans="3:3" x14ac:dyDescent="0.3">
      <c r="C567" s="148"/>
    </row>
    <row r="568" spans="3:3" x14ac:dyDescent="0.3">
      <c r="C568" s="148"/>
    </row>
    <row r="569" spans="3:3" x14ac:dyDescent="0.3">
      <c r="C569" s="148"/>
    </row>
    <row r="570" spans="3:3" x14ac:dyDescent="0.3">
      <c r="C570" s="148"/>
    </row>
    <row r="571" spans="3:3" x14ac:dyDescent="0.3">
      <c r="C571" s="148"/>
    </row>
    <row r="572" spans="3:3" x14ac:dyDescent="0.3">
      <c r="C572" s="148"/>
    </row>
    <row r="573" spans="3:3" x14ac:dyDescent="0.3">
      <c r="C573" s="148"/>
    </row>
    <row r="574" spans="3:3" x14ac:dyDescent="0.3">
      <c r="C574" s="148"/>
    </row>
    <row r="575" spans="3:3" x14ac:dyDescent="0.3">
      <c r="C575" s="148"/>
    </row>
    <row r="576" spans="3:3" x14ac:dyDescent="0.3">
      <c r="C576" s="148"/>
    </row>
    <row r="577" spans="3:3" x14ac:dyDescent="0.3">
      <c r="C577" s="148"/>
    </row>
    <row r="578" spans="3:3" x14ac:dyDescent="0.3">
      <c r="C578" s="148"/>
    </row>
    <row r="579" spans="3:3" x14ac:dyDescent="0.3">
      <c r="C579" s="148"/>
    </row>
    <row r="580" spans="3:3" x14ac:dyDescent="0.3">
      <c r="C580" s="148"/>
    </row>
    <row r="581" spans="3:3" x14ac:dyDescent="0.3">
      <c r="C581" s="148"/>
    </row>
    <row r="582" spans="3:3" x14ac:dyDescent="0.3">
      <c r="C582" s="148"/>
    </row>
    <row r="583" spans="3:3" x14ac:dyDescent="0.3">
      <c r="C583" s="148"/>
    </row>
    <row r="584" spans="3:3" x14ac:dyDescent="0.3">
      <c r="C584" s="148"/>
    </row>
    <row r="585" spans="3:3" x14ac:dyDescent="0.3">
      <c r="C585" s="148"/>
    </row>
    <row r="586" spans="3:3" x14ac:dyDescent="0.3">
      <c r="C586" s="148"/>
    </row>
    <row r="587" spans="3:3" x14ac:dyDescent="0.3">
      <c r="C587" s="148"/>
    </row>
    <row r="588" spans="3:3" x14ac:dyDescent="0.3">
      <c r="C588" s="148"/>
    </row>
    <row r="589" spans="3:3" x14ac:dyDescent="0.3">
      <c r="C589" s="148"/>
    </row>
    <row r="590" spans="3:3" x14ac:dyDescent="0.3">
      <c r="C590" s="148"/>
    </row>
    <row r="591" spans="3:3" x14ac:dyDescent="0.3">
      <c r="C591" s="148"/>
    </row>
    <row r="592" spans="3:3" x14ac:dyDescent="0.3">
      <c r="C592" s="148"/>
    </row>
    <row r="593" spans="3:3" x14ac:dyDescent="0.3">
      <c r="C593" s="148"/>
    </row>
    <row r="594" spans="3:3" x14ac:dyDescent="0.3">
      <c r="C594" s="148"/>
    </row>
    <row r="595" spans="3:3" x14ac:dyDescent="0.3">
      <c r="C595" s="148"/>
    </row>
    <row r="596" spans="3:3" x14ac:dyDescent="0.3">
      <c r="C596" s="148"/>
    </row>
    <row r="597" spans="3:3" x14ac:dyDescent="0.3">
      <c r="C597" s="148"/>
    </row>
    <row r="598" spans="3:3" x14ac:dyDescent="0.3">
      <c r="C598" s="148"/>
    </row>
    <row r="599" spans="3:3" x14ac:dyDescent="0.3">
      <c r="C599" s="148"/>
    </row>
    <row r="600" spans="3:3" x14ac:dyDescent="0.3">
      <c r="C600" s="148"/>
    </row>
    <row r="601" spans="3:3" x14ac:dyDescent="0.3">
      <c r="C601" s="148"/>
    </row>
    <row r="602" spans="3:3" x14ac:dyDescent="0.3">
      <c r="C602" s="148"/>
    </row>
    <row r="603" spans="3:3" x14ac:dyDescent="0.3">
      <c r="C603" s="148"/>
    </row>
    <row r="604" spans="3:3" x14ac:dyDescent="0.3">
      <c r="C604" s="148"/>
    </row>
    <row r="605" spans="3:3" x14ac:dyDescent="0.3">
      <c r="C605" s="148"/>
    </row>
    <row r="606" spans="3:3" x14ac:dyDescent="0.3">
      <c r="C606" s="148"/>
    </row>
    <row r="607" spans="3:3" x14ac:dyDescent="0.3">
      <c r="C607" s="148"/>
    </row>
    <row r="608" spans="3:3" x14ac:dyDescent="0.3">
      <c r="C608" s="148"/>
    </row>
    <row r="609" spans="3:3" x14ac:dyDescent="0.3">
      <c r="C609" s="148"/>
    </row>
    <row r="610" spans="3:3" x14ac:dyDescent="0.3">
      <c r="C610" s="148"/>
    </row>
    <row r="611" spans="3:3" x14ac:dyDescent="0.3">
      <c r="C611" s="148"/>
    </row>
    <row r="612" spans="3:3" x14ac:dyDescent="0.3">
      <c r="C612" s="148"/>
    </row>
    <row r="613" spans="3:3" x14ac:dyDescent="0.3">
      <c r="C613" s="148"/>
    </row>
    <row r="614" spans="3:3" x14ac:dyDescent="0.3">
      <c r="C614" s="148"/>
    </row>
    <row r="615" spans="3:3" x14ac:dyDescent="0.3">
      <c r="C615" s="148"/>
    </row>
    <row r="616" spans="3:3" x14ac:dyDescent="0.3">
      <c r="C616" s="148"/>
    </row>
    <row r="617" spans="3:3" x14ac:dyDescent="0.3">
      <c r="C617" s="148"/>
    </row>
    <row r="618" spans="3:3" x14ac:dyDescent="0.3">
      <c r="C618" s="148"/>
    </row>
    <row r="619" spans="3:3" x14ac:dyDescent="0.3">
      <c r="C619" s="148"/>
    </row>
    <row r="620" spans="3:3" x14ac:dyDescent="0.3">
      <c r="C620" s="148"/>
    </row>
    <row r="621" spans="3:3" x14ac:dyDescent="0.3">
      <c r="C621" s="148"/>
    </row>
    <row r="622" spans="3:3" x14ac:dyDescent="0.3">
      <c r="C622" s="148"/>
    </row>
    <row r="623" spans="3:3" x14ac:dyDescent="0.3">
      <c r="C623" s="148"/>
    </row>
    <row r="624" spans="3:3" x14ac:dyDescent="0.3">
      <c r="C624" s="148"/>
    </row>
    <row r="625" spans="3:3" x14ac:dyDescent="0.3">
      <c r="C625" s="148"/>
    </row>
    <row r="626" spans="3:3" x14ac:dyDescent="0.3">
      <c r="C626" s="148"/>
    </row>
    <row r="627" spans="3:3" x14ac:dyDescent="0.3">
      <c r="C627" s="148"/>
    </row>
    <row r="628" spans="3:3" x14ac:dyDescent="0.3">
      <c r="C628" s="148"/>
    </row>
    <row r="629" spans="3:3" x14ac:dyDescent="0.3">
      <c r="C629" s="148"/>
    </row>
    <row r="630" spans="3:3" x14ac:dyDescent="0.3">
      <c r="C630" s="148"/>
    </row>
    <row r="631" spans="3:3" x14ac:dyDescent="0.3">
      <c r="C631" s="148"/>
    </row>
    <row r="632" spans="3:3" x14ac:dyDescent="0.3">
      <c r="C632" s="148"/>
    </row>
    <row r="633" spans="3:3" x14ac:dyDescent="0.3">
      <c r="C633" s="148"/>
    </row>
    <row r="634" spans="3:3" x14ac:dyDescent="0.3">
      <c r="C634" s="148"/>
    </row>
    <row r="635" spans="3:3" x14ac:dyDescent="0.3">
      <c r="C635" s="148"/>
    </row>
    <row r="636" spans="3:3" x14ac:dyDescent="0.3">
      <c r="C636" s="148"/>
    </row>
    <row r="637" spans="3:3" x14ac:dyDescent="0.3">
      <c r="C637" s="148"/>
    </row>
    <row r="638" spans="3:3" x14ac:dyDescent="0.3">
      <c r="C638" s="148"/>
    </row>
    <row r="639" spans="3:3" x14ac:dyDescent="0.3">
      <c r="C639" s="148"/>
    </row>
    <row r="640" spans="3:3" x14ac:dyDescent="0.3">
      <c r="C640" s="148"/>
    </row>
    <row r="641" spans="3:3" x14ac:dyDescent="0.3">
      <c r="C641" s="148"/>
    </row>
    <row r="642" spans="3:3" x14ac:dyDescent="0.3">
      <c r="C642" s="148"/>
    </row>
    <row r="643" spans="3:3" x14ac:dyDescent="0.3">
      <c r="C643" s="148"/>
    </row>
    <row r="644" spans="3:3" x14ac:dyDescent="0.3">
      <c r="C644" s="148"/>
    </row>
    <row r="645" spans="3:3" x14ac:dyDescent="0.3">
      <c r="C645" s="148"/>
    </row>
    <row r="646" spans="3:3" x14ac:dyDescent="0.3">
      <c r="C646" s="148"/>
    </row>
    <row r="647" spans="3:3" x14ac:dyDescent="0.3">
      <c r="C647" s="148"/>
    </row>
    <row r="648" spans="3:3" x14ac:dyDescent="0.3">
      <c r="C648" s="148"/>
    </row>
    <row r="649" spans="3:3" x14ac:dyDescent="0.3">
      <c r="C649" s="148"/>
    </row>
    <row r="650" spans="3:3" x14ac:dyDescent="0.3">
      <c r="C650" s="148"/>
    </row>
    <row r="651" spans="3:3" x14ac:dyDescent="0.3">
      <c r="C651" s="148"/>
    </row>
    <row r="652" spans="3:3" x14ac:dyDescent="0.3">
      <c r="C652" s="148"/>
    </row>
    <row r="653" spans="3:3" x14ac:dyDescent="0.3">
      <c r="C653" s="148"/>
    </row>
    <row r="654" spans="3:3" x14ac:dyDescent="0.3">
      <c r="C654" s="148"/>
    </row>
    <row r="655" spans="3:3" x14ac:dyDescent="0.3">
      <c r="C655" s="148"/>
    </row>
    <row r="656" spans="3:3" x14ac:dyDescent="0.3">
      <c r="C656" s="148"/>
    </row>
    <row r="657" spans="3:3" x14ac:dyDescent="0.3">
      <c r="C657" s="148"/>
    </row>
    <row r="658" spans="3:3" x14ac:dyDescent="0.3">
      <c r="C658" s="148"/>
    </row>
    <row r="659" spans="3:3" x14ac:dyDescent="0.3">
      <c r="C659" s="148"/>
    </row>
    <row r="660" spans="3:3" x14ac:dyDescent="0.3">
      <c r="C660" s="148"/>
    </row>
    <row r="661" spans="3:3" x14ac:dyDescent="0.3">
      <c r="C661" s="148"/>
    </row>
    <row r="662" spans="3:3" x14ac:dyDescent="0.3">
      <c r="C662" s="148"/>
    </row>
    <row r="663" spans="3:3" x14ac:dyDescent="0.3">
      <c r="C663" s="148"/>
    </row>
    <row r="664" spans="3:3" x14ac:dyDescent="0.3">
      <c r="C664" s="148"/>
    </row>
    <row r="665" spans="3:3" x14ac:dyDescent="0.3">
      <c r="C665" s="148"/>
    </row>
    <row r="666" spans="3:3" x14ac:dyDescent="0.3">
      <c r="C666" s="148"/>
    </row>
    <row r="667" spans="3:3" x14ac:dyDescent="0.3">
      <c r="C667" s="148"/>
    </row>
    <row r="668" spans="3:3" x14ac:dyDescent="0.3">
      <c r="C668" s="148"/>
    </row>
    <row r="669" spans="3:3" x14ac:dyDescent="0.3">
      <c r="C669" s="148"/>
    </row>
    <row r="670" spans="3:3" x14ac:dyDescent="0.3">
      <c r="C670" s="148"/>
    </row>
    <row r="671" spans="3:3" x14ac:dyDescent="0.3">
      <c r="C671" s="148"/>
    </row>
    <row r="672" spans="3:3" x14ac:dyDescent="0.3">
      <c r="C672" s="148"/>
    </row>
    <row r="673" spans="3:3" x14ac:dyDescent="0.3">
      <c r="C673" s="148"/>
    </row>
    <row r="674" spans="3:3" x14ac:dyDescent="0.3">
      <c r="C674" s="148"/>
    </row>
    <row r="675" spans="3:3" x14ac:dyDescent="0.3">
      <c r="C675" s="148"/>
    </row>
    <row r="676" spans="3:3" x14ac:dyDescent="0.3">
      <c r="C676" s="148"/>
    </row>
    <row r="677" spans="3:3" x14ac:dyDescent="0.3">
      <c r="C677" s="148"/>
    </row>
    <row r="678" spans="3:3" x14ac:dyDescent="0.3">
      <c r="C678" s="148"/>
    </row>
    <row r="679" spans="3:3" x14ac:dyDescent="0.3">
      <c r="C679" s="148"/>
    </row>
    <row r="680" spans="3:3" x14ac:dyDescent="0.3">
      <c r="C680" s="148"/>
    </row>
    <row r="681" spans="3:3" x14ac:dyDescent="0.3">
      <c r="C681" s="148"/>
    </row>
    <row r="682" spans="3:3" x14ac:dyDescent="0.3">
      <c r="C682" s="148"/>
    </row>
    <row r="683" spans="3:3" x14ac:dyDescent="0.3">
      <c r="C683" s="148"/>
    </row>
    <row r="684" spans="3:3" x14ac:dyDescent="0.3">
      <c r="C684" s="148"/>
    </row>
    <row r="685" spans="3:3" x14ac:dyDescent="0.3">
      <c r="C685" s="148"/>
    </row>
    <row r="686" spans="3:3" x14ac:dyDescent="0.3">
      <c r="C686" s="148"/>
    </row>
    <row r="687" spans="3:3" x14ac:dyDescent="0.3">
      <c r="C687" s="148"/>
    </row>
    <row r="688" spans="3:3" x14ac:dyDescent="0.3">
      <c r="C688" s="148"/>
    </row>
    <row r="689" spans="3:3" x14ac:dyDescent="0.3">
      <c r="C689" s="148"/>
    </row>
    <row r="690" spans="3:3" x14ac:dyDescent="0.3">
      <c r="C690" s="148"/>
    </row>
    <row r="691" spans="3:3" x14ac:dyDescent="0.3">
      <c r="C691" s="148"/>
    </row>
    <row r="692" spans="3:3" x14ac:dyDescent="0.3">
      <c r="C692" s="148"/>
    </row>
    <row r="693" spans="3:3" x14ac:dyDescent="0.3">
      <c r="C693" s="148"/>
    </row>
    <row r="694" spans="3:3" x14ac:dyDescent="0.3">
      <c r="C694" s="148"/>
    </row>
    <row r="695" spans="3:3" x14ac:dyDescent="0.3">
      <c r="C695" s="148"/>
    </row>
    <row r="696" spans="3:3" x14ac:dyDescent="0.3">
      <c r="C696" s="148"/>
    </row>
    <row r="697" spans="3:3" x14ac:dyDescent="0.3">
      <c r="C697" s="148"/>
    </row>
    <row r="698" spans="3:3" x14ac:dyDescent="0.3">
      <c r="C698" s="148"/>
    </row>
    <row r="699" spans="3:3" x14ac:dyDescent="0.3">
      <c r="C699" s="148"/>
    </row>
    <row r="700" spans="3:3" x14ac:dyDescent="0.3">
      <c r="C700" s="148"/>
    </row>
    <row r="701" spans="3:3" x14ac:dyDescent="0.3">
      <c r="C701" s="148"/>
    </row>
    <row r="702" spans="3:3" x14ac:dyDescent="0.3">
      <c r="C702" s="148"/>
    </row>
    <row r="703" spans="3:3" x14ac:dyDescent="0.3">
      <c r="C703" s="148"/>
    </row>
    <row r="704" spans="3:3" x14ac:dyDescent="0.3">
      <c r="C704" s="148"/>
    </row>
    <row r="705" spans="3:3" x14ac:dyDescent="0.3">
      <c r="C705" s="148"/>
    </row>
    <row r="706" spans="3:3" x14ac:dyDescent="0.3">
      <c r="C706" s="148"/>
    </row>
    <row r="707" spans="3:3" x14ac:dyDescent="0.3">
      <c r="C707" s="148"/>
    </row>
    <row r="708" spans="3:3" x14ac:dyDescent="0.3">
      <c r="C708" s="148"/>
    </row>
    <row r="709" spans="3:3" x14ac:dyDescent="0.3">
      <c r="C709" s="148"/>
    </row>
    <row r="710" spans="3:3" x14ac:dyDescent="0.3">
      <c r="C710" s="148"/>
    </row>
    <row r="711" spans="3:3" x14ac:dyDescent="0.3">
      <c r="C711" s="148"/>
    </row>
    <row r="712" spans="3:3" x14ac:dyDescent="0.3">
      <c r="C712" s="148"/>
    </row>
    <row r="713" spans="3:3" x14ac:dyDescent="0.3">
      <c r="C713" s="148"/>
    </row>
    <row r="714" spans="3:3" x14ac:dyDescent="0.3">
      <c r="C714" s="148"/>
    </row>
    <row r="715" spans="3:3" x14ac:dyDescent="0.3">
      <c r="C715" s="148"/>
    </row>
    <row r="716" spans="3:3" x14ac:dyDescent="0.3">
      <c r="C716" s="148"/>
    </row>
    <row r="717" spans="3:3" x14ac:dyDescent="0.3">
      <c r="C717" s="148"/>
    </row>
    <row r="718" spans="3:3" x14ac:dyDescent="0.3">
      <c r="C718" s="148"/>
    </row>
    <row r="719" spans="3:3" x14ac:dyDescent="0.3">
      <c r="C719" s="148"/>
    </row>
    <row r="720" spans="3:3" x14ac:dyDescent="0.3">
      <c r="C720" s="148"/>
    </row>
    <row r="721" spans="3:3" x14ac:dyDescent="0.3">
      <c r="C721" s="148"/>
    </row>
    <row r="722" spans="3:3" x14ac:dyDescent="0.3">
      <c r="C722" s="148"/>
    </row>
    <row r="723" spans="3:3" x14ac:dyDescent="0.3">
      <c r="C723" s="148"/>
    </row>
    <row r="724" spans="3:3" x14ac:dyDescent="0.3">
      <c r="C724" s="148"/>
    </row>
    <row r="725" spans="3:3" x14ac:dyDescent="0.3">
      <c r="C725" s="148"/>
    </row>
    <row r="726" spans="3:3" x14ac:dyDescent="0.3">
      <c r="C726" s="148"/>
    </row>
    <row r="727" spans="3:3" x14ac:dyDescent="0.3">
      <c r="C727" s="148"/>
    </row>
    <row r="728" spans="3:3" x14ac:dyDescent="0.3">
      <c r="C728" s="148"/>
    </row>
    <row r="729" spans="3:3" x14ac:dyDescent="0.3">
      <c r="C729" s="148"/>
    </row>
    <row r="730" spans="3:3" x14ac:dyDescent="0.3">
      <c r="C730" s="148"/>
    </row>
    <row r="731" spans="3:3" x14ac:dyDescent="0.3">
      <c r="C731" s="148"/>
    </row>
    <row r="732" spans="3:3" x14ac:dyDescent="0.3">
      <c r="C732" s="148"/>
    </row>
    <row r="733" spans="3:3" x14ac:dyDescent="0.3">
      <c r="C733" s="148"/>
    </row>
    <row r="734" spans="3:3" x14ac:dyDescent="0.3">
      <c r="C734" s="148"/>
    </row>
    <row r="735" spans="3:3" x14ac:dyDescent="0.3">
      <c r="C735" s="148"/>
    </row>
    <row r="736" spans="3:3" x14ac:dyDescent="0.3">
      <c r="C736" s="148"/>
    </row>
    <row r="737" spans="3:3" x14ac:dyDescent="0.3">
      <c r="C737" s="148"/>
    </row>
    <row r="738" spans="3:3" x14ac:dyDescent="0.3">
      <c r="C738" s="148"/>
    </row>
    <row r="739" spans="3:3" x14ac:dyDescent="0.3">
      <c r="C739" s="148"/>
    </row>
    <row r="740" spans="3:3" x14ac:dyDescent="0.3">
      <c r="C740" s="148"/>
    </row>
    <row r="741" spans="3:3" x14ac:dyDescent="0.3">
      <c r="C741" s="148"/>
    </row>
    <row r="742" spans="3:3" x14ac:dyDescent="0.3">
      <c r="C742" s="148"/>
    </row>
    <row r="743" spans="3:3" x14ac:dyDescent="0.3">
      <c r="C743" s="148"/>
    </row>
    <row r="744" spans="3:3" x14ac:dyDescent="0.3">
      <c r="C744" s="148"/>
    </row>
    <row r="745" spans="3:3" x14ac:dyDescent="0.3">
      <c r="C745" s="148"/>
    </row>
    <row r="746" spans="3:3" x14ac:dyDescent="0.3">
      <c r="C746" s="148"/>
    </row>
    <row r="747" spans="3:3" x14ac:dyDescent="0.3">
      <c r="C747" s="148"/>
    </row>
    <row r="748" spans="3:3" x14ac:dyDescent="0.3">
      <c r="C748" s="148"/>
    </row>
    <row r="749" spans="3:3" x14ac:dyDescent="0.3">
      <c r="C749" s="148"/>
    </row>
    <row r="750" spans="3:3" x14ac:dyDescent="0.3">
      <c r="C750" s="148"/>
    </row>
    <row r="751" spans="3:3" x14ac:dyDescent="0.3">
      <c r="C751" s="148"/>
    </row>
    <row r="752" spans="3:3" x14ac:dyDescent="0.3">
      <c r="C752" s="148"/>
    </row>
    <row r="753" spans="3:3" x14ac:dyDescent="0.3">
      <c r="C753" s="148"/>
    </row>
    <row r="754" spans="3:3" x14ac:dyDescent="0.3">
      <c r="C754" s="148"/>
    </row>
    <row r="755" spans="3:3" x14ac:dyDescent="0.3">
      <c r="C755" s="148"/>
    </row>
    <row r="756" spans="3:3" x14ac:dyDescent="0.3">
      <c r="C756" s="148"/>
    </row>
    <row r="757" spans="3:3" x14ac:dyDescent="0.3">
      <c r="C757" s="148"/>
    </row>
    <row r="758" spans="3:3" x14ac:dyDescent="0.3">
      <c r="C758" s="148"/>
    </row>
    <row r="759" spans="3:3" x14ac:dyDescent="0.3">
      <c r="C759" s="148"/>
    </row>
    <row r="760" spans="3:3" x14ac:dyDescent="0.3">
      <c r="C760" s="148"/>
    </row>
    <row r="761" spans="3:3" x14ac:dyDescent="0.3">
      <c r="C761" s="148"/>
    </row>
    <row r="762" spans="3:3" x14ac:dyDescent="0.3">
      <c r="C762" s="148"/>
    </row>
    <row r="763" spans="3:3" x14ac:dyDescent="0.3">
      <c r="C763" s="148"/>
    </row>
    <row r="764" spans="3:3" x14ac:dyDescent="0.3">
      <c r="C764" s="148"/>
    </row>
    <row r="765" spans="3:3" x14ac:dyDescent="0.3">
      <c r="C765" s="148"/>
    </row>
    <row r="766" spans="3:3" x14ac:dyDescent="0.3">
      <c r="C766" s="148"/>
    </row>
    <row r="767" spans="3:3" x14ac:dyDescent="0.3">
      <c r="C767" s="148"/>
    </row>
    <row r="768" spans="3:3" x14ac:dyDescent="0.3">
      <c r="C768" s="148"/>
    </row>
    <row r="769" spans="3:3" x14ac:dyDescent="0.3">
      <c r="C769" s="148"/>
    </row>
    <row r="770" spans="3:3" x14ac:dyDescent="0.3">
      <c r="C770" s="148"/>
    </row>
    <row r="771" spans="3:3" x14ac:dyDescent="0.3">
      <c r="C771" s="148"/>
    </row>
    <row r="772" spans="3:3" x14ac:dyDescent="0.3">
      <c r="C772" s="148"/>
    </row>
    <row r="773" spans="3:3" x14ac:dyDescent="0.3">
      <c r="C773" s="148"/>
    </row>
    <row r="774" spans="3:3" x14ac:dyDescent="0.3">
      <c r="C774" s="148"/>
    </row>
    <row r="775" spans="3:3" x14ac:dyDescent="0.3">
      <c r="C775" s="148"/>
    </row>
    <row r="776" spans="3:3" x14ac:dyDescent="0.3">
      <c r="C776" s="148"/>
    </row>
    <row r="777" spans="3:3" x14ac:dyDescent="0.3">
      <c r="C777" s="148"/>
    </row>
    <row r="778" spans="3:3" x14ac:dyDescent="0.3">
      <c r="C778" s="148"/>
    </row>
    <row r="779" spans="3:3" x14ac:dyDescent="0.3">
      <c r="C779" s="148"/>
    </row>
    <row r="780" spans="3:3" x14ac:dyDescent="0.3">
      <c r="C780" s="148"/>
    </row>
    <row r="781" spans="3:3" x14ac:dyDescent="0.3">
      <c r="C781" s="148"/>
    </row>
    <row r="782" spans="3:3" x14ac:dyDescent="0.3">
      <c r="C782" s="148"/>
    </row>
    <row r="783" spans="3:3" x14ac:dyDescent="0.3">
      <c r="C783" s="148"/>
    </row>
    <row r="784" spans="3:3" x14ac:dyDescent="0.3">
      <c r="C784" s="148"/>
    </row>
    <row r="785" spans="3:3" x14ac:dyDescent="0.3">
      <c r="C785" s="148"/>
    </row>
    <row r="786" spans="3:3" x14ac:dyDescent="0.3">
      <c r="C786" s="148"/>
    </row>
    <row r="787" spans="3:3" x14ac:dyDescent="0.3">
      <c r="C787" s="148"/>
    </row>
    <row r="788" spans="3:3" x14ac:dyDescent="0.3">
      <c r="C788" s="148"/>
    </row>
    <row r="789" spans="3:3" x14ac:dyDescent="0.3">
      <c r="C789" s="148"/>
    </row>
    <row r="790" spans="3:3" x14ac:dyDescent="0.3">
      <c r="C790" s="148"/>
    </row>
    <row r="791" spans="3:3" x14ac:dyDescent="0.3">
      <c r="C791" s="148"/>
    </row>
    <row r="792" spans="3:3" x14ac:dyDescent="0.3">
      <c r="C792" s="148"/>
    </row>
    <row r="793" spans="3:3" x14ac:dyDescent="0.3">
      <c r="C793" s="148"/>
    </row>
    <row r="794" spans="3:3" x14ac:dyDescent="0.3">
      <c r="C794" s="148"/>
    </row>
    <row r="795" spans="3:3" x14ac:dyDescent="0.3">
      <c r="C795" s="148"/>
    </row>
    <row r="796" spans="3:3" x14ac:dyDescent="0.3">
      <c r="C796" s="148"/>
    </row>
    <row r="797" spans="3:3" x14ac:dyDescent="0.3">
      <c r="C797" s="148"/>
    </row>
    <row r="798" spans="3:3" x14ac:dyDescent="0.3">
      <c r="C798" s="148"/>
    </row>
    <row r="799" spans="3:3" x14ac:dyDescent="0.3">
      <c r="C799" s="148"/>
    </row>
    <row r="800" spans="3:3" x14ac:dyDescent="0.3">
      <c r="C800" s="148"/>
    </row>
    <row r="801" spans="3:3" x14ac:dyDescent="0.3">
      <c r="C801" s="148"/>
    </row>
    <row r="802" spans="3:3" x14ac:dyDescent="0.3">
      <c r="C802" s="148"/>
    </row>
    <row r="803" spans="3:3" x14ac:dyDescent="0.3">
      <c r="C803" s="148"/>
    </row>
    <row r="804" spans="3:3" x14ac:dyDescent="0.3">
      <c r="C804" s="148"/>
    </row>
    <row r="805" spans="3:3" x14ac:dyDescent="0.3">
      <c r="C805" s="148"/>
    </row>
    <row r="806" spans="3:3" x14ac:dyDescent="0.3">
      <c r="C806" s="148"/>
    </row>
    <row r="807" spans="3:3" x14ac:dyDescent="0.3">
      <c r="C807" s="148"/>
    </row>
    <row r="808" spans="3:3" x14ac:dyDescent="0.3">
      <c r="C808" s="148"/>
    </row>
    <row r="809" spans="3:3" x14ac:dyDescent="0.3">
      <c r="C809" s="148"/>
    </row>
    <row r="810" spans="3:3" x14ac:dyDescent="0.3">
      <c r="C810" s="148"/>
    </row>
    <row r="811" spans="3:3" x14ac:dyDescent="0.3">
      <c r="C811" s="148"/>
    </row>
    <row r="812" spans="3:3" x14ac:dyDescent="0.3">
      <c r="C812" s="148"/>
    </row>
    <row r="813" spans="3:3" x14ac:dyDescent="0.3">
      <c r="C813" s="148"/>
    </row>
    <row r="814" spans="3:3" x14ac:dyDescent="0.3">
      <c r="C814" s="148"/>
    </row>
    <row r="815" spans="3:3" x14ac:dyDescent="0.3">
      <c r="C815" s="148"/>
    </row>
    <row r="816" spans="3:3" x14ac:dyDescent="0.3">
      <c r="C816" s="148"/>
    </row>
    <row r="817" spans="3:3" x14ac:dyDescent="0.3">
      <c r="C817" s="148"/>
    </row>
    <row r="818" spans="3:3" x14ac:dyDescent="0.3">
      <c r="C818" s="148"/>
    </row>
    <row r="819" spans="3:3" x14ac:dyDescent="0.3">
      <c r="C819" s="148"/>
    </row>
    <row r="820" spans="3:3" x14ac:dyDescent="0.3">
      <c r="C820" s="148"/>
    </row>
    <row r="821" spans="3:3" x14ac:dyDescent="0.3">
      <c r="C821" s="148"/>
    </row>
    <row r="822" spans="3:3" x14ac:dyDescent="0.3">
      <c r="C822" s="148"/>
    </row>
    <row r="823" spans="3:3" x14ac:dyDescent="0.3">
      <c r="C823" s="148"/>
    </row>
    <row r="824" spans="3:3" x14ac:dyDescent="0.3">
      <c r="C824" s="148"/>
    </row>
    <row r="825" spans="3:3" x14ac:dyDescent="0.3">
      <c r="C825" s="148"/>
    </row>
    <row r="826" spans="3:3" x14ac:dyDescent="0.3">
      <c r="C826" s="148"/>
    </row>
    <row r="827" spans="3:3" x14ac:dyDescent="0.3">
      <c r="C827" s="148"/>
    </row>
    <row r="828" spans="3:3" x14ac:dyDescent="0.3">
      <c r="C828" s="148"/>
    </row>
    <row r="829" spans="3:3" x14ac:dyDescent="0.3">
      <c r="C829" s="148"/>
    </row>
    <row r="830" spans="3:3" x14ac:dyDescent="0.3">
      <c r="C830" s="148"/>
    </row>
    <row r="831" spans="3:3" x14ac:dyDescent="0.3">
      <c r="C831" s="148"/>
    </row>
    <row r="832" spans="3:3" x14ac:dyDescent="0.3">
      <c r="C832" s="148"/>
    </row>
    <row r="833" spans="3:3" x14ac:dyDescent="0.3">
      <c r="C833" s="148"/>
    </row>
    <row r="834" spans="3:3" x14ac:dyDescent="0.3">
      <c r="C834" s="148"/>
    </row>
    <row r="835" spans="3:3" x14ac:dyDescent="0.3">
      <c r="C835" s="148"/>
    </row>
    <row r="836" spans="3:3" x14ac:dyDescent="0.3">
      <c r="C836" s="148"/>
    </row>
    <row r="837" spans="3:3" x14ac:dyDescent="0.3">
      <c r="C837" s="148"/>
    </row>
    <row r="838" spans="3:3" x14ac:dyDescent="0.3">
      <c r="C838" s="148"/>
    </row>
    <row r="839" spans="3:3" x14ac:dyDescent="0.3">
      <c r="C839" s="148"/>
    </row>
    <row r="840" spans="3:3" x14ac:dyDescent="0.3">
      <c r="C840" s="148"/>
    </row>
    <row r="841" spans="3:3" x14ac:dyDescent="0.3">
      <c r="C841" s="148"/>
    </row>
    <row r="842" spans="3:3" x14ac:dyDescent="0.3">
      <c r="C842" s="148"/>
    </row>
    <row r="843" spans="3:3" x14ac:dyDescent="0.3">
      <c r="C843" s="148"/>
    </row>
    <row r="844" spans="3:3" x14ac:dyDescent="0.3">
      <c r="C844" s="148"/>
    </row>
    <row r="845" spans="3:3" x14ac:dyDescent="0.3">
      <c r="C845" s="148"/>
    </row>
    <row r="846" spans="3:3" x14ac:dyDescent="0.3">
      <c r="C846" s="148"/>
    </row>
    <row r="847" spans="3:3" x14ac:dyDescent="0.3">
      <c r="C847" s="148"/>
    </row>
    <row r="848" spans="3:3" x14ac:dyDescent="0.3">
      <c r="C848" s="148"/>
    </row>
    <row r="849" spans="3:3" x14ac:dyDescent="0.3">
      <c r="C849" s="148"/>
    </row>
    <row r="850" spans="3:3" x14ac:dyDescent="0.3">
      <c r="C850" s="148"/>
    </row>
    <row r="851" spans="3:3" x14ac:dyDescent="0.3">
      <c r="C851" s="148"/>
    </row>
    <row r="852" spans="3:3" x14ac:dyDescent="0.3">
      <c r="C852" s="148"/>
    </row>
    <row r="853" spans="3:3" x14ac:dyDescent="0.3">
      <c r="C853" s="148"/>
    </row>
    <row r="854" spans="3:3" x14ac:dyDescent="0.3">
      <c r="C854" s="148"/>
    </row>
    <row r="855" spans="3:3" x14ac:dyDescent="0.3">
      <c r="C855" s="148"/>
    </row>
    <row r="856" spans="3:3" x14ac:dyDescent="0.3">
      <c r="C856" s="148"/>
    </row>
    <row r="857" spans="3:3" x14ac:dyDescent="0.3">
      <c r="C857" s="148"/>
    </row>
    <row r="858" spans="3:3" x14ac:dyDescent="0.3">
      <c r="C858" s="148"/>
    </row>
    <row r="859" spans="3:3" x14ac:dyDescent="0.3">
      <c r="C859" s="148"/>
    </row>
    <row r="860" spans="3:3" x14ac:dyDescent="0.3">
      <c r="C860" s="148"/>
    </row>
    <row r="861" spans="3:3" x14ac:dyDescent="0.3">
      <c r="C861" s="148"/>
    </row>
    <row r="862" spans="3:3" x14ac:dyDescent="0.3">
      <c r="C862" s="148"/>
    </row>
    <row r="863" spans="3:3" x14ac:dyDescent="0.3">
      <c r="C863" s="148"/>
    </row>
    <row r="864" spans="3:3" x14ac:dyDescent="0.3">
      <c r="C864" s="148"/>
    </row>
    <row r="865" spans="3:3" x14ac:dyDescent="0.3">
      <c r="C865" s="148"/>
    </row>
    <row r="866" spans="3:3" x14ac:dyDescent="0.3">
      <c r="C866" s="148"/>
    </row>
    <row r="867" spans="3:3" x14ac:dyDescent="0.3">
      <c r="C867" s="148"/>
    </row>
    <row r="868" spans="3:3" x14ac:dyDescent="0.3">
      <c r="C868" s="148"/>
    </row>
    <row r="869" spans="3:3" x14ac:dyDescent="0.3">
      <c r="C869" s="148"/>
    </row>
    <row r="870" spans="3:3" x14ac:dyDescent="0.3">
      <c r="C870" s="148"/>
    </row>
    <row r="871" spans="3:3" x14ac:dyDescent="0.3">
      <c r="C871" s="148"/>
    </row>
    <row r="872" spans="3:3" x14ac:dyDescent="0.3">
      <c r="C872" s="148"/>
    </row>
    <row r="873" spans="3:3" x14ac:dyDescent="0.3">
      <c r="C873" s="148"/>
    </row>
    <row r="874" spans="3:3" x14ac:dyDescent="0.3">
      <c r="C874" s="148"/>
    </row>
    <row r="875" spans="3:3" x14ac:dyDescent="0.3">
      <c r="C875" s="148"/>
    </row>
    <row r="876" spans="3:3" x14ac:dyDescent="0.3">
      <c r="C876" s="148"/>
    </row>
    <row r="877" spans="3:3" x14ac:dyDescent="0.3">
      <c r="C877" s="148"/>
    </row>
    <row r="878" spans="3:3" x14ac:dyDescent="0.3">
      <c r="C878" s="148"/>
    </row>
    <row r="879" spans="3:3" x14ac:dyDescent="0.3">
      <c r="C879" s="148"/>
    </row>
    <row r="880" spans="3:3" x14ac:dyDescent="0.3">
      <c r="C880" s="148"/>
    </row>
    <row r="881" spans="3:3" x14ac:dyDescent="0.3">
      <c r="C881" s="148"/>
    </row>
    <row r="882" spans="3:3" x14ac:dyDescent="0.3">
      <c r="C882" s="148"/>
    </row>
    <row r="883" spans="3:3" x14ac:dyDescent="0.3">
      <c r="C883" s="148"/>
    </row>
    <row r="884" spans="3:3" x14ac:dyDescent="0.3">
      <c r="C884" s="148"/>
    </row>
    <row r="885" spans="3:3" x14ac:dyDescent="0.3">
      <c r="C885" s="148"/>
    </row>
    <row r="886" spans="3:3" x14ac:dyDescent="0.3">
      <c r="C886" s="148"/>
    </row>
    <row r="887" spans="3:3" x14ac:dyDescent="0.3">
      <c r="C887" s="148"/>
    </row>
    <row r="888" spans="3:3" x14ac:dyDescent="0.3">
      <c r="C888" s="148"/>
    </row>
    <row r="889" spans="3:3" x14ac:dyDescent="0.3">
      <c r="C889" s="148"/>
    </row>
    <row r="890" spans="3:3" x14ac:dyDescent="0.3">
      <c r="C890" s="148"/>
    </row>
    <row r="891" spans="3:3" x14ac:dyDescent="0.3">
      <c r="C891" s="148"/>
    </row>
    <row r="892" spans="3:3" x14ac:dyDescent="0.3">
      <c r="C892" s="148"/>
    </row>
    <row r="893" spans="3:3" x14ac:dyDescent="0.3">
      <c r="C893" s="148"/>
    </row>
    <row r="894" spans="3:3" x14ac:dyDescent="0.3">
      <c r="C894" s="148"/>
    </row>
    <row r="895" spans="3:3" x14ac:dyDescent="0.3">
      <c r="C895" s="148"/>
    </row>
    <row r="896" spans="3:3" x14ac:dyDescent="0.3">
      <c r="C896" s="148"/>
    </row>
    <row r="897" spans="3:3" x14ac:dyDescent="0.3">
      <c r="C897" s="148"/>
    </row>
    <row r="898" spans="3:3" x14ac:dyDescent="0.3">
      <c r="C898" s="148"/>
    </row>
    <row r="899" spans="3:3" x14ac:dyDescent="0.3">
      <c r="C899" s="148"/>
    </row>
    <row r="900" spans="3:3" x14ac:dyDescent="0.3">
      <c r="C900" s="148"/>
    </row>
    <row r="901" spans="3:3" x14ac:dyDescent="0.3">
      <c r="C901" s="148"/>
    </row>
    <row r="902" spans="3:3" x14ac:dyDescent="0.3">
      <c r="C902" s="148"/>
    </row>
    <row r="903" spans="3:3" x14ac:dyDescent="0.3">
      <c r="C903" s="148"/>
    </row>
    <row r="904" spans="3:3" x14ac:dyDescent="0.3">
      <c r="C904" s="148"/>
    </row>
    <row r="905" spans="3:3" x14ac:dyDescent="0.3">
      <c r="C905" s="148"/>
    </row>
    <row r="906" spans="3:3" x14ac:dyDescent="0.3">
      <c r="C906" s="148"/>
    </row>
    <row r="907" spans="3:3" x14ac:dyDescent="0.3">
      <c r="C907" s="148"/>
    </row>
    <row r="908" spans="3:3" x14ac:dyDescent="0.3">
      <c r="C908" s="148"/>
    </row>
    <row r="909" spans="3:3" x14ac:dyDescent="0.3">
      <c r="C909" s="148"/>
    </row>
    <row r="910" spans="3:3" x14ac:dyDescent="0.3">
      <c r="C910" s="148"/>
    </row>
    <row r="911" spans="3:3" x14ac:dyDescent="0.3">
      <c r="C911" s="148"/>
    </row>
    <row r="912" spans="3:3" x14ac:dyDescent="0.3">
      <c r="C912" s="148"/>
    </row>
    <row r="913" spans="3:3" x14ac:dyDescent="0.3">
      <c r="C913" s="148"/>
    </row>
    <row r="914" spans="3:3" x14ac:dyDescent="0.3">
      <c r="C914" s="148"/>
    </row>
    <row r="915" spans="3:3" x14ac:dyDescent="0.3">
      <c r="C915" s="148"/>
    </row>
    <row r="916" spans="3:3" x14ac:dyDescent="0.3">
      <c r="C916" s="148"/>
    </row>
    <row r="917" spans="3:3" x14ac:dyDescent="0.3">
      <c r="C917" s="148"/>
    </row>
    <row r="918" spans="3:3" x14ac:dyDescent="0.3">
      <c r="C918" s="148"/>
    </row>
    <row r="919" spans="3:3" x14ac:dyDescent="0.3">
      <c r="C919" s="148"/>
    </row>
    <row r="920" spans="3:3" x14ac:dyDescent="0.3">
      <c r="C920" s="148"/>
    </row>
    <row r="921" spans="3:3" x14ac:dyDescent="0.3">
      <c r="C921" s="148"/>
    </row>
    <row r="922" spans="3:3" x14ac:dyDescent="0.3">
      <c r="C922" s="148"/>
    </row>
    <row r="923" spans="3:3" x14ac:dyDescent="0.3">
      <c r="C923" s="148"/>
    </row>
    <row r="924" spans="3:3" x14ac:dyDescent="0.3">
      <c r="C924" s="148"/>
    </row>
    <row r="925" spans="3:3" x14ac:dyDescent="0.3">
      <c r="C925" s="148"/>
    </row>
    <row r="926" spans="3:3" x14ac:dyDescent="0.3">
      <c r="C926" s="148"/>
    </row>
    <row r="927" spans="3:3" x14ac:dyDescent="0.3">
      <c r="C927" s="148"/>
    </row>
    <row r="928" spans="3:3" x14ac:dyDescent="0.3">
      <c r="C928" s="148"/>
    </row>
    <row r="929" spans="3:3" x14ac:dyDescent="0.3">
      <c r="C929" s="148"/>
    </row>
    <row r="930" spans="3:3" x14ac:dyDescent="0.3">
      <c r="C930" s="148"/>
    </row>
    <row r="931" spans="3:3" x14ac:dyDescent="0.3">
      <c r="C931" s="148"/>
    </row>
    <row r="932" spans="3:3" x14ac:dyDescent="0.3">
      <c r="C932" s="148"/>
    </row>
    <row r="933" spans="3:3" x14ac:dyDescent="0.3">
      <c r="C933" s="148"/>
    </row>
    <row r="934" spans="3:3" x14ac:dyDescent="0.3">
      <c r="C934" s="148"/>
    </row>
    <row r="935" spans="3:3" x14ac:dyDescent="0.3">
      <c r="C935" s="148"/>
    </row>
    <row r="936" spans="3:3" x14ac:dyDescent="0.3">
      <c r="C936" s="148"/>
    </row>
    <row r="937" spans="3:3" x14ac:dyDescent="0.3">
      <c r="C937" s="148"/>
    </row>
    <row r="938" spans="3:3" x14ac:dyDescent="0.3">
      <c r="C938" s="148"/>
    </row>
    <row r="939" spans="3:3" x14ac:dyDescent="0.3">
      <c r="C939" s="148"/>
    </row>
    <row r="940" spans="3:3" x14ac:dyDescent="0.3">
      <c r="C940" s="148"/>
    </row>
    <row r="941" spans="3:3" x14ac:dyDescent="0.3">
      <c r="C941" s="148"/>
    </row>
    <row r="942" spans="3:3" x14ac:dyDescent="0.3">
      <c r="C942" s="148"/>
    </row>
    <row r="943" spans="3:3" x14ac:dyDescent="0.3">
      <c r="C943" s="148"/>
    </row>
    <row r="944" spans="3:3" x14ac:dyDescent="0.3">
      <c r="C944" s="148"/>
    </row>
    <row r="945" spans="3:3" x14ac:dyDescent="0.3">
      <c r="C945" s="148"/>
    </row>
    <row r="946" spans="3:3" x14ac:dyDescent="0.3">
      <c r="C946" s="148"/>
    </row>
    <row r="947" spans="3:3" x14ac:dyDescent="0.3">
      <c r="C947" s="148"/>
    </row>
    <row r="948" spans="3:3" x14ac:dyDescent="0.3">
      <c r="C948" s="148"/>
    </row>
    <row r="949" spans="3:3" x14ac:dyDescent="0.3">
      <c r="C949" s="148"/>
    </row>
    <row r="950" spans="3:3" x14ac:dyDescent="0.3">
      <c r="C950" s="148"/>
    </row>
    <row r="951" spans="3:3" x14ac:dyDescent="0.3">
      <c r="C951" s="148"/>
    </row>
    <row r="952" spans="3:3" x14ac:dyDescent="0.3">
      <c r="C952" s="148"/>
    </row>
    <row r="953" spans="3:3" x14ac:dyDescent="0.3">
      <c r="C953" s="148"/>
    </row>
    <row r="954" spans="3:3" x14ac:dyDescent="0.3">
      <c r="C954" s="148"/>
    </row>
    <row r="955" spans="3:3" x14ac:dyDescent="0.3">
      <c r="C955" s="148"/>
    </row>
    <row r="956" spans="3:3" x14ac:dyDescent="0.3">
      <c r="C956" s="148"/>
    </row>
    <row r="957" spans="3:3" x14ac:dyDescent="0.3">
      <c r="C957" s="148"/>
    </row>
    <row r="958" spans="3:3" x14ac:dyDescent="0.3">
      <c r="C958" s="148"/>
    </row>
    <row r="959" spans="3:3" x14ac:dyDescent="0.3">
      <c r="C959" s="148"/>
    </row>
    <row r="960" spans="3:3" x14ac:dyDescent="0.3">
      <c r="C960" s="148"/>
    </row>
    <row r="961" spans="3:3" x14ac:dyDescent="0.3">
      <c r="C961" s="148"/>
    </row>
    <row r="962" spans="3:3" x14ac:dyDescent="0.3">
      <c r="C962" s="148"/>
    </row>
    <row r="963" spans="3:3" x14ac:dyDescent="0.3">
      <c r="C963" s="148"/>
    </row>
    <row r="964" spans="3:3" x14ac:dyDescent="0.3">
      <c r="C964" s="148"/>
    </row>
    <row r="965" spans="3:3" x14ac:dyDescent="0.3">
      <c r="C965" s="148"/>
    </row>
    <row r="966" spans="3:3" x14ac:dyDescent="0.3">
      <c r="C966" s="148"/>
    </row>
    <row r="967" spans="3:3" x14ac:dyDescent="0.3">
      <c r="C967" s="148"/>
    </row>
    <row r="968" spans="3:3" x14ac:dyDescent="0.3">
      <c r="C968" s="148"/>
    </row>
    <row r="969" spans="3:3" x14ac:dyDescent="0.3">
      <c r="C969" s="148"/>
    </row>
    <row r="970" spans="3:3" x14ac:dyDescent="0.3">
      <c r="C970" s="148"/>
    </row>
    <row r="971" spans="3:3" x14ac:dyDescent="0.3">
      <c r="C971" s="148"/>
    </row>
    <row r="972" spans="3:3" x14ac:dyDescent="0.3">
      <c r="C972" s="148"/>
    </row>
    <row r="973" spans="3:3" x14ac:dyDescent="0.3">
      <c r="C973" s="148"/>
    </row>
    <row r="974" spans="3:3" x14ac:dyDescent="0.3">
      <c r="C974" s="148"/>
    </row>
    <row r="975" spans="3:3" x14ac:dyDescent="0.3">
      <c r="C975" s="148"/>
    </row>
    <row r="976" spans="3:3" x14ac:dyDescent="0.3">
      <c r="C976" s="148"/>
    </row>
    <row r="977" spans="3:3" x14ac:dyDescent="0.3">
      <c r="C977" s="148"/>
    </row>
    <row r="978" spans="3:3" x14ac:dyDescent="0.3">
      <c r="C978" s="148"/>
    </row>
    <row r="979" spans="3:3" x14ac:dyDescent="0.3">
      <c r="C979" s="148"/>
    </row>
    <row r="980" spans="3:3" x14ac:dyDescent="0.3">
      <c r="C980" s="148"/>
    </row>
    <row r="981" spans="3:3" x14ac:dyDescent="0.3">
      <c r="C981" s="148"/>
    </row>
    <row r="982" spans="3:3" x14ac:dyDescent="0.3">
      <c r="C982" s="148"/>
    </row>
    <row r="983" spans="3:3" x14ac:dyDescent="0.3">
      <c r="C983" s="148"/>
    </row>
    <row r="984" spans="3:3" x14ac:dyDescent="0.3">
      <c r="C984" s="148"/>
    </row>
    <row r="985" spans="3:3" x14ac:dyDescent="0.3">
      <c r="C985" s="148"/>
    </row>
    <row r="986" spans="3:3" x14ac:dyDescent="0.3">
      <c r="C986" s="148"/>
    </row>
    <row r="987" spans="3:3" x14ac:dyDescent="0.3">
      <c r="C987" s="148"/>
    </row>
    <row r="988" spans="3:3" x14ac:dyDescent="0.3">
      <c r="C988" s="148"/>
    </row>
    <row r="989" spans="3:3" x14ac:dyDescent="0.3">
      <c r="C989" s="148"/>
    </row>
    <row r="990" spans="3:3" x14ac:dyDescent="0.3">
      <c r="C990" s="148"/>
    </row>
    <row r="991" spans="3:3" x14ac:dyDescent="0.3">
      <c r="C991" s="148"/>
    </row>
    <row r="992" spans="3:3" x14ac:dyDescent="0.3">
      <c r="C992" s="148"/>
    </row>
    <row r="993" spans="3:3" x14ac:dyDescent="0.3">
      <c r="C993" s="148"/>
    </row>
    <row r="994" spans="3:3" x14ac:dyDescent="0.3">
      <c r="C994" s="148"/>
    </row>
    <row r="995" spans="3:3" x14ac:dyDescent="0.3">
      <c r="C995" s="148"/>
    </row>
    <row r="996" spans="3:3" x14ac:dyDescent="0.3">
      <c r="C996" s="148"/>
    </row>
    <row r="997" spans="3:3" x14ac:dyDescent="0.3">
      <c r="C997" s="148"/>
    </row>
    <row r="998" spans="3:3" x14ac:dyDescent="0.3">
      <c r="C998" s="148"/>
    </row>
    <row r="999" spans="3:3" x14ac:dyDescent="0.3">
      <c r="C999" s="148"/>
    </row>
  </sheetData>
  <autoFilter ref="A1:H15" xr:uid="{6E043B89-60E6-4362-A6B7-D2324202873B}">
    <sortState xmlns:xlrd2="http://schemas.microsoft.com/office/spreadsheetml/2017/richdata2" ref="A2:H15">
      <sortCondition ref="A2:A15"/>
    </sortState>
  </autoFilter>
  <conditionalFormatting sqref="C2:C999">
    <cfRule type="expression" dxfId="17" priority="1">
      <formula>EXACT("Учебные пособия",C2)</formula>
    </cfRule>
    <cfRule type="expression" dxfId="16" priority="2">
      <formula>EXACT("Техника безопасности",C2)</formula>
    </cfRule>
    <cfRule type="expression" dxfId="15" priority="3">
      <formula>EXACT("Охрана труда",C2)</formula>
    </cfRule>
    <cfRule type="expression" dxfId="14" priority="4">
      <formula>EXACT("Программное обеспечение",C2)</formula>
    </cfRule>
    <cfRule type="expression" dxfId="13" priority="5">
      <formula>EXACT("Оборудование IT",C2)</formula>
    </cfRule>
    <cfRule type="expression" dxfId="12" priority="6">
      <formula>EXACT("Мебель",C2)</formula>
    </cfRule>
    <cfRule type="expression" dxfId="11" priority="7">
      <formula>EXACT("Оборудование",C2)</formula>
    </cfRule>
  </conditionalFormatting>
  <conditionalFormatting sqref="G2:G15">
    <cfRule type="colorScale" priority="337">
      <colorScale>
        <cfvo type="min"/>
        <cfvo type="percentile" val="50"/>
        <cfvo type="max"/>
        <color rgb="FFF8696B"/>
        <color rgb="FFFFEB84"/>
        <color rgb="FF63BE7B"/>
      </colorScale>
    </cfRule>
  </conditionalFormatting>
  <conditionalFormatting sqref="H2:H15">
    <cfRule type="cellIs" dxfId="10" priority="40" operator="equal">
      <formula>"Вариативная часть"</formula>
    </cfRule>
    <cfRule type="cellIs" dxfId="9" priority="41" operator="equal">
      <formula>"Базовая часть"</formula>
    </cfRule>
  </conditionalFormatting>
  <dataValidations count="3">
    <dataValidation type="list" allowBlank="1" showInputMessage="1" showErrorMessage="1" sqref="H2:H1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5" xr:uid="{7BD053B3-2DD5-481F-ABCA-2717D92C7F8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E95699A-A2F3-4897-857C-BCF48CA6128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5"/>
  <sheetViews>
    <sheetView workbookViewId="0">
      <selection activeCell="B13" sqref="B13"/>
    </sheetView>
  </sheetViews>
  <sheetFormatPr defaultColWidth="9.109375" defaultRowHeight="15.6" x14ac:dyDescent="0.3"/>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x14ac:dyDescent="0.3">
      <c r="A1" s="68" t="s">
        <v>73</v>
      </c>
      <c r="B1" s="68" t="s">
        <v>66</v>
      </c>
      <c r="C1" s="68" t="s">
        <v>67</v>
      </c>
      <c r="D1" s="70" t="s">
        <v>77</v>
      </c>
      <c r="E1" s="68" t="s">
        <v>47</v>
      </c>
      <c r="F1" s="68" t="s">
        <v>68</v>
      </c>
      <c r="G1" s="68" t="s">
        <v>69</v>
      </c>
      <c r="H1" s="48" t="str">
        <f>_xlfn.TEXTJOIN("
",TRUE,F2:F99)</f>
        <v>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09.02.06 Сетевое и системное администрирование
09.02.07 Информационные системы и программирование
31.02.01 Лечебное дело
31.02.02 Акушерское дело
34.02.01 Сестринское дело
31.02.02 Акушерское дело</v>
      </c>
    </row>
    <row r="2" spans="1:8" ht="82.8" x14ac:dyDescent="0.3">
      <c r="A2" s="71" t="s">
        <v>78</v>
      </c>
      <c r="B2" s="72" t="s">
        <v>79</v>
      </c>
      <c r="C2" s="72" t="s">
        <v>80</v>
      </c>
      <c r="D2" s="73">
        <v>9</v>
      </c>
      <c r="E2" s="74" t="s">
        <v>81</v>
      </c>
      <c r="F2" s="75" t="s">
        <v>82</v>
      </c>
      <c r="G2" s="76" t="s">
        <v>83</v>
      </c>
    </row>
    <row r="3" spans="1:8" ht="41.4" x14ac:dyDescent="0.3">
      <c r="A3" s="71" t="s">
        <v>78</v>
      </c>
      <c r="B3" s="77" t="s">
        <v>84</v>
      </c>
      <c r="C3" s="77" t="s">
        <v>85</v>
      </c>
      <c r="D3" s="73">
        <v>7</v>
      </c>
      <c r="E3" s="74" t="s">
        <v>86</v>
      </c>
      <c r="F3" s="75" t="s">
        <v>87</v>
      </c>
      <c r="G3" s="76" t="s">
        <v>83</v>
      </c>
    </row>
    <row r="4" spans="1:8" ht="41.4" x14ac:dyDescent="0.3">
      <c r="A4" s="71" t="s">
        <v>78</v>
      </c>
      <c r="B4" s="78" t="s">
        <v>88</v>
      </c>
      <c r="C4" s="78" t="s">
        <v>89</v>
      </c>
      <c r="D4" s="73">
        <v>13</v>
      </c>
      <c r="E4" s="74" t="s">
        <v>90</v>
      </c>
      <c r="F4" s="75" t="s">
        <v>91</v>
      </c>
      <c r="G4" s="76" t="s">
        <v>83</v>
      </c>
    </row>
    <row r="5" spans="1:8" ht="27.6" x14ac:dyDescent="0.3">
      <c r="A5" s="71" t="s">
        <v>78</v>
      </c>
      <c r="B5" s="79" t="s">
        <v>92</v>
      </c>
      <c r="C5" s="79" t="s">
        <v>93</v>
      </c>
      <c r="D5" s="73">
        <v>3</v>
      </c>
      <c r="E5" s="74" t="s">
        <v>94</v>
      </c>
      <c r="F5" s="75" t="s">
        <v>95</v>
      </c>
      <c r="G5" s="76"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36"/>
  <sheetViews>
    <sheetView topLeftCell="A230" workbookViewId="0">
      <selection activeCell="B13" sqref="B13"/>
    </sheetView>
  </sheetViews>
  <sheetFormatPr defaultRowHeight="14.4" x14ac:dyDescent="0.3"/>
  <cols>
    <col min="1" max="1" width="5.109375" customWidth="1"/>
    <col min="2" max="2" width="58.44140625" customWidth="1"/>
    <col min="3" max="3" width="30.1093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204" t="s">
        <v>96</v>
      </c>
      <c r="B1" s="204"/>
      <c r="C1" s="204"/>
      <c r="D1" s="204"/>
      <c r="E1" s="204"/>
      <c r="F1" s="204"/>
      <c r="G1" s="204"/>
      <c r="H1" s="204"/>
    </row>
    <row r="2" spans="1:8" x14ac:dyDescent="0.3">
      <c r="A2" s="205" t="s">
        <v>97</v>
      </c>
      <c r="B2" s="206"/>
      <c r="C2" s="206"/>
      <c r="D2" s="206"/>
      <c r="E2" s="206"/>
      <c r="F2" s="206"/>
      <c r="G2" s="206"/>
      <c r="H2" s="207"/>
    </row>
    <row r="3" spans="1:8" x14ac:dyDescent="0.3">
      <c r="A3" s="208" t="s">
        <v>98</v>
      </c>
      <c r="B3" s="209"/>
      <c r="C3" s="209"/>
      <c r="D3" s="209"/>
      <c r="E3" s="209"/>
      <c r="F3" s="209"/>
      <c r="G3" s="209"/>
      <c r="H3" s="210"/>
    </row>
    <row r="4" spans="1:8" x14ac:dyDescent="0.3">
      <c r="A4" s="211" t="s">
        <v>99</v>
      </c>
      <c r="B4" s="209"/>
      <c r="C4" s="209"/>
      <c r="D4" s="209"/>
      <c r="E4" s="209"/>
      <c r="F4" s="209"/>
      <c r="G4" s="209"/>
      <c r="H4" s="210"/>
    </row>
    <row r="5" spans="1:8" x14ac:dyDescent="0.3">
      <c r="A5" s="211" t="s">
        <v>100</v>
      </c>
      <c r="B5" s="209"/>
      <c r="C5" s="209"/>
      <c r="D5" s="209"/>
      <c r="E5" s="209"/>
      <c r="F5" s="209"/>
      <c r="G5" s="209"/>
      <c r="H5" s="210"/>
    </row>
    <row r="6" spans="1:8" ht="21" x14ac:dyDescent="0.3">
      <c r="A6" s="212" t="s">
        <v>101</v>
      </c>
      <c r="B6" s="213"/>
      <c r="C6" s="213"/>
      <c r="D6" s="213"/>
      <c r="E6" s="213"/>
      <c r="F6" s="213"/>
      <c r="G6" s="213"/>
      <c r="H6" s="214"/>
    </row>
    <row r="7" spans="1:8" ht="21" x14ac:dyDescent="0.3">
      <c r="A7" s="189" t="s">
        <v>102</v>
      </c>
      <c r="B7" s="190"/>
      <c r="C7" s="191" t="s">
        <v>103</v>
      </c>
      <c r="D7" s="192"/>
      <c r="E7" s="192"/>
      <c r="F7" s="192"/>
      <c r="G7" s="192"/>
      <c r="H7" s="192"/>
    </row>
    <row r="8" spans="1:8" ht="21.6" thickBot="1" x14ac:dyDescent="0.35">
      <c r="A8" s="193" t="s">
        <v>12</v>
      </c>
      <c r="B8" s="194"/>
      <c r="C8" s="194"/>
      <c r="D8" s="194"/>
      <c r="E8" s="194"/>
      <c r="F8" s="194"/>
      <c r="G8" s="194"/>
      <c r="H8" s="194"/>
    </row>
    <row r="9" spans="1:8" x14ac:dyDescent="0.3">
      <c r="A9" s="195" t="s">
        <v>104</v>
      </c>
      <c r="B9" s="196"/>
      <c r="C9" s="196"/>
      <c r="D9" s="196"/>
      <c r="E9" s="196"/>
      <c r="F9" s="196"/>
      <c r="G9" s="196"/>
      <c r="H9" s="197"/>
    </row>
    <row r="10" spans="1:8" x14ac:dyDescent="0.3">
      <c r="A10" s="198" t="s">
        <v>105</v>
      </c>
      <c r="B10" s="199"/>
      <c r="C10" s="199"/>
      <c r="D10" s="199"/>
      <c r="E10" s="199"/>
      <c r="F10" s="199"/>
      <c r="G10" s="199"/>
      <c r="H10" s="200"/>
    </row>
    <row r="11" spans="1:8" x14ac:dyDescent="0.3">
      <c r="A11" s="201" t="s">
        <v>106</v>
      </c>
      <c r="B11" s="202"/>
      <c r="C11" s="202"/>
      <c r="D11" s="202"/>
      <c r="E11" s="202"/>
      <c r="F11" s="202"/>
      <c r="G11" s="202"/>
      <c r="H11" s="203"/>
    </row>
    <row r="12" spans="1:8" x14ac:dyDescent="0.3">
      <c r="A12" s="198" t="s">
        <v>107</v>
      </c>
      <c r="B12" s="199"/>
      <c r="C12" s="199"/>
      <c r="D12" s="199"/>
      <c r="E12" s="199"/>
      <c r="F12" s="199"/>
      <c r="G12" s="199"/>
      <c r="H12" s="200"/>
    </row>
    <row r="13" spans="1:8" x14ac:dyDescent="0.3">
      <c r="A13" s="198" t="s">
        <v>108</v>
      </c>
      <c r="B13" s="199"/>
      <c r="C13" s="199"/>
      <c r="D13" s="199"/>
      <c r="E13" s="199"/>
      <c r="F13" s="199"/>
      <c r="G13" s="199"/>
      <c r="H13" s="200"/>
    </row>
    <row r="14" spans="1:8" x14ac:dyDescent="0.3">
      <c r="A14" s="201" t="s">
        <v>109</v>
      </c>
      <c r="B14" s="202"/>
      <c r="C14" s="202"/>
      <c r="D14" s="202"/>
      <c r="E14" s="202"/>
      <c r="F14" s="202"/>
      <c r="G14" s="202"/>
      <c r="H14" s="203"/>
    </row>
    <row r="15" spans="1:8" x14ac:dyDescent="0.3">
      <c r="A15" s="201" t="s">
        <v>110</v>
      </c>
      <c r="B15" s="202"/>
      <c r="C15" s="202"/>
      <c r="D15" s="202"/>
      <c r="E15" s="202"/>
      <c r="F15" s="202"/>
      <c r="G15" s="202"/>
      <c r="H15" s="203"/>
    </row>
    <row r="16" spans="1:8" x14ac:dyDescent="0.3">
      <c r="A16" s="198" t="s">
        <v>111</v>
      </c>
      <c r="B16" s="199"/>
      <c r="C16" s="199"/>
      <c r="D16" s="199"/>
      <c r="E16" s="199"/>
      <c r="F16" s="199"/>
      <c r="G16" s="199"/>
      <c r="H16" s="200"/>
    </row>
    <row r="17" spans="1:8" ht="15" thickBot="1" x14ac:dyDescent="0.35">
      <c r="A17" s="215" t="s">
        <v>112</v>
      </c>
      <c r="B17" s="216"/>
      <c r="C17" s="216"/>
      <c r="D17" s="216"/>
      <c r="E17" s="216"/>
      <c r="F17" s="216"/>
      <c r="G17" s="216"/>
      <c r="H17" s="217"/>
    </row>
    <row r="18" spans="1:8" ht="41.4" x14ac:dyDescent="0.3">
      <c r="A18" s="80" t="s">
        <v>0</v>
      </c>
      <c r="B18" s="81" t="s">
        <v>1</v>
      </c>
      <c r="C18" s="119" t="s">
        <v>10</v>
      </c>
      <c r="D18" s="82" t="s">
        <v>2</v>
      </c>
      <c r="E18" s="82" t="s">
        <v>4</v>
      </c>
      <c r="F18" s="82" t="s">
        <v>3</v>
      </c>
      <c r="G18" s="82" t="s">
        <v>8</v>
      </c>
      <c r="H18" s="82" t="s">
        <v>113</v>
      </c>
    </row>
    <row r="19" spans="1:8" x14ac:dyDescent="0.3">
      <c r="A19" s="83">
        <v>1</v>
      </c>
      <c r="B19" s="84" t="s">
        <v>114</v>
      </c>
      <c r="C19" s="120" t="s">
        <v>115</v>
      </c>
      <c r="D19" s="7" t="s">
        <v>5</v>
      </c>
      <c r="E19" s="7">
        <v>1</v>
      </c>
      <c r="F19" s="49" t="s">
        <v>116</v>
      </c>
      <c r="G19" s="7">
        <v>1</v>
      </c>
      <c r="H19" s="85" t="s">
        <v>117</v>
      </c>
    </row>
    <row r="20" spans="1:8" x14ac:dyDescent="0.3">
      <c r="A20" s="83">
        <v>2</v>
      </c>
      <c r="B20" s="84" t="s">
        <v>118</v>
      </c>
      <c r="C20" s="120" t="s">
        <v>119</v>
      </c>
      <c r="D20" s="7" t="s">
        <v>5</v>
      </c>
      <c r="E20" s="7">
        <v>1</v>
      </c>
      <c r="F20" s="49" t="s">
        <v>116</v>
      </c>
      <c r="G20" s="7">
        <v>1</v>
      </c>
      <c r="H20" s="85" t="s">
        <v>120</v>
      </c>
    </row>
    <row r="21" spans="1:8" x14ac:dyDescent="0.3">
      <c r="A21" s="83">
        <v>3</v>
      </c>
      <c r="B21" s="86" t="s">
        <v>121</v>
      </c>
      <c r="C21" s="121" t="s">
        <v>122</v>
      </c>
      <c r="D21" s="7" t="s">
        <v>5</v>
      </c>
      <c r="E21" s="7">
        <v>1</v>
      </c>
      <c r="F21" s="49" t="s">
        <v>116</v>
      </c>
      <c r="G21" s="7">
        <v>1</v>
      </c>
      <c r="H21" s="85" t="s">
        <v>120</v>
      </c>
    </row>
    <row r="22" spans="1:8" x14ac:dyDescent="0.3">
      <c r="A22" s="83">
        <v>4</v>
      </c>
      <c r="B22" s="86" t="s">
        <v>123</v>
      </c>
      <c r="C22" s="121" t="s">
        <v>124</v>
      </c>
      <c r="D22" s="7" t="s">
        <v>5</v>
      </c>
      <c r="E22" s="7">
        <v>1</v>
      </c>
      <c r="F22" s="49" t="s">
        <v>116</v>
      </c>
      <c r="G22" s="7">
        <v>1</v>
      </c>
      <c r="H22" s="85" t="s">
        <v>120</v>
      </c>
    </row>
    <row r="23" spans="1:8" x14ac:dyDescent="0.3">
      <c r="A23" s="83">
        <v>5</v>
      </c>
      <c r="B23" s="86" t="s">
        <v>125</v>
      </c>
      <c r="C23" s="121" t="s">
        <v>126</v>
      </c>
      <c r="D23" s="87" t="s">
        <v>7</v>
      </c>
      <c r="E23" s="7">
        <v>1</v>
      </c>
      <c r="F23" s="49" t="s">
        <v>116</v>
      </c>
      <c r="G23" s="7">
        <v>1</v>
      </c>
      <c r="H23" s="85" t="s">
        <v>120</v>
      </c>
    </row>
    <row r="24" spans="1:8" x14ac:dyDescent="0.3">
      <c r="A24" s="83">
        <v>6</v>
      </c>
      <c r="B24" s="86" t="s">
        <v>127</v>
      </c>
      <c r="C24" s="121" t="s">
        <v>128</v>
      </c>
      <c r="D24" s="87" t="s">
        <v>7</v>
      </c>
      <c r="E24" s="7">
        <v>2</v>
      </c>
      <c r="F24" s="49" t="s">
        <v>116</v>
      </c>
      <c r="G24" s="7">
        <v>2</v>
      </c>
      <c r="H24" s="85" t="s">
        <v>120</v>
      </c>
    </row>
    <row r="25" spans="1:8" ht="27.6" x14ac:dyDescent="0.3">
      <c r="A25" s="83">
        <v>7</v>
      </c>
      <c r="B25" s="84" t="s">
        <v>129</v>
      </c>
      <c r="C25" s="120" t="s">
        <v>130</v>
      </c>
      <c r="D25" s="7" t="s">
        <v>5</v>
      </c>
      <c r="E25" s="88">
        <v>1</v>
      </c>
      <c r="F25" s="88" t="s">
        <v>116</v>
      </c>
      <c r="G25" s="89">
        <v>1</v>
      </c>
      <c r="H25" s="85" t="s">
        <v>120</v>
      </c>
    </row>
    <row r="26" spans="1:8" ht="27.6" x14ac:dyDescent="0.3">
      <c r="A26" s="83">
        <v>8</v>
      </c>
      <c r="B26" s="90" t="s">
        <v>131</v>
      </c>
      <c r="C26" s="120" t="s">
        <v>132</v>
      </c>
      <c r="D26" s="88" t="s">
        <v>18</v>
      </c>
      <c r="E26" s="88">
        <v>1</v>
      </c>
      <c r="F26" s="88" t="s">
        <v>116</v>
      </c>
      <c r="G26" s="88">
        <v>1</v>
      </c>
      <c r="H26" s="91" t="s">
        <v>120</v>
      </c>
    </row>
    <row r="27" spans="1:8" ht="21.6" thickBot="1" x14ac:dyDescent="0.35">
      <c r="A27" s="193" t="s">
        <v>133</v>
      </c>
      <c r="B27" s="194"/>
      <c r="C27" s="194"/>
      <c r="D27" s="194"/>
      <c r="E27" s="194"/>
      <c r="F27" s="194"/>
      <c r="G27" s="194"/>
      <c r="H27" s="194"/>
    </row>
    <row r="28" spans="1:8" x14ac:dyDescent="0.3">
      <c r="A28" s="195" t="s">
        <v>104</v>
      </c>
      <c r="B28" s="196"/>
      <c r="C28" s="196"/>
      <c r="D28" s="196"/>
      <c r="E28" s="196"/>
      <c r="F28" s="196"/>
      <c r="G28" s="196"/>
      <c r="H28" s="197"/>
    </row>
    <row r="29" spans="1:8" x14ac:dyDescent="0.3">
      <c r="A29" s="201" t="s">
        <v>134</v>
      </c>
      <c r="B29" s="202"/>
      <c r="C29" s="202"/>
      <c r="D29" s="202"/>
      <c r="E29" s="202"/>
      <c r="F29" s="202"/>
      <c r="G29" s="202"/>
      <c r="H29" s="203"/>
    </row>
    <row r="30" spans="1:8" x14ac:dyDescent="0.3">
      <c r="A30" s="201" t="s">
        <v>106</v>
      </c>
      <c r="B30" s="202"/>
      <c r="C30" s="202"/>
      <c r="D30" s="202"/>
      <c r="E30" s="202"/>
      <c r="F30" s="202"/>
      <c r="G30" s="202"/>
      <c r="H30" s="203"/>
    </row>
    <row r="31" spans="1:8" x14ac:dyDescent="0.3">
      <c r="A31" s="201" t="s">
        <v>135</v>
      </c>
      <c r="B31" s="202"/>
      <c r="C31" s="202"/>
      <c r="D31" s="202"/>
      <c r="E31" s="202"/>
      <c r="F31" s="202"/>
      <c r="G31" s="202"/>
      <c r="H31" s="203"/>
    </row>
    <row r="32" spans="1:8" x14ac:dyDescent="0.3">
      <c r="A32" s="198" t="s">
        <v>136</v>
      </c>
      <c r="B32" s="199"/>
      <c r="C32" s="199"/>
      <c r="D32" s="199"/>
      <c r="E32" s="199"/>
      <c r="F32" s="199"/>
      <c r="G32" s="199"/>
      <c r="H32" s="200"/>
    </row>
    <row r="33" spans="1:8" x14ac:dyDescent="0.3">
      <c r="A33" s="201" t="s">
        <v>109</v>
      </c>
      <c r="B33" s="202"/>
      <c r="C33" s="202"/>
      <c r="D33" s="202"/>
      <c r="E33" s="202"/>
      <c r="F33" s="202"/>
      <c r="G33" s="202"/>
      <c r="H33" s="203"/>
    </row>
    <row r="34" spans="1:8" x14ac:dyDescent="0.3">
      <c r="A34" s="198" t="s">
        <v>137</v>
      </c>
      <c r="B34" s="199"/>
      <c r="C34" s="199"/>
      <c r="D34" s="199"/>
      <c r="E34" s="199"/>
      <c r="F34" s="199"/>
      <c r="G34" s="199"/>
      <c r="H34" s="200"/>
    </row>
    <row r="35" spans="1:8" x14ac:dyDescent="0.3">
      <c r="A35" s="201" t="s">
        <v>138</v>
      </c>
      <c r="B35" s="202"/>
      <c r="C35" s="202"/>
      <c r="D35" s="202"/>
      <c r="E35" s="202"/>
      <c r="F35" s="202"/>
      <c r="G35" s="202"/>
      <c r="H35" s="203"/>
    </row>
    <row r="36" spans="1:8" ht="15" thickBot="1" x14ac:dyDescent="0.35">
      <c r="A36" s="218" t="s">
        <v>112</v>
      </c>
      <c r="B36" s="219"/>
      <c r="C36" s="219"/>
      <c r="D36" s="219"/>
      <c r="E36" s="219"/>
      <c r="F36" s="219"/>
      <c r="G36" s="219"/>
      <c r="H36" s="220"/>
    </row>
    <row r="37" spans="1:8" ht="41.4" x14ac:dyDescent="0.3">
      <c r="A37" s="76" t="s">
        <v>0</v>
      </c>
      <c r="B37" s="76" t="s">
        <v>1</v>
      </c>
      <c r="C37" s="119" t="s">
        <v>10</v>
      </c>
      <c r="D37" s="76" t="s">
        <v>2</v>
      </c>
      <c r="E37" s="76" t="s">
        <v>4</v>
      </c>
      <c r="F37" s="76" t="s">
        <v>3</v>
      </c>
      <c r="G37" s="76" t="s">
        <v>8</v>
      </c>
      <c r="H37" s="76" t="s">
        <v>113</v>
      </c>
    </row>
    <row r="38" spans="1:8" ht="27.6" x14ac:dyDescent="0.3">
      <c r="A38" s="82">
        <v>1</v>
      </c>
      <c r="B38" s="92" t="s">
        <v>61</v>
      </c>
      <c r="C38" s="122" t="s">
        <v>139</v>
      </c>
      <c r="D38" s="87" t="s">
        <v>7</v>
      </c>
      <c r="E38" s="87">
        <v>1</v>
      </c>
      <c r="F38" s="87" t="s">
        <v>140</v>
      </c>
      <c r="G38" s="89">
        <f>12*E38</f>
        <v>12</v>
      </c>
      <c r="H38" s="85" t="s">
        <v>120</v>
      </c>
    </row>
    <row r="39" spans="1:8" ht="27.6" x14ac:dyDescent="0.3">
      <c r="A39" s="82">
        <v>2</v>
      </c>
      <c r="B39" s="92" t="s">
        <v>62</v>
      </c>
      <c r="C39" s="122" t="s">
        <v>141</v>
      </c>
      <c r="D39" s="87" t="s">
        <v>7</v>
      </c>
      <c r="E39" s="87">
        <v>1</v>
      </c>
      <c r="F39" s="87" t="s">
        <v>140</v>
      </c>
      <c r="G39" s="89">
        <v>12</v>
      </c>
      <c r="H39" s="85" t="s">
        <v>120</v>
      </c>
    </row>
    <row r="40" spans="1:8" ht="27.6" x14ac:dyDescent="0.3">
      <c r="A40" s="82">
        <v>3</v>
      </c>
      <c r="B40" s="84" t="s">
        <v>142</v>
      </c>
      <c r="C40" s="120" t="s">
        <v>143</v>
      </c>
      <c r="D40" s="6" t="s">
        <v>5</v>
      </c>
      <c r="E40" s="87">
        <v>1</v>
      </c>
      <c r="F40" s="87" t="s">
        <v>140</v>
      </c>
      <c r="G40" s="89">
        <v>12</v>
      </c>
      <c r="H40" s="85" t="s">
        <v>120</v>
      </c>
    </row>
    <row r="41" spans="1:8" ht="21.6" thickBot="1" x14ac:dyDescent="0.35">
      <c r="A41" s="193" t="s">
        <v>15</v>
      </c>
      <c r="B41" s="194"/>
      <c r="C41" s="194"/>
      <c r="D41" s="194"/>
      <c r="E41" s="194"/>
      <c r="F41" s="194"/>
      <c r="G41" s="194"/>
      <c r="H41" s="194"/>
    </row>
    <row r="42" spans="1:8" x14ac:dyDescent="0.3">
      <c r="A42" s="195" t="s">
        <v>104</v>
      </c>
      <c r="B42" s="196"/>
      <c r="C42" s="196"/>
      <c r="D42" s="196"/>
      <c r="E42" s="196"/>
      <c r="F42" s="196"/>
      <c r="G42" s="196"/>
      <c r="H42" s="197"/>
    </row>
    <row r="43" spans="1:8" x14ac:dyDescent="0.3">
      <c r="A43" s="198" t="s">
        <v>144</v>
      </c>
      <c r="B43" s="199"/>
      <c r="C43" s="199"/>
      <c r="D43" s="199"/>
      <c r="E43" s="199"/>
      <c r="F43" s="199"/>
      <c r="G43" s="199"/>
      <c r="H43" s="200"/>
    </row>
    <row r="44" spans="1:8" x14ac:dyDescent="0.3">
      <c r="A44" s="201" t="s">
        <v>106</v>
      </c>
      <c r="B44" s="202"/>
      <c r="C44" s="202"/>
      <c r="D44" s="202"/>
      <c r="E44" s="202"/>
      <c r="F44" s="202"/>
      <c r="G44" s="202"/>
      <c r="H44" s="203"/>
    </row>
    <row r="45" spans="1:8" x14ac:dyDescent="0.3">
      <c r="A45" s="198" t="s">
        <v>145</v>
      </c>
      <c r="B45" s="199"/>
      <c r="C45" s="199"/>
      <c r="D45" s="199"/>
      <c r="E45" s="199"/>
      <c r="F45" s="199"/>
      <c r="G45" s="199"/>
      <c r="H45" s="200"/>
    </row>
    <row r="46" spans="1:8" x14ac:dyDescent="0.3">
      <c r="A46" s="198" t="s">
        <v>146</v>
      </c>
      <c r="B46" s="199"/>
      <c r="C46" s="199"/>
      <c r="D46" s="199"/>
      <c r="E46" s="199"/>
      <c r="F46" s="199"/>
      <c r="G46" s="199"/>
      <c r="H46" s="200"/>
    </row>
    <row r="47" spans="1:8" x14ac:dyDescent="0.3">
      <c r="A47" s="198" t="s">
        <v>147</v>
      </c>
      <c r="B47" s="199"/>
      <c r="C47" s="199"/>
      <c r="D47" s="199"/>
      <c r="E47" s="199"/>
      <c r="F47" s="199"/>
      <c r="G47" s="199"/>
      <c r="H47" s="200"/>
    </row>
    <row r="48" spans="1:8" x14ac:dyDescent="0.3">
      <c r="A48" s="198" t="s">
        <v>148</v>
      </c>
      <c r="B48" s="199"/>
      <c r="C48" s="199"/>
      <c r="D48" s="199"/>
      <c r="E48" s="199"/>
      <c r="F48" s="199"/>
      <c r="G48" s="199"/>
      <c r="H48" s="200"/>
    </row>
    <row r="49" spans="1:8" x14ac:dyDescent="0.3">
      <c r="A49" s="201" t="s">
        <v>138</v>
      </c>
      <c r="B49" s="202"/>
      <c r="C49" s="202"/>
      <c r="D49" s="202"/>
      <c r="E49" s="202"/>
      <c r="F49" s="202"/>
      <c r="G49" s="202"/>
      <c r="H49" s="203"/>
    </row>
    <row r="50" spans="1:8" ht="15" thickBot="1" x14ac:dyDescent="0.35">
      <c r="A50" s="218" t="s">
        <v>112</v>
      </c>
      <c r="B50" s="219"/>
      <c r="C50" s="219"/>
      <c r="D50" s="219"/>
      <c r="E50" s="219"/>
      <c r="F50" s="219"/>
      <c r="G50" s="219"/>
      <c r="H50" s="220"/>
    </row>
    <row r="51" spans="1:8" ht="41.4" x14ac:dyDescent="0.3">
      <c r="A51" s="93" t="s">
        <v>0</v>
      </c>
      <c r="B51" s="76" t="s">
        <v>1</v>
      </c>
      <c r="C51" s="119" t="s">
        <v>10</v>
      </c>
      <c r="D51" s="76" t="s">
        <v>2</v>
      </c>
      <c r="E51" s="76" t="s">
        <v>4</v>
      </c>
      <c r="F51" s="76" t="s">
        <v>3</v>
      </c>
      <c r="G51" s="76" t="s">
        <v>8</v>
      </c>
      <c r="H51" s="76" t="s">
        <v>113</v>
      </c>
    </row>
    <row r="52" spans="1:8" x14ac:dyDescent="0.3">
      <c r="A52" s="94">
        <v>1</v>
      </c>
      <c r="B52" s="84" t="s">
        <v>61</v>
      </c>
      <c r="C52" s="122" t="s">
        <v>139</v>
      </c>
      <c r="D52" s="7" t="s">
        <v>7</v>
      </c>
      <c r="E52" s="7">
        <v>1</v>
      </c>
      <c r="F52" s="49" t="s">
        <v>116</v>
      </c>
      <c r="G52" s="7">
        <f>E52</f>
        <v>1</v>
      </c>
      <c r="H52" s="85" t="s">
        <v>120</v>
      </c>
    </row>
    <row r="53" spans="1:8" x14ac:dyDescent="0.3">
      <c r="A53" s="94">
        <v>2</v>
      </c>
      <c r="B53" s="84" t="s">
        <v>62</v>
      </c>
      <c r="C53" s="122" t="s">
        <v>141</v>
      </c>
      <c r="D53" s="7" t="s">
        <v>7</v>
      </c>
      <c r="E53" s="7">
        <v>1</v>
      </c>
      <c r="F53" s="49" t="s">
        <v>116</v>
      </c>
      <c r="G53" s="7">
        <f>E53</f>
        <v>1</v>
      </c>
      <c r="H53" s="85" t="s">
        <v>120</v>
      </c>
    </row>
    <row r="54" spans="1:8" x14ac:dyDescent="0.3">
      <c r="A54" s="94">
        <v>3</v>
      </c>
      <c r="B54" s="84" t="s">
        <v>142</v>
      </c>
      <c r="C54" s="120" t="s">
        <v>149</v>
      </c>
      <c r="D54" s="7" t="s">
        <v>5</v>
      </c>
      <c r="E54" s="7">
        <v>1</v>
      </c>
      <c r="F54" s="49" t="s">
        <v>116</v>
      </c>
      <c r="G54" s="7">
        <v>1</v>
      </c>
      <c r="H54" s="85" t="s">
        <v>120</v>
      </c>
    </row>
    <row r="55" spans="1:8" ht="21" x14ac:dyDescent="0.3">
      <c r="A55" s="228" t="s">
        <v>14</v>
      </c>
      <c r="B55" s="229"/>
      <c r="C55" s="229"/>
      <c r="D55" s="229"/>
      <c r="E55" s="229"/>
      <c r="F55" s="229"/>
      <c r="G55" s="229"/>
      <c r="H55" s="229"/>
    </row>
    <row r="56" spans="1:8" ht="41.4" x14ac:dyDescent="0.3">
      <c r="A56" s="93" t="s">
        <v>0</v>
      </c>
      <c r="B56" s="76" t="s">
        <v>1</v>
      </c>
      <c r="C56" s="5" t="s">
        <v>10</v>
      </c>
      <c r="D56" s="76" t="s">
        <v>2</v>
      </c>
      <c r="E56" s="76" t="s">
        <v>4</v>
      </c>
      <c r="F56" s="76" t="s">
        <v>3</v>
      </c>
      <c r="G56" s="76" t="s">
        <v>8</v>
      </c>
      <c r="H56" s="76" t="s">
        <v>113</v>
      </c>
    </row>
    <row r="57" spans="1:8" x14ac:dyDescent="0.3">
      <c r="A57" s="83">
        <v>1</v>
      </c>
      <c r="B57" s="95" t="s">
        <v>21</v>
      </c>
      <c r="C57" s="120" t="s">
        <v>150</v>
      </c>
      <c r="D57" s="5" t="s">
        <v>9</v>
      </c>
      <c r="E57" s="7">
        <v>1</v>
      </c>
      <c r="F57" s="6" t="s">
        <v>116</v>
      </c>
      <c r="G57" s="7">
        <f>E57</f>
        <v>1</v>
      </c>
      <c r="H57" s="91" t="s">
        <v>117</v>
      </c>
    </row>
    <row r="58" spans="1:8" x14ac:dyDescent="0.3">
      <c r="A58" s="83">
        <v>2</v>
      </c>
      <c r="B58" s="95" t="s">
        <v>151</v>
      </c>
      <c r="C58" s="120" t="s">
        <v>152</v>
      </c>
      <c r="D58" s="5" t="s">
        <v>9</v>
      </c>
      <c r="E58" s="7">
        <v>1</v>
      </c>
      <c r="F58" s="7" t="s">
        <v>116</v>
      </c>
      <c r="G58" s="7">
        <f>E58</f>
        <v>1</v>
      </c>
      <c r="H58" s="91" t="s">
        <v>117</v>
      </c>
    </row>
    <row r="59" spans="1:8" x14ac:dyDescent="0.3">
      <c r="A59" s="96">
        <v>3</v>
      </c>
      <c r="B59" s="95" t="s">
        <v>153</v>
      </c>
      <c r="C59" s="123" t="s">
        <v>154</v>
      </c>
      <c r="D59" s="5" t="s">
        <v>9</v>
      </c>
      <c r="E59" s="7">
        <v>1</v>
      </c>
      <c r="F59" s="7" t="s">
        <v>116</v>
      </c>
      <c r="G59" s="7">
        <v>1</v>
      </c>
      <c r="H59" s="91" t="s">
        <v>117</v>
      </c>
    </row>
    <row r="60" spans="1:8" ht="21.6" thickBot="1" x14ac:dyDescent="0.35">
      <c r="A60" s="204" t="s">
        <v>155</v>
      </c>
      <c r="B60" s="204"/>
      <c r="C60" s="204"/>
      <c r="D60" s="204"/>
      <c r="E60" s="204"/>
      <c r="F60" s="204"/>
      <c r="G60" s="204"/>
      <c r="H60" s="204"/>
    </row>
    <row r="61" spans="1:8" x14ac:dyDescent="0.3">
      <c r="A61" s="230" t="s">
        <v>156</v>
      </c>
      <c r="B61" s="206"/>
      <c r="C61" s="206"/>
      <c r="D61" s="206"/>
      <c r="E61" s="206"/>
      <c r="F61" s="206"/>
      <c r="G61" s="206"/>
      <c r="H61" s="207"/>
    </row>
    <row r="62" spans="1:8" x14ac:dyDescent="0.3">
      <c r="A62" s="208" t="s">
        <v>157</v>
      </c>
      <c r="B62" s="209"/>
      <c r="C62" s="209"/>
      <c r="D62" s="209"/>
      <c r="E62" s="209"/>
      <c r="F62" s="209"/>
      <c r="G62" s="209"/>
      <c r="H62" s="210"/>
    </row>
    <row r="63" spans="1:8" x14ac:dyDescent="0.3">
      <c r="A63" s="211" t="s">
        <v>158</v>
      </c>
      <c r="B63" s="209"/>
      <c r="C63" s="209"/>
      <c r="D63" s="209"/>
      <c r="E63" s="209"/>
      <c r="F63" s="209"/>
      <c r="G63" s="209"/>
      <c r="H63" s="210"/>
    </row>
    <row r="64" spans="1:8" x14ac:dyDescent="0.3">
      <c r="A64" s="211" t="s">
        <v>159</v>
      </c>
      <c r="B64" s="209"/>
      <c r="C64" s="209"/>
      <c r="D64" s="209"/>
      <c r="E64" s="209"/>
      <c r="F64" s="209"/>
      <c r="G64" s="209"/>
      <c r="H64" s="210"/>
    </row>
    <row r="65" spans="1:8" ht="21" x14ac:dyDescent="0.3">
      <c r="A65" s="221" t="s">
        <v>160</v>
      </c>
      <c r="B65" s="221"/>
      <c r="C65" s="221"/>
      <c r="D65" s="221"/>
      <c r="E65" s="221"/>
      <c r="F65" s="221"/>
      <c r="G65" s="221"/>
      <c r="H65" s="221"/>
    </row>
    <row r="66" spans="1:8" ht="18" x14ac:dyDescent="0.3">
      <c r="A66" s="189" t="s">
        <v>102</v>
      </c>
      <c r="B66" s="222"/>
      <c r="C66" s="223" t="s">
        <v>161</v>
      </c>
      <c r="D66" s="224"/>
      <c r="E66" s="224"/>
      <c r="F66" s="224"/>
      <c r="G66" s="224"/>
      <c r="H66" s="225"/>
    </row>
    <row r="67" spans="1:8" ht="21.6" thickBot="1" x14ac:dyDescent="0.35">
      <c r="A67" s="226" t="s">
        <v>12</v>
      </c>
      <c r="B67" s="227"/>
      <c r="C67" s="227"/>
      <c r="D67" s="227"/>
      <c r="E67" s="227"/>
      <c r="F67" s="227"/>
      <c r="G67" s="227"/>
      <c r="H67" s="227"/>
    </row>
    <row r="68" spans="1:8" x14ac:dyDescent="0.3">
      <c r="A68" s="231" t="s">
        <v>104</v>
      </c>
      <c r="B68" s="232"/>
      <c r="C68" s="232"/>
      <c r="D68" s="232"/>
      <c r="E68" s="232"/>
      <c r="F68" s="232"/>
      <c r="G68" s="232"/>
      <c r="H68" s="233"/>
    </row>
    <row r="69" spans="1:8" x14ac:dyDescent="0.3">
      <c r="A69" s="201" t="s">
        <v>162</v>
      </c>
      <c r="B69" s="202"/>
      <c r="C69" s="202"/>
      <c r="D69" s="202"/>
      <c r="E69" s="202"/>
      <c r="F69" s="202"/>
      <c r="G69" s="202"/>
      <c r="H69" s="203"/>
    </row>
    <row r="70" spans="1:8" x14ac:dyDescent="0.3">
      <c r="A70" s="201" t="s">
        <v>163</v>
      </c>
      <c r="B70" s="202"/>
      <c r="C70" s="202"/>
      <c r="D70" s="202"/>
      <c r="E70" s="202"/>
      <c r="F70" s="202"/>
      <c r="G70" s="202"/>
      <c r="H70" s="203"/>
    </row>
    <row r="71" spans="1:8" x14ac:dyDescent="0.3">
      <c r="A71" s="201" t="s">
        <v>107</v>
      </c>
      <c r="B71" s="202"/>
      <c r="C71" s="202"/>
      <c r="D71" s="202"/>
      <c r="E71" s="202"/>
      <c r="F71" s="202"/>
      <c r="G71" s="202"/>
      <c r="H71" s="203"/>
    </row>
    <row r="72" spans="1:8" x14ac:dyDescent="0.3">
      <c r="A72" s="201" t="s">
        <v>136</v>
      </c>
      <c r="B72" s="202"/>
      <c r="C72" s="202"/>
      <c r="D72" s="202"/>
      <c r="E72" s="202"/>
      <c r="F72" s="202"/>
      <c r="G72" s="202"/>
      <c r="H72" s="203"/>
    </row>
    <row r="73" spans="1:8" x14ac:dyDescent="0.3">
      <c r="A73" s="201" t="s">
        <v>164</v>
      </c>
      <c r="B73" s="202"/>
      <c r="C73" s="202"/>
      <c r="D73" s="202"/>
      <c r="E73" s="202"/>
      <c r="F73" s="202"/>
      <c r="G73" s="202"/>
      <c r="H73" s="203"/>
    </row>
    <row r="74" spans="1:8" x14ac:dyDescent="0.3">
      <c r="A74" s="201" t="s">
        <v>165</v>
      </c>
      <c r="B74" s="202"/>
      <c r="C74" s="202"/>
      <c r="D74" s="202"/>
      <c r="E74" s="202"/>
      <c r="F74" s="202"/>
      <c r="G74" s="202"/>
      <c r="H74" s="203"/>
    </row>
    <row r="75" spans="1:8" x14ac:dyDescent="0.3">
      <c r="A75" s="201" t="s">
        <v>111</v>
      </c>
      <c r="B75" s="202"/>
      <c r="C75" s="202"/>
      <c r="D75" s="202"/>
      <c r="E75" s="202"/>
      <c r="F75" s="202"/>
      <c r="G75" s="202"/>
      <c r="H75" s="203"/>
    </row>
    <row r="76" spans="1:8" x14ac:dyDescent="0.3">
      <c r="A76" s="201" t="s">
        <v>112</v>
      </c>
      <c r="B76" s="202"/>
      <c r="C76" s="202"/>
      <c r="D76" s="202"/>
      <c r="E76" s="202"/>
      <c r="F76" s="202"/>
      <c r="G76" s="202"/>
      <c r="H76" s="203"/>
    </row>
    <row r="77" spans="1:8" ht="41.4" x14ac:dyDescent="0.3">
      <c r="A77" s="89" t="s">
        <v>0</v>
      </c>
      <c r="B77" s="93" t="s">
        <v>1</v>
      </c>
      <c r="C77" s="124" t="s">
        <v>10</v>
      </c>
      <c r="D77" s="76" t="s">
        <v>2</v>
      </c>
      <c r="E77" s="76" t="s">
        <v>4</v>
      </c>
      <c r="F77" s="76" t="s">
        <v>3</v>
      </c>
      <c r="G77" s="76" t="s">
        <v>8</v>
      </c>
      <c r="H77" s="76" t="s">
        <v>113</v>
      </c>
    </row>
    <row r="78" spans="1:8" x14ac:dyDescent="0.3">
      <c r="A78" s="89">
        <v>1</v>
      </c>
      <c r="B78" s="51" t="s">
        <v>166</v>
      </c>
      <c r="C78" s="125" t="s">
        <v>167</v>
      </c>
      <c r="D78" s="6" t="s">
        <v>5</v>
      </c>
      <c r="E78" s="7">
        <v>2</v>
      </c>
      <c r="F78" s="8" t="s">
        <v>116</v>
      </c>
      <c r="G78" s="7">
        <v>2</v>
      </c>
      <c r="H78" s="7" t="s">
        <v>117</v>
      </c>
    </row>
    <row r="79" spans="1:8" ht="41.4" x14ac:dyDescent="0.3">
      <c r="A79" s="49">
        <v>2</v>
      </c>
      <c r="B79" s="84" t="s">
        <v>168</v>
      </c>
      <c r="C79" s="125" t="s">
        <v>169</v>
      </c>
      <c r="D79" s="7" t="s">
        <v>5</v>
      </c>
      <c r="E79" s="7">
        <v>2</v>
      </c>
      <c r="F79" s="8" t="s">
        <v>116</v>
      </c>
      <c r="G79" s="7">
        <v>2</v>
      </c>
      <c r="H79" s="7" t="s">
        <v>120</v>
      </c>
    </row>
    <row r="80" spans="1:8" ht="27.6" x14ac:dyDescent="0.3">
      <c r="A80" s="49">
        <v>3</v>
      </c>
      <c r="B80" s="84" t="s">
        <v>170</v>
      </c>
      <c r="C80" s="125" t="s">
        <v>171</v>
      </c>
      <c r="D80" s="89" t="s">
        <v>18</v>
      </c>
      <c r="E80" s="7">
        <v>2</v>
      </c>
      <c r="F80" s="8" t="s">
        <v>116</v>
      </c>
      <c r="G80" s="7">
        <v>2</v>
      </c>
      <c r="H80" s="7" t="s">
        <v>120</v>
      </c>
    </row>
    <row r="81" spans="1:8" ht="27.6" x14ac:dyDescent="0.3">
      <c r="A81" s="49">
        <v>4</v>
      </c>
      <c r="B81" s="84" t="s">
        <v>170</v>
      </c>
      <c r="C81" s="125" t="s">
        <v>172</v>
      </c>
      <c r="D81" s="89" t="s">
        <v>18</v>
      </c>
      <c r="E81" s="7">
        <v>2</v>
      </c>
      <c r="F81" s="8" t="s">
        <v>116</v>
      </c>
      <c r="G81" s="7">
        <v>2</v>
      </c>
      <c r="H81" s="7" t="s">
        <v>120</v>
      </c>
    </row>
    <row r="82" spans="1:8" ht="27.6" x14ac:dyDescent="0.3">
      <c r="A82" s="49">
        <v>5</v>
      </c>
      <c r="B82" s="84" t="s">
        <v>173</v>
      </c>
      <c r="C82" s="125" t="s">
        <v>174</v>
      </c>
      <c r="D82" s="7" t="s">
        <v>5</v>
      </c>
      <c r="E82" s="7">
        <v>2</v>
      </c>
      <c r="F82" s="8" t="s">
        <v>116</v>
      </c>
      <c r="G82" s="7">
        <v>2</v>
      </c>
      <c r="H82" s="7" t="s">
        <v>117</v>
      </c>
    </row>
    <row r="83" spans="1:8" ht="21.6" thickBot="1" x14ac:dyDescent="0.35">
      <c r="A83" s="226" t="s">
        <v>133</v>
      </c>
      <c r="B83" s="227"/>
      <c r="C83" s="227"/>
      <c r="D83" s="227"/>
      <c r="E83" s="227"/>
      <c r="F83" s="227"/>
      <c r="G83" s="227"/>
      <c r="H83" s="227"/>
    </row>
    <row r="84" spans="1:8" x14ac:dyDescent="0.3">
      <c r="A84" s="231" t="s">
        <v>104</v>
      </c>
      <c r="B84" s="232"/>
      <c r="C84" s="232"/>
      <c r="D84" s="232"/>
      <c r="E84" s="232"/>
      <c r="F84" s="232"/>
      <c r="G84" s="232"/>
      <c r="H84" s="233"/>
    </row>
    <row r="85" spans="1:8" x14ac:dyDescent="0.3">
      <c r="A85" s="201" t="s">
        <v>175</v>
      </c>
      <c r="B85" s="202"/>
      <c r="C85" s="202"/>
      <c r="D85" s="202"/>
      <c r="E85" s="202"/>
      <c r="F85" s="202"/>
      <c r="G85" s="202"/>
      <c r="H85" s="203"/>
    </row>
    <row r="86" spans="1:8" x14ac:dyDescent="0.3">
      <c r="A86" s="201" t="s">
        <v>163</v>
      </c>
      <c r="B86" s="202"/>
      <c r="C86" s="202"/>
      <c r="D86" s="202"/>
      <c r="E86" s="202"/>
      <c r="F86" s="202"/>
      <c r="G86" s="202"/>
      <c r="H86" s="203"/>
    </row>
    <row r="87" spans="1:8" x14ac:dyDescent="0.3">
      <c r="A87" s="201" t="s">
        <v>107</v>
      </c>
      <c r="B87" s="202"/>
      <c r="C87" s="202"/>
      <c r="D87" s="202"/>
      <c r="E87" s="202"/>
      <c r="F87" s="202"/>
      <c r="G87" s="202"/>
      <c r="H87" s="203"/>
    </row>
    <row r="88" spans="1:8" x14ac:dyDescent="0.3">
      <c r="A88" s="201" t="s">
        <v>136</v>
      </c>
      <c r="B88" s="202"/>
      <c r="C88" s="202"/>
      <c r="D88" s="202"/>
      <c r="E88" s="202"/>
      <c r="F88" s="202"/>
      <c r="G88" s="202"/>
      <c r="H88" s="203"/>
    </row>
    <row r="89" spans="1:8" x14ac:dyDescent="0.3">
      <c r="A89" s="201" t="s">
        <v>164</v>
      </c>
      <c r="B89" s="202"/>
      <c r="C89" s="202"/>
      <c r="D89" s="202"/>
      <c r="E89" s="202"/>
      <c r="F89" s="202"/>
      <c r="G89" s="202"/>
      <c r="H89" s="203"/>
    </row>
    <row r="90" spans="1:8" x14ac:dyDescent="0.3">
      <c r="A90" s="201" t="s">
        <v>165</v>
      </c>
      <c r="B90" s="202"/>
      <c r="C90" s="202"/>
      <c r="D90" s="202"/>
      <c r="E90" s="202"/>
      <c r="F90" s="202"/>
      <c r="G90" s="202"/>
      <c r="H90" s="203"/>
    </row>
    <row r="91" spans="1:8" x14ac:dyDescent="0.3">
      <c r="A91" s="201" t="s">
        <v>111</v>
      </c>
      <c r="B91" s="202"/>
      <c r="C91" s="202"/>
      <c r="D91" s="202"/>
      <c r="E91" s="202"/>
      <c r="F91" s="202"/>
      <c r="G91" s="202"/>
      <c r="H91" s="203"/>
    </row>
    <row r="92" spans="1:8" x14ac:dyDescent="0.3">
      <c r="A92" s="201" t="s">
        <v>112</v>
      </c>
      <c r="B92" s="202"/>
      <c r="C92" s="202"/>
      <c r="D92" s="202"/>
      <c r="E92" s="202"/>
      <c r="F92" s="202"/>
      <c r="G92" s="202"/>
      <c r="H92" s="203"/>
    </row>
    <row r="93" spans="1:8" ht="41.4" x14ac:dyDescent="0.3">
      <c r="A93" s="89" t="s">
        <v>0</v>
      </c>
      <c r="B93" s="84" t="s">
        <v>1</v>
      </c>
      <c r="C93" s="50" t="s">
        <v>10</v>
      </c>
      <c r="D93" s="89" t="s">
        <v>2</v>
      </c>
      <c r="E93" s="89" t="s">
        <v>4</v>
      </c>
      <c r="F93" s="89" t="s">
        <v>3</v>
      </c>
      <c r="G93" s="89" t="s">
        <v>8</v>
      </c>
      <c r="H93" s="89" t="s">
        <v>113</v>
      </c>
    </row>
    <row r="94" spans="1:8" x14ac:dyDescent="0.3">
      <c r="A94" s="87">
        <v>1</v>
      </c>
      <c r="B94" s="92" t="s">
        <v>61</v>
      </c>
      <c r="C94" s="122" t="s">
        <v>176</v>
      </c>
      <c r="D94" s="87" t="s">
        <v>7</v>
      </c>
      <c r="E94" s="87">
        <v>30</v>
      </c>
      <c r="F94" s="87" t="s">
        <v>6</v>
      </c>
      <c r="G94" s="89">
        <v>30</v>
      </c>
      <c r="H94" s="7" t="s">
        <v>120</v>
      </c>
    </row>
    <row r="95" spans="1:8" x14ac:dyDescent="0.3">
      <c r="A95" s="87">
        <v>2</v>
      </c>
      <c r="B95" s="98" t="s">
        <v>177</v>
      </c>
      <c r="C95" s="126" t="s">
        <v>178</v>
      </c>
      <c r="D95" s="87" t="s">
        <v>7</v>
      </c>
      <c r="E95" s="87">
        <v>30</v>
      </c>
      <c r="F95" s="87" t="s">
        <v>6</v>
      </c>
      <c r="G95" s="87">
        <v>30</v>
      </c>
      <c r="H95" s="7" t="s">
        <v>120</v>
      </c>
    </row>
    <row r="96" spans="1:8" x14ac:dyDescent="0.3">
      <c r="A96" s="7">
        <v>3</v>
      </c>
      <c r="B96" s="51" t="s">
        <v>179</v>
      </c>
      <c r="C96" s="122" t="s">
        <v>180</v>
      </c>
      <c r="D96" s="7" t="s">
        <v>5</v>
      </c>
      <c r="E96" s="7">
        <v>30</v>
      </c>
      <c r="F96" s="8" t="s">
        <v>116</v>
      </c>
      <c r="G96" s="7">
        <f>E96</f>
        <v>30</v>
      </c>
      <c r="H96" s="7" t="s">
        <v>120</v>
      </c>
    </row>
    <row r="97" spans="1:8" ht="27.6" x14ac:dyDescent="0.3">
      <c r="A97" s="87">
        <v>4</v>
      </c>
      <c r="B97" s="98" t="s">
        <v>170</v>
      </c>
      <c r="C97" s="126" t="s">
        <v>181</v>
      </c>
      <c r="D97" s="89" t="s">
        <v>18</v>
      </c>
      <c r="E97" s="7">
        <v>30</v>
      </c>
      <c r="F97" s="8" t="s">
        <v>116</v>
      </c>
      <c r="G97" s="7">
        <f>E97</f>
        <v>30</v>
      </c>
      <c r="H97" s="7" t="s">
        <v>120</v>
      </c>
    </row>
    <row r="98" spans="1:8" ht="27.6" x14ac:dyDescent="0.3">
      <c r="A98" s="87">
        <v>5</v>
      </c>
      <c r="B98" s="98" t="s">
        <v>170</v>
      </c>
      <c r="C98" s="126" t="s">
        <v>171</v>
      </c>
      <c r="D98" s="89" t="s">
        <v>18</v>
      </c>
      <c r="E98" s="7">
        <v>30</v>
      </c>
      <c r="F98" s="8" t="s">
        <v>116</v>
      </c>
      <c r="G98" s="7">
        <f>E98</f>
        <v>30</v>
      </c>
      <c r="H98" s="7" t="s">
        <v>120</v>
      </c>
    </row>
    <row r="99" spans="1:8" ht="27.6" x14ac:dyDescent="0.3">
      <c r="A99" s="87">
        <v>6</v>
      </c>
      <c r="B99" s="98" t="s">
        <v>170</v>
      </c>
      <c r="C99" s="126" t="s">
        <v>182</v>
      </c>
      <c r="D99" s="89" t="s">
        <v>18</v>
      </c>
      <c r="E99" s="7">
        <v>30</v>
      </c>
      <c r="F99" s="8" t="s">
        <v>116</v>
      </c>
      <c r="G99" s="7">
        <f>E99</f>
        <v>30</v>
      </c>
      <c r="H99" s="7" t="s">
        <v>120</v>
      </c>
    </row>
    <row r="100" spans="1:8" ht="21.6" thickBot="1" x14ac:dyDescent="0.35">
      <c r="A100" s="226" t="s">
        <v>15</v>
      </c>
      <c r="B100" s="227"/>
      <c r="C100" s="227"/>
      <c r="D100" s="227"/>
      <c r="E100" s="227"/>
      <c r="F100" s="227"/>
      <c r="G100" s="227"/>
      <c r="H100" s="227"/>
    </row>
    <row r="101" spans="1:8" x14ac:dyDescent="0.3">
      <c r="A101" s="195" t="s">
        <v>104</v>
      </c>
      <c r="B101" s="196"/>
      <c r="C101" s="196"/>
      <c r="D101" s="196"/>
      <c r="E101" s="196"/>
      <c r="F101" s="196"/>
      <c r="G101" s="196"/>
      <c r="H101" s="197"/>
    </row>
    <row r="102" spans="1:8" x14ac:dyDescent="0.3">
      <c r="A102" s="201" t="s">
        <v>183</v>
      </c>
      <c r="B102" s="202"/>
      <c r="C102" s="202"/>
      <c r="D102" s="202"/>
      <c r="E102" s="202"/>
      <c r="F102" s="202"/>
      <c r="G102" s="202"/>
      <c r="H102" s="203"/>
    </row>
    <row r="103" spans="1:8" x14ac:dyDescent="0.3">
      <c r="A103" s="201" t="s">
        <v>163</v>
      </c>
      <c r="B103" s="202"/>
      <c r="C103" s="202"/>
      <c r="D103" s="202"/>
      <c r="E103" s="202"/>
      <c r="F103" s="202"/>
      <c r="G103" s="202"/>
      <c r="H103" s="203"/>
    </row>
    <row r="104" spans="1:8" x14ac:dyDescent="0.3">
      <c r="A104" s="201" t="s">
        <v>107</v>
      </c>
      <c r="B104" s="202"/>
      <c r="C104" s="202"/>
      <c r="D104" s="202"/>
      <c r="E104" s="202"/>
      <c r="F104" s="202"/>
      <c r="G104" s="202"/>
      <c r="H104" s="203"/>
    </row>
    <row r="105" spans="1:8" x14ac:dyDescent="0.3">
      <c r="A105" s="201" t="s">
        <v>136</v>
      </c>
      <c r="B105" s="202"/>
      <c r="C105" s="202"/>
      <c r="D105" s="202"/>
      <c r="E105" s="202"/>
      <c r="F105" s="202"/>
      <c r="G105" s="202"/>
      <c r="H105" s="203"/>
    </row>
    <row r="106" spans="1:8" x14ac:dyDescent="0.3">
      <c r="A106" s="201" t="s">
        <v>164</v>
      </c>
      <c r="B106" s="202"/>
      <c r="C106" s="202"/>
      <c r="D106" s="202"/>
      <c r="E106" s="202"/>
      <c r="F106" s="202"/>
      <c r="G106" s="202"/>
      <c r="H106" s="203"/>
    </row>
    <row r="107" spans="1:8" x14ac:dyDescent="0.3">
      <c r="A107" s="201" t="s">
        <v>184</v>
      </c>
      <c r="B107" s="202"/>
      <c r="C107" s="202"/>
      <c r="D107" s="202"/>
      <c r="E107" s="202"/>
      <c r="F107" s="202"/>
      <c r="G107" s="202"/>
      <c r="H107" s="203"/>
    </row>
    <row r="108" spans="1:8" x14ac:dyDescent="0.3">
      <c r="A108" s="201" t="s">
        <v>111</v>
      </c>
      <c r="B108" s="202"/>
      <c r="C108" s="202"/>
      <c r="D108" s="202"/>
      <c r="E108" s="202"/>
      <c r="F108" s="202"/>
      <c r="G108" s="202"/>
      <c r="H108" s="203"/>
    </row>
    <row r="109" spans="1:8" x14ac:dyDescent="0.3">
      <c r="A109" s="201" t="s">
        <v>112</v>
      </c>
      <c r="B109" s="202"/>
      <c r="C109" s="202"/>
      <c r="D109" s="202"/>
      <c r="E109" s="202"/>
      <c r="F109" s="202"/>
      <c r="G109" s="202"/>
      <c r="H109" s="203"/>
    </row>
    <row r="110" spans="1:8" ht="41.4" x14ac:dyDescent="0.3">
      <c r="A110" s="89" t="s">
        <v>0</v>
      </c>
      <c r="B110" s="93" t="s">
        <v>1</v>
      </c>
      <c r="C110" s="124" t="s">
        <v>10</v>
      </c>
      <c r="D110" s="76" t="s">
        <v>2</v>
      </c>
      <c r="E110" s="76" t="s">
        <v>4</v>
      </c>
      <c r="F110" s="76" t="s">
        <v>3</v>
      </c>
      <c r="G110" s="76" t="s">
        <v>8</v>
      </c>
      <c r="H110" s="76" t="s">
        <v>113</v>
      </c>
    </row>
    <row r="111" spans="1:8" x14ac:dyDescent="0.3">
      <c r="A111" s="89">
        <v>1</v>
      </c>
      <c r="B111" s="99" t="s">
        <v>185</v>
      </c>
      <c r="C111" s="122" t="s">
        <v>186</v>
      </c>
      <c r="D111" s="6" t="s">
        <v>5</v>
      </c>
      <c r="E111" s="7">
        <v>2</v>
      </c>
      <c r="F111" s="8" t="s">
        <v>6</v>
      </c>
      <c r="G111" s="7">
        <v>2</v>
      </c>
      <c r="H111" s="7" t="s">
        <v>117</v>
      </c>
    </row>
    <row r="112" spans="1:8" x14ac:dyDescent="0.3">
      <c r="A112" s="7">
        <v>3</v>
      </c>
      <c r="B112" s="51" t="s">
        <v>179</v>
      </c>
      <c r="C112" s="122" t="s">
        <v>180</v>
      </c>
      <c r="D112" s="7" t="s">
        <v>5</v>
      </c>
      <c r="E112" s="7">
        <v>2</v>
      </c>
      <c r="F112" s="8" t="s">
        <v>116</v>
      </c>
      <c r="G112" s="7">
        <f>E112</f>
        <v>2</v>
      </c>
      <c r="H112" s="7" t="s">
        <v>117</v>
      </c>
    </row>
    <row r="113" spans="1:8" ht="27.6" x14ac:dyDescent="0.3">
      <c r="A113" s="87">
        <v>4</v>
      </c>
      <c r="B113" s="98" t="s">
        <v>187</v>
      </c>
      <c r="C113" s="126" t="s">
        <v>188</v>
      </c>
      <c r="D113" s="89" t="s">
        <v>18</v>
      </c>
      <c r="E113" s="7">
        <v>2</v>
      </c>
      <c r="F113" s="8" t="s">
        <v>116</v>
      </c>
      <c r="G113" s="7">
        <f>E113</f>
        <v>2</v>
      </c>
      <c r="H113" s="7" t="s">
        <v>117</v>
      </c>
    </row>
    <row r="114" spans="1:8" ht="27.6" x14ac:dyDescent="0.3">
      <c r="A114" s="87">
        <v>5</v>
      </c>
      <c r="B114" s="98" t="s">
        <v>187</v>
      </c>
      <c r="C114" s="126" t="s">
        <v>182</v>
      </c>
      <c r="D114" s="89" t="s">
        <v>18</v>
      </c>
      <c r="E114" s="7">
        <v>2</v>
      </c>
      <c r="F114" s="8" t="s">
        <v>116</v>
      </c>
      <c r="G114" s="7">
        <f>E114</f>
        <v>2</v>
      </c>
      <c r="H114" s="7" t="s">
        <v>117</v>
      </c>
    </row>
    <row r="115" spans="1:8" ht="27.6" x14ac:dyDescent="0.3">
      <c r="A115" s="87">
        <v>6</v>
      </c>
      <c r="B115" s="98" t="s">
        <v>187</v>
      </c>
      <c r="C115" s="126" t="s">
        <v>189</v>
      </c>
      <c r="D115" s="89" t="s">
        <v>18</v>
      </c>
      <c r="E115" s="7">
        <v>2</v>
      </c>
      <c r="F115" s="8" t="s">
        <v>116</v>
      </c>
      <c r="G115" s="7">
        <f>E115</f>
        <v>2</v>
      </c>
      <c r="H115" s="7" t="s">
        <v>117</v>
      </c>
    </row>
    <row r="116" spans="1:8" x14ac:dyDescent="0.3">
      <c r="A116" s="7">
        <v>7</v>
      </c>
      <c r="B116" s="51" t="s">
        <v>190</v>
      </c>
      <c r="C116" s="122" t="s">
        <v>191</v>
      </c>
      <c r="D116" s="7" t="s">
        <v>7</v>
      </c>
      <c r="E116" s="7">
        <v>2</v>
      </c>
      <c r="F116" s="8" t="s">
        <v>116</v>
      </c>
      <c r="G116" s="7">
        <f>E116</f>
        <v>2</v>
      </c>
      <c r="H116" s="7" t="s">
        <v>117</v>
      </c>
    </row>
    <row r="117" spans="1:8" x14ac:dyDescent="0.3">
      <c r="A117" s="7">
        <v>8</v>
      </c>
      <c r="B117" s="51" t="s">
        <v>192</v>
      </c>
      <c r="C117" s="122" t="s">
        <v>193</v>
      </c>
      <c r="D117" s="7" t="s">
        <v>7</v>
      </c>
      <c r="E117" s="7">
        <v>2</v>
      </c>
      <c r="F117" s="8" t="s">
        <v>6</v>
      </c>
      <c r="G117" s="7">
        <v>2</v>
      </c>
      <c r="H117" s="7" t="s">
        <v>117</v>
      </c>
    </row>
    <row r="118" spans="1:8" ht="21" x14ac:dyDescent="0.3">
      <c r="A118" s="226" t="s">
        <v>14</v>
      </c>
      <c r="B118" s="227"/>
      <c r="C118" s="227"/>
      <c r="D118" s="227"/>
      <c r="E118" s="227"/>
      <c r="F118" s="227"/>
      <c r="G118" s="227"/>
      <c r="H118" s="227"/>
    </row>
    <row r="119" spans="1:8" ht="41.4" x14ac:dyDescent="0.3">
      <c r="A119" s="89" t="s">
        <v>0</v>
      </c>
      <c r="B119" s="93" t="s">
        <v>1</v>
      </c>
      <c r="C119" s="124" t="s">
        <v>10</v>
      </c>
      <c r="D119" s="76" t="s">
        <v>2</v>
      </c>
      <c r="E119" s="76" t="s">
        <v>4</v>
      </c>
      <c r="F119" s="76" t="s">
        <v>3</v>
      </c>
      <c r="G119" s="76" t="s">
        <v>8</v>
      </c>
      <c r="H119" s="76" t="s">
        <v>113</v>
      </c>
    </row>
    <row r="120" spans="1:8" x14ac:dyDescent="0.3">
      <c r="A120" s="6">
        <v>1</v>
      </c>
      <c r="B120" s="99" t="s">
        <v>20</v>
      </c>
      <c r="C120" s="122" t="s">
        <v>194</v>
      </c>
      <c r="D120" s="7" t="s">
        <v>9</v>
      </c>
      <c r="E120" s="6">
        <v>1</v>
      </c>
      <c r="F120" s="87" t="s">
        <v>116</v>
      </c>
      <c r="G120" s="7">
        <f>E120</f>
        <v>1</v>
      </c>
      <c r="H120" s="7" t="s">
        <v>117</v>
      </c>
    </row>
    <row r="121" spans="1:8" x14ac:dyDescent="0.3">
      <c r="A121" s="7">
        <v>2</v>
      </c>
      <c r="B121" s="51" t="s">
        <v>21</v>
      </c>
      <c r="C121" s="122" t="s">
        <v>195</v>
      </c>
      <c r="D121" s="7" t="s">
        <v>9</v>
      </c>
      <c r="E121" s="7">
        <v>2</v>
      </c>
      <c r="F121" s="87" t="s">
        <v>116</v>
      </c>
      <c r="G121" s="7">
        <v>2</v>
      </c>
      <c r="H121" s="7" t="s">
        <v>117</v>
      </c>
    </row>
    <row r="122" spans="1:8" x14ac:dyDescent="0.3">
      <c r="A122" s="7">
        <v>3</v>
      </c>
      <c r="B122" s="51" t="s">
        <v>196</v>
      </c>
      <c r="C122" s="122" t="s">
        <v>197</v>
      </c>
      <c r="D122" s="7" t="s">
        <v>9</v>
      </c>
      <c r="E122" s="7">
        <v>1</v>
      </c>
      <c r="F122" s="87" t="s">
        <v>116</v>
      </c>
      <c r="G122" s="7">
        <f>E122</f>
        <v>1</v>
      </c>
      <c r="H122" s="7" t="s">
        <v>117</v>
      </c>
    </row>
    <row r="123" spans="1:8" x14ac:dyDescent="0.3">
      <c r="A123" s="7">
        <v>4</v>
      </c>
      <c r="B123" s="51" t="s">
        <v>22</v>
      </c>
      <c r="C123" s="122" t="s">
        <v>198</v>
      </c>
      <c r="D123" s="7" t="s">
        <v>9</v>
      </c>
      <c r="E123" s="7">
        <v>1</v>
      </c>
      <c r="F123" s="87" t="s">
        <v>116</v>
      </c>
      <c r="G123" s="7">
        <f>E123</f>
        <v>1</v>
      </c>
      <c r="H123" s="7" t="s">
        <v>117</v>
      </c>
    </row>
    <row r="124" spans="1:8" x14ac:dyDescent="0.3">
      <c r="A124" s="100">
        <v>5</v>
      </c>
      <c r="B124" s="51" t="s">
        <v>36</v>
      </c>
      <c r="C124" s="122" t="s">
        <v>199</v>
      </c>
      <c r="D124" s="7" t="s">
        <v>9</v>
      </c>
      <c r="E124" s="6">
        <v>100</v>
      </c>
      <c r="F124" s="87" t="s">
        <v>116</v>
      </c>
      <c r="G124" s="7">
        <v>100</v>
      </c>
      <c r="H124" s="7" t="s">
        <v>117</v>
      </c>
    </row>
    <row r="125" spans="1:8" ht="21" x14ac:dyDescent="0.3">
      <c r="A125" s="234" t="s">
        <v>200</v>
      </c>
      <c r="B125" s="234"/>
      <c r="C125" s="234"/>
      <c r="D125" s="234"/>
      <c r="E125" s="234"/>
      <c r="F125" s="234"/>
      <c r="G125" s="234"/>
      <c r="H125" s="234"/>
    </row>
    <row r="126" spans="1:8" x14ac:dyDescent="0.3">
      <c r="A126" s="235" t="s">
        <v>97</v>
      </c>
      <c r="B126" s="236"/>
      <c r="C126" s="236"/>
      <c r="D126" s="236"/>
      <c r="E126" s="236"/>
      <c r="F126" s="236"/>
      <c r="G126" s="236"/>
      <c r="H126" s="236"/>
    </row>
    <row r="127" spans="1:8" x14ac:dyDescent="0.3">
      <c r="A127" s="237" t="s">
        <v>201</v>
      </c>
      <c r="B127" s="236"/>
      <c r="C127" s="236"/>
      <c r="D127" s="236"/>
      <c r="E127" s="236"/>
      <c r="F127" s="236"/>
      <c r="G127" s="236"/>
      <c r="H127" s="236"/>
    </row>
    <row r="128" spans="1:8" x14ac:dyDescent="0.3">
      <c r="A128" s="238" t="s">
        <v>202</v>
      </c>
      <c r="B128" s="236"/>
      <c r="C128" s="236"/>
      <c r="D128" s="236"/>
      <c r="E128" s="236"/>
      <c r="F128" s="236"/>
      <c r="G128" s="236"/>
      <c r="H128" s="236"/>
    </row>
    <row r="129" spans="1:8" x14ac:dyDescent="0.3">
      <c r="A129" s="239" t="s">
        <v>203</v>
      </c>
      <c r="B129" s="236"/>
      <c r="C129" s="236"/>
      <c r="D129" s="236"/>
      <c r="E129" s="236"/>
      <c r="F129" s="236"/>
      <c r="G129" s="236"/>
      <c r="H129" s="236"/>
    </row>
    <row r="130" spans="1:8" ht="21" x14ac:dyDescent="0.3">
      <c r="A130" s="221" t="s">
        <v>204</v>
      </c>
      <c r="B130" s="221"/>
      <c r="C130" s="221"/>
      <c r="D130" s="221"/>
      <c r="E130" s="221"/>
      <c r="F130" s="221"/>
      <c r="G130" s="221"/>
      <c r="H130" s="221"/>
    </row>
    <row r="131" spans="1:8" ht="21" x14ac:dyDescent="0.3">
      <c r="A131" s="241" t="s">
        <v>102</v>
      </c>
      <c r="B131" s="241"/>
      <c r="C131" s="191" t="s">
        <v>205</v>
      </c>
      <c r="D131" s="192"/>
      <c r="E131" s="192"/>
      <c r="F131" s="192"/>
      <c r="G131" s="192"/>
      <c r="H131" s="192"/>
    </row>
    <row r="132" spans="1:8" ht="21" x14ac:dyDescent="0.3">
      <c r="A132" s="242" t="s">
        <v>12</v>
      </c>
      <c r="B132" s="242"/>
      <c r="C132" s="242"/>
      <c r="D132" s="242"/>
      <c r="E132" s="242"/>
      <c r="F132" s="242"/>
      <c r="G132" s="242"/>
      <c r="H132" s="242"/>
    </row>
    <row r="133" spans="1:8" x14ac:dyDescent="0.3">
      <c r="A133" s="243" t="s">
        <v>104</v>
      </c>
      <c r="B133" s="243"/>
      <c r="C133" s="243"/>
      <c r="D133" s="243"/>
      <c r="E133" s="243"/>
      <c r="F133" s="243"/>
      <c r="G133" s="243"/>
      <c r="H133" s="243"/>
    </row>
    <row r="134" spans="1:8" x14ac:dyDescent="0.3">
      <c r="A134" s="244" t="s">
        <v>206</v>
      </c>
      <c r="B134" s="244"/>
      <c r="C134" s="244"/>
      <c r="D134" s="244"/>
      <c r="E134" s="244"/>
      <c r="F134" s="244"/>
      <c r="G134" s="244"/>
      <c r="H134" s="244"/>
    </row>
    <row r="135" spans="1:8" x14ac:dyDescent="0.3">
      <c r="A135" s="244" t="s">
        <v>207</v>
      </c>
      <c r="B135" s="244"/>
      <c r="C135" s="244"/>
      <c r="D135" s="244"/>
      <c r="E135" s="244"/>
      <c r="F135" s="244"/>
      <c r="G135" s="244"/>
      <c r="H135" s="244"/>
    </row>
    <row r="136" spans="1:8" x14ac:dyDescent="0.3">
      <c r="A136" s="240" t="s">
        <v>208</v>
      </c>
      <c r="B136" s="240"/>
      <c r="C136" s="240"/>
      <c r="D136" s="240"/>
      <c r="E136" s="240"/>
      <c r="F136" s="240"/>
      <c r="G136" s="240"/>
      <c r="H136" s="240"/>
    </row>
    <row r="137" spans="1:8" x14ac:dyDescent="0.3">
      <c r="A137" s="240" t="s">
        <v>209</v>
      </c>
      <c r="B137" s="240"/>
      <c r="C137" s="240"/>
      <c r="D137" s="240"/>
      <c r="E137" s="240"/>
      <c r="F137" s="240"/>
      <c r="G137" s="240"/>
      <c r="H137" s="240"/>
    </row>
    <row r="138" spans="1:8" x14ac:dyDescent="0.3">
      <c r="A138" s="240" t="s">
        <v>210</v>
      </c>
      <c r="B138" s="240"/>
      <c r="C138" s="240"/>
      <c r="D138" s="240"/>
      <c r="E138" s="240"/>
      <c r="F138" s="240"/>
      <c r="G138" s="240"/>
      <c r="H138" s="240"/>
    </row>
    <row r="139" spans="1:8" x14ac:dyDescent="0.3">
      <c r="A139" s="240" t="s">
        <v>211</v>
      </c>
      <c r="B139" s="240"/>
      <c r="C139" s="240"/>
      <c r="D139" s="240"/>
      <c r="E139" s="240"/>
      <c r="F139" s="240"/>
      <c r="G139" s="240"/>
      <c r="H139" s="240"/>
    </row>
    <row r="140" spans="1:8" x14ac:dyDescent="0.3">
      <c r="A140" s="240" t="s">
        <v>212</v>
      </c>
      <c r="B140" s="240"/>
      <c r="C140" s="240"/>
      <c r="D140" s="240"/>
      <c r="E140" s="240"/>
      <c r="F140" s="240"/>
      <c r="G140" s="240"/>
      <c r="H140" s="240"/>
    </row>
    <row r="141" spans="1:8" x14ac:dyDescent="0.3">
      <c r="A141" s="240" t="s">
        <v>213</v>
      </c>
      <c r="B141" s="240"/>
      <c r="C141" s="240"/>
      <c r="D141" s="240"/>
      <c r="E141" s="240"/>
      <c r="F141" s="240"/>
      <c r="G141" s="240"/>
      <c r="H141" s="240"/>
    </row>
    <row r="142" spans="1:8" ht="41.4" x14ac:dyDescent="0.3">
      <c r="A142" s="76" t="s">
        <v>0</v>
      </c>
      <c r="B142" s="76" t="s">
        <v>1</v>
      </c>
      <c r="C142" s="124" t="s">
        <v>10</v>
      </c>
      <c r="D142" s="76" t="s">
        <v>2</v>
      </c>
      <c r="E142" s="76" t="s">
        <v>4</v>
      </c>
      <c r="F142" s="76" t="s">
        <v>3</v>
      </c>
      <c r="G142" s="76" t="s">
        <v>8</v>
      </c>
      <c r="H142" s="102" t="s">
        <v>113</v>
      </c>
    </row>
    <row r="143" spans="1:8" x14ac:dyDescent="0.3">
      <c r="A143" s="103">
        <v>1</v>
      </c>
      <c r="B143" s="97" t="s">
        <v>214</v>
      </c>
      <c r="C143" s="127" t="s">
        <v>215</v>
      </c>
      <c r="D143" s="49" t="s">
        <v>5</v>
      </c>
      <c r="E143" s="49">
        <v>1</v>
      </c>
      <c r="F143" s="49" t="s">
        <v>116</v>
      </c>
      <c r="G143" s="8">
        <v>1</v>
      </c>
      <c r="H143" s="104" t="s">
        <v>216</v>
      </c>
    </row>
    <row r="144" spans="1:8" ht="21" x14ac:dyDescent="0.3">
      <c r="A144" s="242" t="s">
        <v>133</v>
      </c>
      <c r="B144" s="242"/>
      <c r="C144" s="242"/>
      <c r="D144" s="242"/>
      <c r="E144" s="242"/>
      <c r="F144" s="242"/>
      <c r="G144" s="242"/>
      <c r="H144" s="242"/>
    </row>
    <row r="145" spans="1:8" x14ac:dyDescent="0.3">
      <c r="A145" s="243" t="s">
        <v>104</v>
      </c>
      <c r="B145" s="243"/>
      <c r="C145" s="243"/>
      <c r="D145" s="243"/>
      <c r="E145" s="243"/>
      <c r="F145" s="243"/>
      <c r="G145" s="243"/>
      <c r="H145" s="243"/>
    </row>
    <row r="146" spans="1:8" x14ac:dyDescent="0.3">
      <c r="A146" s="244" t="s">
        <v>206</v>
      </c>
      <c r="B146" s="244"/>
      <c r="C146" s="244"/>
      <c r="D146" s="244"/>
      <c r="E146" s="244"/>
      <c r="F146" s="244"/>
      <c r="G146" s="244"/>
      <c r="H146" s="244"/>
    </row>
    <row r="147" spans="1:8" x14ac:dyDescent="0.3">
      <c r="A147" s="244" t="s">
        <v>207</v>
      </c>
      <c r="B147" s="244"/>
      <c r="C147" s="244"/>
      <c r="D147" s="244"/>
      <c r="E147" s="244"/>
      <c r="F147" s="244"/>
      <c r="G147" s="244"/>
      <c r="H147" s="244"/>
    </row>
    <row r="148" spans="1:8" x14ac:dyDescent="0.3">
      <c r="A148" s="240" t="s">
        <v>208</v>
      </c>
      <c r="B148" s="240"/>
      <c r="C148" s="240"/>
      <c r="D148" s="240"/>
      <c r="E148" s="240"/>
      <c r="F148" s="240"/>
      <c r="G148" s="240"/>
      <c r="H148" s="240"/>
    </row>
    <row r="149" spans="1:8" x14ac:dyDescent="0.3">
      <c r="A149" s="240" t="s">
        <v>209</v>
      </c>
      <c r="B149" s="240"/>
      <c r="C149" s="240"/>
      <c r="D149" s="240"/>
      <c r="E149" s="240"/>
      <c r="F149" s="240"/>
      <c r="G149" s="240"/>
      <c r="H149" s="240"/>
    </row>
    <row r="150" spans="1:8" x14ac:dyDescent="0.3">
      <c r="A150" s="240" t="s">
        <v>210</v>
      </c>
      <c r="B150" s="240"/>
      <c r="C150" s="240"/>
      <c r="D150" s="240"/>
      <c r="E150" s="240"/>
      <c r="F150" s="240"/>
      <c r="G150" s="240"/>
      <c r="H150" s="240"/>
    </row>
    <row r="151" spans="1:8" x14ac:dyDescent="0.3">
      <c r="A151" s="240" t="s">
        <v>211</v>
      </c>
      <c r="B151" s="240"/>
      <c r="C151" s="240"/>
      <c r="D151" s="240"/>
      <c r="E151" s="240"/>
      <c r="F151" s="240"/>
      <c r="G151" s="240"/>
      <c r="H151" s="240"/>
    </row>
    <row r="152" spans="1:8" x14ac:dyDescent="0.3">
      <c r="A152" s="240" t="s">
        <v>212</v>
      </c>
      <c r="B152" s="240"/>
      <c r="C152" s="240"/>
      <c r="D152" s="240"/>
      <c r="E152" s="240"/>
      <c r="F152" s="240"/>
      <c r="G152" s="240"/>
      <c r="H152" s="240"/>
    </row>
    <row r="153" spans="1:8" x14ac:dyDescent="0.3">
      <c r="A153" s="240" t="s">
        <v>213</v>
      </c>
      <c r="B153" s="240"/>
      <c r="C153" s="240"/>
      <c r="D153" s="240"/>
      <c r="E153" s="240"/>
      <c r="F153" s="240"/>
      <c r="G153" s="240"/>
      <c r="H153" s="240"/>
    </row>
    <row r="154" spans="1:8" ht="41.4" x14ac:dyDescent="0.3">
      <c r="A154" s="76" t="s">
        <v>0</v>
      </c>
      <c r="B154" s="76" t="s">
        <v>1</v>
      </c>
      <c r="C154" s="124" t="s">
        <v>10</v>
      </c>
      <c r="D154" s="76" t="s">
        <v>2</v>
      </c>
      <c r="E154" s="76" t="s">
        <v>4</v>
      </c>
      <c r="F154" s="76" t="s">
        <v>3</v>
      </c>
      <c r="G154" s="76" t="s">
        <v>8</v>
      </c>
      <c r="H154" s="102" t="s">
        <v>113</v>
      </c>
    </row>
    <row r="155" spans="1:8" ht="27.6" x14ac:dyDescent="0.3">
      <c r="A155" s="76">
        <v>1</v>
      </c>
      <c r="B155" s="105" t="s">
        <v>27</v>
      </c>
      <c r="C155" s="128" t="s">
        <v>217</v>
      </c>
      <c r="D155" s="49" t="s">
        <v>5</v>
      </c>
      <c r="E155" s="76">
        <v>1</v>
      </c>
      <c r="F155" s="89" t="s">
        <v>218</v>
      </c>
      <c r="G155" s="8">
        <v>27</v>
      </c>
      <c r="H155" s="104" t="s">
        <v>219</v>
      </c>
    </row>
    <row r="156" spans="1:8" ht="41.4" x14ac:dyDescent="0.3">
      <c r="A156" s="103">
        <v>2</v>
      </c>
      <c r="B156" s="97" t="s">
        <v>220</v>
      </c>
      <c r="C156" s="121" t="s">
        <v>221</v>
      </c>
      <c r="D156" s="8" t="s">
        <v>18</v>
      </c>
      <c r="E156" s="49">
        <v>11</v>
      </c>
      <c r="F156" s="106" t="s">
        <v>222</v>
      </c>
      <c r="G156" s="8">
        <v>1</v>
      </c>
      <c r="H156" s="104" t="s">
        <v>120</v>
      </c>
    </row>
    <row r="157" spans="1:8" ht="27.6" x14ac:dyDescent="0.3">
      <c r="A157" s="103">
        <v>3</v>
      </c>
      <c r="B157" s="17" t="s">
        <v>223</v>
      </c>
      <c r="C157" s="124" t="s">
        <v>224</v>
      </c>
      <c r="D157" s="107" t="s">
        <v>18</v>
      </c>
      <c r="E157" s="49">
        <v>27</v>
      </c>
      <c r="F157" s="89" t="s">
        <v>218</v>
      </c>
      <c r="G157" s="8">
        <v>27</v>
      </c>
      <c r="H157" s="108" t="s">
        <v>120</v>
      </c>
    </row>
    <row r="158" spans="1:8" ht="27.6" x14ac:dyDescent="0.3">
      <c r="A158" s="76">
        <v>4</v>
      </c>
      <c r="B158" s="93" t="s">
        <v>42</v>
      </c>
      <c r="C158" s="129" t="s">
        <v>225</v>
      </c>
      <c r="D158" s="76" t="s">
        <v>226</v>
      </c>
      <c r="E158" s="76">
        <v>1</v>
      </c>
      <c r="F158" s="89" t="s">
        <v>218</v>
      </c>
      <c r="G158" s="8">
        <v>27</v>
      </c>
      <c r="H158" s="104" t="s">
        <v>120</v>
      </c>
    </row>
    <row r="159" spans="1:8" ht="27.6" x14ac:dyDescent="0.3">
      <c r="A159" s="76">
        <v>5</v>
      </c>
      <c r="B159" s="93" t="s">
        <v>227</v>
      </c>
      <c r="C159" s="124" t="s">
        <v>228</v>
      </c>
      <c r="D159" s="76" t="s">
        <v>226</v>
      </c>
      <c r="E159" s="89">
        <v>1</v>
      </c>
      <c r="F159" s="89" t="s">
        <v>218</v>
      </c>
      <c r="G159" s="8">
        <v>27</v>
      </c>
      <c r="H159" s="104" t="s">
        <v>120</v>
      </c>
    </row>
    <row r="160" spans="1:8" ht="21" x14ac:dyDescent="0.3">
      <c r="A160" s="242" t="s">
        <v>15</v>
      </c>
      <c r="B160" s="242"/>
      <c r="C160" s="242"/>
      <c r="D160" s="242"/>
      <c r="E160" s="242"/>
      <c r="F160" s="242"/>
      <c r="G160" s="242"/>
      <c r="H160" s="242"/>
    </row>
    <row r="161" spans="1:8" x14ac:dyDescent="0.3">
      <c r="A161" s="243" t="s">
        <v>104</v>
      </c>
      <c r="B161" s="243"/>
      <c r="C161" s="243"/>
      <c r="D161" s="243"/>
      <c r="E161" s="243"/>
      <c r="F161" s="243"/>
      <c r="G161" s="243"/>
      <c r="H161" s="243"/>
    </row>
    <row r="162" spans="1:8" x14ac:dyDescent="0.3">
      <c r="A162" s="244" t="s">
        <v>206</v>
      </c>
      <c r="B162" s="244"/>
      <c r="C162" s="244"/>
      <c r="D162" s="244"/>
      <c r="E162" s="244"/>
      <c r="F162" s="244"/>
      <c r="G162" s="244"/>
      <c r="H162" s="244"/>
    </row>
    <row r="163" spans="1:8" x14ac:dyDescent="0.3">
      <c r="A163" s="244" t="s">
        <v>207</v>
      </c>
      <c r="B163" s="244"/>
      <c r="C163" s="244"/>
      <c r="D163" s="244"/>
      <c r="E163" s="244"/>
      <c r="F163" s="244"/>
      <c r="G163" s="244"/>
      <c r="H163" s="244"/>
    </row>
    <row r="164" spans="1:8" x14ac:dyDescent="0.3">
      <c r="A164" s="240" t="s">
        <v>208</v>
      </c>
      <c r="B164" s="240"/>
      <c r="C164" s="240"/>
      <c r="D164" s="240"/>
      <c r="E164" s="240"/>
      <c r="F164" s="240"/>
      <c r="G164" s="240"/>
      <c r="H164" s="240"/>
    </row>
    <row r="165" spans="1:8" x14ac:dyDescent="0.3">
      <c r="A165" s="240" t="s">
        <v>209</v>
      </c>
      <c r="B165" s="240"/>
      <c r="C165" s="240"/>
      <c r="D165" s="240"/>
      <c r="E165" s="240"/>
      <c r="F165" s="240"/>
      <c r="G165" s="240"/>
      <c r="H165" s="240"/>
    </row>
    <row r="166" spans="1:8" x14ac:dyDescent="0.3">
      <c r="A166" s="240" t="s">
        <v>210</v>
      </c>
      <c r="B166" s="240"/>
      <c r="C166" s="240"/>
      <c r="D166" s="240"/>
      <c r="E166" s="240"/>
      <c r="F166" s="240"/>
      <c r="G166" s="240"/>
      <c r="H166" s="240"/>
    </row>
    <row r="167" spans="1:8" x14ac:dyDescent="0.3">
      <c r="A167" s="240" t="s">
        <v>211</v>
      </c>
      <c r="B167" s="240"/>
      <c r="C167" s="240"/>
      <c r="D167" s="240"/>
      <c r="E167" s="240"/>
      <c r="F167" s="240"/>
      <c r="G167" s="240"/>
      <c r="H167" s="240"/>
    </row>
    <row r="168" spans="1:8" x14ac:dyDescent="0.3">
      <c r="A168" s="240" t="s">
        <v>212</v>
      </c>
      <c r="B168" s="240"/>
      <c r="C168" s="240"/>
      <c r="D168" s="240"/>
      <c r="E168" s="240"/>
      <c r="F168" s="240"/>
      <c r="G168" s="240"/>
      <c r="H168" s="240"/>
    </row>
    <row r="169" spans="1:8" x14ac:dyDescent="0.3">
      <c r="A169" s="240" t="s">
        <v>213</v>
      </c>
      <c r="B169" s="240"/>
      <c r="C169" s="240"/>
      <c r="D169" s="240"/>
      <c r="E169" s="240"/>
      <c r="F169" s="240"/>
      <c r="G169" s="240"/>
      <c r="H169" s="240"/>
    </row>
    <row r="170" spans="1:8" ht="41.4" x14ac:dyDescent="0.3">
      <c r="A170" s="76" t="s">
        <v>0</v>
      </c>
      <c r="B170" s="76" t="s">
        <v>1</v>
      </c>
      <c r="C170" s="124" t="s">
        <v>10</v>
      </c>
      <c r="D170" s="76" t="s">
        <v>2</v>
      </c>
      <c r="E170" s="76" t="s">
        <v>4</v>
      </c>
      <c r="F170" s="76" t="s">
        <v>3</v>
      </c>
      <c r="G170" s="76" t="s">
        <v>8</v>
      </c>
      <c r="H170" s="102" t="s">
        <v>113</v>
      </c>
    </row>
    <row r="171" spans="1:8" x14ac:dyDescent="0.3">
      <c r="A171" s="109">
        <v>1</v>
      </c>
      <c r="B171" s="101" t="s">
        <v>27</v>
      </c>
      <c r="C171" s="128" t="s">
        <v>229</v>
      </c>
      <c r="D171" s="7" t="s">
        <v>5</v>
      </c>
      <c r="E171" s="7">
        <v>1</v>
      </c>
      <c r="F171" s="49" t="s">
        <v>116</v>
      </c>
      <c r="G171" s="7">
        <f>E171</f>
        <v>1</v>
      </c>
      <c r="H171" s="104" t="s">
        <v>120</v>
      </c>
    </row>
    <row r="172" spans="1:8" ht="41.4" x14ac:dyDescent="0.3">
      <c r="A172" s="103">
        <v>2</v>
      </c>
      <c r="B172" s="97" t="s">
        <v>220</v>
      </c>
      <c r="C172" s="121" t="s">
        <v>230</v>
      </c>
      <c r="D172" s="8" t="s">
        <v>18</v>
      </c>
      <c r="E172" s="49">
        <v>1</v>
      </c>
      <c r="F172" s="49" t="s">
        <v>116</v>
      </c>
      <c r="G172" s="8">
        <v>1</v>
      </c>
      <c r="H172" s="104" t="s">
        <v>120</v>
      </c>
    </row>
    <row r="173" spans="1:8" x14ac:dyDescent="0.3">
      <c r="A173" s="109">
        <v>3</v>
      </c>
      <c r="B173" s="101" t="s">
        <v>231</v>
      </c>
      <c r="C173" s="129" t="s">
        <v>232</v>
      </c>
      <c r="D173" s="7" t="s">
        <v>7</v>
      </c>
      <c r="E173" s="7">
        <v>1</v>
      </c>
      <c r="F173" s="49" t="s">
        <v>116</v>
      </c>
      <c r="G173" s="7">
        <f>E173</f>
        <v>1</v>
      </c>
      <c r="H173" s="104" t="s">
        <v>120</v>
      </c>
    </row>
    <row r="174" spans="1:8" x14ac:dyDescent="0.3">
      <c r="A174" s="109">
        <v>4</v>
      </c>
      <c r="B174" s="94" t="s">
        <v>24</v>
      </c>
      <c r="C174" s="124" t="s">
        <v>228</v>
      </c>
      <c r="D174" s="7" t="s">
        <v>7</v>
      </c>
      <c r="E174" s="7">
        <v>1</v>
      </c>
      <c r="F174" s="7" t="s">
        <v>116</v>
      </c>
      <c r="G174" s="7">
        <v>1</v>
      </c>
      <c r="H174" s="104" t="s">
        <v>120</v>
      </c>
    </row>
    <row r="175" spans="1:8" x14ac:dyDescent="0.3">
      <c r="A175" s="109">
        <v>5</v>
      </c>
      <c r="B175" s="86" t="s">
        <v>28</v>
      </c>
      <c r="C175" s="128" t="s">
        <v>233</v>
      </c>
      <c r="D175" s="7" t="s">
        <v>5</v>
      </c>
      <c r="E175" s="7">
        <v>1</v>
      </c>
      <c r="F175" s="7" t="s">
        <v>116</v>
      </c>
      <c r="G175" s="7">
        <v>1</v>
      </c>
      <c r="H175" s="104" t="s">
        <v>120</v>
      </c>
    </row>
    <row r="176" spans="1:8" ht="21" x14ac:dyDescent="0.3">
      <c r="A176" s="242" t="s">
        <v>14</v>
      </c>
      <c r="B176" s="242"/>
      <c r="C176" s="242"/>
      <c r="D176" s="242"/>
      <c r="E176" s="242"/>
      <c r="F176" s="242"/>
      <c r="G176" s="242"/>
      <c r="H176" s="242"/>
    </row>
    <row r="177" spans="1:8" ht="41.4" x14ac:dyDescent="0.3">
      <c r="A177" s="76" t="s">
        <v>0</v>
      </c>
      <c r="B177" s="76" t="s">
        <v>1</v>
      </c>
      <c r="C177" s="124" t="s">
        <v>10</v>
      </c>
      <c r="D177" s="76" t="s">
        <v>2</v>
      </c>
      <c r="E177" s="76" t="s">
        <v>4</v>
      </c>
      <c r="F177" s="76" t="s">
        <v>3</v>
      </c>
      <c r="G177" s="76" t="s">
        <v>8</v>
      </c>
      <c r="H177" s="102" t="s">
        <v>113</v>
      </c>
    </row>
    <row r="178" spans="1:8" x14ac:dyDescent="0.3">
      <c r="A178" s="110">
        <v>1</v>
      </c>
      <c r="B178" s="95" t="s">
        <v>20</v>
      </c>
      <c r="C178" s="128" t="s">
        <v>234</v>
      </c>
      <c r="D178" s="5" t="s">
        <v>9</v>
      </c>
      <c r="E178" s="7">
        <v>1</v>
      </c>
      <c r="F178" s="5" t="s">
        <v>116</v>
      </c>
      <c r="G178" s="7">
        <f>E178</f>
        <v>1</v>
      </c>
      <c r="H178" s="104" t="s">
        <v>117</v>
      </c>
    </row>
    <row r="179" spans="1:8" x14ac:dyDescent="0.3">
      <c r="A179" s="110">
        <v>2</v>
      </c>
      <c r="B179" s="95" t="s">
        <v>21</v>
      </c>
      <c r="C179" s="122" t="s">
        <v>235</v>
      </c>
      <c r="D179" s="5" t="s">
        <v>9</v>
      </c>
      <c r="E179" s="7">
        <v>1</v>
      </c>
      <c r="F179" s="5" t="s">
        <v>116</v>
      </c>
      <c r="G179" s="7">
        <f>E179</f>
        <v>1</v>
      </c>
      <c r="H179" s="104" t="s">
        <v>117</v>
      </c>
    </row>
    <row r="180" spans="1:8" ht="21" x14ac:dyDescent="0.3">
      <c r="A180" s="245" t="s">
        <v>236</v>
      </c>
      <c r="B180" s="245"/>
      <c r="C180" s="245"/>
      <c r="D180" s="245"/>
      <c r="E180" s="245"/>
      <c r="F180" s="245"/>
      <c r="G180" s="245"/>
      <c r="H180" s="245"/>
    </row>
    <row r="181" spans="1:8" ht="21.6" thickBot="1" x14ac:dyDescent="0.35">
      <c r="A181" s="246" t="s">
        <v>237</v>
      </c>
      <c r="B181" s="246"/>
      <c r="C181" s="246"/>
      <c r="D181" s="246"/>
      <c r="E181" s="246"/>
      <c r="F181" s="246"/>
      <c r="G181" s="246"/>
      <c r="H181" s="246"/>
    </row>
    <row r="182" spans="1:8" x14ac:dyDescent="0.3">
      <c r="A182" s="247" t="s">
        <v>97</v>
      </c>
      <c r="B182" s="248"/>
      <c r="C182" s="248"/>
      <c r="D182" s="248"/>
      <c r="E182" s="248"/>
      <c r="F182" s="248"/>
      <c r="G182" s="248"/>
      <c r="H182" s="249"/>
    </row>
    <row r="183" spans="1:8" x14ac:dyDescent="0.3">
      <c r="A183" s="258" t="s">
        <v>238</v>
      </c>
      <c r="B183" s="259"/>
      <c r="C183" s="259"/>
      <c r="D183" s="259"/>
      <c r="E183" s="259"/>
      <c r="F183" s="259"/>
      <c r="G183" s="259"/>
      <c r="H183" s="260"/>
    </row>
    <row r="184" spans="1:8" x14ac:dyDescent="0.3">
      <c r="A184" s="261" t="s">
        <v>239</v>
      </c>
      <c r="B184" s="259"/>
      <c r="C184" s="259"/>
      <c r="D184" s="259"/>
      <c r="E184" s="259"/>
      <c r="F184" s="259"/>
      <c r="G184" s="259"/>
      <c r="H184" s="260"/>
    </row>
    <row r="185" spans="1:8" x14ac:dyDescent="0.3">
      <c r="A185" s="262" t="s">
        <v>240</v>
      </c>
      <c r="B185" s="259"/>
      <c r="C185" s="259"/>
      <c r="D185" s="259"/>
      <c r="E185" s="259"/>
      <c r="F185" s="259"/>
      <c r="G185" s="259"/>
      <c r="H185" s="260"/>
    </row>
    <row r="186" spans="1:8" ht="21" x14ac:dyDescent="0.3">
      <c r="A186" s="263" t="s">
        <v>241</v>
      </c>
      <c r="B186" s="264"/>
      <c r="C186" s="264"/>
      <c r="D186" s="264"/>
      <c r="E186" s="264"/>
      <c r="F186" s="264"/>
      <c r="G186" s="264"/>
      <c r="H186" s="265"/>
    </row>
    <row r="187" spans="1:8" ht="15.6" x14ac:dyDescent="0.3">
      <c r="A187" s="266" t="s">
        <v>102</v>
      </c>
      <c r="B187" s="267"/>
      <c r="C187" s="268" t="s">
        <v>95</v>
      </c>
      <c r="D187" s="269"/>
      <c r="E187" s="269"/>
      <c r="F187" s="269"/>
      <c r="G187" s="269"/>
      <c r="H187" s="270"/>
    </row>
    <row r="188" spans="1:8" ht="21.6" thickBot="1" x14ac:dyDescent="0.35">
      <c r="A188" s="250" t="s">
        <v>12</v>
      </c>
      <c r="B188" s="251"/>
      <c r="C188" s="251"/>
      <c r="D188" s="251"/>
      <c r="E188" s="251"/>
      <c r="F188" s="251"/>
      <c r="G188" s="251"/>
      <c r="H188" s="251"/>
    </row>
    <row r="189" spans="1:8" x14ac:dyDescent="0.3">
      <c r="A189" s="252" t="s">
        <v>104</v>
      </c>
      <c r="B189" s="253"/>
      <c r="C189" s="253"/>
      <c r="D189" s="253"/>
      <c r="E189" s="253"/>
      <c r="F189" s="253"/>
      <c r="G189" s="253"/>
      <c r="H189" s="254"/>
    </row>
    <row r="190" spans="1:8" x14ac:dyDescent="0.3">
      <c r="A190" s="255" t="s">
        <v>242</v>
      </c>
      <c r="B190" s="256"/>
      <c r="C190" s="256"/>
      <c r="D190" s="256"/>
      <c r="E190" s="256"/>
      <c r="F190" s="256"/>
      <c r="G190" s="256"/>
      <c r="H190" s="257"/>
    </row>
    <row r="191" spans="1:8" x14ac:dyDescent="0.3">
      <c r="A191" s="255" t="s">
        <v>243</v>
      </c>
      <c r="B191" s="256"/>
      <c r="C191" s="256"/>
      <c r="D191" s="256"/>
      <c r="E191" s="256"/>
      <c r="F191" s="256"/>
      <c r="G191" s="256"/>
      <c r="H191" s="257"/>
    </row>
    <row r="192" spans="1:8" x14ac:dyDescent="0.3">
      <c r="A192" s="255" t="s">
        <v>244</v>
      </c>
      <c r="B192" s="256"/>
      <c r="C192" s="256"/>
      <c r="D192" s="256"/>
      <c r="E192" s="256"/>
      <c r="F192" s="256"/>
      <c r="G192" s="256"/>
      <c r="H192" s="257"/>
    </row>
    <row r="193" spans="1:8" x14ac:dyDescent="0.3">
      <c r="A193" s="255" t="s">
        <v>245</v>
      </c>
      <c r="B193" s="256"/>
      <c r="C193" s="256"/>
      <c r="D193" s="256"/>
      <c r="E193" s="256"/>
      <c r="F193" s="256"/>
      <c r="G193" s="256"/>
      <c r="H193" s="257"/>
    </row>
    <row r="194" spans="1:8" x14ac:dyDescent="0.3">
      <c r="A194" s="255" t="s">
        <v>246</v>
      </c>
      <c r="B194" s="256"/>
      <c r="C194" s="256"/>
      <c r="D194" s="256"/>
      <c r="E194" s="256"/>
      <c r="F194" s="256"/>
      <c r="G194" s="256"/>
      <c r="H194" s="257"/>
    </row>
    <row r="195" spans="1:8" x14ac:dyDescent="0.3">
      <c r="A195" s="255" t="s">
        <v>247</v>
      </c>
      <c r="B195" s="256"/>
      <c r="C195" s="256"/>
      <c r="D195" s="256"/>
      <c r="E195" s="256"/>
      <c r="F195" s="256"/>
      <c r="G195" s="256"/>
      <c r="H195" s="257"/>
    </row>
    <row r="196" spans="1:8" x14ac:dyDescent="0.3">
      <c r="A196" s="255" t="s">
        <v>248</v>
      </c>
      <c r="B196" s="256"/>
      <c r="C196" s="256"/>
      <c r="D196" s="256"/>
      <c r="E196" s="256"/>
      <c r="F196" s="256"/>
      <c r="G196" s="256"/>
      <c r="H196" s="257"/>
    </row>
    <row r="197" spans="1:8" ht="15" thickBot="1" x14ac:dyDescent="0.35">
      <c r="A197" s="271" t="s">
        <v>249</v>
      </c>
      <c r="B197" s="272"/>
      <c r="C197" s="272"/>
      <c r="D197" s="272"/>
      <c r="E197" s="272"/>
      <c r="F197" s="272"/>
      <c r="G197" s="272"/>
      <c r="H197" s="273"/>
    </row>
    <row r="198" spans="1:8" ht="41.4" x14ac:dyDescent="0.3">
      <c r="A198" s="82" t="s">
        <v>0</v>
      </c>
      <c r="B198" s="81" t="s">
        <v>1</v>
      </c>
      <c r="C198" s="119" t="s">
        <v>10</v>
      </c>
      <c r="D198" s="82" t="s">
        <v>2</v>
      </c>
      <c r="E198" s="82" t="s">
        <v>4</v>
      </c>
      <c r="F198" s="82" t="s">
        <v>3</v>
      </c>
      <c r="G198" s="82" t="s">
        <v>8</v>
      </c>
      <c r="H198" s="82" t="s">
        <v>113</v>
      </c>
    </row>
    <row r="199" spans="1:8" ht="96.6" x14ac:dyDescent="0.3">
      <c r="A199" s="111">
        <v>1</v>
      </c>
      <c r="B199" s="84" t="s">
        <v>250</v>
      </c>
      <c r="C199" s="130" t="s">
        <v>251</v>
      </c>
      <c r="D199" s="49" t="s">
        <v>7</v>
      </c>
      <c r="E199" s="49">
        <v>2</v>
      </c>
      <c r="F199" s="49" t="s">
        <v>116</v>
      </c>
      <c r="G199" s="49">
        <v>2</v>
      </c>
      <c r="H199" s="7" t="s">
        <v>117</v>
      </c>
    </row>
    <row r="200" spans="1:8" ht="55.2" x14ac:dyDescent="0.3">
      <c r="A200" s="112">
        <v>2</v>
      </c>
      <c r="B200" s="113" t="s">
        <v>252</v>
      </c>
      <c r="C200" s="131" t="s">
        <v>253</v>
      </c>
      <c r="D200" s="49" t="str">
        <f>$D$22</f>
        <v>Оборудование IT</v>
      </c>
      <c r="E200" s="49">
        <v>1</v>
      </c>
      <c r="F200" s="114" t="s">
        <v>116</v>
      </c>
      <c r="G200" s="49">
        <v>1</v>
      </c>
      <c r="H200" s="7" t="s">
        <v>117</v>
      </c>
    </row>
    <row r="201" spans="1:8" ht="69" x14ac:dyDescent="0.3">
      <c r="A201" s="80">
        <v>3</v>
      </c>
      <c r="B201" s="92" t="s">
        <v>254</v>
      </c>
      <c r="C201" s="132" t="s">
        <v>255</v>
      </c>
      <c r="D201" s="87" t="s">
        <v>11</v>
      </c>
      <c r="E201" s="87">
        <v>1</v>
      </c>
      <c r="F201" s="87" t="s">
        <v>116</v>
      </c>
      <c r="G201" s="89">
        <v>1</v>
      </c>
      <c r="H201" s="7" t="s">
        <v>120</v>
      </c>
    </row>
    <row r="202" spans="1:8" x14ac:dyDescent="0.3">
      <c r="A202" s="80">
        <v>4</v>
      </c>
      <c r="B202" s="92" t="s">
        <v>256</v>
      </c>
      <c r="C202" s="133" t="s">
        <v>257</v>
      </c>
      <c r="D202" s="6" t="s">
        <v>11</v>
      </c>
      <c r="E202" s="87">
        <v>1</v>
      </c>
      <c r="F202" s="87" t="s">
        <v>116</v>
      </c>
      <c r="G202" s="89">
        <v>1</v>
      </c>
      <c r="H202" s="7" t="s">
        <v>120</v>
      </c>
    </row>
    <row r="203" spans="1:8" ht="21.6" thickBot="1" x14ac:dyDescent="0.35">
      <c r="A203" s="274" t="s">
        <v>133</v>
      </c>
      <c r="B203" s="275"/>
      <c r="C203" s="275"/>
      <c r="D203" s="275"/>
      <c r="E203" s="275"/>
      <c r="F203" s="275"/>
      <c r="G203" s="275"/>
      <c r="H203" s="275"/>
    </row>
    <row r="204" spans="1:8" x14ac:dyDescent="0.3">
      <c r="A204" s="252" t="s">
        <v>104</v>
      </c>
      <c r="B204" s="253"/>
      <c r="C204" s="253"/>
      <c r="D204" s="253"/>
      <c r="E204" s="253"/>
      <c r="F204" s="253"/>
      <c r="G204" s="253"/>
      <c r="H204" s="254"/>
    </row>
    <row r="205" spans="1:8" x14ac:dyDescent="0.3">
      <c r="A205" s="255" t="s">
        <v>242</v>
      </c>
      <c r="B205" s="256"/>
      <c r="C205" s="256"/>
      <c r="D205" s="256"/>
      <c r="E205" s="256"/>
      <c r="F205" s="256"/>
      <c r="G205" s="256"/>
      <c r="H205" s="257"/>
    </row>
    <row r="206" spans="1:8" x14ac:dyDescent="0.3">
      <c r="A206" s="255" t="s">
        <v>243</v>
      </c>
      <c r="B206" s="256"/>
      <c r="C206" s="256"/>
      <c r="D206" s="256"/>
      <c r="E206" s="256"/>
      <c r="F206" s="256"/>
      <c r="G206" s="256"/>
      <c r="H206" s="257"/>
    </row>
    <row r="207" spans="1:8" x14ac:dyDescent="0.3">
      <c r="A207" s="255" t="s">
        <v>244</v>
      </c>
      <c r="B207" s="256"/>
      <c r="C207" s="256"/>
      <c r="D207" s="256"/>
      <c r="E207" s="256"/>
      <c r="F207" s="256"/>
      <c r="G207" s="256"/>
      <c r="H207" s="257"/>
    </row>
    <row r="208" spans="1:8" x14ac:dyDescent="0.3">
      <c r="A208" s="255" t="s">
        <v>245</v>
      </c>
      <c r="B208" s="256"/>
      <c r="C208" s="256"/>
      <c r="D208" s="256"/>
      <c r="E208" s="256"/>
      <c r="F208" s="256"/>
      <c r="G208" s="256"/>
      <c r="H208" s="257"/>
    </row>
    <row r="209" spans="1:8" x14ac:dyDescent="0.3">
      <c r="A209" s="255" t="s">
        <v>246</v>
      </c>
      <c r="B209" s="256"/>
      <c r="C209" s="256"/>
      <c r="D209" s="256"/>
      <c r="E209" s="256"/>
      <c r="F209" s="256"/>
      <c r="G209" s="256"/>
      <c r="H209" s="257"/>
    </row>
    <row r="210" spans="1:8" x14ac:dyDescent="0.3">
      <c r="A210" s="255" t="s">
        <v>247</v>
      </c>
      <c r="B210" s="256"/>
      <c r="C210" s="256"/>
      <c r="D210" s="256"/>
      <c r="E210" s="256"/>
      <c r="F210" s="256"/>
      <c r="G210" s="256"/>
      <c r="H210" s="257"/>
    </row>
    <row r="211" spans="1:8" x14ac:dyDescent="0.3">
      <c r="A211" s="255" t="s">
        <v>248</v>
      </c>
      <c r="B211" s="256"/>
      <c r="C211" s="256"/>
      <c r="D211" s="256"/>
      <c r="E211" s="256"/>
      <c r="F211" s="256"/>
      <c r="G211" s="256"/>
      <c r="H211" s="257"/>
    </row>
    <row r="212" spans="1:8" ht="15" thickBot="1" x14ac:dyDescent="0.35">
      <c r="A212" s="271" t="s">
        <v>249</v>
      </c>
      <c r="B212" s="272"/>
      <c r="C212" s="272"/>
      <c r="D212" s="272"/>
      <c r="E212" s="272"/>
      <c r="F212" s="272"/>
      <c r="G212" s="272"/>
      <c r="H212" s="273"/>
    </row>
    <row r="213" spans="1:8" ht="41.4" x14ac:dyDescent="0.3">
      <c r="A213" s="76" t="s">
        <v>0</v>
      </c>
      <c r="B213" s="115" t="s">
        <v>1</v>
      </c>
      <c r="C213" s="119" t="s">
        <v>10</v>
      </c>
      <c r="D213" s="115" t="s">
        <v>2</v>
      </c>
      <c r="E213" s="115" t="s">
        <v>4</v>
      </c>
      <c r="F213" s="115" t="s">
        <v>3</v>
      </c>
      <c r="G213" s="115" t="s">
        <v>8</v>
      </c>
      <c r="H213" s="115" t="s">
        <v>113</v>
      </c>
    </row>
    <row r="214" spans="1:8" ht="96.6" x14ac:dyDescent="0.3">
      <c r="A214" s="80">
        <v>1</v>
      </c>
      <c r="B214" s="93" t="s">
        <v>258</v>
      </c>
      <c r="C214" s="131" t="s">
        <v>259</v>
      </c>
      <c r="D214" s="49" t="str">
        <f>$D$22</f>
        <v>Оборудование IT</v>
      </c>
      <c r="E214" s="49">
        <v>1</v>
      </c>
      <c r="F214" s="8" t="s">
        <v>260</v>
      </c>
      <c r="G214" s="49">
        <v>12</v>
      </c>
      <c r="H214" s="5" t="s">
        <v>117</v>
      </c>
    </row>
    <row r="215" spans="1:8" ht="96.6" x14ac:dyDescent="0.3">
      <c r="A215" s="113">
        <v>2</v>
      </c>
      <c r="B215" s="93" t="s">
        <v>261</v>
      </c>
      <c r="C215" s="131" t="s">
        <v>262</v>
      </c>
      <c r="D215" s="49" t="str">
        <f>$D$22</f>
        <v>Оборудование IT</v>
      </c>
      <c r="E215" s="49">
        <v>1</v>
      </c>
      <c r="F215" s="8" t="s">
        <v>263</v>
      </c>
      <c r="G215" s="49">
        <v>24</v>
      </c>
      <c r="H215" s="5" t="s">
        <v>117</v>
      </c>
    </row>
    <row r="216" spans="1:8" ht="23.4" thickBot="1" x14ac:dyDescent="0.35">
      <c r="A216" s="278" t="s">
        <v>15</v>
      </c>
      <c r="B216" s="279"/>
      <c r="C216" s="279"/>
      <c r="D216" s="279"/>
      <c r="E216" s="279"/>
      <c r="F216" s="279"/>
      <c r="G216" s="279"/>
      <c r="H216" s="279"/>
    </row>
    <row r="217" spans="1:8" x14ac:dyDescent="0.3">
      <c r="A217" s="280" t="s">
        <v>104</v>
      </c>
      <c r="B217" s="281"/>
      <c r="C217" s="281"/>
      <c r="D217" s="281"/>
      <c r="E217" s="281"/>
      <c r="F217" s="281"/>
      <c r="G217" s="281"/>
      <c r="H217" s="282"/>
    </row>
    <row r="218" spans="1:8" x14ac:dyDescent="0.3">
      <c r="A218" s="255" t="s">
        <v>264</v>
      </c>
      <c r="B218" s="256"/>
      <c r="C218" s="256"/>
      <c r="D218" s="256"/>
      <c r="E218" s="256"/>
      <c r="F218" s="256"/>
      <c r="G218" s="256"/>
      <c r="H218" s="257"/>
    </row>
    <row r="219" spans="1:8" x14ac:dyDescent="0.3">
      <c r="A219" s="255" t="s">
        <v>243</v>
      </c>
      <c r="B219" s="256"/>
      <c r="C219" s="256"/>
      <c r="D219" s="256"/>
      <c r="E219" s="256"/>
      <c r="F219" s="256"/>
      <c r="G219" s="256"/>
      <c r="H219" s="257"/>
    </row>
    <row r="220" spans="1:8" x14ac:dyDescent="0.3">
      <c r="A220" s="255" t="s">
        <v>244</v>
      </c>
      <c r="B220" s="256"/>
      <c r="C220" s="256"/>
      <c r="D220" s="256"/>
      <c r="E220" s="256"/>
      <c r="F220" s="256"/>
      <c r="G220" s="256"/>
      <c r="H220" s="257"/>
    </row>
    <row r="221" spans="1:8" x14ac:dyDescent="0.3">
      <c r="A221" s="255" t="s">
        <v>245</v>
      </c>
      <c r="B221" s="256"/>
      <c r="C221" s="256"/>
      <c r="D221" s="256"/>
      <c r="E221" s="256"/>
      <c r="F221" s="256"/>
      <c r="G221" s="256"/>
      <c r="H221" s="257"/>
    </row>
    <row r="222" spans="1:8" x14ac:dyDescent="0.3">
      <c r="A222" s="255" t="s">
        <v>246</v>
      </c>
      <c r="B222" s="256"/>
      <c r="C222" s="256"/>
      <c r="D222" s="256"/>
      <c r="E222" s="256"/>
      <c r="F222" s="256"/>
      <c r="G222" s="256"/>
      <c r="H222" s="257"/>
    </row>
    <row r="223" spans="1:8" x14ac:dyDescent="0.3">
      <c r="A223" s="255" t="s">
        <v>247</v>
      </c>
      <c r="B223" s="256"/>
      <c r="C223" s="256"/>
      <c r="D223" s="256"/>
      <c r="E223" s="256"/>
      <c r="F223" s="256"/>
      <c r="G223" s="256"/>
      <c r="H223" s="257"/>
    </row>
    <row r="224" spans="1:8" x14ac:dyDescent="0.3">
      <c r="A224" s="255" t="s">
        <v>265</v>
      </c>
      <c r="B224" s="256"/>
      <c r="C224" s="256"/>
      <c r="D224" s="256"/>
      <c r="E224" s="256"/>
      <c r="F224" s="256"/>
      <c r="G224" s="256"/>
      <c r="H224" s="257"/>
    </row>
    <row r="225" spans="1:8" ht="15" thickBot="1" x14ac:dyDescent="0.35">
      <c r="A225" s="271" t="s">
        <v>249</v>
      </c>
      <c r="B225" s="272"/>
      <c r="C225" s="272"/>
      <c r="D225" s="272"/>
      <c r="E225" s="272"/>
      <c r="F225" s="272"/>
      <c r="G225" s="272"/>
      <c r="H225" s="273"/>
    </row>
    <row r="226" spans="1:8" ht="41.4" x14ac:dyDescent="0.3">
      <c r="A226" s="76" t="s">
        <v>0</v>
      </c>
      <c r="B226" s="76" t="s">
        <v>1</v>
      </c>
      <c r="C226" s="119" t="s">
        <v>10</v>
      </c>
      <c r="D226" s="76" t="s">
        <v>2</v>
      </c>
      <c r="E226" s="76" t="s">
        <v>4</v>
      </c>
      <c r="F226" s="76" t="s">
        <v>3</v>
      </c>
      <c r="G226" s="76" t="s">
        <v>8</v>
      </c>
      <c r="H226" s="76" t="s">
        <v>113</v>
      </c>
    </row>
    <row r="227" spans="1:8" ht="55.2" x14ac:dyDescent="0.3">
      <c r="A227" s="116">
        <v>1</v>
      </c>
      <c r="B227" s="99" t="s">
        <v>42</v>
      </c>
      <c r="C227" s="134" t="s">
        <v>266</v>
      </c>
      <c r="D227" s="6" t="s">
        <v>7</v>
      </c>
      <c r="E227" s="6">
        <v>1</v>
      </c>
      <c r="F227" s="49" t="s">
        <v>116</v>
      </c>
      <c r="G227" s="7">
        <v>1</v>
      </c>
      <c r="H227" s="7" t="s">
        <v>117</v>
      </c>
    </row>
    <row r="228" spans="1:8" ht="96.6" x14ac:dyDescent="0.3">
      <c r="A228" s="116">
        <v>2</v>
      </c>
      <c r="B228" s="84" t="s">
        <v>267</v>
      </c>
      <c r="C228" s="134" t="s">
        <v>268</v>
      </c>
      <c r="D228" s="7" t="s">
        <v>7</v>
      </c>
      <c r="E228" s="7">
        <v>1</v>
      </c>
      <c r="F228" s="49" t="s">
        <v>116</v>
      </c>
      <c r="G228" s="7">
        <v>1</v>
      </c>
      <c r="H228" s="7" t="s">
        <v>117</v>
      </c>
    </row>
    <row r="229" spans="1:8" ht="124.2" x14ac:dyDescent="0.3">
      <c r="A229" s="116">
        <v>3</v>
      </c>
      <c r="B229" s="93" t="s">
        <v>269</v>
      </c>
      <c r="C229" s="131" t="s">
        <v>270</v>
      </c>
      <c r="D229" s="87" t="s">
        <v>5</v>
      </c>
      <c r="E229" s="49">
        <v>1</v>
      </c>
      <c r="F229" s="49" t="s">
        <v>116</v>
      </c>
      <c r="G229" s="49">
        <v>1</v>
      </c>
      <c r="H229" s="5" t="s">
        <v>117</v>
      </c>
    </row>
    <row r="230" spans="1:8" ht="276" x14ac:dyDescent="0.3">
      <c r="A230" s="117">
        <v>4</v>
      </c>
      <c r="B230" s="93" t="s">
        <v>271</v>
      </c>
      <c r="C230" s="131" t="s">
        <v>272</v>
      </c>
      <c r="D230" s="87" t="s">
        <v>5</v>
      </c>
      <c r="E230" s="49">
        <v>1</v>
      </c>
      <c r="F230" s="49" t="s">
        <v>116</v>
      </c>
      <c r="G230" s="49">
        <v>1</v>
      </c>
      <c r="H230" s="5" t="s">
        <v>117</v>
      </c>
    </row>
    <row r="231" spans="1:8" ht="21" x14ac:dyDescent="0.3">
      <c r="A231" s="276" t="s">
        <v>14</v>
      </c>
      <c r="B231" s="277"/>
      <c r="C231" s="277"/>
      <c r="D231" s="277"/>
      <c r="E231" s="277"/>
      <c r="F231" s="277"/>
      <c r="G231" s="277"/>
      <c r="H231" s="277"/>
    </row>
    <row r="232" spans="1:8" ht="41.4" x14ac:dyDescent="0.3">
      <c r="A232" s="76" t="s">
        <v>0</v>
      </c>
      <c r="B232" s="76" t="s">
        <v>1</v>
      </c>
      <c r="C232" s="5" t="s">
        <v>10</v>
      </c>
      <c r="D232" s="76" t="s">
        <v>2</v>
      </c>
      <c r="E232" s="76" t="s">
        <v>4</v>
      </c>
      <c r="F232" s="76" t="s">
        <v>3</v>
      </c>
      <c r="G232" s="76" t="s">
        <v>8</v>
      </c>
      <c r="H232" s="76" t="s">
        <v>113</v>
      </c>
    </row>
    <row r="233" spans="1:8" x14ac:dyDescent="0.3">
      <c r="A233" s="116">
        <v>1</v>
      </c>
      <c r="B233" s="116" t="s">
        <v>20</v>
      </c>
      <c r="C233" s="134">
        <f>C182</f>
        <v>0</v>
      </c>
      <c r="D233" s="7" t="s">
        <v>9</v>
      </c>
      <c r="E233" s="6">
        <v>1</v>
      </c>
      <c r="F233" s="6" t="s">
        <v>116</v>
      </c>
      <c r="G233" s="7">
        <f>E233</f>
        <v>1</v>
      </c>
      <c r="H233" s="5" t="s">
        <v>117</v>
      </c>
    </row>
    <row r="234" spans="1:8" x14ac:dyDescent="0.3">
      <c r="A234" s="117">
        <v>2</v>
      </c>
      <c r="B234" s="117" t="s">
        <v>21</v>
      </c>
      <c r="C234" s="134">
        <f>C183</f>
        <v>0</v>
      </c>
      <c r="D234" s="7" t="s">
        <v>9</v>
      </c>
      <c r="E234" s="7">
        <v>1</v>
      </c>
      <c r="F234" s="6" t="s">
        <v>116</v>
      </c>
      <c r="G234" s="7">
        <f>E234</f>
        <v>1</v>
      </c>
      <c r="H234" s="5" t="s">
        <v>117</v>
      </c>
    </row>
    <row r="235" spans="1:8" x14ac:dyDescent="0.3">
      <c r="A235" s="117">
        <v>3</v>
      </c>
      <c r="B235" s="117" t="s">
        <v>22</v>
      </c>
      <c r="C235" s="134">
        <f>C184</f>
        <v>0</v>
      </c>
      <c r="D235" s="7" t="s">
        <v>9</v>
      </c>
      <c r="E235" s="7">
        <v>1</v>
      </c>
      <c r="F235" s="6" t="s">
        <v>116</v>
      </c>
      <c r="G235" s="7">
        <f>E235</f>
        <v>1</v>
      </c>
      <c r="H235" s="5" t="s">
        <v>117</v>
      </c>
    </row>
    <row r="236" spans="1:8" x14ac:dyDescent="0.3">
      <c r="A236" s="118">
        <v>4</v>
      </c>
      <c r="B236" s="117" t="s">
        <v>36</v>
      </c>
      <c r="C236" s="134">
        <f>C185</f>
        <v>0</v>
      </c>
      <c r="D236" s="7" t="s">
        <v>9</v>
      </c>
      <c r="E236" s="6">
        <v>20</v>
      </c>
      <c r="F236" s="6" t="s">
        <v>116</v>
      </c>
      <c r="G236" s="7">
        <f>E236</f>
        <v>20</v>
      </c>
      <c r="H236" s="5" t="s">
        <v>117</v>
      </c>
    </row>
  </sheetData>
  <mergeCells count="157">
    <mergeCell ref="A231:H231"/>
    <mergeCell ref="A220:H220"/>
    <mergeCell ref="A221:H221"/>
    <mergeCell ref="A222:H222"/>
    <mergeCell ref="A223:H223"/>
    <mergeCell ref="A224:H224"/>
    <mergeCell ref="A225:H225"/>
    <mergeCell ref="A211:H211"/>
    <mergeCell ref="A212:H212"/>
    <mergeCell ref="A216:H216"/>
    <mergeCell ref="A217:H217"/>
    <mergeCell ref="A218:H218"/>
    <mergeCell ref="A219:H219"/>
    <mergeCell ref="A205:H205"/>
    <mergeCell ref="A206:H206"/>
    <mergeCell ref="A207:H207"/>
    <mergeCell ref="A208:H208"/>
    <mergeCell ref="A209:H209"/>
    <mergeCell ref="A210:H210"/>
    <mergeCell ref="A194:H194"/>
    <mergeCell ref="A195:H195"/>
    <mergeCell ref="A196:H196"/>
    <mergeCell ref="A197:H197"/>
    <mergeCell ref="A203:H203"/>
    <mergeCell ref="A204:H204"/>
    <mergeCell ref="A188:H188"/>
    <mergeCell ref="A189:H189"/>
    <mergeCell ref="A190:H190"/>
    <mergeCell ref="A191:H191"/>
    <mergeCell ref="A192:H192"/>
    <mergeCell ref="A193:H193"/>
    <mergeCell ref="A183:H183"/>
    <mergeCell ref="A184:H184"/>
    <mergeCell ref="A185:H185"/>
    <mergeCell ref="A186:H186"/>
    <mergeCell ref="A187:B187"/>
    <mergeCell ref="C187:H187"/>
    <mergeCell ref="A168:H168"/>
    <mergeCell ref="A169:H169"/>
    <mergeCell ref="A176:H176"/>
    <mergeCell ref="A180:H180"/>
    <mergeCell ref="A181:H181"/>
    <mergeCell ref="A182:H182"/>
    <mergeCell ref="A162:H162"/>
    <mergeCell ref="A163:H163"/>
    <mergeCell ref="A164:H164"/>
    <mergeCell ref="A165:H165"/>
    <mergeCell ref="A166:H166"/>
    <mergeCell ref="A167:H167"/>
    <mergeCell ref="A150:H150"/>
    <mergeCell ref="A151:H151"/>
    <mergeCell ref="A152:H152"/>
    <mergeCell ref="A153:H153"/>
    <mergeCell ref="A160:H160"/>
    <mergeCell ref="A161:H161"/>
    <mergeCell ref="A144:H144"/>
    <mergeCell ref="A145:H145"/>
    <mergeCell ref="A146:H146"/>
    <mergeCell ref="A147:H147"/>
    <mergeCell ref="A148:H148"/>
    <mergeCell ref="A149:H149"/>
    <mergeCell ref="A136:H136"/>
    <mergeCell ref="A137:H137"/>
    <mergeCell ref="A138:H138"/>
    <mergeCell ref="A139:H139"/>
    <mergeCell ref="A140:H140"/>
    <mergeCell ref="A141:H141"/>
    <mergeCell ref="A131:B131"/>
    <mergeCell ref="C131:H131"/>
    <mergeCell ref="A132:H132"/>
    <mergeCell ref="A133:H133"/>
    <mergeCell ref="A134:H134"/>
    <mergeCell ref="A135:H135"/>
    <mergeCell ref="A125:H125"/>
    <mergeCell ref="A126:H126"/>
    <mergeCell ref="A127:H127"/>
    <mergeCell ref="A128:H128"/>
    <mergeCell ref="A129:H129"/>
    <mergeCell ref="A130:H130"/>
    <mergeCell ref="A105:H105"/>
    <mergeCell ref="A106:H106"/>
    <mergeCell ref="A107:H107"/>
    <mergeCell ref="A108:H108"/>
    <mergeCell ref="A109:H109"/>
    <mergeCell ref="A118:H118"/>
    <mergeCell ref="A92:H92"/>
    <mergeCell ref="A100:H100"/>
    <mergeCell ref="A101:H101"/>
    <mergeCell ref="A102:H102"/>
    <mergeCell ref="A103:H103"/>
    <mergeCell ref="A104:H104"/>
    <mergeCell ref="A86:H86"/>
    <mergeCell ref="A87:H87"/>
    <mergeCell ref="A88:H88"/>
    <mergeCell ref="A89:H89"/>
    <mergeCell ref="A90:H90"/>
    <mergeCell ref="A91:H91"/>
    <mergeCell ref="A74:H74"/>
    <mergeCell ref="A75:H75"/>
    <mergeCell ref="A76:H76"/>
    <mergeCell ref="A83:H83"/>
    <mergeCell ref="A84:H84"/>
    <mergeCell ref="A85:H85"/>
    <mergeCell ref="A68:H68"/>
    <mergeCell ref="A69:H69"/>
    <mergeCell ref="A70:H70"/>
    <mergeCell ref="A71:H71"/>
    <mergeCell ref="A72:H72"/>
    <mergeCell ref="A73:H73"/>
    <mergeCell ref="A63:H63"/>
    <mergeCell ref="A64:H64"/>
    <mergeCell ref="A65:H65"/>
    <mergeCell ref="A66:B66"/>
    <mergeCell ref="C66:H66"/>
    <mergeCell ref="A67:H67"/>
    <mergeCell ref="A49:H49"/>
    <mergeCell ref="A50:H50"/>
    <mergeCell ref="A55:H55"/>
    <mergeCell ref="A60:H60"/>
    <mergeCell ref="A61:H61"/>
    <mergeCell ref="A62:H62"/>
    <mergeCell ref="A43:H43"/>
    <mergeCell ref="A44:H44"/>
    <mergeCell ref="A45:H45"/>
    <mergeCell ref="A46:H46"/>
    <mergeCell ref="A47:H47"/>
    <mergeCell ref="A48:H48"/>
    <mergeCell ref="A33:H33"/>
    <mergeCell ref="A34:H34"/>
    <mergeCell ref="A35:H35"/>
    <mergeCell ref="A36:H36"/>
    <mergeCell ref="A41:H41"/>
    <mergeCell ref="A42:H42"/>
    <mergeCell ref="A27:H27"/>
    <mergeCell ref="A28:H28"/>
    <mergeCell ref="A29:H29"/>
    <mergeCell ref="A30:H30"/>
    <mergeCell ref="A31:H31"/>
    <mergeCell ref="A32:H32"/>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H180:H200">
    <cfRule type="containsText" dxfId="8" priority="2" operator="containsText" text="ФБ">
      <formula>NOT(ISERROR(SEARCH("ФБ",H180)))</formula>
    </cfRule>
  </conditionalFormatting>
  <conditionalFormatting sqref="H203:H236">
    <cfRule type="containsText" dxfId="7" priority="1" operator="containsText" text="ФБ">
      <formula>NOT(ISERROR(SEARCH("ФБ",H203)))</formula>
    </cfRule>
  </conditionalFormatting>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5 B19:B20 B38:B40 B52:B54 B94:B95 B97:B99 B113:B115 B201:B202" xr:uid="{FA380BA7-FFD3-4EA0-845A-17DD99F2865E}"/>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3" sqref="B13"/>
    </sheetView>
  </sheetViews>
  <sheetFormatPr defaultRowHeight="14.4" x14ac:dyDescent="0.3"/>
  <cols>
    <col min="1" max="1" width="28.6640625" style="18" customWidth="1"/>
  </cols>
  <sheetData>
    <row r="1" spans="1:1" ht="15.6" x14ac:dyDescent="0.3">
      <c r="A1" s="12" t="s">
        <v>7</v>
      </c>
    </row>
    <row r="2" spans="1:1" ht="15.6" x14ac:dyDescent="0.3">
      <c r="A2" s="12" t="s">
        <v>11</v>
      </c>
    </row>
    <row r="3" spans="1:1" ht="15.6" x14ac:dyDescent="0.3">
      <c r="A3" s="12" t="s">
        <v>5</v>
      </c>
    </row>
    <row r="4" spans="1:1" ht="15.6" x14ac:dyDescent="0.3">
      <c r="A4" s="12" t="s">
        <v>18</v>
      </c>
    </row>
    <row r="5" spans="1:1" ht="15.6" x14ac:dyDescent="0.3">
      <c r="A5" s="12" t="s">
        <v>9</v>
      </c>
    </row>
    <row r="6" spans="1:1" ht="15.6" x14ac:dyDescent="0.3">
      <c r="A6" s="12" t="s">
        <v>32</v>
      </c>
    </row>
    <row r="7" spans="1:1" ht="15.6" x14ac:dyDescent="0.3">
      <c r="A7" s="12" t="s">
        <v>74</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2025-05-06T12:56:04Z</dcterms:modified>
</cp:coreProperties>
</file>