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\Искусство и креативная индустрия\"/>
    </mc:Choice>
  </mc:AlternateContent>
  <xr:revisionPtr revIDLastSave="0" documentId="13_ncr:1_{B6C397B9-4021-4962-A943-2090E4BA9FD2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зона'!$A$1:$H$100</definedName>
    <definedName name="_xlnm._FilterDatabase" localSheetId="5" hidden="1">'Охрана труда'!$A$1:$H$28</definedName>
    <definedName name="_xlnm._FilterDatabase" localSheetId="4" hidden="1">'Рабочее место преподавателя'!$A$1:$H$71</definedName>
    <definedName name="_xlnm._FilterDatabase" localSheetId="3" hidden="1">'Рабочее место учащегося'!$A$1:$H$53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4" i="6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3" i="13"/>
  <c r="G20" i="10"/>
  <c r="G82" i="10"/>
  <c r="G18" i="10"/>
  <c r="G25" i="10"/>
  <c r="G54" i="10"/>
  <c r="G87" i="10"/>
  <c r="G81" i="10"/>
  <c r="G17" i="10"/>
  <c r="G24" i="10"/>
  <c r="G53" i="10"/>
  <c r="G39" i="10"/>
  <c r="G76" i="10"/>
  <c r="G74" i="10"/>
  <c r="G88" i="10"/>
  <c r="G33" i="10"/>
  <c r="G72" i="10"/>
  <c r="G71" i="10"/>
  <c r="G45" i="10"/>
  <c r="G50" i="10"/>
  <c r="G64" i="10"/>
  <c r="G8" i="10"/>
  <c r="G7" i="10"/>
  <c r="G70" i="10"/>
  <c r="G6" i="10"/>
  <c r="G63" i="10"/>
  <c r="G79" i="10"/>
  <c r="G80" i="10"/>
  <c r="G75" i="10"/>
  <c r="G68" i="10"/>
  <c r="G83" i="10"/>
  <c r="G27" i="10"/>
  <c r="G26" i="10"/>
  <c r="G65" i="10"/>
  <c r="G73" i="10"/>
  <c r="G34" i="10"/>
  <c r="G12" i="10"/>
  <c r="G11" i="10"/>
  <c r="G44" i="10"/>
  <c r="G78" i="10"/>
  <c r="G67" i="10"/>
  <c r="G40" i="10"/>
  <c r="G94" i="10"/>
  <c r="G61" i="10"/>
  <c r="G62" i="10"/>
  <c r="G41" i="10"/>
  <c r="G51" i="10"/>
  <c r="G43" i="10"/>
  <c r="G42" i="10"/>
  <c r="G89" i="10"/>
  <c r="G32" i="10"/>
  <c r="G38" i="10"/>
  <c r="G57" i="10"/>
  <c r="G10" i="10"/>
  <c r="G86" i="10"/>
  <c r="G77" i="10"/>
  <c r="G31" i="10"/>
  <c r="G5" i="10"/>
  <c r="G48" i="10"/>
  <c r="G15" i="10"/>
  <c r="G93" i="10"/>
  <c r="G23" i="10"/>
  <c r="G97" i="10"/>
  <c r="G100" i="10"/>
  <c r="G37" i="10"/>
  <c r="G56" i="10"/>
  <c r="G9" i="10"/>
  <c r="G85" i="10"/>
  <c r="G47" i="10"/>
  <c r="G14" i="10"/>
  <c r="G92" i="10"/>
  <c r="G22" i="10"/>
  <c r="G30" i="10"/>
  <c r="G4" i="10"/>
  <c r="G96" i="10"/>
  <c r="G99" i="10"/>
  <c r="G19" i="10"/>
  <c r="G66" i="10"/>
  <c r="G90" i="10"/>
  <c r="G52" i="10"/>
  <c r="G49" i="10"/>
  <c r="G58" i="10"/>
  <c r="G16" i="10"/>
  <c r="G29" i="10"/>
  <c r="G3" i="10"/>
  <c r="G60" i="10"/>
  <c r="G59" i="10"/>
  <c r="G35" i="10"/>
  <c r="G36" i="10"/>
  <c r="G55" i="10"/>
  <c r="G84" i="10"/>
  <c r="G69" i="10"/>
  <c r="G46" i="10"/>
  <c r="G13" i="10"/>
  <c r="G91" i="10"/>
  <c r="G21" i="10"/>
  <c r="G28" i="10"/>
  <c r="G2" i="10"/>
  <c r="G95" i="10"/>
  <c r="G40" i="11"/>
  <c r="G38" i="11"/>
  <c r="G36" i="11"/>
  <c r="G4" i="11"/>
  <c r="G25" i="11"/>
  <c r="G51" i="11"/>
  <c r="G43" i="11"/>
  <c r="G39" i="11"/>
  <c r="G37" i="11"/>
  <c r="G35" i="11"/>
  <c r="G24" i="11"/>
  <c r="G50" i="11"/>
  <c r="G42" i="11"/>
  <c r="G18" i="11"/>
  <c r="G3" i="11"/>
  <c r="G23" i="11"/>
  <c r="G19" i="11"/>
  <c r="G14" i="11"/>
  <c r="G10" i="11"/>
  <c r="G20" i="11"/>
  <c r="G2" i="11"/>
  <c r="G53" i="11"/>
  <c r="G46" i="11"/>
  <c r="G52" i="11"/>
  <c r="G47" i="11"/>
  <c r="G17" i="11"/>
  <c r="G28" i="11"/>
  <c r="G13" i="11"/>
  <c r="G34" i="11"/>
  <c r="G8" i="11"/>
  <c r="G6" i="11"/>
  <c r="G48" i="11"/>
  <c r="G44" i="11"/>
  <c r="G16" i="11"/>
  <c r="G27" i="11"/>
  <c r="G12" i="11"/>
  <c r="G33" i="11"/>
  <c r="G7" i="11"/>
  <c r="G5" i="11"/>
  <c r="G49" i="11"/>
  <c r="G41" i="11"/>
  <c r="G32" i="11"/>
  <c r="G31" i="11"/>
  <c r="G9" i="11"/>
  <c r="G45" i="11"/>
  <c r="G15" i="11"/>
  <c r="G26" i="11"/>
  <c r="G21" i="11"/>
  <c r="G30" i="11"/>
  <c r="G29" i="11"/>
  <c r="G22" i="11"/>
  <c r="G41" i="12"/>
  <c r="G39" i="12"/>
  <c r="G37" i="12"/>
  <c r="G43" i="12"/>
  <c r="G60" i="12"/>
  <c r="G51" i="12"/>
  <c r="G8" i="12"/>
  <c r="G27" i="12"/>
  <c r="G40" i="12"/>
  <c r="G38" i="12"/>
  <c r="G36" i="12"/>
  <c r="G42" i="12"/>
  <c r="G59" i="12"/>
  <c r="G50" i="12"/>
  <c r="G7" i="12"/>
  <c r="G26" i="12"/>
  <c r="G19" i="12"/>
  <c r="G2" i="12"/>
  <c r="G24" i="12"/>
  <c r="G20" i="12"/>
  <c r="G22" i="12"/>
  <c r="G9" i="12"/>
  <c r="G23" i="12"/>
  <c r="G10" i="12"/>
  <c r="G21" i="12"/>
  <c r="G25" i="12"/>
  <c r="G66" i="12"/>
  <c r="G53" i="12"/>
  <c r="G4" i="12"/>
  <c r="G3" i="12"/>
  <c r="G71" i="12"/>
  <c r="G18" i="12"/>
  <c r="G67" i="12"/>
  <c r="G57" i="12"/>
  <c r="G52" i="12"/>
  <c r="G44" i="12"/>
  <c r="G30" i="12"/>
  <c r="G6" i="12"/>
  <c r="G12" i="12"/>
  <c r="G62" i="12"/>
  <c r="G65" i="12"/>
  <c r="G70" i="12"/>
  <c r="G55" i="12"/>
  <c r="G48" i="12"/>
  <c r="G35" i="12"/>
  <c r="G34" i="12"/>
  <c r="G15" i="12"/>
  <c r="G29" i="12"/>
  <c r="G5" i="12"/>
  <c r="G11" i="12"/>
  <c r="G58" i="12"/>
  <c r="G64" i="12"/>
  <c r="G69" i="12"/>
  <c r="G49" i="12"/>
  <c r="G47" i="12"/>
  <c r="G33" i="12"/>
  <c r="G14" i="12"/>
  <c r="G17" i="12"/>
  <c r="G46" i="12"/>
  <c r="G32" i="12"/>
  <c r="G16" i="12"/>
  <c r="G56" i="12"/>
  <c r="G28" i="12"/>
  <c r="G61" i="12"/>
  <c r="G63" i="12"/>
  <c r="G68" i="12"/>
  <c r="G54" i="12"/>
  <c r="G45" i="12"/>
  <c r="G31" i="12"/>
  <c r="F28" i="13"/>
  <c r="F20" i="13"/>
  <c r="F7" i="13"/>
  <c r="F13" i="13"/>
  <c r="F27" i="13"/>
  <c r="F6" i="13"/>
  <c r="F26" i="13"/>
  <c r="F12" i="13"/>
  <c r="F18" i="13"/>
  <c r="F5" i="13"/>
  <c r="F25" i="13"/>
  <c r="F11" i="13"/>
  <c r="F17" i="13"/>
  <c r="F4" i="13"/>
  <c r="F24" i="13"/>
  <c r="F10" i="13"/>
  <c r="F16" i="13"/>
  <c r="F3" i="13"/>
  <c r="F23" i="13"/>
  <c r="F9" i="13"/>
  <c r="F15" i="13"/>
  <c r="F2" i="13"/>
  <c r="G445" i="14"/>
  <c r="G444" i="14"/>
  <c r="G443" i="14"/>
  <c r="G352" i="14" l="1"/>
  <c r="G351" i="14"/>
  <c r="G349" i="14"/>
  <c r="G281" i="14"/>
  <c r="G280" i="14"/>
  <c r="G279" i="14"/>
  <c r="G278" i="14"/>
  <c r="G208" i="14"/>
  <c r="G207" i="14"/>
  <c r="G206" i="14"/>
  <c r="G205" i="14"/>
  <c r="G137" i="14"/>
  <c r="G136" i="14"/>
  <c r="G135" i="14"/>
  <c r="G134" i="14"/>
  <c r="G74" i="14"/>
  <c r="G73" i="14"/>
  <c r="G72" i="14"/>
  <c r="G71" i="14"/>
  <c r="H1" i="8" l="1"/>
  <c r="G23" i="6"/>
  <c r="G20" i="6"/>
  <c r="G21" i="6"/>
  <c r="G22" i="6"/>
  <c r="G98" i="10" l="1"/>
  <c r="G11" i="11"/>
  <c r="G13" i="12"/>
  <c r="G2" i="13"/>
  <c r="G36" i="6"/>
  <c r="G34" i="6" l="1"/>
</calcChain>
</file>

<file path=xl/sharedStrings.xml><?xml version="1.0" encoding="utf-8"?>
<sst xmlns="http://schemas.openxmlformats.org/spreadsheetml/2006/main" count="3344" uniqueCount="534">
  <si>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</si>
  <si>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</si>
  <si>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</si>
  <si>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</si>
  <si>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</si>
  <si>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</si>
  <si>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</si>
  <si>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</si>
  <si>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</si>
  <si>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</si>
  <si>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</si>
  <si>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</si>
  <si>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</si>
  <si>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</si>
  <si>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</si>
  <si>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</si>
  <si>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</si>
  <si>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</si>
  <si>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</si>
  <si>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</si>
  <si>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</si>
  <si>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</si>
  <si>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</si>
  <si>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</si>
  <si>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</si>
  <si>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</si>
  <si>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</si>
  <si>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</si>
  <si>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</si>
  <si>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</si>
  <si>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</si>
  <si>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</si>
  <si>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</si>
  <si>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</si>
  <si>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</si>
  <si>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</si>
  <si>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</si>
  <si>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</si>
  <si>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</si>
  <si>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</si>
  <si>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</si>
  <si>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</si>
  <si>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</si>
  <si>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</si>
  <si>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</si>
  <si>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</si>
  <si>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</si>
  <si>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</si>
  <si>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</si>
  <si>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</si>
  <si>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</si>
  <si>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</si>
  <si>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</si>
  <si>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</si>
  <si>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</si>
  <si>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</si>
  <si>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</si>
  <si>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</si>
  <si>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</si>
  <si>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</si>
  <si>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</si>
  <si>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</si>
  <si>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</si>
  <si>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</si>
  <si>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</si>
  <si>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</si>
  <si>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</si>
  <si>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</si>
  <si>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</si>
  <si>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</si>
  <si>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</si>
  <si>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</si>
  <si>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</si>
  <si>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</si>
  <si>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</si>
  <si>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</si>
  <si>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</si>
  <si>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№ зоны</t>
  </si>
  <si>
    <t>Искуство</t>
  </si>
  <si>
    <t>Псковская область</t>
  </si>
  <si>
    <t>ГБПОУ Псковской области «Псковский политехнический колледж»</t>
  </si>
  <si>
    <t>Разработка технического задания на продукт графического дизайна</t>
  </si>
  <si>
    <t>54.01.20 Графический дизайнер</t>
  </si>
  <si>
    <t>Графический дизайн</t>
  </si>
  <si>
    <t>Проектирование креативных пространств</t>
  </si>
  <si>
    <t>54.02.01 ДИЗАЙН (по отраслям)</t>
  </si>
  <si>
    <t>Создание графических дизайн-макетов</t>
  </si>
  <si>
    <t>Сборка дизайн-макетов и подготовка дизайн-макетов к печати</t>
  </si>
  <si>
    <t>Республика Башкортостан</t>
  </si>
  <si>
    <t>ГБПОУ Уфимский художественно-­промышленный колледж</t>
  </si>
  <si>
    <t>Лаборатория графического дизайна</t>
  </si>
  <si>
    <t>54.02.01 Дизайн (по отраслям)
54.01.20 Графический дизайнер
54.01.01 Исполнитель художественно-оформительских работ
54.02.02 Декоративно - прикладное искусство и народные промыслы (по видам)</t>
  </si>
  <si>
    <t>Туризм</t>
  </si>
  <si>
    <t>Хабаровский край</t>
  </si>
  <si>
    <t>КГАПОУ «Хабаровский технологический колледж»</t>
  </si>
  <si>
    <t>Графический дизайнер</t>
  </si>
  <si>
    <t>СМИ</t>
  </si>
  <si>
    <t>Московская область</t>
  </si>
  <si>
    <t>ГБПОУ Московской области «Можайский техникум»</t>
  </si>
  <si>
    <t>Дизайн-проектирование</t>
  </si>
  <si>
    <r>
      <t>Инфраструктурный лист для оснащения образовательного кластера среднего профессионального образования  в отрасли ИСКУССТВО И  КРЕАТИВНАЯ ИНДУСТРИЯ</t>
    </r>
    <r>
      <rPr>
        <i/>
        <sz val="16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</si>
  <si>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</si>
  <si>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t>Субъект Российской Федерации: Псковская область</t>
  </si>
  <si>
    <t>Ядро кластера: государственное бюджетное профессиональное образовательное учреждение Псковской области «Псковский политехнический колледж»</t>
  </si>
  <si>
    <t>Адрес ядра кластера: Псковская область г.Псков ул.Олега Кошевого д.12</t>
  </si>
  <si>
    <t>6. Зона под вид работ     РАЗРАБОТКА ТЕХНИЧЕСКОГО ЗАДАНИЯ НА ПРОДУКТ ГРАФИЧЕСКОГО ДИЗАЙНА (24 рабочих места)</t>
  </si>
  <si>
    <t>Код и наименование профессии или специальности согласно ФГОС СПО</t>
  </si>
  <si>
    <t xml:space="preserve">Требования к обеспечению зоны (коммуникации, площадь, сети и др.): </t>
  </si>
  <si>
    <t>Площадь зоны: 14 м. кв.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</si>
  <si>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 освещение</t>
    </r>
    <r>
      <rPr>
        <sz val="11"/>
        <color theme="1"/>
        <rFont val="Times New Roman"/>
        <family val="1"/>
        <charset val="204"/>
      </rPr>
      <t xml:space="preserve"> ( не менее 400 люкс) </t>
    </r>
  </si>
  <si>
    <t xml:space="preserve">Интернет : Подключение к проводному интернету </t>
  </si>
  <si>
    <t xml:space="preserve">Электричество: Подключения к сети 220   В </t>
  </si>
  <si>
    <r>
      <t>Контур заземления для электропитания и сети слаботочных подключений</t>
    </r>
    <r>
      <rPr>
        <sz val="11"/>
        <rFont val="Times New Roman"/>
        <family val="1"/>
        <charset val="204"/>
      </rPr>
      <t xml:space="preserve"> :  требуется </t>
    </r>
  </si>
  <si>
    <t>Покрытие пола: керамическая плитка - 14 м. кв. на всю зону</t>
  </si>
  <si>
    <t>Подведение/ отведение ГХВС: не требуется</t>
  </si>
  <si>
    <t>Подведение сжатого воздуха:  не требуется.</t>
  </si>
  <si>
    <t>Источник финансирования</t>
  </si>
  <si>
    <t>Шкаф-стеллаж</t>
  </si>
  <si>
    <t>Не менее 5 полок. Открытый. ЛДСП. Размеры не менее: 1800*400*1500 мм</t>
  </si>
  <si>
    <t>шт.</t>
  </si>
  <si>
    <t>ФБ</t>
  </si>
  <si>
    <t>Шкаф секционный для учебных пособий</t>
  </si>
  <si>
    <t>Не менее 5 полок. Закрытый, с дверцами. Замки. ЛДСП.Размеры не менее: 1800*400*800 мм</t>
  </si>
  <si>
    <t>Wi-Fi точка доступа</t>
  </si>
  <si>
    <t>Двухдиапазонная (2,4Ггц и 5Ггц) Wi-Fi точка доступа. (b/g/n/ac) с поддержкой протокола mesh, poe</t>
  </si>
  <si>
    <t xml:space="preserve">РБ
</t>
  </si>
  <si>
    <t>Коммутатор</t>
  </si>
  <si>
    <t>Коммутатор L2 (не менее 6 пор-тов, поддержка poe)</t>
  </si>
  <si>
    <t>Интерактивная панель+ стойка</t>
  </si>
  <si>
    <t>Интерактивная панель
Процессор: не менее 2 ядра. 
Оперативная память: не менее4 Гб.  
Диагональ:  не менее 55" 
Оборудование комплектуется стойкой.</t>
  </si>
  <si>
    <t xml:space="preserve">Шкаф с замком для хранения ноутбуков и планшетов металлический </t>
  </si>
  <si>
    <t>Листовая сталь. Не менее трех полок. Тип замка-ригельный. Размеры не менее: 1800*400*900мм</t>
  </si>
  <si>
    <t>Демонстрационное оборудование (напольные стойки)</t>
  </si>
  <si>
    <t xml:space="preserve">Основа стойки: алюминиевая рама: не менее 8 карманов А4 </t>
  </si>
  <si>
    <t>МФУ (А3) - цветное</t>
  </si>
  <si>
    <t>Формат А3, цветной, лазерный</t>
  </si>
  <si>
    <t>Стол ученический 2-местный прямой</t>
  </si>
  <si>
    <t>Стол выполнен на металлическом каркасе из плоскоовальной стальной трубы и ЛДСП. Размеры не менее: 760*500*1200 мм</t>
  </si>
  <si>
    <t xml:space="preserve">Шкаф для одежды </t>
  </si>
  <si>
    <t>ЛДСП. В наличии полка для головных уборов, штанга для одежды, крюки для одежды. Разиеры не менее:1800*800*400 мм</t>
  </si>
  <si>
    <t>Принтер ч/б</t>
  </si>
  <si>
    <t>Формат А4, черно-белый лазерный</t>
  </si>
  <si>
    <t xml:space="preserve">Офисная, пластиковая </t>
  </si>
  <si>
    <t>РБ</t>
  </si>
  <si>
    <t>Рабочее место учащегося</t>
  </si>
  <si>
    <t>Площадь зоны:  49 кв.м.</t>
  </si>
  <si>
    <t>Освещение: Допустимо верхнее  освещение ( не менее 400 люкс) + лампа настольная</t>
  </si>
  <si>
    <t>Покрытие пола: керамическая плитка - 49 м2 на всю зону</t>
  </si>
  <si>
    <t>Компьютерный стул</t>
  </si>
  <si>
    <t xml:space="preserve">Кресло компьютерное.  Материал крестовины
металл. Подлокотники. </t>
  </si>
  <si>
    <t>шт. (на 1  раб место)</t>
  </si>
  <si>
    <t>Диагональ не менее 15 дюймов. Процессор с тактовой частотой не менее 2,5 Ггц , не менее 8 ядер, не менее 16Гб RAM, Диск SSD от 1 Тб, видеокарта дискретная</t>
  </si>
  <si>
    <t>Операционная система. Офисный пакет , графические редакторы.  Программа по 3D моделированию.                             1 лицензия на 1 рабочее место</t>
  </si>
  <si>
    <t>ВБ</t>
  </si>
  <si>
    <t xml:space="preserve">Программы по графическому дизайну.  Программы -конструкторы по создание логотипов, фирменному стилю.     1 лицензия на 1 рабочее место
</t>
  </si>
  <si>
    <t xml:space="preserve">Мышь компьютерная </t>
  </si>
  <si>
    <t>Usb-разъём, лазерная</t>
  </si>
  <si>
    <t>Планшет графический</t>
  </si>
  <si>
    <t>Usb-разъём, разрешение не ниже 5080 LPI, угол наклона пера +/-60, беспроводное перо</t>
  </si>
  <si>
    <t>Лампа настольная</t>
  </si>
  <si>
    <t>Светильник светодиодный Материал корпуса пластик</t>
  </si>
  <si>
    <t>Стол ученический 2-местный .</t>
  </si>
  <si>
    <t>Стол выполнен на металлическом каркасе из плоскоовальной стальной трубы и ЛДСП. Размер: не менее 760*500*1200 мм</t>
  </si>
  <si>
    <t>шт. (на 2 раб место)</t>
  </si>
  <si>
    <t>Площадь зоны: 10 кв.м.</t>
  </si>
  <si>
    <t xml:space="preserve">Освещение: Допустимо верхнее  освещение ( не менее 400 люкс) </t>
  </si>
  <si>
    <t>Покрытие пола: керамическая плитка - 10 м2 на всю зону</t>
  </si>
  <si>
    <t>Компьютер с монитором, клавиатурой и мышкой</t>
  </si>
  <si>
    <t xml:space="preserve">Процессор с тактовой частотой не менее 2,5 Ггц , не менее 8 ядер, не менее 16Гб RAM, Диск SSD от 1 Тб, видеокарта (GPU с тактовой частотой не менее 1000 МГц, видеопамять не менее 8 ГБ, разрядность шины памяти не менее 192 бит).  Монитор не менее 24 дюймов, разрешение не менее 2К.Мышь с Usb-разъёмом , лазерная.  Клавиатура с Usb-разъёмом , русская раскладка
</t>
  </si>
  <si>
    <t>Операционная система. Офисный пакет, графические редакторы. Программа по 3D моделированию. 1 рабочее место - 1 лицензия на пакет программ.</t>
  </si>
  <si>
    <t>Сетевой фильтр</t>
  </si>
  <si>
    <t>Не менее 5 метров, не менее 5 разьемов</t>
  </si>
  <si>
    <t>Стол учительский</t>
  </si>
  <si>
    <t>Стол учительский угловой однотумбовый.Размер не менее: 760*1600*1600 мм</t>
  </si>
  <si>
    <t>Тумба с 3 ящиками</t>
  </si>
  <si>
    <t>Тумба с не менее  3 ящиками  закрытая, выполнена из ЛДСП .</t>
  </si>
  <si>
    <t xml:space="preserve">Тумба </t>
  </si>
  <si>
    <t>Тумба с не менее  1 полкой  закрытая, выполнена из ЛДСП .</t>
  </si>
  <si>
    <t>Стул учительский компьютерный вращающийся</t>
  </si>
  <si>
    <t xml:space="preserve">Кресло компьютерное.   Материал крестовины
металл.  Подлокотники. </t>
  </si>
  <si>
    <t>Аптечка коллективная для оказания первой помощи</t>
  </si>
  <si>
    <t>Огнетушитель пенный</t>
  </si>
  <si>
    <t>Кулер 19 л (холодная/горячая вода)</t>
  </si>
  <si>
    <t xml:space="preserve">Нагрев и охлаждение электронное. В комплекте бутыль.  Установка бутыли верхняя. </t>
  </si>
  <si>
    <t>Пластиковый, с дозатором крепление на стену.</t>
  </si>
  <si>
    <t>7. Зона под вид работ  ПРОЕКТИРОВАНИЕ КРЕАТИВНЫХ ПРОСТРАНСТВ  (12 рабочих мест)</t>
  </si>
  <si>
    <t xml:space="preserve">   54.02.01 ДИЗАЙН (по отраслям) </t>
  </si>
  <si>
    <t>Площадь зоны: не менее 12 кв.м.</t>
  </si>
  <si>
    <t>Интернет : Подключение к проводному  интернету</t>
  </si>
  <si>
    <t xml:space="preserve">Электричество: Подключения к сети 220 В </t>
  </si>
  <si>
    <t xml:space="preserve">Контур заземления для электропитания и сети слаботочных подключений :требуется </t>
  </si>
  <si>
    <t>Покрытие пола: керамическая плитка - 12 м2 на всю зону</t>
  </si>
  <si>
    <t>Подведение сжатого воздуха:  не требуется</t>
  </si>
  <si>
    <t>Компьютер с монитором,клавиатурой и мышкой (для работы с нормативной и проектной документацией,показа презентаций и образцов проектируемого пространства)</t>
  </si>
  <si>
    <t>Персональный компьютер в сборе (8-ми ядерный процессор, 16Гб RAM, SSD 512, дискретная видеокарта). Монитор не менее 24 дюймов, разрешение не менее 2К.Мышь с Usb-разъёмом , лазерная.  Клавиатура с Usb-разъёмом , русская раскладка</t>
  </si>
  <si>
    <t>Операционная система. Офисный пакет , графические редакторы.  Программа по 3D моделированию. 1 рабочее место - 1 лицензия на пакет программ.</t>
  </si>
  <si>
    <t>Программы по графическому дизайну.  Программы -конструкторы по создание логотипов, фирменного стиля,креативных пространств. 1 рабочее место - 1 лицензия на пакет программ.</t>
  </si>
  <si>
    <t>Дисплей</t>
  </si>
  <si>
    <t xml:space="preserve">Не менее 65 дюймов, разрешение не менее 1920х1080, HDMI </t>
  </si>
  <si>
    <t>Провод для подключения дисплея</t>
  </si>
  <si>
    <t> HDMI, Не менее 5м</t>
  </si>
  <si>
    <t>МФУ А3 цветной лазерный</t>
  </si>
  <si>
    <t>Принтер</t>
  </si>
  <si>
    <t>Шкаф с замком</t>
  </si>
  <si>
    <t>ЛДСП.Нижние глухие двери  Верхние дверцы стеклянные. Размеры не менее: 1800*400*900 мм</t>
  </si>
  <si>
    <t xml:space="preserve">мебель </t>
  </si>
  <si>
    <t xml:space="preserve">Стол </t>
  </si>
  <si>
    <t>Стол двухместный. Каркас металлический. Столешница и экран изготовлены из ДСП. Размеры не менее: 760*500*1200 мм</t>
  </si>
  <si>
    <t>Материал металл. Полимерное покрытие пластик. Не менее 1000 *1500 мм.На стойках, поворотная.</t>
  </si>
  <si>
    <t>Площадь зоны: не менее 33,3 кв.м.</t>
  </si>
  <si>
    <t>Покрытие пола: керамическая плитка - 33,3 м2 на всю зону</t>
  </si>
  <si>
    <t>Компьютер с монитором,клавиатурой и мышкой</t>
  </si>
  <si>
    <t>шт. (на 1 раб.место)</t>
  </si>
  <si>
    <t>Программы по графическому дизайну.  Программы -конструкторы по создание логотипов, фирменного стиля,креативных пространств.   1 лицензия на 1 рабочее место</t>
  </si>
  <si>
    <t xml:space="preserve">
 Стол компьютерный.
 Материалы: МДФ Размеры не менее  760*500*1200 мм</t>
  </si>
  <si>
    <t xml:space="preserve">Материал : обивка-ткань или экокожа,
Материал корпуса- пластик.
</t>
  </si>
  <si>
    <t>Площадь зоны: не менее 8 кв.м.</t>
  </si>
  <si>
    <t>Покрытие пола: керамическая плитка - 8 м2 на всю зону</t>
  </si>
  <si>
    <t>Стол учителя</t>
  </si>
  <si>
    <t>ЛДСП. Стол однотумбовый.Размеры не менее: 700*500*1200 мм</t>
  </si>
  <si>
    <t>Операционная система. Офисный пакет , графические редакторы.  Программа по 3D моделированию. 1 рабочее место - 1 лицензия на пакет программ</t>
  </si>
  <si>
    <t>Компьютерное кресло</t>
  </si>
  <si>
    <t>Материал : обивка-ткань или экокожа,
Материал корпуса- пластик.</t>
  </si>
  <si>
    <t xml:space="preserve">Нагрев и охлаждение
электронное. В комплекте бутыль.  Установка бутыли
верхняя
</t>
  </si>
  <si>
    <t xml:space="preserve">
Пластиковый, с дозатором
крепление на стену.
</t>
  </si>
  <si>
    <t>12. Зона под вид работ  СОЗДАНИЕ ГРАФИЧЕСКИХ ДИЗАЙН-МАКЕТОВ (12 рабочих мест)</t>
  </si>
  <si>
    <t>Площадь зоны: 16 м. кв.</t>
  </si>
  <si>
    <t>Покрытие пола: керамическая плитка - 16 м. кв. на всю зону</t>
  </si>
  <si>
    <t>Не менее 5 полок. Открытый. ЛДСП.Размеры не менее: 1900*400*1000 мм</t>
  </si>
  <si>
    <t>Не менее 5 полок. Закрытый, с дверцами. Замки. ЛДСП. Размеры не менее: 1900*400*1000  мм</t>
  </si>
  <si>
    <t>Листовая сталь. Не менее трех полок. Тип замка-ригельный. Размеры не менее 1800*400*900 мм</t>
  </si>
  <si>
    <t xml:space="preserve">Вешалка напольная </t>
  </si>
  <si>
    <t>Напольная стойка. Не менее 5 крючков, 10 рожков. Сталь с полимерным покрытием</t>
  </si>
  <si>
    <t xml:space="preserve">Офисная, пластиковая 
</t>
  </si>
  <si>
    <t>Площадь зоны:  55,8 м. кв.</t>
  </si>
  <si>
    <t>Покрытие пола: керамическая плитка - 55,8 м2 на всю зону</t>
  </si>
  <si>
    <t>Коврик для резки формата A2</t>
  </si>
  <si>
    <t xml:space="preserve">для резки макетный непрорезаемый, двусторонний трёхслойный, защитный для раскройного ножа, сантиметровая шкала, радиусы, углы. </t>
  </si>
  <si>
    <t xml:space="preserve">Светильник светодиодный Материал корпуса пластик
</t>
  </si>
  <si>
    <t>Стол монтажный</t>
  </si>
  <si>
    <t>Стол одноместный угловой .ЛДСП. Размеры не менее  700*500*700 мм</t>
  </si>
  <si>
    <t xml:space="preserve">Стул </t>
  </si>
  <si>
    <t xml:space="preserve">Усиленный металлический  каркас
Обивка: ткань.
</t>
  </si>
  <si>
    <t>Площадь зоны: 10 м. кв.</t>
  </si>
  <si>
    <t>Операционная система. Офисный пакет , графические редакторы.  Программа по 3D моделированию.1 рабочее место - 1 лицензия на пакет программ</t>
  </si>
  <si>
    <t>Стол учительский угловой однотумбовый. МДФ. Размеры не менее 700*500*1200 мм</t>
  </si>
  <si>
    <t xml:space="preserve"> для резки макетный непрорезаемый, двусторонний трёхслойный, защитный для раскройного ножа, сантиметровая шкала, радиусы, углы. </t>
  </si>
  <si>
    <t xml:space="preserve">Доска магнитно-маркерная </t>
  </si>
  <si>
    <t>Материал металл. Полимерное покрытие пластик. (настенная) Не менее 1000 *1500 мм</t>
  </si>
  <si>
    <t xml:space="preserve">Нагрев и охлаждение электронное. В комплекте бутыль. Установка бутыли верхняя. </t>
  </si>
  <si>
    <t xml:space="preserve">Пластиковый, с дозатором крепление на стену. </t>
  </si>
  <si>
    <r>
      <rPr>
        <sz val="16"/>
        <color theme="0"/>
        <rFont val="Times New Roman"/>
        <family val="1"/>
        <charset val="204"/>
      </rPr>
      <t>13. Зона под вид работ СБОРКА ДИЗАЙН-МАКЕТОВ И ПОДГОТОВКА ДИЗАЙН-МАКЕТОВ К ПЕЧАТИ  (12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рабочих мест)</t>
    </r>
  </si>
  <si>
    <t>Не менее 5 полок. Открытый. ЛДСП. (МДФ) Размеры не менее 1800*400*1400 мм</t>
  </si>
  <si>
    <t>Не менее 5 полок. Закрытый, с дверцами. Замки. ЛДСП.Размеры не менее 1800*400*800 мм</t>
  </si>
  <si>
    <t>Учебники</t>
  </si>
  <si>
    <t>Учебные пособия по дизайну медиа, дизайну упаковки, многостраничному дизайну, фирменному стилю.</t>
  </si>
  <si>
    <t>Учебное пособие</t>
  </si>
  <si>
    <t xml:space="preserve">шт. </t>
  </si>
  <si>
    <t>Площадь зоны:  45,5 м. кв.</t>
  </si>
  <si>
    <t>Покрытие пола: керамическая плитка - 45,5 м2 на всю зону</t>
  </si>
  <si>
    <t>Операционная система. Офисный пакет , графические редакторы.  Программа по 3D моделированию. 1 лицензия на 1 рабочее место.</t>
  </si>
  <si>
    <t>Стол ученический угловой 1-местный</t>
  </si>
  <si>
    <t>Стол одноместный ЛДСП. Размер не менее 700*500*800 мм</t>
  </si>
  <si>
    <t xml:space="preserve">Стул ученический </t>
  </si>
  <si>
    <t>Усиленный металлический  каркас
Обивка: ткань.</t>
  </si>
  <si>
    <t>Процессор с тактовой частотой не менее 2,5 Ггц , не менее 8 ядер, не менее 16Гб RAM, Диск SSD от 1 Тб, видеокарта (GPU с тактовой частотой не менее 1000 МГц, видеопамять не менее 8 ГБ, разрядность шины памяти не менее 192 бит).Мышь с Usb-разъёмом , лазерная.  Клавиатура с Usb-разъёмом , русская раскладка. Монитор не менее 24 дюймов, Разрешение не менее FHD (1920x1080)</t>
  </si>
  <si>
    <t>Программы по графическому дизайну.  Программы -конструкторы по создание логотипов, фирменному стилю.1 рабочее место - 1 лицензия на пакет программ</t>
  </si>
  <si>
    <t>Стол учительский угловой однотумбовый. МДФ  Размеры не менее 700*500*1000 мм</t>
  </si>
  <si>
    <t xml:space="preserve">Инфраструктурный лист </t>
  </si>
  <si>
    <t xml:space="preserve">Основная информация об образовательном кластере СПО: </t>
  </si>
  <si>
    <r>
      <t xml:space="preserve">Субъект Российской Федерации: </t>
    </r>
    <r>
      <rPr>
        <sz val="12"/>
        <color theme="1"/>
        <rFont val="Times New Roman"/>
        <family val="1"/>
        <charset val="204"/>
      </rPr>
      <t>Республика Башкортостан</t>
    </r>
  </si>
  <si>
    <r>
      <t xml:space="preserve">Ядро кластера: </t>
    </r>
    <r>
      <rPr>
        <sz val="12"/>
        <color theme="1"/>
        <rFont val="Times New Roman"/>
        <family val="1"/>
        <charset val="204"/>
      </rPr>
      <t>Государственное бюджетное профессиональное образовательное учреждение Уфимский художественно-промышленный колледж</t>
    </r>
  </si>
  <si>
    <r>
      <t>Адрес ядра кластера:</t>
    </r>
    <r>
      <rPr>
        <sz val="12"/>
        <color theme="1"/>
        <rFont val="Times New Roman"/>
        <family val="1"/>
        <charset val="204"/>
      </rPr>
      <t xml:space="preserve"> г. Уфа, ул. Уфимское шоссе д. 22</t>
    </r>
  </si>
  <si>
    <t>9. Зона по видам работ: Лаборатория графического дизайна (28 рабочих мест)</t>
  </si>
  <si>
    <t>54.02.01 Дизайн (по отраслям); 54.01.20 Графический дизайнер; 54.01.01 Исполнитель художественно-оформительских работ; 54.02.02 Декоративно - прикладное искусство и народные промыслы (по видам)</t>
  </si>
  <si>
    <r>
      <t>Площадь зоны: не менее</t>
    </r>
    <r>
      <rPr>
        <sz val="11"/>
        <rFont val="Times New Roman"/>
        <family val="1"/>
        <charset val="204"/>
      </rPr>
      <t xml:space="preserve"> 75,7 </t>
    </r>
    <r>
      <rPr>
        <sz val="11"/>
        <color indexed="8"/>
        <rFont val="Times New Roman"/>
        <family val="1"/>
        <charset val="204"/>
      </rPr>
      <t>кв.м.</t>
    </r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</si>
  <si>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</si>
  <si>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</si>
  <si>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подключения к сети  по 380 Вольт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</si>
  <si>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indexed="10"/>
        <rFont val="Times New Roman"/>
        <family val="1"/>
        <charset val="204"/>
      </rPr>
      <t>не требуется</t>
    </r>
  </si>
  <si>
    <t>Покрытие пола: керамогранит на всю зону</t>
  </si>
  <si>
    <r>
      <t xml:space="preserve">Подведение/ отведение ГХВС (при необходимости) : </t>
    </r>
    <r>
      <rPr>
        <sz val="11"/>
        <color indexed="1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</si>
  <si>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indexed="10"/>
        <rFont val="Times New Roman"/>
        <family val="1"/>
        <charset val="204"/>
      </rPr>
      <t>не требуется</t>
    </r>
  </si>
  <si>
    <t>Коммутатор сетевой</t>
  </si>
  <si>
    <t>Управляемый L2 коммутатор с 24 портами 10/100/1000Base-T и 4 портами 1000Base-X SFP</t>
  </si>
  <si>
    <t>БР</t>
  </si>
  <si>
    <t>Шкаф настенный</t>
  </si>
  <si>
    <t>Дюймов 19, высота- 9U,  600х350х501 мм стеклянная дверь серый</t>
  </si>
  <si>
    <t>мебель</t>
  </si>
  <si>
    <t>Многофункциональное устройство (МФУ) А3</t>
  </si>
  <si>
    <t>Технология: лазерный, цветной, двусторонняя печать, A3,
Разрешение: ч/б 600 x 600 dpi,
Скорость печати: ч/б (A3) до 25 стр/мин;
Лотки: подача 250 листов, выход 100 листов;</t>
  </si>
  <si>
    <t>Многофункциональное устройство (МФУ) А4</t>
  </si>
  <si>
    <t>Технология: лазерный, черно-белый, двусторонняя печать, A4,
Разрешение: ч/б 600 x 600 dpi,
Скорость печати: ч/б (A4) до 25 стр/мин;
Лотки: подача 250 листов, выход 100 листов;</t>
  </si>
  <si>
    <t xml:space="preserve">Переплетная машинка </t>
  </si>
  <si>
    <t>Кол-во перфорируемых листов (80г/м²) 20
Максимальный диаметр пружины, мм 38
Хранилище для пружин</t>
  </si>
  <si>
    <t xml:space="preserve">Ламинатор </t>
  </si>
  <si>
    <t>Формат А3, Время нагрева: 4 мин;
Регулировка температуры: есть;
Толщина пленки: 75-125 мкм;
Толщина документа, до: 0.8 мм;</t>
  </si>
  <si>
    <t>Резак дисковый</t>
  </si>
  <si>
    <t>Резак дисковый.Для работы с бумагой формата А4, фотобумагой и пленкой. A4. 320мм, мощность 10л.(прямая резка, биговка, перфора)</t>
  </si>
  <si>
    <t xml:space="preserve">Раковина </t>
  </si>
  <si>
    <t>Раковина с тумбой в комплекте, размеры: не менее 400х300 мм</t>
  </si>
  <si>
    <t>Шкаф с полками</t>
  </si>
  <si>
    <t>Размер (Ш х Г х В), мм
800x420x1950</t>
  </si>
  <si>
    <t>Кресло с повортоным механизмом</t>
  </si>
  <si>
    <t>Кресло с повортоным механизмом на металлической крестовине Максимальная нагрузка на него не должна превышать 120 кг</t>
  </si>
  <si>
    <t>Стол компьютерный (900х600х750мм)</t>
  </si>
  <si>
    <t>Цифровая Лаборатория графического дизайна</t>
  </si>
  <si>
    <t>В комплекте: 
1. Системный блок: Количество ядер процессора: не менее 4, частота процессора не менее 2.4 ГГц, ОЗУ не менее 16 ГБ, объем диска SSD 1 ТБ;   
2. монитор не менее 31,5", разрешение не менее 1920x1080;
3. мышь оптическая, клавиатура;
4. Антивирусный пакет;
5. Офисный пакет программ; 
6. Операционная система;
7. Графический пакет 2D-аниматор;
8. Пакет веб разработки.
9. Графический планшет: Экран не менее 10.9"/1440x2304 Пикс/ Встроенная память (ROM) 128 ГБ/ Оперативная память (RAM) 6 ГБ</t>
  </si>
  <si>
    <t xml:space="preserve">Мобильный класс </t>
  </si>
  <si>
    <t xml:space="preserve"> В составе:
1. 13 ноутбуков учеников  (не менее 17.3"/8Гб/256SSD)
2. Антивирусный пакет;
3. Офисный пакет программ; 
4. Операционная система;
5.сейф-тележка с возможностью подзарядки ноутбуков.</t>
  </si>
  <si>
    <t>Графический пакет 2D-аниматор;</t>
  </si>
  <si>
    <t xml:space="preserve">Многофункциональный кроссплатформенный графический редактор. Программа позволяет создавать графику и редактировать изображения. Программа предназначена для приобретения навыков создания графических-оформительских работ. </t>
  </si>
  <si>
    <t>Графический пакет трехмерной графики;</t>
  </si>
  <si>
    <t>Многофункциональный кроссплатформенный графический 3D редактор. Программа позволяет создавать графику и редактировать изображения. Программа предназначена для приобретения навыков создания графических-оформительских работ.</t>
  </si>
  <si>
    <t>Комплект для онлайн демонстраций</t>
  </si>
  <si>
    <t>В комплекте: 
1. Web-камера, разрешение камеры не менее 5Мп матрица, не менее 1/3" CMOS;
2. Коммутационное оборудование не менее 10/100/1000Base-T и 4 портами 1000Base-X SFP;
3. Инжектор PoE для питания камеры.</t>
  </si>
  <si>
    <r>
      <t>Площадь зоны: не менее 2</t>
    </r>
    <r>
      <rPr>
        <sz val="11"/>
        <color indexed="8"/>
        <rFont val="Times New Roman"/>
        <family val="1"/>
        <charset val="204"/>
      </rPr>
      <t xml:space="preserve"> кв.м.</t>
    </r>
  </si>
  <si>
    <t>Стол Ученический двухместный регулируемый</t>
  </si>
  <si>
    <t>Каркас из квадратного металлического профиля 25х25 мм и 20х20 мм;
толщина стенки профиля 1,5 мм;</t>
  </si>
  <si>
    <t xml:space="preserve">шт ( на 2 раб.место) </t>
  </si>
  <si>
    <t>Стул ученический регулируемый</t>
  </si>
  <si>
    <t>каркас: профильная труба 25*25*1, 5 мм, 20*20*1,5 мм спинка: фанера 8 мм; сиденье: фанера 8 мм.</t>
  </si>
  <si>
    <t xml:space="preserve">шт ( на 1 раб.место) </t>
  </si>
  <si>
    <r>
      <t>Площадь зоны: не менее</t>
    </r>
    <r>
      <rPr>
        <sz val="11"/>
        <rFont val="Times New Roman"/>
        <family val="1"/>
        <charset val="204"/>
      </rPr>
      <t xml:space="preserve"> 4</t>
    </r>
    <r>
      <rPr>
        <sz val="11"/>
        <color indexed="8"/>
        <rFont val="Times New Roman"/>
        <family val="1"/>
        <charset val="204"/>
      </rPr>
      <t xml:space="preserve"> кв.м.</t>
    </r>
  </si>
  <si>
    <t xml:space="preserve">Раздвижная рельсовая система с интеракивной панелью </t>
  </si>
  <si>
    <t xml:space="preserve">В составе:  
1. Доска раздвижная магнитно-маркерная/меловая не менее 100х340 см четырехсекционная под интерактивную систему
2. Интеракивна панель: Диагональ 86 ", Разрешение 3840x2160мм  Яркость 350 кд/кв.м Контрастность 4000:1 Lm </t>
  </si>
  <si>
    <t>Стол компьютерный для техники</t>
  </si>
  <si>
    <t xml:space="preserve">шт </t>
  </si>
  <si>
    <t xml:space="preserve">Стол учителя  </t>
  </si>
  <si>
    <t>Стол учителя глубина: не менее 700 мм ; длина: не менее 1400 мм</t>
  </si>
  <si>
    <t xml:space="preserve">Тумба подкатная </t>
  </si>
  <si>
    <t xml:space="preserve">Размеры 398×406×521 мм, 3 ящика, орех французский. </t>
  </si>
  <si>
    <t>Цифровая Лаборатория графического дизайна для преподавателя</t>
  </si>
  <si>
    <t>В комплекте: 
1. Системный блок: Колчичество ядер процессора: не менее 4, частота процессора не менее 2.4 ГГц, ОЗУ не менее 16 ГБ, объем диска SSD 1 ТБ;   
2. монитор не менее 31,5", разрешение не менее 1920x1080;
3. мышь оптическая, клавиатура;
4. Антивирусный пакет;
5. Офисный пакет программ; 
6. Операционная система;
7. Пакет веб разработки.</t>
  </si>
  <si>
    <t xml:space="preserve">Комплектация Приказ Миздрава РФ №1331 от 15.12.2020г </t>
  </si>
  <si>
    <t>Углекислотный. Вместимость корпуса: не менее 6 л.</t>
  </si>
  <si>
    <t>Настенный для обработки рук антисептическим средством</t>
  </si>
  <si>
    <t>3х слойные на резинсках с носовым фиксатором</t>
  </si>
  <si>
    <t xml:space="preserve">Инфраструктурный лист для оснащения образовательного кластера среднего профессионального образования  в отрасли  "Туризм и сфера услуг" Хабаровского края  </t>
  </si>
  <si>
    <t>Субъект Российской Федерации: Хабаровский край</t>
  </si>
  <si>
    <r>
      <t>Ядро кластера: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краевое государственное автономное профессиональное образовательное учреждение "Хабарровский технологический колледж" (КГА ПОУ ХТК)</t>
    </r>
  </si>
  <si>
    <t>Адрес ядра кластера: 680000, г. Хабаровск, ул. Московская, д. 6а ( юридический адрес, адрес создания зон под вид работ)</t>
  </si>
  <si>
    <r>
      <t>1. Зона под вид работ "Графический дизайнер" (</t>
    </r>
    <r>
      <rPr>
        <u/>
        <sz val="16"/>
        <color theme="0"/>
        <rFont val="Times New Roman"/>
        <family val="1"/>
        <charset val="204"/>
      </rPr>
      <t>25</t>
    </r>
    <r>
      <rPr>
        <sz val="16"/>
        <color theme="0"/>
        <rFont val="Times New Roman"/>
        <family val="1"/>
        <charset val="204"/>
      </rPr>
      <t xml:space="preserve"> рабочих мест)</t>
    </r>
  </si>
  <si>
    <r>
      <t>Площадь зоны: не менее _</t>
    </r>
    <r>
      <rPr>
        <u/>
        <sz val="11"/>
        <rFont val="Times New Roman"/>
        <family val="1"/>
        <charset val="204"/>
      </rPr>
      <t xml:space="preserve">75 </t>
    </r>
    <r>
      <rPr>
        <sz val="11"/>
        <rFont val="Times New Roman"/>
        <family val="1"/>
        <charset val="204"/>
      </rPr>
      <t xml:space="preserve"> кв.м.</t>
    </r>
  </si>
  <si>
    <t>Освещение: естественное (окна) и верхнее искусственное освещение (не менее 300 люкс)</t>
  </si>
  <si>
    <t>Интернет : подключение ПК и ноутбуков к проводному интернету ( или с возможностью подключения к беспроводному интернету)</t>
  </si>
  <si>
    <t>Электричество:  220 Вольт подключения к сети</t>
  </si>
  <si>
    <t>Контур заземления для электропитания и сети слаботочных подключений : не требуется</t>
  </si>
  <si>
    <r>
      <t>Покрытие пола: : линолеум - _</t>
    </r>
    <r>
      <rPr>
        <u/>
        <sz val="11"/>
        <rFont val="Times New Roman"/>
        <family val="1"/>
        <charset val="204"/>
      </rPr>
      <t>75</t>
    </r>
    <r>
      <rPr>
        <sz val="11"/>
        <rFont val="Times New Roman"/>
        <family val="1"/>
        <charset val="204"/>
      </rPr>
      <t xml:space="preserve"> м2 на всю зону</t>
    </r>
  </si>
  <si>
    <t>Подведение сжатого воздуха: не требуется</t>
  </si>
  <si>
    <t>Телевизор</t>
  </si>
  <si>
    <t>LED, диагональ экрана не менее 75", вход HDMI, USB_x0002_порт - наличие.</t>
  </si>
  <si>
    <t xml:space="preserve">Оборудование </t>
  </si>
  <si>
    <t>Стойка с кронштейном</t>
  </si>
  <si>
    <t xml:space="preserve">Мобильная стойка для телевизоров. Кронштейн: Максимальная диагональ ТВ не менее 75 " Минимальная диагональ ТВ 50 ". Соответствие по типу крепления и  нагрузке с выбранным телевизором </t>
  </si>
  <si>
    <t>Картотечный шкаф А0</t>
  </si>
  <si>
    <t xml:space="preserve"> Шкафы металлические, ВхШхГ, мм: не менее 465х1000х650</t>
  </si>
  <si>
    <t>Картотечный шкаф А1</t>
  </si>
  <si>
    <t xml:space="preserve"> Шкафы металлические, ВхШхГ, мм:не менее 465х1000х650</t>
  </si>
  <si>
    <t>Шкаф для документов закрывающийся</t>
  </si>
  <si>
    <t xml:space="preserve"> Шкафы металлические, ВхШхГ, мм: не менее 1600х850х400</t>
  </si>
  <si>
    <t>Стол макетный (для резки, сборки) (используется по мере необходимости)</t>
  </si>
  <si>
    <t>Глубина стола должна быть не менее 60 см, а ширина не меньше 100 см</t>
  </si>
  <si>
    <t xml:space="preserve">Тумба на колесиках </t>
  </si>
  <si>
    <t xml:space="preserve"> Тумба на колесиках под струйный принтер, ЛДСП, не менее Ш:  424, В:  580, Г: 547</t>
  </si>
  <si>
    <t xml:space="preserve">Мебель </t>
  </si>
  <si>
    <t>Широкоформатный принтер А0</t>
  </si>
  <si>
    <t xml:space="preserve">Струйный, цветной. Формат не менее А0. </t>
  </si>
  <si>
    <t>Широкоформатный плотер A0</t>
  </si>
  <si>
    <t xml:space="preserve">Струйный, цветной. Формат А0. </t>
  </si>
  <si>
    <t>Резак для бумаги электрический</t>
  </si>
  <si>
    <t>Устройство для резки. Ширина листа 420- 500 мм. Высота стопы не менее 500 листов.</t>
  </si>
  <si>
    <t>Автоматический биговщик</t>
  </si>
  <si>
    <t>Виды бумаг: металлизированная, ламинированная, под УФ-лаком, и т.п</t>
  </si>
  <si>
    <t>Струйный принтер</t>
  </si>
  <si>
    <t xml:space="preserve">Струйная цветная печать. Печать без полей, печать фотографий. Формат не менее A4 </t>
  </si>
  <si>
    <t>Брашюратор А4 (металл)</t>
  </si>
  <si>
    <t>Тип пружины -металлическая 3:1 Толщина переплета: не менее 120 листов</t>
  </si>
  <si>
    <t>Брашюратор А4 (платик)</t>
  </si>
  <si>
    <t>Тип пружины -пластиковая Толщина переплета: не менее 120 листов</t>
  </si>
  <si>
    <t xml:space="preserve">Рулонный ламинатор </t>
  </si>
  <si>
    <t>Тип ламинатора рулонный А3, 
Тип ламинирования горячий, холодный. Ширина ламинирования от 360 мм Скорость ламинирования -не менее 2 м/мин Толщина ламинирования - от 2 мм</t>
  </si>
  <si>
    <r>
      <t>Обрезчик углов</t>
    </r>
    <r>
      <rPr>
        <sz val="11"/>
        <color rgb="FFFF0000"/>
        <rFont val="Times New Roman"/>
        <family val="1"/>
        <charset val="204"/>
      </rPr>
      <t xml:space="preserve"> </t>
    </r>
  </si>
  <si>
    <t>Многофункциональный настольный обрезчик. Механический. Выполняет 3 функции: обрезка углов с различным радиусом и конфигурацией (сменные ножи). Высота стопы не менее 10 мм
Количество листов не менее 100</t>
  </si>
  <si>
    <t xml:space="preserve">Мультирезак </t>
  </si>
  <si>
    <t>Механический мультирезак. Мах формат листа:не менее A4. Тип резки: сабельный. Мах длина реза:330мм</t>
  </si>
  <si>
    <t>Тампонный станок</t>
  </si>
  <si>
    <t>Ручной тампонный станок. Размер клише не менее 100x100 мм.</t>
  </si>
  <si>
    <t>Текстильный принтер</t>
  </si>
  <si>
    <t xml:space="preserve">Переносит изображение на ткани из хлопка, трикотажа.   Система печати текстильными или текстильными пигментными чернилами.  Интерфейс подключения к ПК - USB Цифровая прямая печать на ткани. формат печати составляет не менее 30см x 42 см. </t>
  </si>
  <si>
    <t>Коммутатор управляемый, монтируемые в стойку</t>
  </si>
  <si>
    <t xml:space="preserve">Управляемый Ethernet-коммутатор не менее 16 портов 100BaseFX ports </t>
  </si>
  <si>
    <t xml:space="preserve">Шкаф коммутационный </t>
  </si>
  <si>
    <t xml:space="preserve">Шкаф коммутационный с "Пачт панелью", блоком розеток, органайзером и крепежным комплектом. Ширина: не менее  482 мм Глубина: не менее 300 мм Высота: не менее 280 мм </t>
  </si>
  <si>
    <t>Тележка для зарядки  ноутбуков</t>
  </si>
  <si>
    <t>Мобильная тележка / шкаф  для зарядки, хранения и быстрого перемещения ноутбуков , количество отсеков - не менее 12</t>
  </si>
  <si>
    <t>Увлажнитель воздуха для типографии                          (Обязательным требованием в помещениях полиграфии (типографии)  является поддержание относительной влажности воздуха 45 – 60% и температуры воздуха 18 – 23 градусов Цельсия. (ТТ0002.01 Климатические требования в типографии))</t>
  </si>
  <si>
    <t>Профессиональный адиабатический увлажнитель воздуха. Эффективность испарителя — не менее 1200 г. в час</t>
  </si>
  <si>
    <t>пластик</t>
  </si>
  <si>
    <t>Площадь зоны: не менее 2,5 кв.м. на 1 чел., на 25 чел. не менее 62,5 кв.м</t>
  </si>
  <si>
    <t>Покрытие пола: линолеум - 2,5 м2 на 1 чел., 62,5 м2 на всю зону</t>
  </si>
  <si>
    <t xml:space="preserve">Автоматизированное рабочее место </t>
  </si>
  <si>
    <t>Моноблок. Диагональ не менее 23.8", Базовая частота процессора не меннее 2,2 ГГц/ DDR4 не менее 16 GB/ SSD 1Tb/ видеокарта не менее 4GB, с клавиатурой (Раскладка английская, русская; Материал корпуса –пластик; Тип подключения проводная;  Интерфейс подключения  – USB,  Длина кабеля не менее 1,5 м), с источником бесперебойного питания (полная выходная  мощность не менее 1000 Вт, эффективная выходная мощность не менее 600 Вт),  с ОС (Комплекс управляющих и обрабатывающих программ, которые выступают как интерфейс между устройствами вычислительной системы и прикладными программами, срок действия лицензии не менее 1 года)</t>
  </si>
  <si>
    <t>шт (на 1 раб.место)</t>
  </si>
  <si>
    <t>Ноутбук. Диагональ не менее 15", Базовая частота процессора не меннее 2,2 ГГц/ DDR4 не менее 16 GB/ SSD 1Tb/ видеокарта не менее 4GB,  с ОС (Комплекс управляющих и обрабатывающих программ, которые выступают как интерфейс между устройствами вычислительной системы и прикладными программами, срок действия лицензии не менее 1 года)</t>
  </si>
  <si>
    <t>Мышь</t>
  </si>
  <si>
    <t>Материал корпуса –пластик; Тип подключения проводная; Интерфейс подключения – USB, Длина кабеля не менее 1,5 м</t>
  </si>
  <si>
    <t>Компьютерный стол</t>
  </si>
  <si>
    <t>Столешница, боковые стенки, экран передняя стенка ЛДСП , выдвижная полка под клавиатуру. Оборудован выкатной полкой для клавиатуры на роликовых направляющих</t>
  </si>
  <si>
    <t>Кресло компьютерное</t>
  </si>
  <si>
    <t>на колесиках, с подлокотниками
расчитанные на вес не менее 100 кг</t>
  </si>
  <si>
    <t>Многофункциональный графический редактор</t>
  </si>
  <si>
    <t>Програмное обеспечение для улучшения качества изображений и сохранения их в различных форматах, срок действия лицензии не менее 1 года</t>
  </si>
  <si>
    <t>Офисный пакет приложений</t>
  </si>
  <si>
    <t>програмное обеспечение предназначенно для обработки электронной документации на ПК, срок действия лицензии не менее 1 года</t>
  </si>
  <si>
    <t>Векторный графический редактор</t>
  </si>
  <si>
    <t>програмное обеспечение для создания и редактирования векторных изображений на экране компьютера, а также сохранения их в различных векторных форматах, например, CDR, AI, EPS, WMF или SVG. , срок действия лицензии не менее 1 года</t>
  </si>
  <si>
    <t>Многофункциональный PDF редактор</t>
  </si>
  <si>
    <t>програмное обеспечение для изменения и редактирования файлов в формате PDF, срок действия лицензии не менее 1 года</t>
  </si>
  <si>
    <t>Площадь зоны: не менее 11,8 кв.м</t>
  </si>
  <si>
    <t>Покрытие пола: линолеум - не менее 11,8 кв.м на всю зону</t>
  </si>
  <si>
    <t>Стол с тумбой</t>
  </si>
  <si>
    <t>ЛДСП, с закрытым подстольем, тумба запирающаяся ШхГхВ: не менее 110х60.4х75 см</t>
  </si>
  <si>
    <t>ЛДСП, Тумба подкатная 4 ящика,  на колесиках, не менее Ш:  424, В:  580, Г: 547</t>
  </si>
  <si>
    <t>Офисный стул</t>
  </si>
  <si>
    <t>Поворотно-вращающийся на металлической крестовине и колёсах Высота  не менее (мм): 965 Ширина спинки (мм): 480 Глубина сиденья min (мм): 430</t>
  </si>
  <si>
    <t>Моноблок (для работы с Многофункциональным графическим редактором, векторным графическим редактором, офисным пакетом приложений, многофункциональным PDF редактором)</t>
  </si>
  <si>
    <t>Диагональ не менее 23.8", Базовая частота процессора не меннее 2,2 ГГц/ DDR4 не менее 16 GB/ SSD 1Tb/ видеокарта не менее 4GB, с ОС (Комплекс управляющих и обрабатывающих программ, которые выступают как интерфейс между устройствами вычислительной системы и прикладными программами, срок действия лицензии не менее 1 года)</t>
  </si>
  <si>
    <t>Клавиатура</t>
  </si>
  <si>
    <t>Раскладка английская, русская; Материал rорпуса –пластик; Тип подключения проводная;  Интерфейс подключения  – USB,  Длина кабеля не менее 1,5 м</t>
  </si>
  <si>
    <t>Источник бесперебойного питания</t>
  </si>
  <si>
    <t>полная выходная  мощность не менее 1000 Вт, эффективная выходная мощность не менее 600 Вт</t>
  </si>
  <si>
    <t>МФУлазерный цветной</t>
  </si>
  <si>
    <t>Лазерный цветной А3 Тип печати - цветная, технология печати - лазерная, формат печати А3, наличие интерфейсов для подключения - Ethernet (RJ-45) и USВ с функцией печати и сканирования</t>
  </si>
  <si>
    <t>Стандартного наполнения, на усмотрение организатора</t>
  </si>
  <si>
    <t>Порошковый, масса 3 кг</t>
  </si>
  <si>
    <t>в наличии</t>
  </si>
  <si>
    <t>Объём не меее 1 л., с креплением к стене</t>
  </si>
  <si>
    <t>на усмотрение организатора</t>
  </si>
  <si>
    <t>Инфраструктурный лист для оснащения образовательного кластера среднего профессионального образования в сфере
  "Средства массовой информации и коммуникационные технологии"</t>
  </si>
  <si>
    <t xml:space="preserve">Основная информация об образовательном центре (кластере): </t>
  </si>
  <si>
    <t>Субъект Российской Федерации: Московская область</t>
  </si>
  <si>
    <t>Базовая организация кластера: Государственное бюджетное профессиональное образовательное учреждение Московской области "Можайский техникум"</t>
  </si>
  <si>
    <t xml:space="preserve">Адрес базовой образовательной организации: Московская область Можайский городской округ, ул.Мира 95-А
</t>
  </si>
  <si>
    <r>
      <t xml:space="preserve">8. Зона под вид работ </t>
    </r>
    <r>
      <rPr>
        <i/>
        <sz val="12"/>
        <color theme="0"/>
        <rFont val="Calibri Light"/>
        <family val="2"/>
        <charset val="204"/>
        <scheme val="major"/>
      </rPr>
      <t xml:space="preserve">  Дизайн-проектирование  </t>
    </r>
    <r>
      <rPr>
        <sz val="12"/>
        <color theme="0"/>
        <rFont val="Calibri Light"/>
        <family val="2"/>
        <charset val="204"/>
        <scheme val="major"/>
      </rPr>
      <t>(25 рабочих мест)</t>
    </r>
  </si>
  <si>
    <t>Требования к обеспечению зоны (коммуникации, площадь, сети, количество рабочих мест и др.):</t>
  </si>
  <si>
    <t>Площадь зоны:  10 кв.м.</t>
  </si>
  <si>
    <t xml:space="preserve">Освещение: верхнее искусственное освещение ( 500 люкс) - Светильник светодиодный </t>
  </si>
  <si>
    <t>Интернет: Проводное подключение ПК к интернету (возможно подключение к беспроводной сети)</t>
  </si>
  <si>
    <t>Электричество: подключения к сети по 220 Вольт: 12 розеток.</t>
  </si>
  <si>
    <t>Контур заземления для электропитания и сети слаботочных подключений (при необходимости): требуется</t>
  </si>
  <si>
    <t>Покрытие пола: полимерное - 10 м2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</si>
  <si>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</si>
  <si>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</si>
  <si>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Наименование</t>
  </si>
  <si>
    <t>Принтер формата А3</t>
  </si>
  <si>
    <t>Минимальные параметры:
Технология печати лазерный, цветной, формат печати A3, скорость печати A4 (цветная)  20 стр/мин</t>
  </si>
  <si>
    <t>Интерактивный комплекс</t>
  </si>
  <si>
    <t xml:space="preserve"> Не менее 75",  20 одновременных касаний, разрешение  4K, наличие двух предустановленных операционных систем, встроенная память  128Гб, мощность акустических систем  50 Вт</t>
  </si>
  <si>
    <t>Документ-камера</t>
  </si>
  <si>
    <t>Минимальные параметры:
расширенная матрица - 10 Мп;
формат A3/A4, 1 секунда сканирования;
гибкая конструкция корпуса с возможностью вращения и наклона;
функция автофокуса;
частота обновления кадров 30fps@3648x2736 (при записи видео);
сенсорные функции при подключении к интерактивной доске или интерактивной панели;
интерфейсы VGA/USB;
LED - подсветка и пятиступенчатая регулировка яркости;</t>
  </si>
  <si>
    <t>Шкаф для бумаг</t>
  </si>
  <si>
    <t>Минимальные параметры:
Высота:  1980 мм,Ширина: 800 мм, Глубина:  400 мм Материал:ЛДСП</t>
  </si>
  <si>
    <t>Шкаф для хранения оборудования</t>
  </si>
  <si>
    <t>Минимальные параметры:
Габариты шкафа (ВхШхГ):  190х95х50 см. количество полок  3 шт</t>
  </si>
  <si>
    <t>Площадь зоны:  129 кв.м.</t>
  </si>
  <si>
    <t>Электричество: подключения к сети по 220 Вольт: 50 розеток.</t>
  </si>
  <si>
    <t>Покрытие пола: плиточное - 129 м2 на всю зону</t>
  </si>
  <si>
    <t>Размеры не менее 180х60х75 см</t>
  </si>
  <si>
    <t>шт.(на 1 рабочее место)</t>
  </si>
  <si>
    <t>Стул компьютерный, поворотный, без подлокотников</t>
  </si>
  <si>
    <t>Персональный компьютер в сборе</t>
  </si>
  <si>
    <t>Параметры не ниже:  процессор - тактовая частота 2.3ГГц,   6ядер,  10 потоков, оперативная память - 16Гб, SSD M.2 PCIe NVMe 512 Gb, Р-160, HDD500Gb/Монитор  Диагональ не менее 23,8", FullHD/Клавиатура Не менее 104 кнопок, раскладка qwerty, наличие цифрового блока/Компьютерная мышь Не менее 1000dpi, 3 кнопки/Источник бесперебойного питания не менее 500Вт</t>
  </si>
  <si>
    <t>Программное обеспечение-1</t>
  </si>
  <si>
    <t>Возможность создания макетов, логотипов, брошюр, веб графики, разработки веб-сайтов и редактирования фотографий 1 лицензия на 1 рабочее место.</t>
  </si>
  <si>
    <t>Программное обеспечение-2</t>
  </si>
  <si>
    <t>Для редактирования и создания растровых/векторных гграфических изображений. Возможность работать со слоями, создания собственных наборов кистей, выбор работы цветовой схемы 1 лицензия на 1 рабочее место.</t>
  </si>
  <si>
    <t>Программное обеспечение-3</t>
  </si>
  <si>
    <t>Программное обеспечение для работы со шрифтами, которяа поддерживает все самые распространенные форматы шрифтов 1 лицензия на 1 рабочее место.</t>
  </si>
  <si>
    <t>Площадь зоны:  5 кв.м.</t>
  </si>
  <si>
    <t>Покрытие пола: полимерное - 5 м2 на всю зону</t>
  </si>
  <si>
    <t>Интерактивный дисплей</t>
  </si>
  <si>
    <t>Параметры не ниже:  Диагональ 21,5", FullHD</t>
  </si>
  <si>
    <t>Прозрачная маркерная доска</t>
  </si>
  <si>
    <t>Материал специальное высокопрочное стекло, размер не менее 1740х1000 мм</t>
  </si>
  <si>
    <t>Огнетушитель порошковый</t>
  </si>
  <si>
    <t>В наличии</t>
  </si>
  <si>
    <r>
      <t xml:space="preserve">9. Зона под вид работ </t>
    </r>
    <r>
      <rPr>
        <i/>
        <sz val="12"/>
        <color theme="0"/>
        <rFont val="Calibri Light"/>
        <family val="2"/>
        <charset val="204"/>
        <scheme val="major"/>
      </rPr>
      <t xml:space="preserve">  Создание графических дизайн-макетов  </t>
    </r>
    <r>
      <rPr>
        <sz val="12"/>
        <color theme="0"/>
        <rFont val="Calibri Light"/>
        <family val="2"/>
        <charset val="204"/>
        <scheme val="major"/>
      </rPr>
      <t>(25 рабочих мест)</t>
    </r>
  </si>
  <si>
    <t>Параметры не ниже: 75",  20 одновременных касаний, разрешение  4K, наличие двух предустановленных операционных систем, встроенная память  128Гб, мощность акустических систем  50 Вт</t>
  </si>
  <si>
    <t>Минимальные параметры: 
расширенная матрица - 10 Мп;
формат A3/A4, 1 секунда сканирования;
гибкая конструкция корпуса с возможностью вращения и наклона;
функция автофокуса;
частота обновления кадров 30fps@3648x2736 (при записи видео);
сенсорные функции при подключении к интерактивной доске или интерактивной панели;
интерфейсы VGA/USB;
LED - подсветка и пятиступенчатая регулировка яркости;</t>
  </si>
  <si>
    <t>Параметры не ниже:Высота:  1980 мм,Ширина: 800 мм, Глубина:  400 мм Материал:ЛДСП</t>
  </si>
  <si>
    <t>Инструментальный шкаф</t>
  </si>
  <si>
    <t>Параметры не ниже:Габариты шкафа (ВхШхГ):  190х95х50 см. количество полок  3 шт</t>
  </si>
  <si>
    <t>Покрытие пола:  полимерное - 129 м2 на всю зону</t>
  </si>
  <si>
    <t>необходимый набор для оказания первой помощи</t>
  </si>
  <si>
    <t>54.01.01 Исполнитель художественно-оформительских работ
54.01.20 Графический дизайнер
54.02.01 Дизайн (по отраслям)
54.02.02 Декоративно - прикладное искусство и народные промыслы (по видам)</t>
  </si>
  <si>
    <t>Маски медицинские одноразовые</t>
  </si>
  <si>
    <t>Раздвижная рельсовая система с интеракивной панелью</t>
  </si>
  <si>
    <t>Тумба подкатная</t>
  </si>
  <si>
    <t>Тумба на колесиках</t>
  </si>
  <si>
    <t>Стул ученический</t>
  </si>
  <si>
    <t>Автоматизированное рабочее место</t>
  </si>
  <si>
    <t>Шкаф с замком для хранения ноутбуков и планшетов металлический</t>
  </si>
  <si>
    <t>Вешалка напольная</t>
  </si>
  <si>
    <t>Переплетная машинка</t>
  </si>
  <si>
    <t>Ламинатор</t>
  </si>
  <si>
    <t>Раковина</t>
  </si>
  <si>
    <t>Мобильный класс</t>
  </si>
  <si>
    <t>Рулонный ламинатор</t>
  </si>
  <si>
    <t>Обрезчик углов</t>
  </si>
  <si>
    <t>Мультирезак</t>
  </si>
  <si>
    <t>Шкаф коммутационный</t>
  </si>
  <si>
    <t>Тележка для зарядки ноутбуков</t>
  </si>
  <si>
    <t>Увлажнитель воздуха для типографии</t>
  </si>
  <si>
    <t>Стол макетный</t>
  </si>
  <si>
    <t>Шкаф инструментальный</t>
  </si>
  <si>
    <t>Графический пакет 2D-аниматор</t>
  </si>
  <si>
    <t>Графический пакет трехмерной графики</t>
  </si>
  <si>
    <t>Программное обеспечение для создания логотипов, фирменного стиля,креативных пространств</t>
  </si>
  <si>
    <t>Брашюратор</t>
  </si>
  <si>
    <t>Широкоформатный плотер</t>
  </si>
  <si>
    <t>Широкоформатный принтер</t>
  </si>
  <si>
    <t>Редактор графический векторный</t>
  </si>
  <si>
    <t xml:space="preserve">Редактор PDF многофункциональный </t>
  </si>
  <si>
    <t>Редактор графический многофункциональный</t>
  </si>
  <si>
    <t>Программа по 3D моделированию</t>
  </si>
  <si>
    <t>Программы-конструкторы по создание логотипов, фирменному стилю</t>
  </si>
  <si>
    <t>Программное обеспечение для создания макетов, логотипов, брошюр, веб графики, разработки веб-сайтов и редактирования фотографий</t>
  </si>
  <si>
    <t>Программное обеспечение для редактирования и создания растровых/векторных гграфических изображений</t>
  </si>
  <si>
    <t>Программное обеспечение для работы со шрифтами</t>
  </si>
  <si>
    <t>Базовая часть</t>
  </si>
  <si>
    <t>Программное обеспечение для создания логотипов, фирменного стиля, креативных пространств</t>
  </si>
  <si>
    <t>Редактор графический растровый</t>
  </si>
  <si>
    <t>Коврик для резки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</si>
</sst>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rgb="FFC00000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6"/>
      <color theme="0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0"/>
      <name val="Calibri Light"/>
      <family val="2"/>
      <charset val="204"/>
      <scheme val="major"/>
    </font>
    <font>
      <b/>
      <sz val="12"/>
      <color rgb="FF000000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  <font>
      <sz val="12"/>
      <color rgb="FF000000"/>
      <name val="Calibri Light"/>
      <family val="2"/>
      <charset val="204"/>
      <scheme val="major"/>
    </font>
    <font>
      <b/>
      <sz val="12"/>
      <name val="Calibri Light"/>
      <family val="2"/>
      <charset val="204"/>
      <scheme val="major"/>
    </font>
    <font>
      <i/>
      <sz val="12"/>
      <color theme="0"/>
      <name val="Calibri Light"/>
      <family val="2"/>
      <charset val="204"/>
      <scheme val="major"/>
    </font>
    <font>
      <sz val="12"/>
      <color theme="1"/>
      <name val="Calibri Light"/>
      <family val="2"/>
      <charset val="204"/>
      <scheme val="major"/>
    </font>
    <font>
      <b/>
      <sz val="11"/>
      <color theme="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rgb="FFFCE5CD"/>
      </patternFill>
    </fill>
    <fill>
      <patternFill patternType="solid">
        <fgColor theme="0" tint="-0.249977111117893"/>
        <bgColor rgb="FF999999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48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6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left" vertical="center"/>
    </xf>
    <xf numFmtId="0" fontId="17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right" vertical="center"/>
    </xf>
    <xf numFmtId="0" fontId="24" fillId="8" borderId="11" xfId="0" applyFont="1" applyFill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left" vertical="center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9" fillId="11" borderId="8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center" wrapText="1"/>
    </xf>
    <xf numFmtId="0" fontId="12" fillId="12" borderId="19" xfId="0" applyFont="1" applyFill="1" applyBorder="1" applyAlignment="1">
      <alignment horizontal="center" vertical="center" wrapText="1"/>
    </xf>
    <xf numFmtId="0" fontId="12" fillId="13" borderId="20" xfId="0" applyFont="1" applyFill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top" wrapText="1"/>
    </xf>
    <xf numFmtId="0" fontId="12" fillId="11" borderId="19" xfId="0" applyFont="1" applyFill="1" applyBorder="1" applyAlignment="1">
      <alignment horizontal="left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4" fillId="0" borderId="23" xfId="0" applyFont="1" applyBorder="1"/>
    <xf numFmtId="0" fontId="4" fillId="0" borderId="24" xfId="0" applyFont="1" applyBorder="1"/>
    <xf numFmtId="0" fontId="11" fillId="6" borderId="25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6" xfId="0" applyFont="1" applyBorder="1"/>
    <xf numFmtId="0" fontId="31" fillId="6" borderId="25" xfId="0" applyFont="1" applyFill="1" applyBorder="1" applyAlignment="1">
      <alignment horizontal="left" vertical="center" wrapText="1"/>
    </xf>
    <xf numFmtId="0" fontId="31" fillId="0" borderId="0" xfId="0" applyFont="1"/>
    <xf numFmtId="0" fontId="31" fillId="0" borderId="26" xfId="0" applyFont="1" applyBorder="1"/>
    <xf numFmtId="0" fontId="3" fillId="6" borderId="25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1" fillId="14" borderId="27" xfId="0" applyFont="1" applyFill="1" applyBorder="1" applyAlignment="1">
      <alignment horizontal="center" vertical="center"/>
    </xf>
    <xf numFmtId="0" fontId="1" fillId="14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3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1" fillId="14" borderId="34" xfId="0" applyFont="1" applyFill="1" applyBorder="1" applyAlignment="1">
      <alignment horizontal="center" vertical="center"/>
    </xf>
    <xf numFmtId="0" fontId="1" fillId="14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left" vertical="top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left" vertical="top" wrapText="1"/>
    </xf>
    <xf numFmtId="0" fontId="4" fillId="2" borderId="40" xfId="0" applyFont="1" applyFill="1" applyBorder="1" applyAlignment="1">
      <alignment horizontal="left" vertical="top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33" fillId="4" borderId="11" xfId="0" applyFont="1" applyFill="1" applyBorder="1" applyAlignment="1">
      <alignment horizontal="left" vertical="center"/>
    </xf>
    <xf numFmtId="0" fontId="33" fillId="4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left" vertical="top" wrapText="1"/>
    </xf>
    <xf numFmtId="0" fontId="15" fillId="2" borderId="30" xfId="0" applyFont="1" applyFill="1" applyBorder="1" applyAlignment="1">
      <alignment horizontal="left" vertical="top" wrapText="1"/>
    </xf>
    <xf numFmtId="0" fontId="15" fillId="2" borderId="31" xfId="0" applyFont="1" applyFill="1" applyBorder="1" applyAlignment="1">
      <alignment horizontal="left" vertical="top" wrapText="1"/>
    </xf>
    <xf numFmtId="0" fontId="34" fillId="4" borderId="11" xfId="0" applyFont="1" applyFill="1" applyBorder="1" applyAlignment="1">
      <alignment horizontal="left" vertical="center"/>
    </xf>
    <xf numFmtId="0" fontId="34" fillId="4" borderId="9" xfId="0" applyFont="1" applyFill="1" applyBorder="1" applyAlignment="1">
      <alignment horizontal="left" vertical="center"/>
    </xf>
    <xf numFmtId="0" fontId="2" fillId="7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32" fillId="4" borderId="10" xfId="0" applyFont="1" applyFill="1" applyBorder="1" applyAlignment="1">
      <alignment horizontal="left" vertical="center"/>
    </xf>
    <xf numFmtId="0" fontId="32" fillId="4" borderId="11" xfId="0" applyFont="1" applyFill="1" applyBorder="1" applyAlignment="1">
      <alignment horizontal="left" vertical="center"/>
    </xf>
    <xf numFmtId="0" fontId="32" fillId="4" borderId="9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32" fillId="16" borderId="18" xfId="1" applyFont="1" applyFill="1" applyBorder="1" applyAlignment="1">
      <alignment horizontal="center" vertical="center" wrapText="1"/>
    </xf>
    <xf numFmtId="0" fontId="11" fillId="0" borderId="29" xfId="4" applyFont="1" applyBorder="1" applyAlignment="1">
      <alignment vertical="center" wrapText="1"/>
    </xf>
    <xf numFmtId="0" fontId="11" fillId="0" borderId="30" xfId="4" applyFont="1" applyBorder="1" applyAlignment="1">
      <alignment vertical="center" wrapText="1"/>
    </xf>
    <xf numFmtId="0" fontId="11" fillId="0" borderId="31" xfId="4" applyFont="1" applyBorder="1" applyAlignment="1">
      <alignment vertical="center" wrapText="1"/>
    </xf>
    <xf numFmtId="0" fontId="11" fillId="0" borderId="32" xfId="4" applyFont="1" applyBorder="1" applyAlignment="1">
      <alignment vertical="center" wrapText="1"/>
    </xf>
    <xf numFmtId="0" fontId="11" fillId="0" borderId="0" xfId="4" applyFont="1" applyAlignment="1">
      <alignment vertical="center" wrapText="1"/>
    </xf>
    <xf numFmtId="0" fontId="11" fillId="0" borderId="33" xfId="4" applyFont="1" applyBorder="1" applyAlignment="1">
      <alignment vertical="center" wrapText="1"/>
    </xf>
    <xf numFmtId="0" fontId="11" fillId="0" borderId="36" xfId="4" applyFont="1" applyBorder="1" applyAlignment="1">
      <alignment vertical="center" wrapText="1"/>
    </xf>
    <xf numFmtId="0" fontId="11" fillId="0" borderId="35" xfId="4" applyFont="1" applyBorder="1" applyAlignment="1">
      <alignment vertical="center" wrapText="1"/>
    </xf>
    <xf numFmtId="0" fontId="11" fillId="0" borderId="40" xfId="4" applyFont="1" applyBorder="1" applyAlignment="1">
      <alignment vertical="center" wrapText="1"/>
    </xf>
    <xf numFmtId="0" fontId="35" fillId="16" borderId="10" xfId="1" applyFont="1" applyFill="1" applyBorder="1" applyAlignment="1">
      <alignment horizontal="left" vertical="center"/>
    </xf>
    <xf numFmtId="0" fontId="35" fillId="16" borderId="11" xfId="1" applyFont="1" applyFill="1" applyBorder="1" applyAlignment="1">
      <alignment horizontal="left" vertical="center"/>
    </xf>
    <xf numFmtId="0" fontId="35" fillId="16" borderId="9" xfId="1" applyFont="1" applyFill="1" applyBorder="1" applyAlignment="1">
      <alignment horizontal="left" vertical="center"/>
    </xf>
    <xf numFmtId="0" fontId="36" fillId="2" borderId="4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36" fillId="2" borderId="18" xfId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36" fillId="9" borderId="8" xfId="1" applyFont="1" applyFill="1" applyBorder="1" applyAlignment="1">
      <alignment horizontal="center" vertical="center"/>
    </xf>
    <xf numFmtId="0" fontId="2" fillId="0" borderId="32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33" xfId="1" applyFont="1" applyBorder="1" applyAlignment="1">
      <alignment horizontal="left" vertical="top" wrapText="1"/>
    </xf>
    <xf numFmtId="0" fontId="4" fillId="2" borderId="32" xfId="1" applyFont="1" applyFill="1" applyBorder="1" applyAlignment="1">
      <alignment horizontal="left" vertical="top" wrapText="1"/>
    </xf>
    <xf numFmtId="0" fontId="4" fillId="2" borderId="0" xfId="1" applyFont="1" applyFill="1" applyAlignment="1">
      <alignment horizontal="left" vertical="top" wrapText="1"/>
    </xf>
    <xf numFmtId="0" fontId="4" fillId="2" borderId="33" xfId="1" applyFont="1" applyFill="1" applyBorder="1" applyAlignment="1">
      <alignment horizontal="left" vertical="top" wrapText="1"/>
    </xf>
    <xf numFmtId="0" fontId="2" fillId="2" borderId="32" xfId="1" applyFont="1" applyFill="1" applyBorder="1" applyAlignment="1">
      <alignment horizontal="left" vertical="top" wrapText="1"/>
    </xf>
    <xf numFmtId="0" fontId="2" fillId="2" borderId="0" xfId="1" applyFont="1" applyFill="1" applyAlignment="1">
      <alignment horizontal="left" vertical="top" wrapText="1"/>
    </xf>
    <xf numFmtId="0" fontId="2" fillId="2" borderId="33" xfId="1" applyFont="1" applyFill="1" applyBorder="1" applyAlignment="1">
      <alignment horizontal="left" vertical="top" wrapText="1"/>
    </xf>
    <xf numFmtId="0" fontId="4" fillId="2" borderId="8" xfId="1" applyFont="1" applyFill="1" applyBorder="1" applyAlignment="1">
      <alignment horizontal="center" vertical="center" wrapText="1"/>
    </xf>
    <xf numFmtId="0" fontId="2" fillId="0" borderId="8" xfId="4" applyFont="1" applyBorder="1" applyAlignment="1">
      <alignment vertical="center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0" borderId="8" xfId="4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4" fillId="2" borderId="8" xfId="1" applyFont="1" applyFill="1" applyBorder="1" applyAlignment="1" applyProtection="1">
      <alignment horizontal="center" vertical="center"/>
      <protection locked="0"/>
    </xf>
    <xf numFmtId="0" fontId="39" fillId="0" borderId="8" xfId="4" applyFont="1" applyBorder="1" applyAlignment="1">
      <alignment horizontal="center" vertical="center"/>
    </xf>
    <xf numFmtId="0" fontId="12" fillId="2" borderId="8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0" fillId="0" borderId="8" xfId="1" applyFont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/>
    </xf>
    <xf numFmtId="0" fontId="39" fillId="2" borderId="8" xfId="4" applyFont="1" applyFill="1" applyBorder="1" applyAlignment="1">
      <alignment horizontal="center" vertical="center" wrapText="1"/>
    </xf>
    <xf numFmtId="0" fontId="2" fillId="2" borderId="8" xfId="4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32" fillId="17" borderId="4" xfId="1" applyFont="1" applyFill="1" applyBorder="1" applyAlignment="1">
      <alignment horizontal="center" vertical="center"/>
    </xf>
    <xf numFmtId="0" fontId="32" fillId="17" borderId="2" xfId="1" applyFont="1" applyFill="1" applyBorder="1" applyAlignment="1">
      <alignment horizontal="center" vertical="center"/>
    </xf>
    <xf numFmtId="0" fontId="3" fillId="2" borderId="44" xfId="1" applyFont="1" applyFill="1" applyBorder="1" applyAlignment="1">
      <alignment horizontal="left" vertical="top" wrapText="1"/>
    </xf>
    <xf numFmtId="0" fontId="2" fillId="2" borderId="45" xfId="1" applyFont="1" applyFill="1" applyBorder="1" applyAlignment="1">
      <alignment horizontal="left" vertical="top" wrapText="1"/>
    </xf>
    <xf numFmtId="0" fontId="2" fillId="2" borderId="46" xfId="1" applyFont="1" applyFill="1" applyBorder="1" applyAlignment="1">
      <alignment horizontal="left" vertical="top" wrapText="1"/>
    </xf>
    <xf numFmtId="0" fontId="2" fillId="0" borderId="8" xfId="4" applyFont="1" applyBorder="1" applyAlignment="1">
      <alignment vertical="top"/>
    </xf>
    <xf numFmtId="0" fontId="5" fillId="0" borderId="0" xfId="1" applyAlignment="1">
      <alignment horizontal="center" vertical="center"/>
    </xf>
    <xf numFmtId="0" fontId="4" fillId="2" borderId="8" xfId="1" applyFont="1" applyFill="1" applyBorder="1" applyAlignment="1">
      <alignment horizontal="left" vertical="center" wrapText="1"/>
    </xf>
    <xf numFmtId="0" fontId="40" fillId="2" borderId="8" xfId="1" applyFont="1" applyFill="1" applyBorder="1" applyAlignment="1">
      <alignment horizontal="center" vertical="center"/>
    </xf>
    <xf numFmtId="0" fontId="32" fillId="9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left"/>
    </xf>
    <xf numFmtId="0" fontId="2" fillId="2" borderId="8" xfId="1" applyFont="1" applyFill="1" applyBorder="1"/>
    <xf numFmtId="0" fontId="2" fillId="2" borderId="8" xfId="1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/>
    </xf>
    <xf numFmtId="0" fontId="32" fillId="10" borderId="8" xfId="0" applyFont="1" applyFill="1" applyBorder="1" applyAlignment="1">
      <alignment horizontal="center" vertical="center"/>
    </xf>
    <xf numFmtId="0" fontId="10" fillId="14" borderId="4" xfId="0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left" vertical="top"/>
      <protection locked="0"/>
    </xf>
    <xf numFmtId="0" fontId="10" fillId="18" borderId="47" xfId="0" applyFont="1" applyFill="1" applyBorder="1" applyAlignment="1">
      <alignment horizontal="center" vertical="center"/>
    </xf>
    <xf numFmtId="0" fontId="10" fillId="18" borderId="2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justify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left" vertical="center" wrapText="1"/>
    </xf>
    <xf numFmtId="0" fontId="2" fillId="0" borderId="8" xfId="0" applyFont="1" applyBorder="1"/>
    <xf numFmtId="0" fontId="10" fillId="14" borderId="27" xfId="0" applyFont="1" applyFill="1" applyBorder="1" applyAlignment="1">
      <alignment horizontal="center" vertical="center"/>
    </xf>
    <xf numFmtId="0" fontId="10" fillId="14" borderId="28" xfId="0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19" borderId="1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19" borderId="2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left"/>
    </xf>
    <xf numFmtId="0" fontId="1" fillId="14" borderId="10" xfId="0" applyFont="1" applyFill="1" applyBorder="1" applyAlignment="1">
      <alignment horizontal="center" vertical="center"/>
    </xf>
    <xf numFmtId="0" fontId="1" fillId="14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8" xfId="0" applyFont="1" applyBorder="1" applyAlignment="1">
      <alignment horizontal="center"/>
    </xf>
    <xf numFmtId="0" fontId="46" fillId="4" borderId="18" xfId="0" applyFont="1" applyFill="1" applyBorder="1" applyAlignment="1">
      <alignment horizontal="center" vertical="center" wrapText="1"/>
    </xf>
    <xf numFmtId="0" fontId="47" fillId="0" borderId="50" xfId="0" applyFont="1" applyBorder="1" applyAlignment="1">
      <alignment horizontal="left" vertical="top" wrapText="1"/>
    </xf>
    <xf numFmtId="0" fontId="48" fillId="0" borderId="51" xfId="0" applyFont="1" applyBorder="1"/>
    <xf numFmtId="0" fontId="48" fillId="0" borderId="52" xfId="0" applyFont="1" applyBorder="1"/>
    <xf numFmtId="0" fontId="47" fillId="0" borderId="53" xfId="0" applyFont="1" applyBorder="1" applyAlignment="1">
      <alignment horizontal="left" vertical="top" wrapText="1"/>
    </xf>
    <xf numFmtId="0" fontId="49" fillId="0" borderId="0" xfId="0" applyFont="1"/>
    <xf numFmtId="0" fontId="48" fillId="0" borderId="54" xfId="0" applyFont="1" applyBorder="1"/>
    <xf numFmtId="0" fontId="50" fillId="0" borderId="53" xfId="0" applyFont="1" applyBorder="1" applyAlignment="1">
      <alignment horizontal="left" vertical="top" wrapText="1"/>
    </xf>
    <xf numFmtId="0" fontId="48" fillId="0" borderId="0" xfId="0" applyFont="1"/>
    <xf numFmtId="0" fontId="46" fillId="4" borderId="8" xfId="0" applyFont="1" applyFill="1" applyBorder="1" applyAlignment="1">
      <alignment horizontal="left" vertical="center"/>
    </xf>
    <xf numFmtId="0" fontId="46" fillId="4" borderId="10" xfId="0" applyFont="1" applyFill="1" applyBorder="1" applyAlignment="1">
      <alignment horizontal="center" vertical="center" wrapText="1"/>
    </xf>
    <xf numFmtId="0" fontId="46" fillId="4" borderId="11" xfId="0" applyFont="1" applyFill="1" applyBorder="1" applyAlignment="1">
      <alignment horizontal="center" vertical="center" wrapText="1"/>
    </xf>
    <xf numFmtId="0" fontId="51" fillId="4" borderId="8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48" fillId="20" borderId="55" xfId="0" applyFont="1" applyFill="1" applyBorder="1" applyAlignment="1">
      <alignment horizontal="center" vertical="top" wrapText="1"/>
    </xf>
    <xf numFmtId="0" fontId="48" fillId="20" borderId="56" xfId="0" applyFont="1" applyFill="1" applyBorder="1" applyAlignment="1">
      <alignment horizontal="center" vertical="top" wrapText="1"/>
    </xf>
    <xf numFmtId="0" fontId="48" fillId="20" borderId="57" xfId="0" applyFont="1" applyFill="1" applyBorder="1" applyAlignment="1">
      <alignment horizontal="center" vertical="top" wrapText="1"/>
    </xf>
    <xf numFmtId="0" fontId="48" fillId="20" borderId="19" xfId="0" applyFont="1" applyFill="1" applyBorder="1" applyAlignment="1">
      <alignment horizontal="center" vertical="top" wrapText="1"/>
    </xf>
    <xf numFmtId="0" fontId="50" fillId="0" borderId="50" xfId="0" applyFont="1" applyBorder="1" applyAlignment="1">
      <alignment horizontal="left" vertical="top" wrapText="1"/>
    </xf>
    <xf numFmtId="0" fontId="48" fillId="0" borderId="53" xfId="0" applyFont="1" applyBorder="1" applyAlignment="1">
      <alignment horizontal="left" vertical="top" wrapText="1"/>
    </xf>
    <xf numFmtId="0" fontId="48" fillId="2" borderId="53" xfId="0" applyFont="1" applyFill="1" applyBorder="1" applyAlignment="1">
      <alignment horizontal="left" vertical="top" wrapText="1"/>
    </xf>
    <xf numFmtId="0" fontId="48" fillId="2" borderId="0" xfId="0" applyFont="1" applyFill="1"/>
    <xf numFmtId="0" fontId="48" fillId="2" borderId="54" xfId="0" applyFont="1" applyFill="1" applyBorder="1"/>
    <xf numFmtId="0" fontId="48" fillId="0" borderId="0" xfId="0" applyFont="1" applyAlignment="1">
      <alignment horizontal="left" vertical="top" wrapText="1"/>
    </xf>
    <xf numFmtId="0" fontId="48" fillId="0" borderId="54" xfId="0" applyFont="1" applyBorder="1" applyAlignment="1">
      <alignment horizontal="left" vertical="top" wrapText="1"/>
    </xf>
    <xf numFmtId="0" fontId="52" fillId="0" borderId="8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top" wrapText="1"/>
    </xf>
    <xf numFmtId="0" fontId="49" fillId="0" borderId="8" xfId="0" applyFont="1" applyBorder="1" applyAlignment="1">
      <alignment vertical="top" wrapText="1"/>
    </xf>
    <xf numFmtId="0" fontId="49" fillId="0" borderId="8" xfId="0" applyFont="1" applyBorder="1" applyAlignment="1">
      <alignment horizontal="left" vertical="top" wrapText="1"/>
    </xf>
    <xf numFmtId="0" fontId="49" fillId="0" borderId="8" xfId="0" applyFont="1" applyBorder="1" applyAlignment="1">
      <alignment vertical="center" wrapText="1"/>
    </xf>
    <xf numFmtId="0" fontId="49" fillId="0" borderId="8" xfId="0" applyFont="1" applyBorder="1" applyAlignment="1">
      <alignment wrapText="1"/>
    </xf>
    <xf numFmtId="0" fontId="52" fillId="0" borderId="8" xfId="0" applyFont="1" applyBorder="1" applyAlignment="1">
      <alignment vertical="center"/>
    </xf>
    <xf numFmtId="0" fontId="52" fillId="0" borderId="8" xfId="0" applyFont="1" applyBorder="1" applyAlignment="1">
      <alignment horizontal="left" vertical="center"/>
    </xf>
    <xf numFmtId="0" fontId="49" fillId="0" borderId="8" xfId="0" applyFont="1" applyBorder="1" applyAlignment="1">
      <alignment vertical="center"/>
    </xf>
    <xf numFmtId="0" fontId="48" fillId="20" borderId="53" xfId="0" applyFont="1" applyFill="1" applyBorder="1" applyAlignment="1">
      <alignment horizontal="center" vertical="top" wrapText="1"/>
    </xf>
    <xf numFmtId="0" fontId="48" fillId="9" borderId="0" xfId="0" applyFont="1" applyFill="1" applyAlignment="1">
      <alignment horizontal="center"/>
    </xf>
    <xf numFmtId="0" fontId="48" fillId="9" borderId="56" xfId="0" applyFont="1" applyFill="1" applyBorder="1" applyAlignment="1">
      <alignment horizontal="center"/>
    </xf>
    <xf numFmtId="0" fontId="48" fillId="9" borderId="58" xfId="0" applyFont="1" applyFill="1" applyBorder="1" applyAlignment="1">
      <alignment horizontal="center"/>
    </xf>
    <xf numFmtId="0" fontId="50" fillId="0" borderId="51" xfId="0" applyFont="1" applyBorder="1" applyAlignment="1">
      <alignment horizontal="left" vertical="top" wrapText="1"/>
    </xf>
    <xf numFmtId="0" fontId="50" fillId="0" borderId="52" xfId="0" applyFont="1" applyBorder="1" applyAlignment="1">
      <alignment horizontal="left" vertical="top" wrapText="1"/>
    </xf>
    <xf numFmtId="0" fontId="48" fillId="2" borderId="0" xfId="0" applyFont="1" applyFill="1" applyAlignment="1">
      <alignment horizontal="left" vertical="top" wrapText="1"/>
    </xf>
    <xf numFmtId="0" fontId="48" fillId="2" borderId="54" xfId="0" applyFont="1" applyFill="1" applyBorder="1" applyAlignment="1">
      <alignment horizontal="left" vertical="top" wrapText="1"/>
    </xf>
    <xf numFmtId="0" fontId="48" fillId="0" borderId="59" xfId="0" applyFont="1" applyBorder="1" applyAlignment="1">
      <alignment horizontal="left" vertical="top" wrapText="1"/>
    </xf>
    <xf numFmtId="0" fontId="48" fillId="0" borderId="13" xfId="0" applyFont="1" applyBorder="1" applyAlignment="1">
      <alignment horizontal="left" vertical="top" wrapText="1"/>
    </xf>
    <xf numFmtId="0" fontId="48" fillId="0" borderId="60" xfId="0" applyFont="1" applyBorder="1" applyAlignment="1">
      <alignment horizontal="left" vertical="top" wrapText="1"/>
    </xf>
    <xf numFmtId="0" fontId="49" fillId="0" borderId="52" xfId="0" applyFont="1" applyBorder="1" applyAlignment="1">
      <alignment horizontal="center" vertical="top" wrapText="1"/>
    </xf>
    <xf numFmtId="0" fontId="49" fillId="0" borderId="52" xfId="0" applyFont="1" applyBorder="1" applyAlignment="1">
      <alignment vertical="top" wrapText="1"/>
    </xf>
    <xf numFmtId="0" fontId="49" fillId="0" borderId="52" xfId="0" applyFont="1" applyBorder="1" applyAlignment="1">
      <alignment horizontal="left" vertical="top" wrapText="1"/>
    </xf>
    <xf numFmtId="0" fontId="49" fillId="0" borderId="8" xfId="0" applyFont="1" applyBorder="1"/>
    <xf numFmtId="0" fontId="49" fillId="0" borderId="8" xfId="0" applyFont="1" applyBorder="1" applyAlignment="1">
      <alignment horizontal="left" vertical="center"/>
    </xf>
    <xf numFmtId="0" fontId="52" fillId="0" borderId="8" xfId="0" applyFont="1" applyBorder="1" applyAlignment="1">
      <alignment vertical="center" wrapText="1"/>
    </xf>
    <xf numFmtId="0" fontId="49" fillId="0" borderId="20" xfId="0" applyFont="1" applyBorder="1" applyAlignment="1">
      <alignment horizontal="left" vertical="top" wrapText="1"/>
    </xf>
    <xf numFmtId="0" fontId="49" fillId="0" borderId="19" xfId="0" applyFont="1" applyBorder="1" applyAlignment="1">
      <alignment horizontal="center" vertical="top" wrapText="1"/>
    </xf>
    <xf numFmtId="0" fontId="49" fillId="0" borderId="19" xfId="0" applyFont="1" applyBorder="1" applyAlignment="1">
      <alignment vertical="top" wrapText="1"/>
    </xf>
    <xf numFmtId="0" fontId="49" fillId="0" borderId="19" xfId="0" applyFont="1" applyBorder="1" applyAlignment="1">
      <alignment horizontal="left" vertical="top" wrapText="1"/>
    </xf>
    <xf numFmtId="0" fontId="52" fillId="0" borderId="8" xfId="0" applyFont="1" applyBorder="1"/>
    <xf numFmtId="0" fontId="48" fillId="9" borderId="51" xfId="0" applyFont="1" applyFill="1" applyBorder="1" applyAlignment="1">
      <alignment horizontal="center"/>
    </xf>
    <xf numFmtId="0" fontId="48" fillId="9" borderId="5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15" borderId="8" xfId="3" applyFont="1" applyFill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0" xfId="0" applyFont="1" applyAlignment="1"/>
    <xf numFmtId="0" fontId="12" fillId="0" borderId="8" xfId="0" applyFont="1" applyBorder="1" applyAlignment="1">
      <alignment horizontal="left" vertical="center"/>
    </xf>
    <xf numFmtId="0" fontId="12" fillId="2" borderId="8" xfId="0" applyFont="1" applyFill="1" applyBorder="1" applyAlignment="1">
      <alignment vertical="center"/>
    </xf>
    <xf numFmtId="0" fontId="12" fillId="2" borderId="8" xfId="0" applyFont="1" applyFill="1" applyBorder="1" applyAlignment="1">
      <alignment vertical="top"/>
    </xf>
    <xf numFmtId="0" fontId="12" fillId="0" borderId="8" xfId="0" applyFont="1" applyBorder="1" applyAlignment="1">
      <alignment vertical="top"/>
    </xf>
    <xf numFmtId="0" fontId="5" fillId="0" borderId="8" xfId="1" applyBorder="1" applyAlignment="1"/>
    <xf numFmtId="0" fontId="2" fillId="0" borderId="17" xfId="0" applyFont="1" applyBorder="1" applyAlignment="1">
      <alignment horizontal="center" vertical="center"/>
    </xf>
    <xf numFmtId="0" fontId="2" fillId="3" borderId="8" xfId="3" applyFont="1" applyFill="1" applyBorder="1" applyAlignment="1">
      <alignment vertical="center"/>
    </xf>
    <xf numFmtId="0" fontId="2" fillId="2" borderId="8" xfId="0" applyFont="1" applyFill="1" applyBorder="1" applyAlignment="1"/>
    <xf numFmtId="0" fontId="4" fillId="0" borderId="8" xfId="3" applyFont="1" applyBorder="1" applyAlignment="1">
      <alignment vertical="center"/>
    </xf>
    <xf numFmtId="0" fontId="4" fillId="3" borderId="8" xfId="3" applyFont="1" applyFill="1" applyBorder="1" applyAlignment="1">
      <alignment vertical="center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0" xfId="0" applyFont="1" applyAlignment="1"/>
    <xf numFmtId="0" fontId="4" fillId="2" borderId="8" xfId="0" applyFont="1" applyFill="1" applyBorder="1" applyAlignment="1"/>
    <xf numFmtId="0" fontId="4" fillId="0" borderId="8" xfId="0" applyFont="1" applyBorder="1" applyAlignment="1"/>
    <xf numFmtId="0" fontId="4" fillId="0" borderId="9" xfId="3" applyFont="1" applyBorder="1" applyAlignment="1">
      <alignment vertical="center"/>
    </xf>
    <xf numFmtId="0" fontId="44" fillId="0" borderId="8" xfId="0" applyFont="1" applyBorder="1" applyAlignment="1"/>
    <xf numFmtId="0" fontId="44" fillId="0" borderId="8" xfId="0" applyFont="1" applyBorder="1" applyAlignment="1">
      <alignment horizontal="left" vertical="center"/>
    </xf>
    <xf numFmtId="0" fontId="2" fillId="0" borderId="8" xfId="0" applyFont="1" applyBorder="1" applyAlignment="1"/>
    <xf numFmtId="0" fontId="2" fillId="0" borderId="17" xfId="0" applyFont="1" applyBorder="1" applyAlignment="1">
      <alignment horizontal="left"/>
    </xf>
    <xf numFmtId="0" fontId="45" fillId="0" borderId="8" xfId="0" applyFont="1" applyBorder="1" applyAlignment="1"/>
    <xf numFmtId="0" fontId="39" fillId="0" borderId="8" xfId="0" applyFont="1" applyBorder="1" applyAlignment="1"/>
    <xf numFmtId="0" fontId="49" fillId="0" borderId="8" xfId="0" applyFont="1" applyBorder="1" applyAlignment="1">
      <alignment vertical="top"/>
    </xf>
    <xf numFmtId="0" fontId="49" fillId="0" borderId="8" xfId="0" applyFont="1" applyBorder="1" applyAlignment="1"/>
    <xf numFmtId="0" fontId="49" fillId="0" borderId="52" xfId="0" applyFont="1" applyBorder="1" applyAlignment="1">
      <alignment vertical="top"/>
    </xf>
    <xf numFmtId="0" fontId="49" fillId="0" borderId="19" xfId="0" applyFont="1" applyBorder="1" applyAlignment="1">
      <alignment vertical="top"/>
    </xf>
    <xf numFmtId="0" fontId="0" fillId="0" borderId="0" xfId="0" applyAlignment="1"/>
    <xf numFmtId="0" fontId="53" fillId="10" borderId="11" xfId="0" applyFont="1" applyFill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8" xfId="3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left" vertical="center"/>
    </xf>
    <xf numFmtId="0" fontId="16" fillId="0" borderId="8" xfId="1" applyFont="1" applyFill="1" applyBorder="1" applyAlignment="1" applyProtection="1">
      <alignment horizontal="left" vertical="center"/>
      <protection locked="0"/>
    </xf>
    <xf numFmtId="0" fontId="16" fillId="0" borderId="8" xfId="4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8" xfId="1" applyFont="1" applyFill="1" applyBorder="1" applyAlignment="1">
      <alignment horizontal="left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3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 applyProtection="1">
      <alignment horizontal="left" vertical="center"/>
      <protection locked="0"/>
    </xf>
    <xf numFmtId="0" fontId="16" fillId="0" borderId="3" xfId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16" fillId="0" borderId="3" xfId="4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left" vertical="center"/>
    </xf>
    <xf numFmtId="0" fontId="14" fillId="0" borderId="8" xfId="4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 applyProtection="1">
      <alignment horizontal="center" vertical="center" wrapText="1"/>
      <protection locked="0"/>
    </xf>
    <xf numFmtId="0" fontId="16" fillId="0" borderId="8" xfId="1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Fill="1" applyBorder="1" applyAlignment="1">
      <alignment horizontal="left" vertical="center" wrapText="1"/>
    </xf>
    <xf numFmtId="0" fontId="16" fillId="0" borderId="43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24" fillId="0" borderId="2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16" fillId="0" borderId="40" xfId="0" applyFont="1" applyFill="1" applyBorder="1" applyAlignment="1">
      <alignment horizontal="left" vertical="center"/>
    </xf>
    <xf numFmtId="0" fontId="16" fillId="0" borderId="17" xfId="3" applyFont="1" applyFill="1" applyBorder="1" applyAlignment="1">
      <alignment horizontal="left" vertical="center"/>
    </xf>
    <xf numFmtId="0" fontId="14" fillId="0" borderId="3" xfId="4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24" fillId="0" borderId="43" xfId="0" applyFont="1" applyFill="1" applyBorder="1" applyAlignment="1">
      <alignment horizontal="left" vertical="center" wrapText="1"/>
    </xf>
    <xf numFmtId="0" fontId="16" fillId="0" borderId="40" xfId="3" applyFont="1" applyFill="1" applyBorder="1" applyAlignment="1">
      <alignment horizontal="left" vertical="center"/>
    </xf>
    <xf numFmtId="0" fontId="24" fillId="0" borderId="4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left" vertical="center"/>
    </xf>
    <xf numFmtId="0" fontId="16" fillId="0" borderId="8" xfId="0" applyFont="1" applyFill="1" applyBorder="1" applyAlignment="1" applyProtection="1">
      <alignment horizontal="left" vertical="center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24" fillId="0" borderId="4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41" xfId="0" applyFont="1" applyFill="1" applyBorder="1" applyAlignment="1">
      <alignment horizontal="left" vertical="center" wrapText="1"/>
    </xf>
    <xf numFmtId="0" fontId="24" fillId="0" borderId="42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6" fillId="0" borderId="42" xfId="3" applyFont="1" applyFill="1" applyBorder="1" applyAlignment="1">
      <alignment horizontal="left" vertical="center"/>
    </xf>
    <xf numFmtId="0" fontId="16" fillId="0" borderId="3" xfId="1" applyFont="1" applyFill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5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7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5" customWidth="1"/>
    <col min="5" max="5" width="15.5546875" style="35" customWidth="1"/>
    <col min="6" max="6" width="14.88671875" style="35" customWidth="1"/>
    <col min="7" max="7" width="14.44140625" style="35" customWidth="1"/>
    <col min="8" max="16384" width="9.109375" hidden="1"/>
  </cols>
  <sheetData>
    <row r="1" spans="1:7" ht="21" x14ac:dyDescent="0.3">
      <c r="A1" s="27" t="s">
        <v>46</v>
      </c>
      <c r="B1" s="26" t="s">
        <v>47</v>
      </c>
      <c r="C1" s="89" t="s">
        <v>83</v>
      </c>
      <c r="D1" s="89"/>
      <c r="E1" s="89"/>
      <c r="F1" s="89"/>
      <c r="G1" s="89"/>
    </row>
    <row r="2" spans="1:7" ht="18" x14ac:dyDescent="0.35">
      <c r="A2" s="90" t="s">
        <v>48</v>
      </c>
      <c r="B2" s="91"/>
      <c r="C2" s="92">
        <f>D18</f>
        <v>12</v>
      </c>
      <c r="D2" s="92"/>
      <c r="E2" s="92"/>
      <c r="F2" s="92"/>
      <c r="G2" s="92"/>
    </row>
    <row r="3" spans="1:7" ht="66.599999999999994" customHeight="1" x14ac:dyDescent="0.3">
      <c r="A3" s="93" t="s">
        <v>49</v>
      </c>
      <c r="B3" s="94"/>
      <c r="C3" s="412" t="s">
        <v>495</v>
      </c>
      <c r="D3" s="412"/>
      <c r="E3" s="412"/>
      <c r="F3" s="412"/>
      <c r="G3" s="412"/>
    </row>
    <row r="4" spans="1:7" ht="14.4" x14ac:dyDescent="0.3">
      <c r="A4" s="97" t="s">
        <v>13</v>
      </c>
      <c r="B4" s="98"/>
      <c r="C4" s="98"/>
      <c r="D4" s="98"/>
      <c r="E4" s="98"/>
      <c r="F4" s="98"/>
      <c r="G4" s="98"/>
    </row>
    <row r="5" spans="1:7" ht="14.4" x14ac:dyDescent="0.3">
      <c r="A5" s="95" t="s">
        <v>50</v>
      </c>
      <c r="B5" s="96"/>
      <c r="C5" s="96"/>
      <c r="D5" s="96"/>
      <c r="E5" s="96"/>
      <c r="F5" s="96"/>
      <c r="G5" s="96"/>
    </row>
    <row r="6" spans="1:7" ht="14.4" x14ac:dyDescent="0.3">
      <c r="A6" s="95" t="s">
        <v>51</v>
      </c>
      <c r="B6" s="96"/>
      <c r="C6" s="96"/>
      <c r="D6" s="96"/>
      <c r="E6" s="96"/>
      <c r="F6" s="96"/>
      <c r="G6" s="96"/>
    </row>
    <row r="7" spans="1:7" ht="14.4" x14ac:dyDescent="0.3">
      <c r="A7" s="95" t="s">
        <v>52</v>
      </c>
      <c r="B7" s="96"/>
      <c r="C7" s="96"/>
      <c r="D7" s="96"/>
      <c r="E7" s="96"/>
      <c r="F7" s="96"/>
      <c r="G7" s="96"/>
    </row>
    <row r="8" spans="1:7" ht="14.4" x14ac:dyDescent="0.3">
      <c r="A8" s="95" t="s">
        <v>53</v>
      </c>
      <c r="B8" s="96"/>
      <c r="C8" s="96"/>
      <c r="D8" s="96"/>
      <c r="E8" s="96"/>
      <c r="F8" s="96"/>
      <c r="G8" s="96"/>
    </row>
    <row r="9" spans="1:7" ht="14.4" x14ac:dyDescent="0.3">
      <c r="A9" s="95" t="s">
        <v>54</v>
      </c>
      <c r="B9" s="96"/>
      <c r="C9" s="96"/>
      <c r="D9" s="96"/>
      <c r="E9" s="96"/>
      <c r="F9" s="96"/>
      <c r="G9" s="96"/>
    </row>
    <row r="10" spans="1:7" ht="14.4" x14ac:dyDescent="0.3">
      <c r="A10" s="95" t="s">
        <v>55</v>
      </c>
      <c r="B10" s="96"/>
      <c r="C10" s="96"/>
      <c r="D10" s="96"/>
      <c r="E10" s="96"/>
      <c r="F10" s="96"/>
      <c r="G10" s="96"/>
    </row>
    <row r="11" spans="1:7" ht="14.4" x14ac:dyDescent="0.3">
      <c r="A11" s="95" t="s">
        <v>56</v>
      </c>
      <c r="B11" s="96"/>
      <c r="C11" s="96"/>
      <c r="D11" s="96"/>
      <c r="E11" s="96"/>
      <c r="F11" s="96"/>
      <c r="G11" s="96"/>
    </row>
    <row r="12" spans="1:7" ht="14.4" x14ac:dyDescent="0.3">
      <c r="A12" s="79" t="s">
        <v>19</v>
      </c>
      <c r="B12" s="80"/>
      <c r="C12" s="80"/>
      <c r="D12" s="80"/>
      <c r="E12" s="80"/>
      <c r="F12" s="80"/>
      <c r="G12" s="80"/>
    </row>
    <row r="13" spans="1:7" ht="17.399999999999999" x14ac:dyDescent="0.3">
      <c r="A13" s="81" t="s">
        <v>12</v>
      </c>
      <c r="B13" s="82"/>
      <c r="C13" s="82"/>
      <c r="D13" s="82"/>
      <c r="E13" s="78"/>
      <c r="F13" s="78"/>
      <c r="G13" s="82"/>
    </row>
    <row r="14" spans="1:7" s="35" customFormat="1" ht="46.8" x14ac:dyDescent="0.3">
      <c r="A14" s="33" t="s">
        <v>0</v>
      </c>
      <c r="B14" s="33" t="s">
        <v>1</v>
      </c>
      <c r="C14" s="31" t="s">
        <v>10</v>
      </c>
      <c r="D14" s="31" t="s">
        <v>2</v>
      </c>
      <c r="E14" s="40"/>
      <c r="F14" s="41"/>
      <c r="G14" s="36" t="s">
        <v>57</v>
      </c>
    </row>
    <row r="15" spans="1:7" s="35" customFormat="1" ht="31.2" x14ac:dyDescent="0.3">
      <c r="A15" s="55">
        <v>1</v>
      </c>
      <c r="B15" s="16" t="s">
        <v>41</v>
      </c>
      <c r="C15" s="28" t="s">
        <v>16</v>
      </c>
      <c r="D15" s="15" t="s">
        <v>5</v>
      </c>
      <c r="E15" s="42"/>
      <c r="F15" s="43"/>
      <c r="G15" s="25">
        <v>1</v>
      </c>
    </row>
    <row r="16" spans="1:7" s="35" customFormat="1" ht="31.2" x14ac:dyDescent="0.3">
      <c r="A16" s="56">
        <v>2</v>
      </c>
      <c r="B16" s="57" t="s">
        <v>28</v>
      </c>
      <c r="C16" s="58" t="s">
        <v>16</v>
      </c>
      <c r="D16" s="32" t="s">
        <v>5</v>
      </c>
      <c r="E16" s="42"/>
      <c r="F16" s="43"/>
      <c r="G16" s="37">
        <v>1</v>
      </c>
    </row>
    <row r="17" spans="1:7" ht="17.399999999999999" x14ac:dyDescent="0.3">
      <c r="A17" s="86" t="s">
        <v>76</v>
      </c>
      <c r="B17" s="87"/>
      <c r="C17" s="87"/>
      <c r="D17" s="88">
        <v>1</v>
      </c>
      <c r="E17" s="88"/>
      <c r="F17" s="88"/>
      <c r="G17" s="88"/>
    </row>
    <row r="18" spans="1:7" x14ac:dyDescent="0.3">
      <c r="A18" s="83" t="s">
        <v>17</v>
      </c>
      <c r="B18" s="84"/>
      <c r="C18" s="84"/>
      <c r="D18" s="85">
        <v>12</v>
      </c>
      <c r="E18" s="85"/>
      <c r="F18" s="85"/>
      <c r="G18" s="85"/>
    </row>
    <row r="19" spans="1:7" s="35" customFormat="1" ht="46.8" x14ac:dyDescent="0.3">
      <c r="A19" s="33" t="s">
        <v>0</v>
      </c>
      <c r="B19" s="33" t="s">
        <v>1</v>
      </c>
      <c r="C19" s="33" t="s">
        <v>10</v>
      </c>
      <c r="D19" s="33" t="s">
        <v>2</v>
      </c>
      <c r="E19" s="33" t="s">
        <v>58</v>
      </c>
      <c r="F19" s="33" t="s">
        <v>59</v>
      </c>
      <c r="G19" s="33" t="s">
        <v>57</v>
      </c>
    </row>
    <row r="20" spans="1:7" s="35" customFormat="1" ht="93.6" x14ac:dyDescent="0.3">
      <c r="A20" s="59">
        <v>1</v>
      </c>
      <c r="B20" s="16" t="s">
        <v>43</v>
      </c>
      <c r="C20" s="28" t="s">
        <v>71</v>
      </c>
      <c r="D20" s="20" t="s">
        <v>5</v>
      </c>
      <c r="E20" s="38">
        <v>1</v>
      </c>
      <c r="F20" s="38" t="s">
        <v>60</v>
      </c>
      <c r="G20" s="38">
        <f>$D$18*E20/IF(F20="на 1 р.м.",1,IF(F20="на 2 р.м.",2,#VALUE!))</f>
        <v>12</v>
      </c>
    </row>
    <row r="21" spans="1:7" s="35" customFormat="1" ht="62.4" x14ac:dyDescent="0.3">
      <c r="A21" s="59">
        <v>2</v>
      </c>
      <c r="B21" s="443" t="s">
        <v>527</v>
      </c>
      <c r="C21" s="14" t="s">
        <v>75</v>
      </c>
      <c r="D21" s="20" t="s">
        <v>18</v>
      </c>
      <c r="E21" s="38">
        <v>1</v>
      </c>
      <c r="F21" s="38" t="s">
        <v>60</v>
      </c>
      <c r="G21" s="38">
        <f>$D$18*E21/IF(F21="на 1 р.м.",1,IF(F21="на 2 р.м.",2,#VALUE!))</f>
        <v>12</v>
      </c>
    </row>
    <row r="22" spans="1:7" s="35" customFormat="1" ht="31.2" x14ac:dyDescent="0.3">
      <c r="A22" s="60">
        <v>3</v>
      </c>
      <c r="B22" s="69" t="s">
        <v>61</v>
      </c>
      <c r="C22" s="19" t="s">
        <v>16</v>
      </c>
      <c r="D22" s="20" t="s">
        <v>7</v>
      </c>
      <c r="E22" s="38">
        <v>1</v>
      </c>
      <c r="F22" s="38" t="s">
        <v>60</v>
      </c>
      <c r="G22" s="38">
        <f>$D$18*E22/IF(F22="на 1 р.м.",1,IF(F22="на 2 р.м.",2,#VALUE!))</f>
        <v>12</v>
      </c>
    </row>
    <row r="23" spans="1:7" s="35" customFormat="1" ht="31.2" x14ac:dyDescent="0.3">
      <c r="A23" s="59">
        <v>4</v>
      </c>
      <c r="B23" s="73" t="s">
        <v>62</v>
      </c>
      <c r="C23" s="19" t="s">
        <v>16</v>
      </c>
      <c r="D23" s="20" t="s">
        <v>7</v>
      </c>
      <c r="E23" s="38">
        <v>1</v>
      </c>
      <c r="F23" s="38" t="s">
        <v>60</v>
      </c>
      <c r="G23" s="38">
        <f>$D$18*E23/IF(F23="на 1 р.м.",1,IF(F23="на 2 р.м.",2,#VALUE!))</f>
        <v>12</v>
      </c>
    </row>
    <row r="24" spans="1:7" ht="31.2" x14ac:dyDescent="0.3">
      <c r="A24" s="60">
        <v>5</v>
      </c>
      <c r="B24" s="436" t="s">
        <v>157</v>
      </c>
      <c r="C24" s="19" t="s">
        <v>16</v>
      </c>
      <c r="D24" s="15" t="s">
        <v>5</v>
      </c>
      <c r="E24" s="38">
        <v>1</v>
      </c>
      <c r="F24" s="38" t="s">
        <v>60</v>
      </c>
      <c r="G24" s="38">
        <f>$D$18*E24/IF(F24="на 1 р.м.",1,IF(F24="на 2 р.м.",2,#VALUE!))</f>
        <v>12</v>
      </c>
    </row>
    <row r="25" spans="1:7" ht="17.399999999999999" x14ac:dyDescent="0.3">
      <c r="A25" s="75" t="s">
        <v>15</v>
      </c>
      <c r="B25" s="76"/>
      <c r="C25" s="76"/>
      <c r="D25" s="76"/>
      <c r="E25" s="77"/>
      <c r="F25" s="77"/>
      <c r="G25" s="76"/>
    </row>
    <row r="26" spans="1:7" s="35" customFormat="1" ht="46.8" x14ac:dyDescent="0.3">
      <c r="A26" s="33" t="s">
        <v>0</v>
      </c>
      <c r="B26" s="33" t="s">
        <v>1</v>
      </c>
      <c r="C26" s="31" t="s">
        <v>10</v>
      </c>
      <c r="D26" s="31" t="s">
        <v>2</v>
      </c>
      <c r="E26" s="40"/>
      <c r="F26" s="41"/>
      <c r="G26" s="36" t="s">
        <v>57</v>
      </c>
    </row>
    <row r="27" spans="1:7" s="35" customFormat="1" ht="31.2" x14ac:dyDescent="0.3">
      <c r="A27" s="62">
        <v>1</v>
      </c>
      <c r="B27" s="16" t="s">
        <v>43</v>
      </c>
      <c r="C27" s="14" t="s">
        <v>16</v>
      </c>
      <c r="D27" s="24" t="s">
        <v>5</v>
      </c>
      <c r="E27" s="44"/>
      <c r="F27" s="45"/>
      <c r="G27" s="25">
        <v>1</v>
      </c>
    </row>
    <row r="28" spans="1:7" s="35" customFormat="1" x14ac:dyDescent="0.3">
      <c r="A28" s="62">
        <v>2</v>
      </c>
      <c r="B28" s="13" t="s">
        <v>42</v>
      </c>
      <c r="C28" s="14" t="s">
        <v>16</v>
      </c>
      <c r="D28" s="24" t="s">
        <v>7</v>
      </c>
      <c r="E28" s="44"/>
      <c r="F28" s="45"/>
      <c r="G28" s="25">
        <v>1</v>
      </c>
    </row>
    <row r="29" spans="1:7" s="35" customFormat="1" ht="31.2" x14ac:dyDescent="0.3">
      <c r="A29" s="62">
        <v>3</v>
      </c>
      <c r="B29" s="13" t="s">
        <v>24</v>
      </c>
      <c r="C29" s="14" t="s">
        <v>16</v>
      </c>
      <c r="D29" s="24" t="s">
        <v>7</v>
      </c>
      <c r="E29" s="46"/>
      <c r="F29" s="47"/>
      <c r="G29" s="25">
        <v>1</v>
      </c>
    </row>
    <row r="30" spans="1:7" ht="17.399999999999999" x14ac:dyDescent="0.3">
      <c r="A30" s="75" t="s">
        <v>14</v>
      </c>
      <c r="B30" s="76"/>
      <c r="C30" s="76"/>
      <c r="D30" s="76"/>
      <c r="E30" s="78"/>
      <c r="F30" s="78"/>
      <c r="G30" s="76"/>
    </row>
    <row r="31" spans="1:7" s="35" customFormat="1" ht="46.8" x14ac:dyDescent="0.3">
      <c r="A31" s="33" t="s">
        <v>0</v>
      </c>
      <c r="B31" s="33" t="s">
        <v>1</v>
      </c>
      <c r="C31" s="31" t="s">
        <v>10</v>
      </c>
      <c r="D31" s="31" t="s">
        <v>2</v>
      </c>
      <c r="E31" s="40"/>
      <c r="F31" s="41"/>
      <c r="G31" s="36" t="s">
        <v>57</v>
      </c>
    </row>
    <row r="32" spans="1:7" s="35" customFormat="1" ht="31.2" x14ac:dyDescent="0.3">
      <c r="A32" s="62">
        <v>1</v>
      </c>
      <c r="B32" s="16" t="s">
        <v>20</v>
      </c>
      <c r="C32" s="28" t="s">
        <v>16</v>
      </c>
      <c r="D32" s="34" t="s">
        <v>9</v>
      </c>
      <c r="E32" s="42"/>
      <c r="F32" s="43"/>
      <c r="G32" s="39">
        <v>1</v>
      </c>
    </row>
    <row r="33" spans="1:7" s="35" customFormat="1" ht="31.2" x14ac:dyDescent="0.3">
      <c r="A33" s="62">
        <v>2</v>
      </c>
      <c r="B33" s="13" t="s">
        <v>23</v>
      </c>
      <c r="C33" s="28" t="s">
        <v>16</v>
      </c>
      <c r="D33" s="34" t="s">
        <v>9</v>
      </c>
      <c r="E33" s="42"/>
      <c r="F33" s="43"/>
      <c r="G33" s="39">
        <v>1</v>
      </c>
    </row>
    <row r="34" spans="1:7" s="35" customFormat="1" ht="31.2" x14ac:dyDescent="0.3">
      <c r="A34" s="62">
        <v>3</v>
      </c>
      <c r="B34" s="29" t="s">
        <v>36</v>
      </c>
      <c r="C34" s="28" t="s">
        <v>16</v>
      </c>
      <c r="D34" s="24" t="s">
        <v>32</v>
      </c>
      <c r="E34" s="42"/>
      <c r="F34" s="43"/>
      <c r="G34" s="25">
        <f>$C$2</f>
        <v>12</v>
      </c>
    </row>
    <row r="35" spans="1:7" s="35" customFormat="1" ht="31.2" x14ac:dyDescent="0.3">
      <c r="A35" s="62">
        <v>4</v>
      </c>
      <c r="B35" s="16" t="s">
        <v>21</v>
      </c>
      <c r="C35" s="28" t="s">
        <v>16</v>
      </c>
      <c r="D35" s="34" t="s">
        <v>9</v>
      </c>
      <c r="E35" s="48"/>
      <c r="F35" s="49"/>
      <c r="G35" s="39">
        <v>1</v>
      </c>
    </row>
    <row r="36" spans="1:7" s="35" customFormat="1" ht="31.2" x14ac:dyDescent="0.3">
      <c r="A36" s="62">
        <v>5</v>
      </c>
      <c r="B36" s="30" t="s">
        <v>40</v>
      </c>
      <c r="C36" s="28" t="s">
        <v>16</v>
      </c>
      <c r="D36" s="24" t="s">
        <v>32</v>
      </c>
      <c r="E36" s="48"/>
      <c r="F36" s="49"/>
      <c r="G36" s="25">
        <f>$C$2</f>
        <v>12</v>
      </c>
    </row>
    <row r="37" spans="1:7" s="35" customFormat="1" ht="31.2" x14ac:dyDescent="0.3">
      <c r="A37" s="62">
        <v>6</v>
      </c>
      <c r="B37" s="13" t="s">
        <v>22</v>
      </c>
      <c r="C37" s="28" t="s">
        <v>16</v>
      </c>
      <c r="D37" s="34" t="s">
        <v>9</v>
      </c>
      <c r="E37" s="50"/>
      <c r="F37" s="51"/>
      <c r="G37" s="39">
        <v>1</v>
      </c>
    </row>
  </sheetData>
  <sortState xmlns:xlrd2="http://schemas.microsoft.com/office/spreadsheetml/2017/richdata2" ref="B32:G37">
    <sortCondition ref="B32:B37"/>
  </sortState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5:G25"/>
    <mergeCell ref="A30:G30"/>
    <mergeCell ref="A12:G12"/>
    <mergeCell ref="A13:G13"/>
    <mergeCell ref="A18:C18"/>
    <mergeCell ref="D18:G18"/>
    <mergeCell ref="A17:C17"/>
    <mergeCell ref="D17:G17"/>
  </mergeCells>
  <conditionalFormatting sqref="B37">
    <cfRule type="cellIs" dxfId="152" priority="46" operator="equal">
      <formula>"Аппаратный тренажер "</formula>
    </cfRule>
  </conditionalFormatting>
  <conditionalFormatting sqref="D15:D16">
    <cfRule type="cellIs" dxfId="151" priority="22" operator="equal">
      <formula>"Техника безопасности"</formula>
    </cfRule>
    <cfRule type="cellIs" dxfId="150" priority="23" operator="equal">
      <formula>"Охрана труда"</formula>
    </cfRule>
    <cfRule type="endsWith" dxfId="149" priority="24" operator="endsWith" text="Оборудование">
      <formula>RIGHT(D15,LEN("Оборудование"))="Оборудование"</formula>
    </cfRule>
    <cfRule type="containsText" dxfId="148" priority="25" operator="containsText" text="Программное обеспечение">
      <formula>NOT(ISERROR(SEARCH("Программное обеспечение",D15)))</formula>
    </cfRule>
    <cfRule type="endsWith" dxfId="147" priority="26" operator="endsWith" text="Оборудование IT">
      <formula>RIGHT(D15,LEN("Оборудование IT"))="Оборудование IT"</formula>
    </cfRule>
    <cfRule type="containsText" dxfId="146" priority="27" operator="containsText" text="Мебель">
      <formula>NOT(ISERROR(SEARCH("Мебель",D15)))</formula>
    </cfRule>
  </conditionalFormatting>
  <conditionalFormatting sqref="D20:D23">
    <cfRule type="endsWith" dxfId="139" priority="8" operator="endsWith" text="Оборудование">
      <formula>RIGHT(D20,LEN("Оборудование"))="Оборудование"</formula>
    </cfRule>
    <cfRule type="containsText" dxfId="138" priority="9" operator="containsText" text="Программное обеспечение">
      <formula>NOT(ISERROR(SEARCH("Программное обеспечение",D20)))</formula>
    </cfRule>
    <cfRule type="endsWith" dxfId="137" priority="10" operator="endsWith" text="Оборудование IT">
      <formula>RIGHT(D20,LEN("Оборудование IT"))="Оборудование IT"</formula>
    </cfRule>
    <cfRule type="containsText" dxfId="136" priority="11" operator="containsText" text="Мебель">
      <formula>NOT(ISERROR(SEARCH("Мебель",D20)))</formula>
    </cfRule>
  </conditionalFormatting>
  <conditionalFormatting sqref="D27:D29">
    <cfRule type="cellIs" dxfId="135" priority="34" operator="equal">
      <formula>"Техника безопасности"</formula>
    </cfRule>
    <cfRule type="cellIs" dxfId="134" priority="35" operator="equal">
      <formula>"Охрана труда"</formula>
    </cfRule>
    <cfRule type="endsWith" dxfId="133" priority="36" operator="endsWith" text="Оборудование">
      <formula>RIGHT(D27,LEN("Оборудование"))="Оборудование"</formula>
    </cfRule>
    <cfRule type="containsText" dxfId="132" priority="37" operator="containsText" text="Программное обеспечение">
      <formula>NOT(ISERROR(SEARCH("Программное обеспечение",D27)))</formula>
    </cfRule>
    <cfRule type="endsWith" dxfId="131" priority="38" operator="endsWith" text="Оборудование IT">
      <formula>RIGHT(D27,LEN("Оборудование IT"))="Оборудование IT"</formula>
    </cfRule>
    <cfRule type="containsText" dxfId="130" priority="39" operator="containsText" text="Мебель">
      <formula>NOT(ISERROR(SEARCH("Мебель",D27)))</formula>
    </cfRule>
  </conditionalFormatting>
  <conditionalFormatting sqref="D32:D37">
    <cfRule type="cellIs" dxfId="129" priority="40" operator="equal">
      <formula>"Техника безопасности"</formula>
    </cfRule>
    <cfRule type="cellIs" dxfId="128" priority="41" operator="equal">
      <formula>"Охрана труда"</formula>
    </cfRule>
    <cfRule type="endsWith" dxfId="127" priority="42" operator="endsWith" text="Оборудование">
      <formula>RIGHT(D32,LEN("Оборудование"))="Оборудование"</formula>
    </cfRule>
    <cfRule type="containsText" dxfId="126" priority="43" operator="containsText" text="Программное обеспечение">
      <formula>NOT(ISERROR(SEARCH("Программное обеспечение",D32)))</formula>
    </cfRule>
    <cfRule type="endsWith" dxfId="125" priority="44" operator="endsWith" text="Оборудование IT">
      <formula>RIGHT(D32,LEN("Оборудование IT"))="Оборудование IT"</formula>
    </cfRule>
  </conditionalFormatting>
  <conditionalFormatting sqref="D36:D37">
    <cfRule type="containsText" dxfId="124" priority="45" operator="containsText" text="Мебель">
      <formula>NOT(ISERROR(SEARCH("Мебель",D36)))</formula>
    </cfRule>
  </conditionalFormatting>
  <conditionalFormatting sqref="D24">
    <cfRule type="expression" dxfId="123" priority="1">
      <formula>EXACT("Учебные пособия",D24)</formula>
    </cfRule>
    <cfRule type="expression" dxfId="122" priority="2">
      <formula>EXACT("Техника безопасности",D24)</formula>
    </cfRule>
    <cfRule type="expression" dxfId="121" priority="3">
      <formula>EXACT("Охрана труда",D24)</formula>
    </cfRule>
    <cfRule type="expression" dxfId="120" priority="4">
      <formula>EXACT("Программное обеспечение",D24)</formula>
    </cfRule>
    <cfRule type="expression" dxfId="119" priority="5">
      <formula>EXACT("Оборудование IT",D24)</formula>
    </cfRule>
    <cfRule type="expression" dxfId="118" priority="6">
      <formula>EXACT("Мебель",D24)</formula>
    </cfRule>
    <cfRule type="expression" dxfId="117" priority="7">
      <formula>EXACT("Оборудование",D24)</formula>
    </cfRule>
  </conditionalFormatting>
  <dataValidations count="2">
    <dataValidation type="list" allowBlank="1" showInputMessage="1" showErrorMessage="1" sqref="F20:F24" xr:uid="{860AB650-7BE1-4DA1-902C-ACE91A8B4EA4}">
      <formula1>"на 1 р.м.,на 2 р.м."</formula1>
    </dataValidation>
    <dataValidation allowBlank="1" showErrorMessage="1" sqref="B1:C16 D17 B18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D15:D16 D32:D1048576 D4:D13 D27:D30 D2 D20:D25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48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2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3" t="s">
        <v>57</v>
      </c>
    </row>
    <row r="2" spans="1:5" ht="21" x14ac:dyDescent="0.3">
      <c r="A2" s="99" t="s">
        <v>7</v>
      </c>
      <c r="B2" s="99"/>
      <c r="C2" s="99"/>
      <c r="D2" s="99"/>
      <c r="E2" s="99"/>
    </row>
    <row r="3" spans="1:5" s="35" customFormat="1" ht="31.2" x14ac:dyDescent="0.3">
      <c r="A3" s="60">
        <v>1</v>
      </c>
      <c r="B3" s="16" t="s">
        <v>31</v>
      </c>
      <c r="C3" s="61" t="s">
        <v>16</v>
      </c>
      <c r="D3" s="15" t="s">
        <v>7</v>
      </c>
      <c r="E3" s="63">
        <v>1</v>
      </c>
    </row>
    <row r="4" spans="1:5" s="35" customFormat="1" ht="31.2" x14ac:dyDescent="0.3">
      <c r="A4" s="60">
        <v>2</v>
      </c>
      <c r="B4" s="16" t="s">
        <v>30</v>
      </c>
      <c r="C4" s="61" t="s">
        <v>16</v>
      </c>
      <c r="D4" s="15" t="s">
        <v>7</v>
      </c>
      <c r="E4" s="63">
        <v>1</v>
      </c>
    </row>
    <row r="5" spans="1:5" s="35" customFormat="1" ht="31.2" x14ac:dyDescent="0.3">
      <c r="A5" s="59">
        <v>3</v>
      </c>
      <c r="B5" s="64" t="s">
        <v>70</v>
      </c>
      <c r="C5" s="28" t="s">
        <v>16</v>
      </c>
      <c r="D5" s="15" t="s">
        <v>7</v>
      </c>
      <c r="E5" s="65">
        <v>1</v>
      </c>
    </row>
    <row r="6" spans="1:5" s="35" customFormat="1" ht="31.2" x14ac:dyDescent="0.3">
      <c r="A6" s="60">
        <v>4</v>
      </c>
      <c r="B6" s="66" t="s">
        <v>39</v>
      </c>
      <c r="C6" s="61" t="s">
        <v>16</v>
      </c>
      <c r="D6" s="15" t="s">
        <v>7</v>
      </c>
      <c r="E6" s="63">
        <v>1</v>
      </c>
    </row>
    <row r="7" spans="1:5" s="35" customFormat="1" ht="31.2" x14ac:dyDescent="0.3">
      <c r="A7" s="60">
        <v>5</v>
      </c>
      <c r="B7" s="436" t="s">
        <v>239</v>
      </c>
      <c r="C7" s="61" t="s">
        <v>16</v>
      </c>
      <c r="D7" s="15" t="s">
        <v>7</v>
      </c>
      <c r="E7" s="68">
        <v>1</v>
      </c>
    </row>
    <row r="8" spans="1:5" s="35" customFormat="1" ht="31.2" x14ac:dyDescent="0.3">
      <c r="A8" s="59">
        <v>6</v>
      </c>
      <c r="B8" s="67" t="s">
        <v>35</v>
      </c>
      <c r="C8" s="61" t="s">
        <v>16</v>
      </c>
      <c r="D8" s="15" t="s">
        <v>7</v>
      </c>
      <c r="E8" s="68">
        <v>1</v>
      </c>
    </row>
    <row r="9" spans="1:5" s="35" customFormat="1" ht="31.2" x14ac:dyDescent="0.3">
      <c r="A9" s="60">
        <v>7</v>
      </c>
      <c r="B9" s="16" t="s">
        <v>65</v>
      </c>
      <c r="C9" s="61" t="s">
        <v>16</v>
      </c>
      <c r="D9" s="15" t="s">
        <v>7</v>
      </c>
      <c r="E9" s="68">
        <v>1</v>
      </c>
    </row>
    <row r="10" spans="1:5" ht="31.2" x14ac:dyDescent="0.3">
      <c r="A10" s="59">
        <v>8</v>
      </c>
      <c r="B10" s="16" t="s">
        <v>64</v>
      </c>
      <c r="C10" s="61" t="s">
        <v>16</v>
      </c>
      <c r="D10" s="15" t="s">
        <v>7</v>
      </c>
      <c r="E10" s="68">
        <v>1</v>
      </c>
    </row>
    <row r="11" spans="1:5" ht="21" x14ac:dyDescent="0.3">
      <c r="A11" s="99" t="s">
        <v>5</v>
      </c>
      <c r="B11" s="99"/>
      <c r="C11" s="99"/>
      <c r="D11" s="99"/>
      <c r="E11" s="99"/>
    </row>
    <row r="12" spans="1:5" s="35" customFormat="1" ht="31.2" x14ac:dyDescent="0.3">
      <c r="A12" s="60">
        <v>1</v>
      </c>
      <c r="B12" s="69" t="s">
        <v>26</v>
      </c>
      <c r="C12" s="61" t="s">
        <v>16</v>
      </c>
      <c r="D12" s="15" t="s">
        <v>5</v>
      </c>
      <c r="E12" s="70">
        <v>1</v>
      </c>
    </row>
    <row r="13" spans="1:5" s="35" customFormat="1" ht="31.2" x14ac:dyDescent="0.3">
      <c r="A13" s="60">
        <v>2</v>
      </c>
      <c r="B13" s="18" t="s">
        <v>25</v>
      </c>
      <c r="C13" s="61" t="s">
        <v>16</v>
      </c>
      <c r="D13" s="15" t="s">
        <v>5</v>
      </c>
      <c r="E13" s="70">
        <v>1</v>
      </c>
    </row>
    <row r="14" spans="1:5" s="35" customFormat="1" ht="31.2" x14ac:dyDescent="0.3">
      <c r="A14" s="60">
        <v>3</v>
      </c>
      <c r="B14" s="18" t="s">
        <v>43</v>
      </c>
      <c r="C14" s="19" t="s">
        <v>16</v>
      </c>
      <c r="D14" s="15" t="s">
        <v>5</v>
      </c>
      <c r="E14" s="70">
        <v>1</v>
      </c>
    </row>
    <row r="15" spans="1:5" s="35" customFormat="1" ht="31.2" x14ac:dyDescent="0.3">
      <c r="A15" s="60">
        <v>4</v>
      </c>
      <c r="B15" s="69" t="s">
        <v>28</v>
      </c>
      <c r="C15" s="61" t="s">
        <v>16</v>
      </c>
      <c r="D15" s="15" t="s">
        <v>5</v>
      </c>
      <c r="E15" s="70">
        <v>1</v>
      </c>
    </row>
    <row r="16" spans="1:5" s="35" customFormat="1" ht="31.2" x14ac:dyDescent="0.3">
      <c r="A16" s="60">
        <v>5</v>
      </c>
      <c r="B16" s="18" t="s">
        <v>29</v>
      </c>
      <c r="C16" s="61" t="s">
        <v>16</v>
      </c>
      <c r="D16" s="15" t="s">
        <v>5</v>
      </c>
      <c r="E16" s="70">
        <v>1</v>
      </c>
    </row>
    <row r="17" spans="1:5" s="35" customFormat="1" ht="31.2" x14ac:dyDescent="0.3">
      <c r="A17" s="60">
        <v>6</v>
      </c>
      <c r="B17" s="13" t="s">
        <v>27</v>
      </c>
      <c r="C17" s="28" t="s">
        <v>16</v>
      </c>
      <c r="D17" s="15" t="s">
        <v>5</v>
      </c>
      <c r="E17" s="70">
        <v>1</v>
      </c>
    </row>
    <row r="18" spans="1:5" s="35" customFormat="1" ht="31.2" x14ac:dyDescent="0.3">
      <c r="A18" s="60">
        <v>7</v>
      </c>
      <c r="B18" s="29" t="s">
        <v>45</v>
      </c>
      <c r="C18" s="28" t="s">
        <v>16</v>
      </c>
      <c r="D18" s="15" t="s">
        <v>5</v>
      </c>
      <c r="E18" s="70">
        <v>1</v>
      </c>
    </row>
    <row r="19" spans="1:5" s="35" customFormat="1" ht="31.2" x14ac:dyDescent="0.3">
      <c r="A19" s="60">
        <v>8</v>
      </c>
      <c r="B19" s="29" t="s">
        <v>44</v>
      </c>
      <c r="C19" s="61" t="s">
        <v>16</v>
      </c>
      <c r="D19" s="15" t="s">
        <v>11</v>
      </c>
      <c r="E19" s="70">
        <v>1</v>
      </c>
    </row>
    <row r="20" spans="1:5" s="35" customFormat="1" ht="62.4" x14ac:dyDescent="0.3">
      <c r="A20" s="60">
        <v>9</v>
      </c>
      <c r="B20" s="18" t="s">
        <v>63</v>
      </c>
      <c r="C20" s="61" t="s">
        <v>72</v>
      </c>
      <c r="D20" s="15" t="s">
        <v>5</v>
      </c>
      <c r="E20" s="63">
        <v>1</v>
      </c>
    </row>
    <row r="21" spans="1:5" ht="21" x14ac:dyDescent="0.3">
      <c r="A21" s="100" t="s">
        <v>38</v>
      </c>
      <c r="B21" s="101"/>
      <c r="C21" s="101"/>
      <c r="D21" s="101"/>
      <c r="E21" s="102"/>
    </row>
    <row r="22" spans="1:5" s="35" customFormat="1" ht="31.2" x14ac:dyDescent="0.3">
      <c r="A22" s="59">
        <v>1</v>
      </c>
      <c r="B22" s="443" t="s">
        <v>516</v>
      </c>
      <c r="C22" s="61" t="s">
        <v>16</v>
      </c>
      <c r="D22" s="15" t="s">
        <v>18</v>
      </c>
      <c r="E22" s="70">
        <v>1</v>
      </c>
    </row>
    <row r="23" spans="1:5" s="35" customFormat="1" ht="31.2" x14ac:dyDescent="0.3">
      <c r="A23" s="59">
        <v>2</v>
      </c>
      <c r="B23" s="436" t="s">
        <v>525</v>
      </c>
      <c r="C23" s="61" t="s">
        <v>16</v>
      </c>
      <c r="D23" s="15" t="s">
        <v>18</v>
      </c>
      <c r="E23" s="70">
        <v>1</v>
      </c>
    </row>
    <row r="24" spans="1:5" ht="31.2" x14ac:dyDescent="0.3">
      <c r="A24" s="59">
        <v>3</v>
      </c>
      <c r="B24" s="443" t="s">
        <v>529</v>
      </c>
      <c r="C24" s="61" t="s">
        <v>16</v>
      </c>
      <c r="D24" s="15" t="s">
        <v>18</v>
      </c>
      <c r="E24" s="70">
        <v>1</v>
      </c>
    </row>
    <row r="25" spans="1:5" ht="31.2" x14ac:dyDescent="0.3">
      <c r="A25" s="59">
        <v>4</v>
      </c>
      <c r="B25" s="436" t="s">
        <v>531</v>
      </c>
      <c r="C25" s="61" t="s">
        <v>16</v>
      </c>
      <c r="D25" s="15" t="s">
        <v>18</v>
      </c>
      <c r="E25" s="70">
        <v>1</v>
      </c>
    </row>
    <row r="26" spans="1:5" ht="31.2" x14ac:dyDescent="0.3">
      <c r="A26" s="59">
        <v>5</v>
      </c>
      <c r="B26" s="436" t="s">
        <v>526</v>
      </c>
      <c r="C26" s="61" t="s">
        <v>16</v>
      </c>
      <c r="D26" s="15" t="s">
        <v>18</v>
      </c>
      <c r="E26" s="70">
        <v>1</v>
      </c>
    </row>
    <row r="27" spans="1:5" ht="31.2" x14ac:dyDescent="0.3">
      <c r="A27" s="59">
        <v>6</v>
      </c>
      <c r="B27" s="436" t="s">
        <v>523</v>
      </c>
      <c r="C27" s="61" t="s">
        <v>16</v>
      </c>
      <c r="D27" s="15" t="s">
        <v>18</v>
      </c>
      <c r="E27" s="70">
        <v>1</v>
      </c>
    </row>
    <row r="28" spans="1:5" ht="31.2" x14ac:dyDescent="0.3">
      <c r="A28" s="59">
        <v>7</v>
      </c>
      <c r="B28" s="438" t="s">
        <v>522</v>
      </c>
      <c r="C28" s="61" t="s">
        <v>16</v>
      </c>
      <c r="D28" s="15" t="s">
        <v>18</v>
      </c>
      <c r="E28" s="70">
        <v>1</v>
      </c>
    </row>
    <row r="29" spans="1:5" ht="31.2" x14ac:dyDescent="0.3">
      <c r="A29" s="59">
        <v>8</v>
      </c>
      <c r="B29" s="438" t="s">
        <v>532</v>
      </c>
      <c r="C29" s="61" t="s">
        <v>16</v>
      </c>
      <c r="D29" s="15" t="s">
        <v>18</v>
      </c>
      <c r="E29" s="70">
        <v>1</v>
      </c>
    </row>
    <row r="30" spans="1:5" ht="21" x14ac:dyDescent="0.3">
      <c r="A30" s="100" t="s">
        <v>11</v>
      </c>
      <c r="B30" s="101"/>
      <c r="C30" s="101"/>
      <c r="D30" s="101"/>
      <c r="E30" s="102"/>
    </row>
    <row r="31" spans="1:5" ht="31.2" x14ac:dyDescent="0.3">
      <c r="A31" s="71">
        <v>1</v>
      </c>
      <c r="B31" s="438" t="s">
        <v>372</v>
      </c>
      <c r="C31" s="61" t="s">
        <v>16</v>
      </c>
      <c r="D31" s="15" t="s">
        <v>11</v>
      </c>
      <c r="E31" s="70">
        <v>1</v>
      </c>
    </row>
    <row r="32" spans="1:5" ht="31.2" x14ac:dyDescent="0.3">
      <c r="A32" s="71">
        <v>2</v>
      </c>
      <c r="B32" s="438" t="s">
        <v>519</v>
      </c>
      <c r="C32" s="61" t="s">
        <v>16</v>
      </c>
      <c r="D32" s="15" t="s">
        <v>11</v>
      </c>
      <c r="E32" s="70">
        <v>1</v>
      </c>
    </row>
    <row r="33" spans="1:5" ht="31.2" x14ac:dyDescent="0.3">
      <c r="A33" s="71">
        <v>3</v>
      </c>
      <c r="B33" s="436" t="s">
        <v>533</v>
      </c>
      <c r="C33" s="61" t="s">
        <v>16</v>
      </c>
      <c r="D33" s="15" t="s">
        <v>11</v>
      </c>
      <c r="E33" s="70">
        <v>1</v>
      </c>
    </row>
    <row r="34" spans="1:5" ht="31.2" x14ac:dyDescent="0.3">
      <c r="A34" s="71">
        <v>4</v>
      </c>
      <c r="B34" s="436" t="s">
        <v>70</v>
      </c>
      <c r="C34" s="61" t="s">
        <v>16</v>
      </c>
      <c r="D34" s="15" t="s">
        <v>11</v>
      </c>
      <c r="E34" s="70">
        <v>1</v>
      </c>
    </row>
    <row r="35" spans="1:5" ht="31.2" x14ac:dyDescent="0.3">
      <c r="A35" s="71">
        <v>5</v>
      </c>
      <c r="B35" s="443" t="s">
        <v>505</v>
      </c>
      <c r="C35" s="61" t="s">
        <v>16</v>
      </c>
      <c r="D35" s="15" t="s">
        <v>11</v>
      </c>
      <c r="E35" s="70">
        <v>1</v>
      </c>
    </row>
    <row r="36" spans="1:5" ht="31.2" x14ac:dyDescent="0.3">
      <c r="A36" s="71">
        <v>6</v>
      </c>
      <c r="B36" s="436" t="s">
        <v>159</v>
      </c>
      <c r="C36" s="61" t="s">
        <v>16</v>
      </c>
      <c r="D36" s="15" t="s">
        <v>11</v>
      </c>
      <c r="E36" s="70">
        <v>1</v>
      </c>
    </row>
    <row r="37" spans="1:5" ht="31.2" x14ac:dyDescent="0.3">
      <c r="A37" s="71">
        <v>7</v>
      </c>
      <c r="B37" s="438" t="s">
        <v>510</v>
      </c>
      <c r="C37" s="61" t="s">
        <v>16</v>
      </c>
      <c r="D37" s="15" t="s">
        <v>11</v>
      </c>
      <c r="E37" s="70">
        <v>1</v>
      </c>
    </row>
    <row r="38" spans="1:5" ht="31.2" x14ac:dyDescent="0.3">
      <c r="A38" s="71">
        <v>8</v>
      </c>
      <c r="B38" s="438" t="s">
        <v>509</v>
      </c>
      <c r="C38" s="61" t="s">
        <v>16</v>
      </c>
      <c r="D38" s="15" t="s">
        <v>11</v>
      </c>
      <c r="E38" s="70">
        <v>1</v>
      </c>
    </row>
    <row r="39" spans="1:5" ht="31.2" x14ac:dyDescent="0.3">
      <c r="A39" s="71">
        <v>9</v>
      </c>
      <c r="B39" s="443" t="s">
        <v>504</v>
      </c>
      <c r="C39" s="61" t="s">
        <v>16</v>
      </c>
      <c r="D39" s="15" t="s">
        <v>11</v>
      </c>
      <c r="E39" s="70">
        <v>1</v>
      </c>
    </row>
    <row r="40" spans="1:5" ht="31.2" x14ac:dyDescent="0.3">
      <c r="A40" s="71">
        <v>10</v>
      </c>
      <c r="B40" s="443" t="s">
        <v>297</v>
      </c>
      <c r="C40" s="61" t="s">
        <v>16</v>
      </c>
      <c r="D40" s="15" t="s">
        <v>11</v>
      </c>
      <c r="E40" s="70">
        <v>1</v>
      </c>
    </row>
    <row r="41" spans="1:5" ht="31.2" x14ac:dyDescent="0.3">
      <c r="A41" s="71">
        <v>11</v>
      </c>
      <c r="B41" s="438" t="s">
        <v>370</v>
      </c>
      <c r="C41" s="61" t="s">
        <v>16</v>
      </c>
      <c r="D41" s="15" t="s">
        <v>11</v>
      </c>
      <c r="E41" s="70">
        <v>1</v>
      </c>
    </row>
    <row r="42" spans="1:5" ht="31.2" x14ac:dyDescent="0.3">
      <c r="A42" s="71">
        <v>12</v>
      </c>
      <c r="B42" s="438" t="s">
        <v>508</v>
      </c>
      <c r="C42" s="61" t="s">
        <v>16</v>
      </c>
      <c r="D42" s="15" t="s">
        <v>11</v>
      </c>
      <c r="E42" s="70">
        <v>1</v>
      </c>
    </row>
    <row r="43" spans="1:5" ht="31.2" x14ac:dyDescent="0.3">
      <c r="A43" s="71">
        <v>13</v>
      </c>
      <c r="B43" s="438" t="s">
        <v>374</v>
      </c>
      <c r="C43" s="61" t="s">
        <v>16</v>
      </c>
      <c r="D43" s="15" t="s">
        <v>11</v>
      </c>
      <c r="E43" s="70">
        <v>1</v>
      </c>
    </row>
    <row r="44" spans="1:5" ht="31.2" x14ac:dyDescent="0.3">
      <c r="A44" s="71">
        <v>14</v>
      </c>
      <c r="B44" s="438" t="s">
        <v>386</v>
      </c>
      <c r="C44" s="61" t="s">
        <v>16</v>
      </c>
      <c r="D44" s="15" t="s">
        <v>11</v>
      </c>
      <c r="E44" s="70">
        <v>1</v>
      </c>
    </row>
    <row r="45" spans="1:5" ht="31.2" x14ac:dyDescent="0.3">
      <c r="A45" s="71">
        <v>15</v>
      </c>
      <c r="B45" s="438" t="s">
        <v>388</v>
      </c>
      <c r="C45" s="61" t="s">
        <v>16</v>
      </c>
      <c r="D45" s="15" t="s">
        <v>11</v>
      </c>
      <c r="E45" s="70">
        <v>1</v>
      </c>
    </row>
    <row r="46" spans="1:5" ht="31.2" x14ac:dyDescent="0.3">
      <c r="A46" s="71">
        <v>16</v>
      </c>
      <c r="B46" s="436" t="s">
        <v>513</v>
      </c>
      <c r="C46" s="61" t="s">
        <v>16</v>
      </c>
      <c r="D46" s="15" t="s">
        <v>11</v>
      </c>
      <c r="E46" s="70">
        <v>1</v>
      </c>
    </row>
    <row r="47" spans="1:5" ht="31.2" x14ac:dyDescent="0.3">
      <c r="A47" s="71">
        <v>17</v>
      </c>
      <c r="B47" s="438" t="s">
        <v>520</v>
      </c>
      <c r="C47" s="61" t="s">
        <v>16</v>
      </c>
      <c r="D47" s="15" t="s">
        <v>11</v>
      </c>
      <c r="E47" s="70">
        <v>1</v>
      </c>
    </row>
    <row r="48" spans="1:5" ht="31.2" x14ac:dyDescent="0.3">
      <c r="A48" s="71">
        <v>18</v>
      </c>
      <c r="B48" s="438" t="s">
        <v>521</v>
      </c>
      <c r="C48" s="61" t="s">
        <v>16</v>
      </c>
      <c r="D48" s="15" t="s">
        <v>11</v>
      </c>
      <c r="E48" s="70">
        <v>1</v>
      </c>
    </row>
  </sheetData>
  <sortState xmlns:xlrd2="http://schemas.microsoft.com/office/spreadsheetml/2017/richdata2" ref="B31:E48">
    <sortCondition ref="B31:B48"/>
  </sortState>
  <mergeCells count="4">
    <mergeCell ref="A2:E2"/>
    <mergeCell ref="A11:E11"/>
    <mergeCell ref="A21:E21"/>
    <mergeCell ref="A30:E30"/>
  </mergeCells>
  <conditionalFormatting sqref="D1:D2">
    <cfRule type="endsWith" dxfId="116" priority="73" operator="endsWith" text="Оборудование">
      <formula>RIGHT(D1,LEN("Оборудование"))="Оборудование"</formula>
    </cfRule>
    <cfRule type="containsText" dxfId="115" priority="74" operator="containsText" text="Программное обеспечение">
      <formula>NOT(ISERROR(SEARCH("Программное обеспечение",D1)))</formula>
    </cfRule>
    <cfRule type="endsWith" dxfId="114" priority="75" operator="endsWith" text="Оборудование IT">
      <formula>RIGHT(D1,LEN("Оборудование IT"))="Оборудование IT"</formula>
    </cfRule>
    <cfRule type="containsText" dxfId="113" priority="76" operator="containsText" text="Мебель">
      <formula>NOT(ISERROR(SEARCH("Мебель",D1)))</formula>
    </cfRule>
  </conditionalFormatting>
  <conditionalFormatting sqref="D3:D10 D22:D29 D31:D48">
    <cfRule type="expression" dxfId="112" priority="29">
      <formula>EXACT("Учебные пособия",D3)</formula>
    </cfRule>
    <cfRule type="expression" dxfId="111" priority="30">
      <formula>EXACT("Техника безопасности",D3)</formula>
    </cfRule>
    <cfRule type="expression" dxfId="110" priority="31">
      <formula>EXACT("Охрана труда",D3)</formula>
    </cfRule>
    <cfRule type="expression" dxfId="109" priority="32">
      <formula>EXACT("Программное обеспечение",D3)</formula>
    </cfRule>
    <cfRule type="expression" dxfId="108" priority="33">
      <formula>EXACT("Оборудование IT",D3)</formula>
    </cfRule>
    <cfRule type="expression" dxfId="107" priority="34">
      <formula>EXACT("Мебель",D3)</formula>
    </cfRule>
    <cfRule type="expression" dxfId="106" priority="35">
      <formula>EXACT("Оборудование",D3)</formula>
    </cfRule>
  </conditionalFormatting>
  <conditionalFormatting sqref="D11">
    <cfRule type="endsWith" dxfId="105" priority="160" operator="endsWith" text="Оборудование">
      <formula>RIGHT(D11,LEN("Оборудование"))="Оборудование"</formula>
    </cfRule>
    <cfRule type="containsText" dxfId="104" priority="161" operator="containsText" text="Программное обеспечение">
      <formula>NOT(ISERROR(SEARCH("Программное обеспечение",D11)))</formula>
    </cfRule>
    <cfRule type="endsWith" dxfId="103" priority="162" operator="endsWith" text="Оборудование IT">
      <formula>RIGHT(D11,LEN("Оборудование IT"))="Оборудование IT"</formula>
    </cfRule>
    <cfRule type="containsText" dxfId="102" priority="163" operator="containsText" text="Мебель">
      <formula>NOT(ISERROR(SEARCH("Мебель",D11)))</formula>
    </cfRule>
  </conditionalFormatting>
  <conditionalFormatting sqref="D12:D20">
    <cfRule type="expression" dxfId="101" priority="43">
      <formula>EXACT("Учебные пособия",D12)</formula>
    </cfRule>
    <cfRule type="expression" dxfId="100" priority="44">
      <formula>EXACT("Техника безопасности",D12)</formula>
    </cfRule>
    <cfRule type="expression" dxfId="99" priority="45">
      <formula>EXACT("Охрана труда",D12)</formula>
    </cfRule>
    <cfRule type="expression" dxfId="98" priority="46">
      <formula>EXACT("Программное обеспечение",D12)</formula>
    </cfRule>
    <cfRule type="expression" dxfId="97" priority="47">
      <formula>EXACT("Оборудование IT",D12)</formula>
    </cfRule>
    <cfRule type="expression" dxfId="96" priority="48">
      <formula>EXACT("Мебель",D12)</formula>
    </cfRule>
    <cfRule type="expression" dxfId="95" priority="49">
      <formula>EXACT("Оборудование",D12)</formula>
    </cfRule>
  </conditionalFormatting>
  <conditionalFormatting sqref="D21 D30">
    <cfRule type="containsText" dxfId="94" priority="149" operator="containsText" text="Программное обеспечение">
      <formula>NOT(ISERROR(SEARCH("Программное обеспечение",D21)))</formula>
    </cfRule>
    <cfRule type="endsWith" dxfId="93" priority="150" operator="endsWith" text="Оборудование IT">
      <formula>RIGHT(D21,LEN("Оборудование IT"))="Оборудование IT"</formula>
    </cfRule>
  </conditionalFormatting>
  <conditionalFormatting sqref="D21">
    <cfRule type="containsText" dxfId="92" priority="151" operator="containsText" text="Мебель">
      <formula>NOT(ISERROR(SEARCH("Мебель",D21)))</formula>
    </cfRule>
  </conditionalFormatting>
  <conditionalFormatting sqref="D30 D21">
    <cfRule type="endsWith" dxfId="91" priority="148" operator="endsWith" text="Оборудование">
      <formula>RIGHT(D21,LEN("Оборудование"))="Оборудование"</formula>
    </cfRule>
  </conditionalFormatting>
  <conditionalFormatting sqref="D30">
    <cfRule type="containsText" dxfId="90" priority="94" operator="containsText" text="Мебель">
      <formula>NOT(ISERROR(SEARCH("Мебель",D30)))</formula>
    </cfRule>
    <cfRule type="cellIs" dxfId="89" priority="95" operator="equal">
      <formula>"Техника безопасности"</formula>
    </cfRule>
    <cfRule type="cellIs" dxfId="88" priority="96" operator="equal">
      <formula>"Охрана труда"</formula>
    </cfRule>
    <cfRule type="endsWith" dxfId="87" priority="135" operator="endsWith" text="Оборудование">
      <formula>RIGHT(D30,LEN("Оборудование"))="Оборудование"</formula>
    </cfRule>
    <cfRule type="containsText" dxfId="86" priority="136" operator="containsText" text="Программное обеспечение">
      <formula>NOT(ISERROR(SEARCH("Программное обеспечение",D30)))</formula>
    </cfRule>
    <cfRule type="endsWith" dxfId="85" priority="137" operator="endsWith" text="Оборудование IT">
      <formula>RIGHT(D30,LEN("Оборудование IT"))="Оборудование IT"</formula>
    </cfRule>
    <cfRule type="containsText" dxfId="84" priority="138" operator="containsText" text="Мебель">
      <formula>NOT(ISERROR(SEARCH("Мебель",D30)))</formula>
    </cfRule>
  </conditionalFormatting>
  <conditionalFormatting sqref="D49:D9954">
    <cfRule type="endsWith" dxfId="83" priority="109" operator="endsWith" text="Оборудование">
      <formula>RIGHT(D49,LEN("Оборудование"))="Оборудование"</formula>
    </cfRule>
    <cfRule type="containsText" dxfId="82" priority="110" operator="containsText" text="Программное обеспечение">
      <formula>NOT(ISERROR(SEARCH("Программное обеспечение",D49)))</formula>
    </cfRule>
    <cfRule type="endsWith" dxfId="81" priority="111" operator="endsWith" text="Оборудование IT">
      <formula>RIGHT(D49,LEN("Оборудование IT"))="Оборудование IT"</formula>
    </cfRule>
    <cfRule type="containsText" dxfId="80" priority="112" operator="containsText" text="Мебель">
      <formula>NOT(ISERROR(SEARCH("Мебель",D49)))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7" xr:uid="{B246106D-E3B1-483B-9D24-73CDB5AA3ED4}"/>
    <dataValidation allowBlank="1" showErrorMessage="1" sqref="B10 B22:B29 B31:B48" xr:uid="{23566551-D3BE-4B6F-8CB7-48CA83DB5AE9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D11 D1:D2 D30 D49:D1048576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D22:D29 D3:D10 D12:D20 D31:D48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6" activePane="bottomLeft" state="frozen"/>
      <selection activeCell="A6" sqref="A6:C80"/>
      <selection pane="bottomLeft" activeCell="A6" sqref="A6:C80"/>
    </sheetView>
  </sheetViews>
  <sheetFormatPr defaultRowHeight="15.6" x14ac:dyDescent="0.3"/>
  <cols>
    <col min="1" max="1" width="32.6640625" style="433" customWidth="1"/>
    <col min="2" max="2" width="100.6640625" style="418" customWidth="1"/>
    <col min="3" max="3" width="25.6640625" style="444" bestFit="1" customWidth="1"/>
    <col min="4" max="4" width="14.44140625" style="444" customWidth="1"/>
    <col min="5" max="5" width="25.6640625" style="444" customWidth="1"/>
    <col min="6" max="6" width="14.33203125" style="444" customWidth="1"/>
    <col min="7" max="7" width="13.88671875" style="10" customWidth="1"/>
    <col min="8" max="8" width="20.88671875" style="10" customWidth="1"/>
    <col min="9" max="16384" width="8.88671875" style="52"/>
  </cols>
  <sheetData>
    <row r="1" spans="1:8" ht="31.2" x14ac:dyDescent="0.3">
      <c r="A1" s="415" t="s">
        <v>1</v>
      </c>
      <c r="B1" s="417" t="s">
        <v>10</v>
      </c>
      <c r="C1" s="416" t="s">
        <v>2</v>
      </c>
      <c r="D1" s="415" t="s">
        <v>4</v>
      </c>
      <c r="E1" s="415" t="s">
        <v>3</v>
      </c>
      <c r="F1" s="415" t="s">
        <v>8</v>
      </c>
      <c r="G1" s="413" t="s">
        <v>33</v>
      </c>
      <c r="H1" s="413" t="s">
        <v>34</v>
      </c>
    </row>
    <row r="2" spans="1:8" x14ac:dyDescent="0.3">
      <c r="A2" s="436" t="s">
        <v>123</v>
      </c>
      <c r="B2" s="419" t="s">
        <v>124</v>
      </c>
      <c r="C2" s="15" t="s">
        <v>5</v>
      </c>
      <c r="D2" s="437">
        <v>1</v>
      </c>
      <c r="E2" s="454" t="s">
        <v>6</v>
      </c>
      <c r="F2" s="437">
        <v>1</v>
      </c>
      <c r="G2" s="10">
        <f>COUNTIF($A$2:$A$999,A2)</f>
        <v>4</v>
      </c>
    </row>
    <row r="3" spans="1:8" x14ac:dyDescent="0.3">
      <c r="A3" s="436" t="s">
        <v>123</v>
      </c>
      <c r="B3" s="419" t="s">
        <v>124</v>
      </c>
      <c r="C3" s="15" t="s">
        <v>5</v>
      </c>
      <c r="D3" s="437">
        <v>1</v>
      </c>
      <c r="E3" s="454" t="s">
        <v>6</v>
      </c>
      <c r="F3" s="437">
        <v>1</v>
      </c>
      <c r="G3" s="10">
        <f>COUNTIF($A$2:$A$999,A3)</f>
        <v>4</v>
      </c>
    </row>
    <row r="4" spans="1:8" x14ac:dyDescent="0.3">
      <c r="A4" s="438" t="s">
        <v>123</v>
      </c>
      <c r="B4" s="421" t="s">
        <v>124</v>
      </c>
      <c r="C4" s="15" t="s">
        <v>5</v>
      </c>
      <c r="D4" s="442">
        <v>1</v>
      </c>
      <c r="E4" s="442" t="s">
        <v>6</v>
      </c>
      <c r="F4" s="442">
        <v>1</v>
      </c>
      <c r="G4" s="10">
        <f>COUNTIF($A$2:$A$999,A4)</f>
        <v>4</v>
      </c>
    </row>
    <row r="5" spans="1:8" x14ac:dyDescent="0.3">
      <c r="A5" s="438" t="s">
        <v>123</v>
      </c>
      <c r="B5" s="421" t="s">
        <v>124</v>
      </c>
      <c r="C5" s="15" t="s">
        <v>5</v>
      </c>
      <c r="D5" s="442">
        <v>1</v>
      </c>
      <c r="E5" s="442" t="s">
        <v>6</v>
      </c>
      <c r="F5" s="442">
        <v>1</v>
      </c>
      <c r="G5" s="10">
        <f>COUNTIF($A$2:$A$999,A5)</f>
        <v>4</v>
      </c>
    </row>
    <row r="6" spans="1:8" x14ac:dyDescent="0.3">
      <c r="A6" s="438" t="s">
        <v>372</v>
      </c>
      <c r="B6" s="473" t="s">
        <v>373</v>
      </c>
      <c r="C6" s="15" t="s">
        <v>11</v>
      </c>
      <c r="D6" s="437">
        <v>1</v>
      </c>
      <c r="E6" s="437" t="s">
        <v>6</v>
      </c>
      <c r="F6" s="437">
        <v>1</v>
      </c>
      <c r="G6" s="10">
        <f>COUNTIF($A$2:$A$999,A6)</f>
        <v>1</v>
      </c>
      <c r="H6" s="10" t="s">
        <v>37</v>
      </c>
    </row>
    <row r="7" spans="1:8" x14ac:dyDescent="0.3">
      <c r="A7" s="438" t="s">
        <v>376</v>
      </c>
      <c r="B7" s="473" t="s">
        <v>377</v>
      </c>
      <c r="C7" s="15" t="s">
        <v>11</v>
      </c>
      <c r="D7" s="437">
        <v>1</v>
      </c>
      <c r="E7" s="437" t="s">
        <v>6</v>
      </c>
      <c r="F7" s="437">
        <v>1</v>
      </c>
      <c r="G7" s="10">
        <f>COUNTIF($A$2:$A$999,A7)</f>
        <v>1</v>
      </c>
      <c r="H7" s="10" t="s">
        <v>37</v>
      </c>
    </row>
    <row r="8" spans="1:8" x14ac:dyDescent="0.3">
      <c r="A8" s="438" t="s">
        <v>378</v>
      </c>
      <c r="B8" s="473" t="s">
        <v>379</v>
      </c>
      <c r="C8" s="15" t="s">
        <v>11</v>
      </c>
      <c r="D8" s="437">
        <v>1</v>
      </c>
      <c r="E8" s="437" t="s">
        <v>6</v>
      </c>
      <c r="F8" s="437">
        <v>1</v>
      </c>
      <c r="G8" s="10">
        <f>COUNTIF($A$2:$A$999,A8)</f>
        <v>1</v>
      </c>
      <c r="H8" s="10" t="s">
        <v>37</v>
      </c>
    </row>
    <row r="9" spans="1:8" x14ac:dyDescent="0.3">
      <c r="A9" s="436" t="s">
        <v>503</v>
      </c>
      <c r="B9" s="421" t="s">
        <v>232</v>
      </c>
      <c r="C9" s="15" t="s">
        <v>7</v>
      </c>
      <c r="D9" s="454">
        <v>1</v>
      </c>
      <c r="E9" s="454" t="s">
        <v>119</v>
      </c>
      <c r="F9" s="454">
        <v>1</v>
      </c>
      <c r="G9" s="10">
        <f>COUNTIF($A$2:$A$999,A9)</f>
        <v>2</v>
      </c>
      <c r="H9" s="10" t="s">
        <v>37</v>
      </c>
    </row>
    <row r="10" spans="1:8" x14ac:dyDescent="0.3">
      <c r="A10" s="436" t="s">
        <v>503</v>
      </c>
      <c r="B10" s="421" t="s">
        <v>232</v>
      </c>
      <c r="C10" s="15" t="s">
        <v>7</v>
      </c>
      <c r="D10" s="454">
        <v>1</v>
      </c>
      <c r="E10" s="454" t="s">
        <v>119</v>
      </c>
      <c r="F10" s="454">
        <v>1</v>
      </c>
      <c r="G10" s="10">
        <f>COUNTIF($A$2:$A$999,A10)</f>
        <v>2</v>
      </c>
      <c r="H10" s="10" t="s">
        <v>37</v>
      </c>
    </row>
    <row r="11" spans="1:8" ht="31.2" x14ac:dyDescent="0.3">
      <c r="A11" s="443" t="s">
        <v>516</v>
      </c>
      <c r="B11" s="426" t="s">
        <v>311</v>
      </c>
      <c r="C11" s="15" t="s">
        <v>18</v>
      </c>
      <c r="D11" s="427">
        <v>15</v>
      </c>
      <c r="E11" s="451" t="s">
        <v>6</v>
      </c>
      <c r="F11" s="451">
        <v>15</v>
      </c>
      <c r="G11" s="10">
        <f>COUNTIF($A$2:$A$999,A11)</f>
        <v>1</v>
      </c>
      <c r="H11" s="10" t="s">
        <v>37</v>
      </c>
    </row>
    <row r="12" spans="1:8" ht="31.2" x14ac:dyDescent="0.3">
      <c r="A12" s="443" t="s">
        <v>517</v>
      </c>
      <c r="B12" s="426" t="s">
        <v>313</v>
      </c>
      <c r="C12" s="15" t="s">
        <v>18</v>
      </c>
      <c r="D12" s="427">
        <v>15</v>
      </c>
      <c r="E12" s="451" t="s">
        <v>6</v>
      </c>
      <c r="F12" s="451">
        <v>15</v>
      </c>
      <c r="G12" s="10">
        <f>COUNTIF($A$2:$A$999,A12)</f>
        <v>1</v>
      </c>
      <c r="H12" s="10" t="s">
        <v>37</v>
      </c>
    </row>
    <row r="13" spans="1:8" ht="46.8" x14ac:dyDescent="0.3">
      <c r="A13" s="436" t="s">
        <v>132</v>
      </c>
      <c r="B13" s="420" t="s">
        <v>133</v>
      </c>
      <c r="C13" s="15" t="s">
        <v>5</v>
      </c>
      <c r="D13" s="437">
        <v>4</v>
      </c>
      <c r="E13" s="454" t="s">
        <v>119</v>
      </c>
      <c r="F13" s="437">
        <v>4</v>
      </c>
      <c r="G13" s="10">
        <f>COUNTIF($A$2:$A$999,A13)</f>
        <v>3</v>
      </c>
      <c r="H13" s="10" t="s">
        <v>37</v>
      </c>
    </row>
    <row r="14" spans="1:8" ht="46.8" x14ac:dyDescent="0.3">
      <c r="A14" s="434" t="s">
        <v>132</v>
      </c>
      <c r="B14" s="450" t="s">
        <v>133</v>
      </c>
      <c r="C14" s="15" t="s">
        <v>5</v>
      </c>
      <c r="D14" s="435">
        <v>4</v>
      </c>
      <c r="E14" s="474" t="s">
        <v>119</v>
      </c>
      <c r="F14" s="435">
        <v>4</v>
      </c>
      <c r="G14" s="10">
        <f>COUNTIF($A$2:$A$999,A14)</f>
        <v>3</v>
      </c>
      <c r="H14" s="10" t="s">
        <v>37</v>
      </c>
    </row>
    <row r="15" spans="1:8" ht="46.8" x14ac:dyDescent="0.3">
      <c r="A15" s="436" t="s">
        <v>132</v>
      </c>
      <c r="B15" s="420" t="s">
        <v>133</v>
      </c>
      <c r="C15" s="15" t="s">
        <v>5</v>
      </c>
      <c r="D15" s="435">
        <v>4</v>
      </c>
      <c r="E15" s="474" t="s">
        <v>119</v>
      </c>
      <c r="F15" s="435">
        <v>4</v>
      </c>
      <c r="G15" s="10">
        <f>COUNTIF($A$2:$A$999,A15)</f>
        <v>3</v>
      </c>
      <c r="H15" s="10" t="s">
        <v>37</v>
      </c>
    </row>
    <row r="16" spans="1:8" x14ac:dyDescent="0.3">
      <c r="A16" s="436" t="s">
        <v>197</v>
      </c>
      <c r="B16" s="419" t="s">
        <v>198</v>
      </c>
      <c r="C16" s="15" t="s">
        <v>5</v>
      </c>
      <c r="D16" s="435">
        <v>1</v>
      </c>
      <c r="E16" s="474" t="s">
        <v>6</v>
      </c>
      <c r="F16" s="435">
        <v>1</v>
      </c>
      <c r="G16" s="10">
        <f>COUNTIF($A$2:$A$999,A16)</f>
        <v>1</v>
      </c>
      <c r="H16" s="10" t="s">
        <v>37</v>
      </c>
    </row>
    <row r="17" spans="1:8" x14ac:dyDescent="0.3">
      <c r="A17" s="443" t="s">
        <v>459</v>
      </c>
      <c r="B17" s="426" t="s">
        <v>460</v>
      </c>
      <c r="C17" s="15" t="s">
        <v>5</v>
      </c>
      <c r="D17" s="442">
        <v>1</v>
      </c>
      <c r="E17" s="442" t="s">
        <v>119</v>
      </c>
      <c r="F17" s="442">
        <v>1</v>
      </c>
      <c r="G17" s="10">
        <f>COUNTIF($A$2:$A$999,A17)</f>
        <v>2</v>
      </c>
      <c r="H17" s="10" t="s">
        <v>37</v>
      </c>
    </row>
    <row r="18" spans="1:8" x14ac:dyDescent="0.3">
      <c r="A18" s="443" t="s">
        <v>459</v>
      </c>
      <c r="B18" s="426" t="s">
        <v>489</v>
      </c>
      <c r="C18" s="15" t="s">
        <v>5</v>
      </c>
      <c r="D18" s="442">
        <v>1</v>
      </c>
      <c r="E18" s="442" t="s">
        <v>119</v>
      </c>
      <c r="F18" s="442">
        <v>1</v>
      </c>
      <c r="G18" s="10">
        <f>COUNTIF($A$2:$A$999,A18)</f>
        <v>2</v>
      </c>
      <c r="H18" s="10" t="s">
        <v>37</v>
      </c>
    </row>
    <row r="19" spans="1:8" x14ac:dyDescent="0.3">
      <c r="A19" s="436" t="s">
        <v>31</v>
      </c>
      <c r="B19" s="419" t="s">
        <v>208</v>
      </c>
      <c r="C19" s="15" t="s">
        <v>7</v>
      </c>
      <c r="D19" s="437">
        <v>1</v>
      </c>
      <c r="E19" s="437" t="s">
        <v>6</v>
      </c>
      <c r="F19" s="437">
        <v>1</v>
      </c>
      <c r="G19" s="10">
        <f>COUNTIF($A$2:$A$999,A19)</f>
        <v>1</v>
      </c>
      <c r="H19" s="10" t="s">
        <v>37</v>
      </c>
    </row>
    <row r="20" spans="1:8" x14ac:dyDescent="0.3">
      <c r="A20" s="443" t="s">
        <v>515</v>
      </c>
      <c r="B20" s="426" t="s">
        <v>492</v>
      </c>
      <c r="C20" s="15" t="s">
        <v>7</v>
      </c>
      <c r="D20" s="442">
        <v>2</v>
      </c>
      <c r="E20" s="442" t="s">
        <v>119</v>
      </c>
      <c r="F20" s="442">
        <v>2</v>
      </c>
      <c r="G20" s="10">
        <f>COUNTIF($A$2:$A$999,A20)</f>
        <v>1</v>
      </c>
      <c r="H20" s="10" t="s">
        <v>37</v>
      </c>
    </row>
    <row r="21" spans="1:8" x14ac:dyDescent="0.3">
      <c r="A21" s="436" t="s">
        <v>128</v>
      </c>
      <c r="B21" s="420" t="s">
        <v>129</v>
      </c>
      <c r="C21" s="15" t="s">
        <v>5</v>
      </c>
      <c r="D21" s="437">
        <v>1</v>
      </c>
      <c r="E21" s="454" t="s">
        <v>119</v>
      </c>
      <c r="F21" s="437">
        <v>1</v>
      </c>
      <c r="G21" s="10">
        <f>COUNTIF($A$2:$A$999,A21)</f>
        <v>3</v>
      </c>
      <c r="H21" s="10" t="s">
        <v>37</v>
      </c>
    </row>
    <row r="22" spans="1:8" x14ac:dyDescent="0.3">
      <c r="A22" s="436" t="s">
        <v>128</v>
      </c>
      <c r="B22" s="420" t="s">
        <v>129</v>
      </c>
      <c r="C22" s="15" t="s">
        <v>5</v>
      </c>
      <c r="D22" s="437">
        <v>1</v>
      </c>
      <c r="E22" s="454" t="s">
        <v>119</v>
      </c>
      <c r="F22" s="437">
        <v>1</v>
      </c>
      <c r="G22" s="10">
        <f>COUNTIF($A$2:$A$999,A22)</f>
        <v>3</v>
      </c>
      <c r="H22" s="10" t="s">
        <v>37</v>
      </c>
    </row>
    <row r="23" spans="1:8" x14ac:dyDescent="0.3">
      <c r="A23" s="436" t="s">
        <v>128</v>
      </c>
      <c r="B23" s="420" t="s">
        <v>129</v>
      </c>
      <c r="C23" s="15" t="s">
        <v>5</v>
      </c>
      <c r="D23" s="437">
        <v>1</v>
      </c>
      <c r="E23" s="454" t="s">
        <v>119</v>
      </c>
      <c r="F23" s="437">
        <v>1</v>
      </c>
      <c r="G23" s="10">
        <f>COUNTIF($A$2:$A$999,A23)</f>
        <v>3</v>
      </c>
      <c r="H23" s="10" t="s">
        <v>37</v>
      </c>
    </row>
    <row r="24" spans="1:8" x14ac:dyDescent="0.3">
      <c r="A24" s="443" t="s">
        <v>457</v>
      </c>
      <c r="B24" s="462" t="s">
        <v>458</v>
      </c>
      <c r="C24" s="15" t="s">
        <v>5</v>
      </c>
      <c r="D24" s="442">
        <v>1</v>
      </c>
      <c r="E24" s="442" t="s">
        <v>119</v>
      </c>
      <c r="F24" s="442">
        <v>1</v>
      </c>
      <c r="G24" s="10">
        <f>COUNTIF($A$2:$A$999,A24)</f>
        <v>2</v>
      </c>
      <c r="H24" s="10" t="s">
        <v>37</v>
      </c>
    </row>
    <row r="25" spans="1:8" x14ac:dyDescent="0.3">
      <c r="A25" s="443" t="s">
        <v>457</v>
      </c>
      <c r="B25" s="426" t="s">
        <v>488</v>
      </c>
      <c r="C25" s="15" t="s">
        <v>5</v>
      </c>
      <c r="D25" s="442">
        <v>1</v>
      </c>
      <c r="E25" s="442" t="s">
        <v>119</v>
      </c>
      <c r="F25" s="442">
        <v>1</v>
      </c>
      <c r="G25" s="10">
        <f>COUNTIF($A$2:$A$999,A25)</f>
        <v>2</v>
      </c>
      <c r="H25" s="10" t="s">
        <v>37</v>
      </c>
    </row>
    <row r="26" spans="1:8" x14ac:dyDescent="0.3">
      <c r="A26" s="436" t="s">
        <v>355</v>
      </c>
      <c r="B26" s="472" t="s">
        <v>356</v>
      </c>
      <c r="C26" s="15" t="s">
        <v>7</v>
      </c>
      <c r="D26" s="437">
        <v>1</v>
      </c>
      <c r="E26" s="437" t="s">
        <v>6</v>
      </c>
      <c r="F26" s="437">
        <v>1</v>
      </c>
      <c r="G26" s="10">
        <f>COUNTIF($A$2:$A$999,A26)</f>
        <v>1</v>
      </c>
      <c r="H26" s="10" t="s">
        <v>37</v>
      </c>
    </row>
    <row r="27" spans="1:8" x14ac:dyDescent="0.3">
      <c r="A27" s="436" t="s">
        <v>357</v>
      </c>
      <c r="B27" s="472" t="s">
        <v>358</v>
      </c>
      <c r="C27" s="15" t="s">
        <v>7</v>
      </c>
      <c r="D27" s="437">
        <v>1</v>
      </c>
      <c r="E27" s="437" t="s">
        <v>6</v>
      </c>
      <c r="F27" s="437">
        <v>1</v>
      </c>
      <c r="G27" s="10">
        <f>COUNTIF($A$2:$A$999,A27)</f>
        <v>1</v>
      </c>
      <c r="H27" s="10" t="s">
        <v>37</v>
      </c>
    </row>
    <row r="28" spans="1:8" x14ac:dyDescent="0.3">
      <c r="A28" s="436" t="s">
        <v>126</v>
      </c>
      <c r="B28" s="419" t="s">
        <v>127</v>
      </c>
      <c r="C28" s="15" t="s">
        <v>5</v>
      </c>
      <c r="D28" s="437">
        <v>1</v>
      </c>
      <c r="E28" s="454" t="s">
        <v>6</v>
      </c>
      <c r="F28" s="437">
        <v>1</v>
      </c>
      <c r="G28" s="10">
        <f>COUNTIF($A$2:$A$999,A28)</f>
        <v>4</v>
      </c>
    </row>
    <row r="29" spans="1:8" x14ac:dyDescent="0.3">
      <c r="A29" s="436" t="s">
        <v>126</v>
      </c>
      <c r="B29" s="419" t="s">
        <v>127</v>
      </c>
      <c r="C29" s="15" t="s">
        <v>5</v>
      </c>
      <c r="D29" s="437">
        <v>1</v>
      </c>
      <c r="E29" s="454" t="s">
        <v>6</v>
      </c>
      <c r="F29" s="437">
        <v>1</v>
      </c>
      <c r="G29" s="10">
        <f>COUNTIF($A$2:$A$999,A29)</f>
        <v>4</v>
      </c>
    </row>
    <row r="30" spans="1:8" x14ac:dyDescent="0.3">
      <c r="A30" s="438" t="s">
        <v>126</v>
      </c>
      <c r="B30" s="421" t="s">
        <v>127</v>
      </c>
      <c r="C30" s="15" t="s">
        <v>5</v>
      </c>
      <c r="D30" s="442">
        <v>1</v>
      </c>
      <c r="E30" s="442" t="s">
        <v>6</v>
      </c>
      <c r="F30" s="442">
        <v>1</v>
      </c>
      <c r="G30" s="10">
        <f>COUNTIF($A$2:$A$999,A30)</f>
        <v>4</v>
      </c>
    </row>
    <row r="31" spans="1:8" x14ac:dyDescent="0.3">
      <c r="A31" s="438" t="s">
        <v>126</v>
      </c>
      <c r="B31" s="421" t="s">
        <v>127</v>
      </c>
      <c r="C31" s="15" t="s">
        <v>5</v>
      </c>
      <c r="D31" s="442">
        <v>1</v>
      </c>
      <c r="E31" s="442" t="s">
        <v>6</v>
      </c>
      <c r="F31" s="442">
        <v>1</v>
      </c>
      <c r="G31" s="10">
        <f>COUNTIF($A$2:$A$999,A31)</f>
        <v>4</v>
      </c>
    </row>
    <row r="32" spans="1:8" x14ac:dyDescent="0.3">
      <c r="A32" s="443" t="s">
        <v>283</v>
      </c>
      <c r="B32" s="426" t="s">
        <v>284</v>
      </c>
      <c r="C32" s="15" t="s">
        <v>5</v>
      </c>
      <c r="D32" s="427">
        <v>1</v>
      </c>
      <c r="E32" s="440" t="s">
        <v>6</v>
      </c>
      <c r="F32" s="424">
        <v>1</v>
      </c>
      <c r="G32" s="10">
        <f>COUNTIF($A$2:$A$999,A32)</f>
        <v>1</v>
      </c>
    </row>
    <row r="33" spans="1:8" ht="31.8" thickBot="1" x14ac:dyDescent="0.35">
      <c r="A33" s="436" t="s">
        <v>390</v>
      </c>
      <c r="B33" s="419" t="s">
        <v>391</v>
      </c>
      <c r="C33" s="15" t="s">
        <v>5</v>
      </c>
      <c r="D33" s="437">
        <v>1</v>
      </c>
      <c r="E33" s="437" t="s">
        <v>6</v>
      </c>
      <c r="F33" s="437">
        <v>1</v>
      </c>
      <c r="G33" s="10">
        <f>COUNTIF($A$2:$A$999,A33)</f>
        <v>1</v>
      </c>
    </row>
    <row r="34" spans="1:8" ht="31.8" thickBot="1" x14ac:dyDescent="0.35">
      <c r="A34" s="475" t="s">
        <v>314</v>
      </c>
      <c r="B34" s="478" t="s">
        <v>315</v>
      </c>
      <c r="C34" s="15" t="s">
        <v>11</v>
      </c>
      <c r="D34" s="427">
        <v>1</v>
      </c>
      <c r="E34" s="440" t="s">
        <v>119</v>
      </c>
      <c r="F34" s="424">
        <v>1</v>
      </c>
      <c r="G34" s="10">
        <f>COUNTIF($A$2:$A$999,A34)</f>
        <v>1</v>
      </c>
      <c r="H34" s="10" t="s">
        <v>37</v>
      </c>
    </row>
    <row r="35" spans="1:8" ht="109.2" x14ac:dyDescent="0.3">
      <c r="A35" s="436" t="s">
        <v>193</v>
      </c>
      <c r="B35" s="419" t="s">
        <v>194</v>
      </c>
      <c r="C35" s="15" t="s">
        <v>5</v>
      </c>
      <c r="D35" s="437">
        <v>1</v>
      </c>
      <c r="E35" s="454" t="s">
        <v>6</v>
      </c>
      <c r="F35" s="437">
        <v>1</v>
      </c>
      <c r="G35" s="10">
        <f>COUNTIF($A$2:$A$999,A35)</f>
        <v>1</v>
      </c>
      <c r="H35" s="10" t="s">
        <v>37</v>
      </c>
    </row>
    <row r="36" spans="1:8" x14ac:dyDescent="0.3">
      <c r="A36" s="436" t="s">
        <v>70</v>
      </c>
      <c r="B36" s="420" t="s">
        <v>142</v>
      </c>
      <c r="C36" s="15" t="s">
        <v>11</v>
      </c>
      <c r="D36" s="437">
        <v>1</v>
      </c>
      <c r="E36" s="437" t="s">
        <v>6</v>
      </c>
      <c r="F36" s="437">
        <v>1</v>
      </c>
      <c r="G36" s="10">
        <f>COUNTIF($A$2:$A$999,A36)</f>
        <v>4</v>
      </c>
      <c r="H36" s="10" t="s">
        <v>37</v>
      </c>
    </row>
    <row r="37" spans="1:8" x14ac:dyDescent="0.3">
      <c r="A37" s="436" t="s">
        <v>70</v>
      </c>
      <c r="B37" s="420" t="s">
        <v>233</v>
      </c>
      <c r="C37" s="15" t="s">
        <v>11</v>
      </c>
      <c r="D37" s="437">
        <v>1</v>
      </c>
      <c r="E37" s="437" t="s">
        <v>6</v>
      </c>
      <c r="F37" s="437">
        <v>1</v>
      </c>
      <c r="G37" s="10">
        <f>COUNTIF($A$2:$A$999,A37)</f>
        <v>4</v>
      </c>
      <c r="H37" s="10" t="s">
        <v>37</v>
      </c>
    </row>
    <row r="38" spans="1:8" x14ac:dyDescent="0.3">
      <c r="A38" s="436" t="s">
        <v>70</v>
      </c>
      <c r="B38" s="420" t="s">
        <v>142</v>
      </c>
      <c r="C38" s="15" t="s">
        <v>11</v>
      </c>
      <c r="D38" s="437">
        <v>1</v>
      </c>
      <c r="E38" s="437" t="s">
        <v>257</v>
      </c>
      <c r="F38" s="437">
        <v>1</v>
      </c>
      <c r="G38" s="10">
        <f>COUNTIF($A$2:$A$999,A38)</f>
        <v>4</v>
      </c>
      <c r="H38" s="10" t="s">
        <v>37</v>
      </c>
    </row>
    <row r="39" spans="1:8" x14ac:dyDescent="0.3">
      <c r="A39" s="438" t="s">
        <v>70</v>
      </c>
      <c r="B39" s="421" t="s">
        <v>398</v>
      </c>
      <c r="C39" s="15" t="s">
        <v>11</v>
      </c>
      <c r="D39" s="437">
        <v>1</v>
      </c>
      <c r="E39" s="437" t="s">
        <v>6</v>
      </c>
      <c r="F39" s="437">
        <v>1</v>
      </c>
      <c r="G39" s="10">
        <f>COUNTIF($A$2:$A$999,A39)</f>
        <v>4</v>
      </c>
      <c r="H39" s="10" t="s">
        <v>37</v>
      </c>
    </row>
    <row r="40" spans="1:8" ht="31.8" thickBot="1" x14ac:dyDescent="0.35">
      <c r="A40" s="443" t="s">
        <v>303</v>
      </c>
      <c r="B40" s="426" t="s">
        <v>304</v>
      </c>
      <c r="C40" s="15" t="s">
        <v>7</v>
      </c>
      <c r="D40" s="427">
        <v>15</v>
      </c>
      <c r="E40" s="455" t="s">
        <v>6</v>
      </c>
      <c r="F40" s="424">
        <v>15</v>
      </c>
      <c r="G40" s="10">
        <f>COUNTIF($A$2:$A$999,A40)</f>
        <v>1</v>
      </c>
      <c r="H40" s="10" t="s">
        <v>37</v>
      </c>
    </row>
    <row r="41" spans="1:8" ht="16.2" thickBot="1" x14ac:dyDescent="0.35">
      <c r="A41" s="475" t="s">
        <v>505</v>
      </c>
      <c r="B41" s="478" t="s">
        <v>296</v>
      </c>
      <c r="C41" s="15" t="s">
        <v>11</v>
      </c>
      <c r="D41" s="427">
        <v>1</v>
      </c>
      <c r="E41" s="455" t="s">
        <v>6</v>
      </c>
      <c r="F41" s="424">
        <v>1</v>
      </c>
      <c r="G41" s="10">
        <f>COUNTIF($A$2:$A$999,A41)</f>
        <v>1</v>
      </c>
      <c r="H41" s="10" t="s">
        <v>37</v>
      </c>
    </row>
    <row r="42" spans="1:8" ht="31.2" x14ac:dyDescent="0.3">
      <c r="A42" s="443" t="s">
        <v>289</v>
      </c>
      <c r="B42" s="426" t="s">
        <v>290</v>
      </c>
      <c r="C42" s="15" t="s">
        <v>11</v>
      </c>
      <c r="D42" s="427">
        <v>1</v>
      </c>
      <c r="E42" s="455" t="s">
        <v>6</v>
      </c>
      <c r="F42" s="424">
        <v>1</v>
      </c>
      <c r="G42" s="10">
        <f>COUNTIF($A$2:$A$999,A42)</f>
        <v>1</v>
      </c>
      <c r="H42" s="10" t="s">
        <v>37</v>
      </c>
    </row>
    <row r="43" spans="1:8" ht="31.2" x14ac:dyDescent="0.3">
      <c r="A43" s="443" t="s">
        <v>291</v>
      </c>
      <c r="B43" s="426" t="s">
        <v>292</v>
      </c>
      <c r="C43" s="15" t="s">
        <v>11</v>
      </c>
      <c r="D43" s="427">
        <v>1</v>
      </c>
      <c r="E43" s="455" t="s">
        <v>6</v>
      </c>
      <c r="F43" s="424">
        <v>1</v>
      </c>
      <c r="G43" s="10">
        <f>COUNTIF($A$2:$A$999,A43)</f>
        <v>1</v>
      </c>
      <c r="H43" s="10" t="s">
        <v>37</v>
      </c>
    </row>
    <row r="44" spans="1:8" x14ac:dyDescent="0.3">
      <c r="A44" s="443" t="s">
        <v>507</v>
      </c>
      <c r="B44" s="426" t="s">
        <v>309</v>
      </c>
      <c r="C44" s="15" t="s">
        <v>5</v>
      </c>
      <c r="D44" s="427">
        <v>1</v>
      </c>
      <c r="E44" s="455" t="s">
        <v>6</v>
      </c>
      <c r="F44" s="424">
        <v>1</v>
      </c>
      <c r="G44" s="10">
        <f>COUNTIF($A$2:$A$999,A44)</f>
        <v>1</v>
      </c>
      <c r="H44" s="10" t="s">
        <v>37</v>
      </c>
    </row>
    <row r="45" spans="1:8" x14ac:dyDescent="0.3">
      <c r="A45" s="438" t="s">
        <v>510</v>
      </c>
      <c r="B45" s="473" t="s">
        <v>385</v>
      </c>
      <c r="C45" s="15" t="s">
        <v>11</v>
      </c>
      <c r="D45" s="437">
        <v>1</v>
      </c>
      <c r="E45" s="437" t="s">
        <v>6</v>
      </c>
      <c r="F45" s="437">
        <v>1</v>
      </c>
      <c r="G45" s="10">
        <f>COUNTIF($A$2:$A$999,A45)</f>
        <v>1</v>
      </c>
      <c r="H45" s="10" t="s">
        <v>37</v>
      </c>
    </row>
    <row r="46" spans="1:8" ht="16.2" thickBot="1" x14ac:dyDescent="0.35">
      <c r="A46" s="436" t="s">
        <v>134</v>
      </c>
      <c r="B46" s="420" t="s">
        <v>135</v>
      </c>
      <c r="C46" s="15" t="s">
        <v>5</v>
      </c>
      <c r="D46" s="437">
        <v>1</v>
      </c>
      <c r="E46" s="454" t="s">
        <v>119</v>
      </c>
      <c r="F46" s="437">
        <v>1</v>
      </c>
      <c r="G46" s="10">
        <f>COUNTIF($A$2:$A$999,A46)</f>
        <v>3</v>
      </c>
      <c r="H46" s="10" t="s">
        <v>37</v>
      </c>
    </row>
    <row r="47" spans="1:8" ht="16.2" thickBot="1" x14ac:dyDescent="0.35">
      <c r="A47" s="477" t="s">
        <v>134</v>
      </c>
      <c r="B47" s="480" t="s">
        <v>135</v>
      </c>
      <c r="C47" s="15" t="s">
        <v>5</v>
      </c>
      <c r="D47" s="437">
        <v>1</v>
      </c>
      <c r="E47" s="454" t="s">
        <v>119</v>
      </c>
      <c r="F47" s="437">
        <v>1</v>
      </c>
      <c r="G47" s="10">
        <f>COUNTIF($A$2:$A$999,A47)</f>
        <v>3</v>
      </c>
      <c r="H47" s="10" t="s">
        <v>37</v>
      </c>
    </row>
    <row r="48" spans="1:8" x14ac:dyDescent="0.3">
      <c r="A48" s="436" t="s">
        <v>134</v>
      </c>
      <c r="B48" s="420" t="s">
        <v>135</v>
      </c>
      <c r="C48" s="15" t="s">
        <v>5</v>
      </c>
      <c r="D48" s="437">
        <v>1</v>
      </c>
      <c r="E48" s="454" t="s">
        <v>119</v>
      </c>
      <c r="F48" s="437">
        <v>1</v>
      </c>
      <c r="G48" s="10">
        <f>COUNTIF($A$2:$A$999,A48)</f>
        <v>3</v>
      </c>
      <c r="H48" s="10" t="s">
        <v>37</v>
      </c>
    </row>
    <row r="49" spans="1:8" x14ac:dyDescent="0.3">
      <c r="A49" s="436" t="s">
        <v>201</v>
      </c>
      <c r="B49" s="420" t="s">
        <v>135</v>
      </c>
      <c r="C49" s="15" t="s">
        <v>5</v>
      </c>
      <c r="D49" s="437">
        <v>1</v>
      </c>
      <c r="E49" s="454" t="s">
        <v>6</v>
      </c>
      <c r="F49" s="437">
        <v>1</v>
      </c>
      <c r="G49" s="10">
        <f>COUNTIF($A$2:$A$999,A49)</f>
        <v>1</v>
      </c>
      <c r="H49" s="10" t="s">
        <v>37</v>
      </c>
    </row>
    <row r="50" spans="1:8" x14ac:dyDescent="0.3">
      <c r="A50" s="438" t="s">
        <v>509</v>
      </c>
      <c r="B50" s="473" t="s">
        <v>383</v>
      </c>
      <c r="C50" s="15" t="s">
        <v>11</v>
      </c>
      <c r="D50" s="437">
        <v>1</v>
      </c>
      <c r="E50" s="437" t="s">
        <v>6</v>
      </c>
      <c r="F50" s="437">
        <v>1</v>
      </c>
      <c r="G50" s="10">
        <f>COUNTIF($A$2:$A$999,A50)</f>
        <v>1</v>
      </c>
      <c r="H50" s="10" t="s">
        <v>37</v>
      </c>
    </row>
    <row r="51" spans="1:8" x14ac:dyDescent="0.3">
      <c r="A51" s="443" t="s">
        <v>504</v>
      </c>
      <c r="B51" s="426" t="s">
        <v>294</v>
      </c>
      <c r="C51" s="15" t="s">
        <v>11</v>
      </c>
      <c r="D51" s="427">
        <v>1</v>
      </c>
      <c r="E51" s="455" t="s">
        <v>6</v>
      </c>
      <c r="F51" s="424">
        <v>1</v>
      </c>
      <c r="G51" s="10">
        <f>COUNTIF($A$2:$A$999,A51)</f>
        <v>1</v>
      </c>
      <c r="H51" s="10" t="s">
        <v>37</v>
      </c>
    </row>
    <row r="52" spans="1:8" x14ac:dyDescent="0.3">
      <c r="A52" s="436" t="s">
        <v>202</v>
      </c>
      <c r="B52" s="420" t="s">
        <v>141</v>
      </c>
      <c r="C52" s="15" t="s">
        <v>5</v>
      </c>
      <c r="D52" s="437">
        <v>1</v>
      </c>
      <c r="E52" s="454" t="s">
        <v>6</v>
      </c>
      <c r="F52" s="437">
        <v>1</v>
      </c>
      <c r="G52" s="10">
        <f>COUNTIF($A$2:$A$999,A52)</f>
        <v>1</v>
      </c>
      <c r="H52" s="10" t="s">
        <v>37</v>
      </c>
    </row>
    <row r="53" spans="1:8" x14ac:dyDescent="0.3">
      <c r="A53" s="443" t="s">
        <v>455</v>
      </c>
      <c r="B53" s="426" t="s">
        <v>456</v>
      </c>
      <c r="C53" s="15" t="s">
        <v>5</v>
      </c>
      <c r="D53" s="442">
        <v>1</v>
      </c>
      <c r="E53" s="442" t="s">
        <v>119</v>
      </c>
      <c r="F53" s="442">
        <v>1</v>
      </c>
      <c r="G53" s="10">
        <f>COUNTIF($A$2:$A$999,A53)</f>
        <v>2</v>
      </c>
      <c r="H53" s="10" t="s">
        <v>37</v>
      </c>
    </row>
    <row r="54" spans="1:8" x14ac:dyDescent="0.3">
      <c r="A54" s="443" t="s">
        <v>455</v>
      </c>
      <c r="B54" s="426" t="s">
        <v>456</v>
      </c>
      <c r="C54" s="15" t="s">
        <v>5</v>
      </c>
      <c r="D54" s="442">
        <v>1</v>
      </c>
      <c r="E54" s="442" t="s">
        <v>119</v>
      </c>
      <c r="F54" s="442">
        <v>1</v>
      </c>
      <c r="G54" s="10">
        <f>COUNTIF($A$2:$A$999,A54)</f>
        <v>2</v>
      </c>
      <c r="H54" s="10" t="s">
        <v>37</v>
      </c>
    </row>
    <row r="55" spans="1:8" x14ac:dyDescent="0.3">
      <c r="A55" s="436" t="s">
        <v>140</v>
      </c>
      <c r="B55" s="420" t="s">
        <v>141</v>
      </c>
      <c r="C55" s="15" t="s">
        <v>5</v>
      </c>
      <c r="D55" s="437">
        <v>1</v>
      </c>
      <c r="E55" s="454" t="s">
        <v>6</v>
      </c>
      <c r="F55" s="437">
        <v>1</v>
      </c>
      <c r="G55" s="10">
        <f>COUNTIF($A$2:$A$999,A55)</f>
        <v>3</v>
      </c>
      <c r="H55" s="10" t="s">
        <v>37</v>
      </c>
    </row>
    <row r="56" spans="1:8" x14ac:dyDescent="0.3">
      <c r="A56" s="436" t="s">
        <v>140</v>
      </c>
      <c r="B56" s="420" t="s">
        <v>141</v>
      </c>
      <c r="C56" s="15" t="s">
        <v>5</v>
      </c>
      <c r="D56" s="437">
        <v>1</v>
      </c>
      <c r="E56" s="454" t="s">
        <v>6</v>
      </c>
      <c r="F56" s="437">
        <v>1</v>
      </c>
      <c r="G56" s="10">
        <f>COUNTIF($A$2:$A$999,A56)</f>
        <v>3</v>
      </c>
      <c r="H56" s="10" t="s">
        <v>37</v>
      </c>
    </row>
    <row r="57" spans="1:8" x14ac:dyDescent="0.3">
      <c r="A57" s="436" t="s">
        <v>140</v>
      </c>
      <c r="B57" s="420" t="s">
        <v>141</v>
      </c>
      <c r="C57" s="15" t="s">
        <v>5</v>
      </c>
      <c r="D57" s="437">
        <v>1</v>
      </c>
      <c r="E57" s="454" t="s">
        <v>6</v>
      </c>
      <c r="F57" s="437">
        <v>1</v>
      </c>
      <c r="G57" s="10">
        <f>COUNTIF($A$2:$A$999,A57)</f>
        <v>3</v>
      </c>
      <c r="H57" s="10" t="s">
        <v>37</v>
      </c>
    </row>
    <row r="58" spans="1:8" ht="31.2" x14ac:dyDescent="0.3">
      <c r="A58" s="436" t="s">
        <v>199</v>
      </c>
      <c r="B58" s="419" t="s">
        <v>200</v>
      </c>
      <c r="C58" s="15" t="s">
        <v>5</v>
      </c>
      <c r="D58" s="437">
        <v>1</v>
      </c>
      <c r="E58" s="454" t="s">
        <v>6</v>
      </c>
      <c r="F58" s="437">
        <v>1</v>
      </c>
      <c r="G58" s="10">
        <f>COUNTIF($A$2:$A$999,A58)</f>
        <v>1</v>
      </c>
      <c r="H58" s="10" t="s">
        <v>37</v>
      </c>
    </row>
    <row r="59" spans="1:8" ht="31.2" x14ac:dyDescent="0.3">
      <c r="A59" s="436" t="s">
        <v>18</v>
      </c>
      <c r="B59" s="419" t="s">
        <v>195</v>
      </c>
      <c r="C59" s="15" t="s">
        <v>18</v>
      </c>
      <c r="D59" s="437">
        <v>1</v>
      </c>
      <c r="E59" s="454" t="s">
        <v>6</v>
      </c>
      <c r="F59" s="437">
        <v>1</v>
      </c>
      <c r="G59" s="10">
        <f>COUNTIF($A$2:$A$999,A59)</f>
        <v>1</v>
      </c>
      <c r="H59" s="10" t="s">
        <v>37</v>
      </c>
    </row>
    <row r="60" spans="1:8" ht="62.4" x14ac:dyDescent="0.3">
      <c r="A60" s="436" t="s">
        <v>518</v>
      </c>
      <c r="B60" s="419" t="s">
        <v>196</v>
      </c>
      <c r="C60" s="15" t="s">
        <v>18</v>
      </c>
      <c r="D60" s="437">
        <v>1</v>
      </c>
      <c r="E60" s="454" t="s">
        <v>6</v>
      </c>
      <c r="F60" s="437">
        <v>1</v>
      </c>
      <c r="G60" s="10">
        <f>COUNTIF($A$2:$A$999,A60)</f>
        <v>1</v>
      </c>
      <c r="H60" s="10" t="s">
        <v>37</v>
      </c>
    </row>
    <row r="61" spans="1:8" x14ac:dyDescent="0.3">
      <c r="A61" s="443" t="s">
        <v>506</v>
      </c>
      <c r="B61" s="426" t="s">
        <v>300</v>
      </c>
      <c r="C61" s="15" t="s">
        <v>11</v>
      </c>
      <c r="D61" s="427">
        <v>1</v>
      </c>
      <c r="E61" s="455" t="s">
        <v>6</v>
      </c>
      <c r="F61" s="424">
        <v>1</v>
      </c>
      <c r="G61" s="10">
        <f>COUNTIF($A$2:$A$999,A61)</f>
        <v>1</v>
      </c>
      <c r="H61" s="10" t="s">
        <v>37</v>
      </c>
    </row>
    <row r="62" spans="1:8" x14ac:dyDescent="0.3">
      <c r="A62" s="443" t="s">
        <v>297</v>
      </c>
      <c r="B62" s="426" t="s">
        <v>298</v>
      </c>
      <c r="C62" s="15" t="s">
        <v>11</v>
      </c>
      <c r="D62" s="427">
        <v>1</v>
      </c>
      <c r="E62" s="455" t="s">
        <v>6</v>
      </c>
      <c r="F62" s="424">
        <v>1</v>
      </c>
      <c r="G62" s="10">
        <f>COUNTIF($A$2:$A$999,A62)</f>
        <v>1</v>
      </c>
      <c r="H62" s="10" t="s">
        <v>37</v>
      </c>
    </row>
    <row r="63" spans="1:8" x14ac:dyDescent="0.3">
      <c r="A63" s="438" t="s">
        <v>370</v>
      </c>
      <c r="B63" s="420" t="s">
        <v>371</v>
      </c>
      <c r="C63" s="15" t="s">
        <v>11</v>
      </c>
      <c r="D63" s="437">
        <v>1</v>
      </c>
      <c r="E63" s="437" t="s">
        <v>6</v>
      </c>
      <c r="F63" s="437">
        <v>1</v>
      </c>
      <c r="G63" s="10">
        <f>COUNTIF($A$2:$A$999,A63)</f>
        <v>1</v>
      </c>
      <c r="H63" s="10" t="s">
        <v>37</v>
      </c>
    </row>
    <row r="64" spans="1:8" x14ac:dyDescent="0.3">
      <c r="A64" s="438" t="s">
        <v>508</v>
      </c>
      <c r="B64" s="473" t="s">
        <v>381</v>
      </c>
      <c r="C64" s="15" t="s">
        <v>11</v>
      </c>
      <c r="D64" s="437">
        <v>1</v>
      </c>
      <c r="E64" s="437" t="s">
        <v>6</v>
      </c>
      <c r="F64" s="437">
        <v>1</v>
      </c>
      <c r="G64" s="10">
        <f>COUNTIF($A$2:$A$999,A64)</f>
        <v>1</v>
      </c>
      <c r="H64" s="10" t="s">
        <v>37</v>
      </c>
    </row>
    <row r="65" spans="1:8" x14ac:dyDescent="0.3">
      <c r="A65" s="438" t="s">
        <v>353</v>
      </c>
      <c r="B65" s="421" t="s">
        <v>354</v>
      </c>
      <c r="C65" s="15" t="s">
        <v>11</v>
      </c>
      <c r="D65" s="437">
        <v>1</v>
      </c>
      <c r="E65" s="437" t="s">
        <v>6</v>
      </c>
      <c r="F65" s="437">
        <v>1</v>
      </c>
      <c r="G65" s="10">
        <f>COUNTIF($A$2:$A$999,A65)</f>
        <v>1</v>
      </c>
      <c r="H65" s="10" t="s">
        <v>37</v>
      </c>
    </row>
    <row r="66" spans="1:8" x14ac:dyDescent="0.3">
      <c r="A66" s="436" t="s">
        <v>42</v>
      </c>
      <c r="B66" s="419" t="s">
        <v>207</v>
      </c>
      <c r="C66" s="15" t="s">
        <v>7</v>
      </c>
      <c r="D66" s="437">
        <v>1</v>
      </c>
      <c r="E66" s="437" t="s">
        <v>6</v>
      </c>
      <c r="F66" s="437">
        <v>1</v>
      </c>
      <c r="G66" s="10">
        <f>COUNTIF($A$2:$A$999,A66)</f>
        <v>1</v>
      </c>
      <c r="H66" s="10" t="s">
        <v>37</v>
      </c>
    </row>
    <row r="67" spans="1:8" x14ac:dyDescent="0.3">
      <c r="A67" s="443" t="s">
        <v>61</v>
      </c>
      <c r="B67" s="426" t="s">
        <v>305</v>
      </c>
      <c r="C67" s="15" t="s">
        <v>7</v>
      </c>
      <c r="D67" s="448">
        <v>15</v>
      </c>
      <c r="E67" s="481" t="s">
        <v>6</v>
      </c>
      <c r="F67" s="449">
        <v>15</v>
      </c>
      <c r="G67" s="10">
        <f>COUNTIF($A$2:$A$999,A67)</f>
        <v>1</v>
      </c>
      <c r="H67" s="10" t="s">
        <v>37</v>
      </c>
    </row>
    <row r="68" spans="1:8" x14ac:dyDescent="0.3">
      <c r="A68" s="476" t="s">
        <v>514</v>
      </c>
      <c r="B68" s="421" t="s">
        <v>362</v>
      </c>
      <c r="C68" s="15" t="s">
        <v>7</v>
      </c>
      <c r="D68" s="435">
        <v>8</v>
      </c>
      <c r="E68" s="435" t="s">
        <v>6</v>
      </c>
      <c r="F68" s="435">
        <v>8</v>
      </c>
      <c r="G68" s="10">
        <f>COUNTIF($A$2:$A$999,A68)</f>
        <v>1</v>
      </c>
      <c r="H68" s="10" t="s">
        <v>37</v>
      </c>
    </row>
    <row r="69" spans="1:8" ht="31.2" x14ac:dyDescent="0.3">
      <c r="A69" s="436" t="s">
        <v>136</v>
      </c>
      <c r="B69" s="420" t="s">
        <v>137</v>
      </c>
      <c r="C69" s="15" t="s">
        <v>7</v>
      </c>
      <c r="D69" s="437">
        <v>1</v>
      </c>
      <c r="E69" s="435" t="s">
        <v>6</v>
      </c>
      <c r="F69" s="435">
        <v>1</v>
      </c>
      <c r="G69" s="10">
        <f>COUNTIF($A$2:$A$999,A69)</f>
        <v>1</v>
      </c>
      <c r="H69" s="10" t="s">
        <v>37</v>
      </c>
    </row>
    <row r="70" spans="1:8" x14ac:dyDescent="0.3">
      <c r="A70" s="438" t="s">
        <v>374</v>
      </c>
      <c r="B70" s="419" t="s">
        <v>375</v>
      </c>
      <c r="C70" s="15" t="s">
        <v>11</v>
      </c>
      <c r="D70" s="437">
        <v>1</v>
      </c>
      <c r="E70" s="435" t="s">
        <v>6</v>
      </c>
      <c r="F70" s="435">
        <v>1</v>
      </c>
      <c r="G70" s="10">
        <f>COUNTIF($A$2:$A$999,A70)</f>
        <v>1</v>
      </c>
      <c r="H70" s="10" t="s">
        <v>37</v>
      </c>
    </row>
    <row r="71" spans="1:8" x14ac:dyDescent="0.3">
      <c r="A71" s="438" t="s">
        <v>386</v>
      </c>
      <c r="B71" s="473" t="s">
        <v>387</v>
      </c>
      <c r="C71" s="15" t="s">
        <v>11</v>
      </c>
      <c r="D71" s="437">
        <v>1</v>
      </c>
      <c r="E71" s="435" t="s">
        <v>6</v>
      </c>
      <c r="F71" s="435">
        <v>1</v>
      </c>
      <c r="G71" s="10">
        <f>COUNTIF($A$2:$A$999,A71)</f>
        <v>1</v>
      </c>
      <c r="H71" s="10" t="s">
        <v>37</v>
      </c>
    </row>
    <row r="72" spans="1:8" x14ac:dyDescent="0.3">
      <c r="A72" s="441" t="s">
        <v>388</v>
      </c>
      <c r="B72" s="473" t="s">
        <v>389</v>
      </c>
      <c r="C72" s="15" t="s">
        <v>11</v>
      </c>
      <c r="D72" s="437">
        <v>1</v>
      </c>
      <c r="E72" s="435" t="s">
        <v>6</v>
      </c>
      <c r="F72" s="437">
        <v>1</v>
      </c>
      <c r="G72" s="10">
        <f>COUNTIF($A$2:$A$999,A72)</f>
        <v>1</v>
      </c>
      <c r="H72" s="10" t="s">
        <v>37</v>
      </c>
    </row>
    <row r="73" spans="1:8" x14ac:dyDescent="0.3">
      <c r="A73" s="438" t="s">
        <v>350</v>
      </c>
      <c r="B73" s="421" t="s">
        <v>351</v>
      </c>
      <c r="C73" s="15" t="s">
        <v>11</v>
      </c>
      <c r="D73" s="435">
        <v>1</v>
      </c>
      <c r="E73" s="437" t="s">
        <v>6</v>
      </c>
      <c r="F73" s="435">
        <v>1</v>
      </c>
      <c r="G73" s="10">
        <f>COUNTIF($A$2:$A$999,A73)</f>
        <v>1</v>
      </c>
      <c r="H73" s="10" t="s">
        <v>37</v>
      </c>
    </row>
    <row r="74" spans="1:8" x14ac:dyDescent="0.3">
      <c r="A74" s="436" t="s">
        <v>512</v>
      </c>
      <c r="B74" s="420" t="s">
        <v>395</v>
      </c>
      <c r="C74" s="15" t="s">
        <v>5</v>
      </c>
      <c r="D74" s="437">
        <v>1</v>
      </c>
      <c r="E74" s="435" t="s">
        <v>6</v>
      </c>
      <c r="F74" s="435">
        <v>1</v>
      </c>
      <c r="G74" s="10">
        <f>COUNTIF($A$2:$A$999,A74)</f>
        <v>1</v>
      </c>
      <c r="H74" s="10" t="s">
        <v>37</v>
      </c>
    </row>
    <row r="75" spans="1:8" x14ac:dyDescent="0.3">
      <c r="A75" s="438" t="s">
        <v>499</v>
      </c>
      <c r="B75" s="421" t="s">
        <v>364</v>
      </c>
      <c r="C75" s="15" t="s">
        <v>7</v>
      </c>
      <c r="D75" s="442">
        <v>1</v>
      </c>
      <c r="E75" s="435" t="s">
        <v>6</v>
      </c>
      <c r="F75" s="452">
        <v>1</v>
      </c>
      <c r="G75" s="10">
        <f>COUNTIF($A$2:$A$999,A75)</f>
        <v>1</v>
      </c>
      <c r="H75" s="10" t="s">
        <v>37</v>
      </c>
    </row>
    <row r="76" spans="1:8" ht="31.2" x14ac:dyDescent="0.3">
      <c r="A76" s="436" t="s">
        <v>513</v>
      </c>
      <c r="B76" s="419" t="s">
        <v>397</v>
      </c>
      <c r="C76" s="15" t="s">
        <v>11</v>
      </c>
      <c r="D76" s="437">
        <v>1</v>
      </c>
      <c r="E76" s="435" t="s">
        <v>6</v>
      </c>
      <c r="F76" s="435">
        <v>1</v>
      </c>
      <c r="G76" s="10">
        <f>COUNTIF($A$2:$A$999,A76)</f>
        <v>1</v>
      </c>
      <c r="H76" s="10" t="s">
        <v>37</v>
      </c>
    </row>
    <row r="77" spans="1:8" x14ac:dyDescent="0.3">
      <c r="A77" s="436" t="s">
        <v>254</v>
      </c>
      <c r="B77" s="420" t="s">
        <v>255</v>
      </c>
      <c r="C77" s="15" t="s">
        <v>74</v>
      </c>
      <c r="D77" s="454">
        <v>50</v>
      </c>
      <c r="E77" s="474" t="s">
        <v>6</v>
      </c>
      <c r="F77" s="474">
        <v>50</v>
      </c>
      <c r="G77" s="10">
        <f>COUNTIF($A$2:$A$999,A77)</f>
        <v>1</v>
      </c>
      <c r="H77" s="10" t="s">
        <v>37</v>
      </c>
    </row>
    <row r="78" spans="1:8" ht="31.2" x14ac:dyDescent="0.3">
      <c r="A78" s="443" t="s">
        <v>306</v>
      </c>
      <c r="B78" s="462" t="s">
        <v>307</v>
      </c>
      <c r="C78" s="15" t="s">
        <v>5</v>
      </c>
      <c r="D78" s="427">
        <v>1</v>
      </c>
      <c r="E78" s="481" t="s">
        <v>6</v>
      </c>
      <c r="F78" s="449">
        <v>15</v>
      </c>
      <c r="G78" s="10">
        <f>COUNTIF($A$2:$A$999,A78)</f>
        <v>1</v>
      </c>
      <c r="H78" s="10" t="s">
        <v>37</v>
      </c>
    </row>
    <row r="79" spans="1:8" x14ac:dyDescent="0.3">
      <c r="A79" s="438" t="s">
        <v>368</v>
      </c>
      <c r="B79" s="420" t="s">
        <v>369</v>
      </c>
      <c r="C79" s="15" t="s">
        <v>11</v>
      </c>
      <c r="D79" s="437">
        <v>1</v>
      </c>
      <c r="E79" s="435" t="s">
        <v>6</v>
      </c>
      <c r="F79" s="435">
        <v>1</v>
      </c>
      <c r="G79" s="10">
        <f>COUNTIF($A$2:$A$999,A79)</f>
        <v>1</v>
      </c>
      <c r="H79" s="10" t="s">
        <v>37</v>
      </c>
    </row>
    <row r="80" spans="1:8" x14ac:dyDescent="0.3">
      <c r="A80" s="438" t="s">
        <v>366</v>
      </c>
      <c r="B80" s="420" t="s">
        <v>367</v>
      </c>
      <c r="C80" s="15" t="s">
        <v>11</v>
      </c>
      <c r="D80" s="437">
        <v>1</v>
      </c>
      <c r="E80" s="435" t="s">
        <v>6</v>
      </c>
      <c r="F80" s="435">
        <v>1</v>
      </c>
      <c r="G80" s="10">
        <f>COUNTIF($A$2:$A$999,A80)</f>
        <v>1</v>
      </c>
      <c r="H80" s="10" t="s">
        <v>37</v>
      </c>
    </row>
    <row r="81" spans="1:8" x14ac:dyDescent="0.3">
      <c r="A81" s="443" t="s">
        <v>461</v>
      </c>
      <c r="B81" s="426" t="s">
        <v>462</v>
      </c>
      <c r="C81" s="15" t="s">
        <v>7</v>
      </c>
      <c r="D81" s="442">
        <v>2</v>
      </c>
      <c r="E81" s="452" t="s">
        <v>119</v>
      </c>
      <c r="F81" s="452">
        <v>2</v>
      </c>
      <c r="G81" s="10">
        <f>COUNTIF($A$2:$A$999,A81)</f>
        <v>2</v>
      </c>
      <c r="H81" s="10" t="s">
        <v>37</v>
      </c>
    </row>
    <row r="82" spans="1:8" x14ac:dyDescent="0.3">
      <c r="A82" s="443" t="s">
        <v>461</v>
      </c>
      <c r="B82" s="426" t="s">
        <v>490</v>
      </c>
      <c r="C82" s="15" t="s">
        <v>7</v>
      </c>
      <c r="D82" s="442">
        <v>3</v>
      </c>
      <c r="E82" s="452" t="s">
        <v>119</v>
      </c>
      <c r="F82" s="452">
        <v>3</v>
      </c>
      <c r="G82" s="10">
        <f>COUNTIF($A$2:$A$999,A82)</f>
        <v>2</v>
      </c>
      <c r="H82" s="10" t="s">
        <v>37</v>
      </c>
    </row>
    <row r="83" spans="1:8" ht="31.2" x14ac:dyDescent="0.3">
      <c r="A83" s="436" t="s">
        <v>359</v>
      </c>
      <c r="B83" s="472" t="s">
        <v>360</v>
      </c>
      <c r="C83" s="15" t="s">
        <v>7</v>
      </c>
      <c r="D83" s="437">
        <v>1</v>
      </c>
      <c r="E83" s="435" t="s">
        <v>6</v>
      </c>
      <c r="F83" s="435">
        <v>1</v>
      </c>
      <c r="G83" s="10">
        <f>COUNTIF($A$2:$A$999,A83)</f>
        <v>1</v>
      </c>
      <c r="H83" s="10" t="s">
        <v>37</v>
      </c>
    </row>
    <row r="84" spans="1:8" x14ac:dyDescent="0.3">
      <c r="A84" s="436" t="s">
        <v>64</v>
      </c>
      <c r="B84" s="420" t="s">
        <v>139</v>
      </c>
      <c r="C84" s="15" t="s">
        <v>7</v>
      </c>
      <c r="D84" s="454">
        <v>1</v>
      </c>
      <c r="E84" s="474" t="s">
        <v>119</v>
      </c>
      <c r="F84" s="474">
        <v>1</v>
      </c>
      <c r="G84" s="10">
        <f>COUNTIF($A$2:$A$999,A84)</f>
        <v>3</v>
      </c>
      <c r="H84" s="10" t="s">
        <v>37</v>
      </c>
    </row>
    <row r="85" spans="1:8" x14ac:dyDescent="0.3">
      <c r="A85" s="438" t="s">
        <v>64</v>
      </c>
      <c r="B85" s="421" t="s">
        <v>139</v>
      </c>
      <c r="C85" s="15" t="s">
        <v>7</v>
      </c>
      <c r="D85" s="454">
        <v>1</v>
      </c>
      <c r="E85" s="474" t="s">
        <v>119</v>
      </c>
      <c r="F85" s="474">
        <v>1</v>
      </c>
      <c r="G85" s="10">
        <f>COUNTIF($A$2:$A$999,A85)</f>
        <v>3</v>
      </c>
      <c r="H85" s="10" t="s">
        <v>37</v>
      </c>
    </row>
    <row r="86" spans="1:8" x14ac:dyDescent="0.3">
      <c r="A86" s="438" t="s">
        <v>64</v>
      </c>
      <c r="B86" s="421" t="s">
        <v>139</v>
      </c>
      <c r="C86" s="15" t="s">
        <v>7</v>
      </c>
      <c r="D86" s="454">
        <v>1</v>
      </c>
      <c r="E86" s="474" t="s">
        <v>119</v>
      </c>
      <c r="F86" s="474">
        <v>1</v>
      </c>
      <c r="G86" s="10">
        <f>COUNTIF($A$2:$A$999,A86)</f>
        <v>3</v>
      </c>
      <c r="H86" s="10" t="s">
        <v>37</v>
      </c>
    </row>
    <row r="87" spans="1:8" ht="31.2" x14ac:dyDescent="0.3">
      <c r="A87" s="443" t="s">
        <v>463</v>
      </c>
      <c r="B87" s="426" t="s">
        <v>464</v>
      </c>
      <c r="C87" s="15" t="s">
        <v>7</v>
      </c>
      <c r="D87" s="442">
        <v>2</v>
      </c>
      <c r="E87" s="452" t="s">
        <v>119</v>
      </c>
      <c r="F87" s="452">
        <v>2</v>
      </c>
      <c r="G87" s="10">
        <f>COUNTIF($A$2:$A$999,A87)</f>
        <v>1</v>
      </c>
      <c r="H87" s="10" t="s">
        <v>37</v>
      </c>
    </row>
    <row r="88" spans="1:8" x14ac:dyDescent="0.3">
      <c r="A88" s="436" t="s">
        <v>511</v>
      </c>
      <c r="B88" s="479" t="s">
        <v>393</v>
      </c>
      <c r="C88" s="15" t="s">
        <v>5</v>
      </c>
      <c r="D88" s="437">
        <v>1</v>
      </c>
      <c r="E88" s="435" t="s">
        <v>6</v>
      </c>
      <c r="F88" s="435">
        <v>1</v>
      </c>
      <c r="G88" s="10">
        <f>COUNTIF($A$2:$A$999,A88)</f>
        <v>1</v>
      </c>
      <c r="H88" s="10" t="s">
        <v>37</v>
      </c>
    </row>
    <row r="89" spans="1:8" x14ac:dyDescent="0.3">
      <c r="A89" s="443" t="s">
        <v>286</v>
      </c>
      <c r="B89" s="426" t="s">
        <v>287</v>
      </c>
      <c r="C89" s="15" t="s">
        <v>7</v>
      </c>
      <c r="D89" s="427">
        <v>1</v>
      </c>
      <c r="E89" s="447" t="s">
        <v>6</v>
      </c>
      <c r="F89" s="449">
        <v>1</v>
      </c>
      <c r="G89" s="10">
        <f>COUNTIF($A$2:$A$999,A89)</f>
        <v>1</v>
      </c>
      <c r="H89" s="10" t="s">
        <v>37</v>
      </c>
    </row>
    <row r="90" spans="1:8" x14ac:dyDescent="0.3">
      <c r="A90" s="436" t="s">
        <v>203</v>
      </c>
      <c r="B90" s="420" t="s">
        <v>204</v>
      </c>
      <c r="C90" s="15" t="s">
        <v>7</v>
      </c>
      <c r="D90" s="437">
        <v>2</v>
      </c>
      <c r="E90" s="474" t="s">
        <v>6</v>
      </c>
      <c r="F90" s="437">
        <v>2</v>
      </c>
      <c r="G90" s="10">
        <f>COUNTIF($A$2:$A$999,A90)</f>
        <v>1</v>
      </c>
      <c r="H90" s="10" t="s">
        <v>37</v>
      </c>
    </row>
    <row r="91" spans="1:8" ht="46.8" x14ac:dyDescent="0.3">
      <c r="A91" s="436" t="s">
        <v>502</v>
      </c>
      <c r="B91" s="420" t="s">
        <v>131</v>
      </c>
      <c r="C91" s="15" t="s">
        <v>7</v>
      </c>
      <c r="D91" s="437">
        <v>3</v>
      </c>
      <c r="E91" s="454" t="s">
        <v>119</v>
      </c>
      <c r="F91" s="437">
        <v>3</v>
      </c>
      <c r="G91" s="10">
        <f>COUNTIF($A$2:$A$999,A91)</f>
        <v>3</v>
      </c>
      <c r="H91" s="10" t="s">
        <v>37</v>
      </c>
    </row>
    <row r="92" spans="1:8" ht="46.8" x14ac:dyDescent="0.3">
      <c r="A92" s="436" t="s">
        <v>502</v>
      </c>
      <c r="B92" s="420" t="s">
        <v>230</v>
      </c>
      <c r="C92" s="15" t="s">
        <v>7</v>
      </c>
      <c r="D92" s="437">
        <v>1</v>
      </c>
      <c r="E92" s="454" t="s">
        <v>119</v>
      </c>
      <c r="F92" s="437">
        <v>1</v>
      </c>
      <c r="G92" s="10">
        <f>COUNTIF($A$2:$A$999,A92)</f>
        <v>3</v>
      </c>
      <c r="H92" s="10" t="s">
        <v>37</v>
      </c>
    </row>
    <row r="93" spans="1:8" ht="46.8" x14ac:dyDescent="0.3">
      <c r="A93" s="438" t="s">
        <v>502</v>
      </c>
      <c r="B93" s="421" t="s">
        <v>131</v>
      </c>
      <c r="C93" s="15" t="s">
        <v>7</v>
      </c>
      <c r="D93" s="437">
        <v>1</v>
      </c>
      <c r="E93" s="454" t="s">
        <v>119</v>
      </c>
      <c r="F93" s="437">
        <v>1</v>
      </c>
      <c r="G93" s="10">
        <f>COUNTIF($A$2:$A$999,A93)</f>
        <v>3</v>
      </c>
      <c r="H93" s="10" t="s">
        <v>37</v>
      </c>
    </row>
    <row r="94" spans="1:8" x14ac:dyDescent="0.3">
      <c r="A94" s="443" t="s">
        <v>301</v>
      </c>
      <c r="B94" s="426" t="s">
        <v>302</v>
      </c>
      <c r="C94" s="15" t="s">
        <v>7</v>
      </c>
      <c r="D94" s="427">
        <v>3</v>
      </c>
      <c r="E94" s="451" t="s">
        <v>119</v>
      </c>
      <c r="F94" s="424">
        <v>3</v>
      </c>
      <c r="G94" s="10">
        <f>COUNTIF($A$2:$A$999,A94)</f>
        <v>1</v>
      </c>
      <c r="H94" s="10" t="s">
        <v>37</v>
      </c>
    </row>
    <row r="95" spans="1:8" ht="31.2" x14ac:dyDescent="0.3">
      <c r="A95" s="436" t="s">
        <v>121</v>
      </c>
      <c r="B95" s="420" t="s">
        <v>122</v>
      </c>
      <c r="C95" s="15" t="s">
        <v>7</v>
      </c>
      <c r="D95" s="437">
        <v>3</v>
      </c>
      <c r="E95" s="454" t="s">
        <v>119</v>
      </c>
      <c r="F95" s="437">
        <v>3</v>
      </c>
      <c r="G95" s="10">
        <f>COUNTIF($A$2:$A$999,A95)</f>
        <v>3</v>
      </c>
      <c r="H95" s="10" t="s">
        <v>37</v>
      </c>
    </row>
    <row r="96" spans="1:8" ht="31.2" x14ac:dyDescent="0.3">
      <c r="A96" s="436" t="s">
        <v>121</v>
      </c>
      <c r="B96" s="420" t="s">
        <v>229</v>
      </c>
      <c r="C96" s="15" t="s">
        <v>7</v>
      </c>
      <c r="D96" s="437">
        <v>1</v>
      </c>
      <c r="E96" s="454" t="s">
        <v>119</v>
      </c>
      <c r="F96" s="437">
        <v>1</v>
      </c>
      <c r="G96" s="10">
        <f>COUNTIF($A$2:$A$999,A96)</f>
        <v>3</v>
      </c>
      <c r="H96" s="10" t="s">
        <v>37</v>
      </c>
    </row>
    <row r="97" spans="1:8" ht="31.2" x14ac:dyDescent="0.3">
      <c r="A97" s="436" t="s">
        <v>121</v>
      </c>
      <c r="B97" s="420" t="s">
        <v>253</v>
      </c>
      <c r="C97" s="15" t="s">
        <v>7</v>
      </c>
      <c r="D97" s="437">
        <v>1</v>
      </c>
      <c r="E97" s="454" t="s">
        <v>119</v>
      </c>
      <c r="F97" s="437">
        <v>1</v>
      </c>
      <c r="G97" s="10">
        <f>COUNTIF($A$2:$A$999,A97)</f>
        <v>3</v>
      </c>
      <c r="H97" s="10" t="s">
        <v>37</v>
      </c>
    </row>
    <row r="98" spans="1:8" x14ac:dyDescent="0.3">
      <c r="A98" s="436" t="s">
        <v>117</v>
      </c>
      <c r="B98" s="420" t="s">
        <v>118</v>
      </c>
      <c r="C98" s="15" t="s">
        <v>7</v>
      </c>
      <c r="D98" s="454">
        <v>3</v>
      </c>
      <c r="E98" s="454" t="s">
        <v>119</v>
      </c>
      <c r="F98" s="454">
        <v>3</v>
      </c>
      <c r="G98" s="10">
        <f>COUNTIF($A$2:$A$999,A98)</f>
        <v>3</v>
      </c>
      <c r="H98" s="10" t="s">
        <v>37</v>
      </c>
    </row>
    <row r="99" spans="1:8" x14ac:dyDescent="0.3">
      <c r="A99" s="436" t="s">
        <v>117</v>
      </c>
      <c r="B99" s="420" t="s">
        <v>228</v>
      </c>
      <c r="C99" s="15" t="s">
        <v>7</v>
      </c>
      <c r="D99" s="454">
        <v>1</v>
      </c>
      <c r="E99" s="454" t="s">
        <v>119</v>
      </c>
      <c r="F99" s="454">
        <v>1</v>
      </c>
      <c r="G99" s="10">
        <f>COUNTIF($A$2:$A$999,A99)</f>
        <v>3</v>
      </c>
      <c r="H99" s="10" t="s">
        <v>37</v>
      </c>
    </row>
    <row r="100" spans="1:8" x14ac:dyDescent="0.3">
      <c r="A100" s="436" t="s">
        <v>117</v>
      </c>
      <c r="B100" s="420" t="s">
        <v>252</v>
      </c>
      <c r="C100" s="15" t="s">
        <v>7</v>
      </c>
      <c r="D100" s="454">
        <v>1</v>
      </c>
      <c r="E100" s="454" t="s">
        <v>119</v>
      </c>
      <c r="F100" s="454">
        <v>1</v>
      </c>
      <c r="G100" s="10">
        <f>COUNTIF($A$2:$A$999,A100)</f>
        <v>3</v>
      </c>
      <c r="H100" s="10" t="s">
        <v>37</v>
      </c>
    </row>
    <row r="101" spans="1:8" x14ac:dyDescent="0.3">
      <c r="C101" s="430"/>
    </row>
    <row r="102" spans="1:8" x14ac:dyDescent="0.3">
      <c r="C102" s="430"/>
    </row>
    <row r="103" spans="1:8" x14ac:dyDescent="0.3">
      <c r="C103" s="430"/>
    </row>
    <row r="104" spans="1:8" x14ac:dyDescent="0.3">
      <c r="C104" s="430"/>
    </row>
    <row r="105" spans="1:8" x14ac:dyDescent="0.3">
      <c r="C105" s="430"/>
    </row>
    <row r="106" spans="1:8" x14ac:dyDescent="0.3">
      <c r="C106" s="430"/>
    </row>
    <row r="107" spans="1:8" x14ac:dyDescent="0.3">
      <c r="C107" s="430"/>
    </row>
    <row r="108" spans="1:8" x14ac:dyDescent="0.3">
      <c r="C108" s="430"/>
    </row>
    <row r="109" spans="1:8" x14ac:dyDescent="0.3">
      <c r="C109" s="430"/>
    </row>
    <row r="110" spans="1:8" x14ac:dyDescent="0.3">
      <c r="C110" s="430"/>
    </row>
    <row r="111" spans="1:8" x14ac:dyDescent="0.3">
      <c r="C111" s="430"/>
    </row>
    <row r="112" spans="1:8" x14ac:dyDescent="0.3">
      <c r="C112" s="430"/>
    </row>
    <row r="113" spans="3:3" x14ac:dyDescent="0.3">
      <c r="C113" s="430"/>
    </row>
    <row r="114" spans="3:3" x14ac:dyDescent="0.3">
      <c r="C114" s="430"/>
    </row>
    <row r="115" spans="3:3" x14ac:dyDescent="0.3">
      <c r="C115" s="430"/>
    </row>
    <row r="116" spans="3:3" x14ac:dyDescent="0.3">
      <c r="C116" s="430"/>
    </row>
    <row r="117" spans="3:3" x14ac:dyDescent="0.3">
      <c r="C117" s="430"/>
    </row>
    <row r="118" spans="3:3" x14ac:dyDescent="0.3">
      <c r="C118" s="430"/>
    </row>
    <row r="119" spans="3:3" x14ac:dyDescent="0.3">
      <c r="C119" s="430"/>
    </row>
    <row r="120" spans="3:3" x14ac:dyDescent="0.3">
      <c r="C120" s="430"/>
    </row>
    <row r="121" spans="3:3" x14ac:dyDescent="0.3">
      <c r="C121" s="430"/>
    </row>
    <row r="122" spans="3:3" x14ac:dyDescent="0.3">
      <c r="C122" s="430"/>
    </row>
    <row r="123" spans="3:3" x14ac:dyDescent="0.3">
      <c r="C123" s="430"/>
    </row>
    <row r="124" spans="3:3" x14ac:dyDescent="0.3">
      <c r="C124" s="430"/>
    </row>
    <row r="125" spans="3:3" x14ac:dyDescent="0.3">
      <c r="C125" s="430"/>
    </row>
    <row r="126" spans="3:3" x14ac:dyDescent="0.3">
      <c r="C126" s="430"/>
    </row>
    <row r="127" spans="3:3" x14ac:dyDescent="0.3">
      <c r="C127" s="430"/>
    </row>
    <row r="128" spans="3:3" x14ac:dyDescent="0.3">
      <c r="C128" s="430"/>
    </row>
    <row r="129" spans="3:3" x14ac:dyDescent="0.3">
      <c r="C129" s="430"/>
    </row>
    <row r="130" spans="3:3" x14ac:dyDescent="0.3">
      <c r="C130" s="430"/>
    </row>
    <row r="131" spans="3:3" x14ac:dyDescent="0.3">
      <c r="C131" s="430"/>
    </row>
    <row r="132" spans="3:3" x14ac:dyDescent="0.3">
      <c r="C132" s="430"/>
    </row>
    <row r="133" spans="3:3" x14ac:dyDescent="0.3">
      <c r="C133" s="430"/>
    </row>
    <row r="134" spans="3:3" x14ac:dyDescent="0.3">
      <c r="C134" s="430"/>
    </row>
    <row r="135" spans="3:3" x14ac:dyDescent="0.3">
      <c r="C135" s="430"/>
    </row>
    <row r="136" spans="3:3" x14ac:dyDescent="0.3">
      <c r="C136" s="430"/>
    </row>
    <row r="137" spans="3:3" x14ac:dyDescent="0.3">
      <c r="C137" s="430"/>
    </row>
    <row r="138" spans="3:3" x14ac:dyDescent="0.3">
      <c r="C138" s="430"/>
    </row>
    <row r="139" spans="3:3" x14ac:dyDescent="0.3">
      <c r="C139" s="430"/>
    </row>
    <row r="140" spans="3:3" x14ac:dyDescent="0.3">
      <c r="C140" s="430"/>
    </row>
    <row r="141" spans="3:3" x14ac:dyDescent="0.3">
      <c r="C141" s="430"/>
    </row>
    <row r="142" spans="3:3" x14ac:dyDescent="0.3">
      <c r="C142" s="430"/>
    </row>
    <row r="143" spans="3:3" x14ac:dyDescent="0.3">
      <c r="C143" s="430"/>
    </row>
    <row r="144" spans="3:3" x14ac:dyDescent="0.3">
      <c r="C144" s="430"/>
    </row>
    <row r="145" spans="3:3" x14ac:dyDescent="0.3">
      <c r="C145" s="430"/>
    </row>
    <row r="146" spans="3:3" x14ac:dyDescent="0.3">
      <c r="C146" s="430"/>
    </row>
    <row r="147" spans="3:3" x14ac:dyDescent="0.3">
      <c r="C147" s="430"/>
    </row>
    <row r="148" spans="3:3" x14ac:dyDescent="0.3">
      <c r="C148" s="430"/>
    </row>
    <row r="149" spans="3:3" x14ac:dyDescent="0.3">
      <c r="C149" s="430"/>
    </row>
    <row r="150" spans="3:3" x14ac:dyDescent="0.3">
      <c r="C150" s="430"/>
    </row>
    <row r="151" spans="3:3" x14ac:dyDescent="0.3">
      <c r="C151" s="430"/>
    </row>
    <row r="152" spans="3:3" x14ac:dyDescent="0.3">
      <c r="C152" s="430"/>
    </row>
    <row r="153" spans="3:3" x14ac:dyDescent="0.3">
      <c r="C153" s="430"/>
    </row>
    <row r="154" spans="3:3" x14ac:dyDescent="0.3">
      <c r="C154" s="430"/>
    </row>
    <row r="155" spans="3:3" x14ac:dyDescent="0.3">
      <c r="C155" s="430"/>
    </row>
    <row r="156" spans="3:3" x14ac:dyDescent="0.3">
      <c r="C156" s="430"/>
    </row>
    <row r="157" spans="3:3" x14ac:dyDescent="0.3">
      <c r="C157" s="430"/>
    </row>
    <row r="158" spans="3:3" x14ac:dyDescent="0.3">
      <c r="C158" s="430"/>
    </row>
    <row r="159" spans="3:3" x14ac:dyDescent="0.3">
      <c r="C159" s="430"/>
    </row>
    <row r="160" spans="3:3" x14ac:dyDescent="0.3">
      <c r="C160" s="430"/>
    </row>
    <row r="161" spans="3:3" x14ac:dyDescent="0.3">
      <c r="C161" s="430"/>
    </row>
    <row r="162" spans="3:3" x14ac:dyDescent="0.3">
      <c r="C162" s="430"/>
    </row>
    <row r="163" spans="3:3" x14ac:dyDescent="0.3">
      <c r="C163" s="430"/>
    </row>
    <row r="164" spans="3:3" x14ac:dyDescent="0.3">
      <c r="C164" s="430"/>
    </row>
    <row r="165" spans="3:3" x14ac:dyDescent="0.3">
      <c r="C165" s="430"/>
    </row>
    <row r="166" spans="3:3" x14ac:dyDescent="0.3">
      <c r="C166" s="430"/>
    </row>
    <row r="167" spans="3:3" x14ac:dyDescent="0.3">
      <c r="C167" s="430"/>
    </row>
    <row r="168" spans="3:3" x14ac:dyDescent="0.3">
      <c r="C168" s="430"/>
    </row>
    <row r="169" spans="3:3" x14ac:dyDescent="0.3">
      <c r="C169" s="430"/>
    </row>
    <row r="170" spans="3:3" x14ac:dyDescent="0.3">
      <c r="C170" s="430"/>
    </row>
    <row r="171" spans="3:3" x14ac:dyDescent="0.3">
      <c r="C171" s="430"/>
    </row>
    <row r="172" spans="3:3" x14ac:dyDescent="0.3">
      <c r="C172" s="430"/>
    </row>
    <row r="173" spans="3:3" x14ac:dyDescent="0.3">
      <c r="C173" s="430"/>
    </row>
    <row r="174" spans="3:3" x14ac:dyDescent="0.3">
      <c r="C174" s="430"/>
    </row>
    <row r="175" spans="3:3" x14ac:dyDescent="0.3">
      <c r="C175" s="430"/>
    </row>
    <row r="176" spans="3:3" x14ac:dyDescent="0.3">
      <c r="C176" s="430"/>
    </row>
    <row r="177" spans="3:3" x14ac:dyDescent="0.3">
      <c r="C177" s="430"/>
    </row>
    <row r="178" spans="3:3" x14ac:dyDescent="0.3">
      <c r="C178" s="430"/>
    </row>
    <row r="179" spans="3:3" x14ac:dyDescent="0.3">
      <c r="C179" s="430"/>
    </row>
    <row r="180" spans="3:3" x14ac:dyDescent="0.3">
      <c r="C180" s="430"/>
    </row>
    <row r="181" spans="3:3" x14ac:dyDescent="0.3">
      <c r="C181" s="430"/>
    </row>
    <row r="182" spans="3:3" x14ac:dyDescent="0.3">
      <c r="C182" s="430"/>
    </row>
    <row r="183" spans="3:3" x14ac:dyDescent="0.3">
      <c r="C183" s="430"/>
    </row>
    <row r="184" spans="3:3" x14ac:dyDescent="0.3">
      <c r="C184" s="430"/>
    </row>
    <row r="185" spans="3:3" x14ac:dyDescent="0.3">
      <c r="C185" s="430"/>
    </row>
    <row r="186" spans="3:3" x14ac:dyDescent="0.3">
      <c r="C186" s="430"/>
    </row>
    <row r="187" spans="3:3" x14ac:dyDescent="0.3">
      <c r="C187" s="430"/>
    </row>
    <row r="188" spans="3:3" x14ac:dyDescent="0.3">
      <c r="C188" s="430"/>
    </row>
    <row r="189" spans="3:3" x14ac:dyDescent="0.3">
      <c r="C189" s="430"/>
    </row>
    <row r="190" spans="3:3" x14ac:dyDescent="0.3">
      <c r="C190" s="430"/>
    </row>
    <row r="191" spans="3:3" x14ac:dyDescent="0.3">
      <c r="C191" s="430"/>
    </row>
    <row r="192" spans="3:3" x14ac:dyDescent="0.3">
      <c r="C192" s="430"/>
    </row>
    <row r="193" spans="3:3" x14ac:dyDescent="0.3">
      <c r="C193" s="430"/>
    </row>
    <row r="194" spans="3:3" x14ac:dyDescent="0.3">
      <c r="C194" s="430"/>
    </row>
    <row r="195" spans="3:3" x14ac:dyDescent="0.3">
      <c r="C195" s="430"/>
    </row>
    <row r="196" spans="3:3" x14ac:dyDescent="0.3">
      <c r="C196" s="430"/>
    </row>
    <row r="197" spans="3:3" x14ac:dyDescent="0.3">
      <c r="C197" s="430"/>
    </row>
    <row r="198" spans="3:3" x14ac:dyDescent="0.3">
      <c r="C198" s="430"/>
    </row>
    <row r="199" spans="3:3" x14ac:dyDescent="0.3">
      <c r="C199" s="430"/>
    </row>
    <row r="200" spans="3:3" x14ac:dyDescent="0.3">
      <c r="C200" s="430"/>
    </row>
    <row r="201" spans="3:3" x14ac:dyDescent="0.3">
      <c r="C201" s="430"/>
    </row>
    <row r="202" spans="3:3" x14ac:dyDescent="0.3">
      <c r="C202" s="430"/>
    </row>
    <row r="203" spans="3:3" x14ac:dyDescent="0.3">
      <c r="C203" s="430"/>
    </row>
    <row r="204" spans="3:3" x14ac:dyDescent="0.3">
      <c r="C204" s="430"/>
    </row>
    <row r="205" spans="3:3" x14ac:dyDescent="0.3">
      <c r="C205" s="430"/>
    </row>
    <row r="206" spans="3:3" x14ac:dyDescent="0.3">
      <c r="C206" s="430"/>
    </row>
    <row r="207" spans="3:3" x14ac:dyDescent="0.3">
      <c r="C207" s="430"/>
    </row>
    <row r="208" spans="3:3" x14ac:dyDescent="0.3">
      <c r="C208" s="430"/>
    </row>
    <row r="209" spans="3:3" x14ac:dyDescent="0.3">
      <c r="C209" s="430"/>
    </row>
    <row r="210" spans="3:3" x14ac:dyDescent="0.3">
      <c r="C210" s="430"/>
    </row>
    <row r="211" spans="3:3" x14ac:dyDescent="0.3">
      <c r="C211" s="430"/>
    </row>
    <row r="212" spans="3:3" x14ac:dyDescent="0.3">
      <c r="C212" s="430"/>
    </row>
    <row r="213" spans="3:3" x14ac:dyDescent="0.3">
      <c r="C213" s="430"/>
    </row>
    <row r="214" spans="3:3" x14ac:dyDescent="0.3">
      <c r="C214" s="430"/>
    </row>
    <row r="215" spans="3:3" x14ac:dyDescent="0.3">
      <c r="C215" s="430"/>
    </row>
    <row r="216" spans="3:3" x14ac:dyDescent="0.3">
      <c r="C216" s="430"/>
    </row>
    <row r="217" spans="3:3" x14ac:dyDescent="0.3">
      <c r="C217" s="430"/>
    </row>
    <row r="218" spans="3:3" x14ac:dyDescent="0.3">
      <c r="C218" s="430"/>
    </row>
    <row r="219" spans="3:3" x14ac:dyDescent="0.3">
      <c r="C219" s="430"/>
    </row>
    <row r="220" spans="3:3" x14ac:dyDescent="0.3">
      <c r="C220" s="430"/>
    </row>
    <row r="221" spans="3:3" x14ac:dyDescent="0.3">
      <c r="C221" s="430"/>
    </row>
    <row r="222" spans="3:3" x14ac:dyDescent="0.3">
      <c r="C222" s="430"/>
    </row>
    <row r="223" spans="3:3" x14ac:dyDescent="0.3">
      <c r="C223" s="430"/>
    </row>
    <row r="224" spans="3:3" x14ac:dyDescent="0.3">
      <c r="C224" s="430"/>
    </row>
    <row r="225" spans="3:3" x14ac:dyDescent="0.3">
      <c r="C225" s="430"/>
    </row>
    <row r="226" spans="3:3" x14ac:dyDescent="0.3">
      <c r="C226" s="430"/>
    </row>
    <row r="227" spans="3:3" x14ac:dyDescent="0.3">
      <c r="C227" s="430"/>
    </row>
    <row r="228" spans="3:3" x14ac:dyDescent="0.3">
      <c r="C228" s="430"/>
    </row>
    <row r="229" spans="3:3" x14ac:dyDescent="0.3">
      <c r="C229" s="430"/>
    </row>
    <row r="230" spans="3:3" x14ac:dyDescent="0.3">
      <c r="C230" s="430"/>
    </row>
    <row r="231" spans="3:3" x14ac:dyDescent="0.3">
      <c r="C231" s="430"/>
    </row>
    <row r="232" spans="3:3" x14ac:dyDescent="0.3">
      <c r="C232" s="430"/>
    </row>
    <row r="233" spans="3:3" x14ac:dyDescent="0.3">
      <c r="C233" s="430"/>
    </row>
    <row r="234" spans="3:3" x14ac:dyDescent="0.3">
      <c r="C234" s="430"/>
    </row>
    <row r="235" spans="3:3" x14ac:dyDescent="0.3">
      <c r="C235" s="430"/>
    </row>
    <row r="236" spans="3:3" x14ac:dyDescent="0.3">
      <c r="C236" s="430"/>
    </row>
    <row r="237" spans="3:3" x14ac:dyDescent="0.3">
      <c r="C237" s="430"/>
    </row>
    <row r="238" spans="3:3" x14ac:dyDescent="0.3">
      <c r="C238" s="430"/>
    </row>
    <row r="239" spans="3:3" x14ac:dyDescent="0.3">
      <c r="C239" s="430"/>
    </row>
    <row r="240" spans="3:3" x14ac:dyDescent="0.3">
      <c r="C240" s="430"/>
    </row>
    <row r="241" spans="3:3" x14ac:dyDescent="0.3">
      <c r="C241" s="430"/>
    </row>
    <row r="242" spans="3:3" x14ac:dyDescent="0.3">
      <c r="C242" s="430"/>
    </row>
    <row r="243" spans="3:3" x14ac:dyDescent="0.3">
      <c r="C243" s="430"/>
    </row>
    <row r="244" spans="3:3" x14ac:dyDescent="0.3">
      <c r="C244" s="430"/>
    </row>
    <row r="245" spans="3:3" x14ac:dyDescent="0.3">
      <c r="C245" s="430"/>
    </row>
    <row r="246" spans="3:3" x14ac:dyDescent="0.3">
      <c r="C246" s="430"/>
    </row>
    <row r="247" spans="3:3" x14ac:dyDescent="0.3">
      <c r="C247" s="430"/>
    </row>
    <row r="248" spans="3:3" x14ac:dyDescent="0.3">
      <c r="C248" s="430"/>
    </row>
    <row r="249" spans="3:3" x14ac:dyDescent="0.3">
      <c r="C249" s="430"/>
    </row>
    <row r="250" spans="3:3" x14ac:dyDescent="0.3">
      <c r="C250" s="430"/>
    </row>
    <row r="251" spans="3:3" x14ac:dyDescent="0.3">
      <c r="C251" s="430"/>
    </row>
    <row r="252" spans="3:3" x14ac:dyDescent="0.3">
      <c r="C252" s="430"/>
    </row>
    <row r="253" spans="3:3" x14ac:dyDescent="0.3">
      <c r="C253" s="430"/>
    </row>
    <row r="254" spans="3:3" x14ac:dyDescent="0.3">
      <c r="C254" s="430"/>
    </row>
    <row r="255" spans="3:3" x14ac:dyDescent="0.3">
      <c r="C255" s="430"/>
    </row>
    <row r="256" spans="3:3" x14ac:dyDescent="0.3">
      <c r="C256" s="430"/>
    </row>
    <row r="257" spans="3:3" x14ac:dyDescent="0.3">
      <c r="C257" s="430"/>
    </row>
    <row r="258" spans="3:3" x14ac:dyDescent="0.3">
      <c r="C258" s="430"/>
    </row>
    <row r="259" spans="3:3" x14ac:dyDescent="0.3">
      <c r="C259" s="430"/>
    </row>
    <row r="260" spans="3:3" x14ac:dyDescent="0.3">
      <c r="C260" s="430"/>
    </row>
    <row r="261" spans="3:3" x14ac:dyDescent="0.3">
      <c r="C261" s="430"/>
    </row>
    <row r="262" spans="3:3" x14ac:dyDescent="0.3">
      <c r="C262" s="430"/>
    </row>
    <row r="263" spans="3:3" x14ac:dyDescent="0.3">
      <c r="C263" s="430"/>
    </row>
    <row r="264" spans="3:3" x14ac:dyDescent="0.3">
      <c r="C264" s="430"/>
    </row>
    <row r="265" spans="3:3" x14ac:dyDescent="0.3">
      <c r="C265" s="430"/>
    </row>
    <row r="266" spans="3:3" x14ac:dyDescent="0.3">
      <c r="C266" s="430"/>
    </row>
    <row r="267" spans="3:3" x14ac:dyDescent="0.3">
      <c r="C267" s="430"/>
    </row>
    <row r="268" spans="3:3" x14ac:dyDescent="0.3">
      <c r="C268" s="430"/>
    </row>
    <row r="269" spans="3:3" x14ac:dyDescent="0.3">
      <c r="C269" s="430"/>
    </row>
    <row r="270" spans="3:3" x14ac:dyDescent="0.3">
      <c r="C270" s="430"/>
    </row>
    <row r="271" spans="3:3" x14ac:dyDescent="0.3">
      <c r="C271" s="430"/>
    </row>
    <row r="272" spans="3:3" x14ac:dyDescent="0.3">
      <c r="C272" s="430"/>
    </row>
    <row r="273" spans="3:3" x14ac:dyDescent="0.3">
      <c r="C273" s="430"/>
    </row>
    <row r="274" spans="3:3" x14ac:dyDescent="0.3">
      <c r="C274" s="430"/>
    </row>
    <row r="275" spans="3:3" x14ac:dyDescent="0.3">
      <c r="C275" s="430"/>
    </row>
    <row r="276" spans="3:3" x14ac:dyDescent="0.3">
      <c r="C276" s="430"/>
    </row>
    <row r="277" spans="3:3" x14ac:dyDescent="0.3">
      <c r="C277" s="430"/>
    </row>
    <row r="278" spans="3:3" x14ac:dyDescent="0.3">
      <c r="C278" s="430"/>
    </row>
    <row r="279" spans="3:3" x14ac:dyDescent="0.3">
      <c r="C279" s="430"/>
    </row>
    <row r="280" spans="3:3" x14ac:dyDescent="0.3">
      <c r="C280" s="430"/>
    </row>
    <row r="281" spans="3:3" x14ac:dyDescent="0.3">
      <c r="C281" s="430"/>
    </row>
    <row r="282" spans="3:3" x14ac:dyDescent="0.3">
      <c r="C282" s="430"/>
    </row>
    <row r="283" spans="3:3" x14ac:dyDescent="0.3">
      <c r="C283" s="430"/>
    </row>
    <row r="284" spans="3:3" x14ac:dyDescent="0.3">
      <c r="C284" s="430"/>
    </row>
    <row r="285" spans="3:3" x14ac:dyDescent="0.3">
      <c r="C285" s="430"/>
    </row>
    <row r="286" spans="3:3" x14ac:dyDescent="0.3">
      <c r="C286" s="430"/>
    </row>
    <row r="287" spans="3:3" x14ac:dyDescent="0.3">
      <c r="C287" s="430"/>
    </row>
    <row r="288" spans="3:3" x14ac:dyDescent="0.3">
      <c r="C288" s="430"/>
    </row>
    <row r="289" spans="3:3" x14ac:dyDescent="0.3">
      <c r="C289" s="430"/>
    </row>
    <row r="290" spans="3:3" x14ac:dyDescent="0.3">
      <c r="C290" s="430"/>
    </row>
    <row r="291" spans="3:3" x14ac:dyDescent="0.3">
      <c r="C291" s="430"/>
    </row>
    <row r="292" spans="3:3" x14ac:dyDescent="0.3">
      <c r="C292" s="430"/>
    </row>
    <row r="293" spans="3:3" x14ac:dyDescent="0.3">
      <c r="C293" s="430"/>
    </row>
    <row r="294" spans="3:3" x14ac:dyDescent="0.3">
      <c r="C294" s="430"/>
    </row>
    <row r="295" spans="3:3" x14ac:dyDescent="0.3">
      <c r="C295" s="430"/>
    </row>
    <row r="296" spans="3:3" x14ac:dyDescent="0.3">
      <c r="C296" s="430"/>
    </row>
    <row r="297" spans="3:3" x14ac:dyDescent="0.3">
      <c r="C297" s="430"/>
    </row>
    <row r="298" spans="3:3" x14ac:dyDescent="0.3">
      <c r="C298" s="430"/>
    </row>
    <row r="299" spans="3:3" x14ac:dyDescent="0.3">
      <c r="C299" s="430"/>
    </row>
    <row r="300" spans="3:3" x14ac:dyDescent="0.3">
      <c r="C300" s="430"/>
    </row>
    <row r="301" spans="3:3" x14ac:dyDescent="0.3">
      <c r="C301" s="430"/>
    </row>
    <row r="302" spans="3:3" x14ac:dyDescent="0.3">
      <c r="C302" s="430"/>
    </row>
    <row r="303" spans="3:3" x14ac:dyDescent="0.3">
      <c r="C303" s="430"/>
    </row>
    <row r="304" spans="3:3" x14ac:dyDescent="0.3">
      <c r="C304" s="430"/>
    </row>
    <row r="305" spans="3:3" x14ac:dyDescent="0.3">
      <c r="C305" s="430"/>
    </row>
    <row r="306" spans="3:3" x14ac:dyDescent="0.3">
      <c r="C306" s="430"/>
    </row>
    <row r="307" spans="3:3" x14ac:dyDescent="0.3">
      <c r="C307" s="430"/>
    </row>
    <row r="308" spans="3:3" x14ac:dyDescent="0.3">
      <c r="C308" s="430"/>
    </row>
    <row r="309" spans="3:3" x14ac:dyDescent="0.3">
      <c r="C309" s="430"/>
    </row>
    <row r="310" spans="3:3" x14ac:dyDescent="0.3">
      <c r="C310" s="430"/>
    </row>
    <row r="311" spans="3:3" x14ac:dyDescent="0.3">
      <c r="C311" s="430"/>
    </row>
    <row r="312" spans="3:3" x14ac:dyDescent="0.3">
      <c r="C312" s="430"/>
    </row>
    <row r="313" spans="3:3" x14ac:dyDescent="0.3">
      <c r="C313" s="430"/>
    </row>
    <row r="314" spans="3:3" x14ac:dyDescent="0.3">
      <c r="C314" s="430"/>
    </row>
    <row r="315" spans="3:3" x14ac:dyDescent="0.3">
      <c r="C315" s="430"/>
    </row>
    <row r="316" spans="3:3" x14ac:dyDescent="0.3">
      <c r="C316" s="430"/>
    </row>
    <row r="317" spans="3:3" x14ac:dyDescent="0.3">
      <c r="C317" s="430"/>
    </row>
    <row r="318" spans="3:3" x14ac:dyDescent="0.3">
      <c r="C318" s="430"/>
    </row>
    <row r="319" spans="3:3" x14ac:dyDescent="0.3">
      <c r="C319" s="430"/>
    </row>
    <row r="320" spans="3:3" x14ac:dyDescent="0.3">
      <c r="C320" s="430"/>
    </row>
    <row r="321" spans="3:3" x14ac:dyDescent="0.3">
      <c r="C321" s="430"/>
    </row>
    <row r="322" spans="3:3" x14ac:dyDescent="0.3">
      <c r="C322" s="430"/>
    </row>
    <row r="323" spans="3:3" x14ac:dyDescent="0.3">
      <c r="C323" s="430"/>
    </row>
    <row r="324" spans="3:3" x14ac:dyDescent="0.3">
      <c r="C324" s="430"/>
    </row>
    <row r="325" spans="3:3" x14ac:dyDescent="0.3">
      <c r="C325" s="430"/>
    </row>
    <row r="326" spans="3:3" x14ac:dyDescent="0.3">
      <c r="C326" s="430"/>
    </row>
    <row r="327" spans="3:3" x14ac:dyDescent="0.3">
      <c r="C327" s="430"/>
    </row>
    <row r="328" spans="3:3" x14ac:dyDescent="0.3">
      <c r="C328" s="430"/>
    </row>
    <row r="329" spans="3:3" x14ac:dyDescent="0.3">
      <c r="C329" s="430"/>
    </row>
    <row r="330" spans="3:3" x14ac:dyDescent="0.3">
      <c r="C330" s="430"/>
    </row>
    <row r="331" spans="3:3" x14ac:dyDescent="0.3">
      <c r="C331" s="430"/>
    </row>
    <row r="332" spans="3:3" x14ac:dyDescent="0.3">
      <c r="C332" s="430"/>
    </row>
    <row r="333" spans="3:3" x14ac:dyDescent="0.3">
      <c r="C333" s="430"/>
    </row>
    <row r="334" spans="3:3" x14ac:dyDescent="0.3">
      <c r="C334" s="430"/>
    </row>
    <row r="335" spans="3:3" x14ac:dyDescent="0.3">
      <c r="C335" s="430"/>
    </row>
    <row r="336" spans="3:3" x14ac:dyDescent="0.3">
      <c r="C336" s="430"/>
    </row>
    <row r="337" spans="3:3" x14ac:dyDescent="0.3">
      <c r="C337" s="430"/>
    </row>
    <row r="338" spans="3:3" x14ac:dyDescent="0.3">
      <c r="C338" s="430"/>
    </row>
    <row r="339" spans="3:3" x14ac:dyDescent="0.3">
      <c r="C339" s="430"/>
    </row>
    <row r="340" spans="3:3" x14ac:dyDescent="0.3">
      <c r="C340" s="430"/>
    </row>
    <row r="341" spans="3:3" x14ac:dyDescent="0.3">
      <c r="C341" s="430"/>
    </row>
    <row r="342" spans="3:3" x14ac:dyDescent="0.3">
      <c r="C342" s="430"/>
    </row>
    <row r="343" spans="3:3" x14ac:dyDescent="0.3">
      <c r="C343" s="430"/>
    </row>
    <row r="344" spans="3:3" x14ac:dyDescent="0.3">
      <c r="C344" s="430"/>
    </row>
    <row r="345" spans="3:3" x14ac:dyDescent="0.3">
      <c r="C345" s="430"/>
    </row>
    <row r="346" spans="3:3" x14ac:dyDescent="0.3">
      <c r="C346" s="430"/>
    </row>
    <row r="347" spans="3:3" x14ac:dyDescent="0.3">
      <c r="C347" s="430"/>
    </row>
    <row r="348" spans="3:3" x14ac:dyDescent="0.3">
      <c r="C348" s="430"/>
    </row>
    <row r="349" spans="3:3" x14ac:dyDescent="0.3">
      <c r="C349" s="430"/>
    </row>
    <row r="350" spans="3:3" x14ac:dyDescent="0.3">
      <c r="C350" s="430"/>
    </row>
    <row r="351" spans="3:3" x14ac:dyDescent="0.3">
      <c r="C351" s="430"/>
    </row>
    <row r="352" spans="3:3" x14ac:dyDescent="0.3">
      <c r="C352" s="430"/>
    </row>
    <row r="353" spans="3:3" x14ac:dyDescent="0.3">
      <c r="C353" s="430"/>
    </row>
    <row r="354" spans="3:3" x14ac:dyDescent="0.3">
      <c r="C354" s="430"/>
    </row>
    <row r="355" spans="3:3" x14ac:dyDescent="0.3">
      <c r="C355" s="430"/>
    </row>
    <row r="356" spans="3:3" x14ac:dyDescent="0.3">
      <c r="C356" s="430"/>
    </row>
    <row r="357" spans="3:3" x14ac:dyDescent="0.3">
      <c r="C357" s="430"/>
    </row>
    <row r="358" spans="3:3" x14ac:dyDescent="0.3">
      <c r="C358" s="430"/>
    </row>
    <row r="359" spans="3:3" x14ac:dyDescent="0.3">
      <c r="C359" s="430"/>
    </row>
    <row r="360" spans="3:3" x14ac:dyDescent="0.3">
      <c r="C360" s="430"/>
    </row>
    <row r="361" spans="3:3" x14ac:dyDescent="0.3">
      <c r="C361" s="430"/>
    </row>
    <row r="362" spans="3:3" x14ac:dyDescent="0.3">
      <c r="C362" s="430"/>
    </row>
    <row r="363" spans="3:3" x14ac:dyDescent="0.3">
      <c r="C363" s="430"/>
    </row>
    <row r="364" spans="3:3" x14ac:dyDescent="0.3">
      <c r="C364" s="430"/>
    </row>
    <row r="365" spans="3:3" x14ac:dyDescent="0.3">
      <c r="C365" s="430"/>
    </row>
    <row r="366" spans="3:3" x14ac:dyDescent="0.3">
      <c r="C366" s="430"/>
    </row>
    <row r="367" spans="3:3" x14ac:dyDescent="0.3">
      <c r="C367" s="430"/>
    </row>
    <row r="368" spans="3:3" x14ac:dyDescent="0.3">
      <c r="C368" s="430"/>
    </row>
    <row r="369" spans="3:3" x14ac:dyDescent="0.3">
      <c r="C369" s="430"/>
    </row>
    <row r="370" spans="3:3" x14ac:dyDescent="0.3">
      <c r="C370" s="430"/>
    </row>
    <row r="371" spans="3:3" x14ac:dyDescent="0.3">
      <c r="C371" s="430"/>
    </row>
    <row r="372" spans="3:3" x14ac:dyDescent="0.3">
      <c r="C372" s="430"/>
    </row>
    <row r="373" spans="3:3" x14ac:dyDescent="0.3">
      <c r="C373" s="430"/>
    </row>
    <row r="374" spans="3:3" x14ac:dyDescent="0.3">
      <c r="C374" s="430"/>
    </row>
    <row r="375" spans="3:3" x14ac:dyDescent="0.3">
      <c r="C375" s="430"/>
    </row>
    <row r="376" spans="3:3" x14ac:dyDescent="0.3">
      <c r="C376" s="430"/>
    </row>
    <row r="377" spans="3:3" x14ac:dyDescent="0.3">
      <c r="C377" s="430"/>
    </row>
    <row r="378" spans="3:3" x14ac:dyDescent="0.3">
      <c r="C378" s="430"/>
    </row>
    <row r="379" spans="3:3" x14ac:dyDescent="0.3">
      <c r="C379" s="430"/>
    </row>
    <row r="380" spans="3:3" x14ac:dyDescent="0.3">
      <c r="C380" s="430"/>
    </row>
    <row r="381" spans="3:3" x14ac:dyDescent="0.3">
      <c r="C381" s="430"/>
    </row>
    <row r="382" spans="3:3" x14ac:dyDescent="0.3">
      <c r="C382" s="430"/>
    </row>
    <row r="383" spans="3:3" x14ac:dyDescent="0.3">
      <c r="C383" s="430"/>
    </row>
    <row r="384" spans="3:3" x14ac:dyDescent="0.3">
      <c r="C384" s="430"/>
    </row>
    <row r="385" spans="3:3" x14ac:dyDescent="0.3">
      <c r="C385" s="430"/>
    </row>
    <row r="386" spans="3:3" x14ac:dyDescent="0.3">
      <c r="C386" s="430"/>
    </row>
    <row r="387" spans="3:3" x14ac:dyDescent="0.3">
      <c r="C387" s="430"/>
    </row>
    <row r="388" spans="3:3" x14ac:dyDescent="0.3">
      <c r="C388" s="430"/>
    </row>
    <row r="389" spans="3:3" x14ac:dyDescent="0.3">
      <c r="C389" s="430"/>
    </row>
    <row r="390" spans="3:3" x14ac:dyDescent="0.3">
      <c r="C390" s="430"/>
    </row>
    <row r="391" spans="3:3" x14ac:dyDescent="0.3">
      <c r="C391" s="430"/>
    </row>
    <row r="392" spans="3:3" x14ac:dyDescent="0.3">
      <c r="C392" s="430"/>
    </row>
    <row r="393" spans="3:3" x14ac:dyDescent="0.3">
      <c r="C393" s="430"/>
    </row>
    <row r="394" spans="3:3" x14ac:dyDescent="0.3">
      <c r="C394" s="430"/>
    </row>
    <row r="395" spans="3:3" x14ac:dyDescent="0.3">
      <c r="C395" s="430"/>
    </row>
    <row r="396" spans="3:3" x14ac:dyDescent="0.3">
      <c r="C396" s="430"/>
    </row>
    <row r="397" spans="3:3" x14ac:dyDescent="0.3">
      <c r="C397" s="430"/>
    </row>
    <row r="398" spans="3:3" x14ac:dyDescent="0.3">
      <c r="C398" s="430"/>
    </row>
    <row r="399" spans="3:3" x14ac:dyDescent="0.3">
      <c r="C399" s="430"/>
    </row>
    <row r="400" spans="3:3" x14ac:dyDescent="0.3">
      <c r="C400" s="430"/>
    </row>
    <row r="401" spans="3:3" x14ac:dyDescent="0.3">
      <c r="C401" s="430"/>
    </row>
    <row r="402" spans="3:3" x14ac:dyDescent="0.3">
      <c r="C402" s="430"/>
    </row>
    <row r="403" spans="3:3" x14ac:dyDescent="0.3">
      <c r="C403" s="430"/>
    </row>
    <row r="404" spans="3:3" x14ac:dyDescent="0.3">
      <c r="C404" s="430"/>
    </row>
    <row r="405" spans="3:3" x14ac:dyDescent="0.3">
      <c r="C405" s="430"/>
    </row>
    <row r="406" spans="3:3" x14ac:dyDescent="0.3">
      <c r="C406" s="430"/>
    </row>
    <row r="407" spans="3:3" x14ac:dyDescent="0.3">
      <c r="C407" s="430"/>
    </row>
    <row r="408" spans="3:3" x14ac:dyDescent="0.3">
      <c r="C408" s="430"/>
    </row>
    <row r="409" spans="3:3" x14ac:dyDescent="0.3">
      <c r="C409" s="430"/>
    </row>
    <row r="410" spans="3:3" x14ac:dyDescent="0.3">
      <c r="C410" s="430"/>
    </row>
    <row r="411" spans="3:3" x14ac:dyDescent="0.3">
      <c r="C411" s="430"/>
    </row>
    <row r="412" spans="3:3" x14ac:dyDescent="0.3">
      <c r="C412" s="430"/>
    </row>
    <row r="413" spans="3:3" x14ac:dyDescent="0.3">
      <c r="C413" s="430"/>
    </row>
    <row r="414" spans="3:3" x14ac:dyDescent="0.3">
      <c r="C414" s="430"/>
    </row>
    <row r="415" spans="3:3" x14ac:dyDescent="0.3">
      <c r="C415" s="430"/>
    </row>
    <row r="416" spans="3:3" x14ac:dyDescent="0.3">
      <c r="C416" s="430"/>
    </row>
    <row r="417" spans="3:3" x14ac:dyDescent="0.3">
      <c r="C417" s="430"/>
    </row>
    <row r="418" spans="3:3" x14ac:dyDescent="0.3">
      <c r="C418" s="430"/>
    </row>
    <row r="419" spans="3:3" x14ac:dyDescent="0.3">
      <c r="C419" s="430"/>
    </row>
    <row r="420" spans="3:3" x14ac:dyDescent="0.3">
      <c r="C420" s="430"/>
    </row>
    <row r="421" spans="3:3" x14ac:dyDescent="0.3">
      <c r="C421" s="430"/>
    </row>
    <row r="422" spans="3:3" x14ac:dyDescent="0.3">
      <c r="C422" s="430"/>
    </row>
    <row r="423" spans="3:3" x14ac:dyDescent="0.3">
      <c r="C423" s="430"/>
    </row>
    <row r="424" spans="3:3" x14ac:dyDescent="0.3">
      <c r="C424" s="430"/>
    </row>
    <row r="425" spans="3:3" x14ac:dyDescent="0.3">
      <c r="C425" s="430"/>
    </row>
    <row r="426" spans="3:3" x14ac:dyDescent="0.3">
      <c r="C426" s="430"/>
    </row>
    <row r="427" spans="3:3" x14ac:dyDescent="0.3">
      <c r="C427" s="430"/>
    </row>
    <row r="428" spans="3:3" x14ac:dyDescent="0.3">
      <c r="C428" s="430"/>
    </row>
    <row r="429" spans="3:3" x14ac:dyDescent="0.3">
      <c r="C429" s="430"/>
    </row>
    <row r="430" spans="3:3" x14ac:dyDescent="0.3">
      <c r="C430" s="430"/>
    </row>
    <row r="431" spans="3:3" x14ac:dyDescent="0.3">
      <c r="C431" s="430"/>
    </row>
    <row r="432" spans="3:3" x14ac:dyDescent="0.3">
      <c r="C432" s="430"/>
    </row>
    <row r="433" spans="3:3" x14ac:dyDescent="0.3">
      <c r="C433" s="430"/>
    </row>
    <row r="434" spans="3:3" x14ac:dyDescent="0.3">
      <c r="C434" s="430"/>
    </row>
    <row r="435" spans="3:3" x14ac:dyDescent="0.3">
      <c r="C435" s="430"/>
    </row>
    <row r="436" spans="3:3" x14ac:dyDescent="0.3">
      <c r="C436" s="430"/>
    </row>
    <row r="437" spans="3:3" x14ac:dyDescent="0.3">
      <c r="C437" s="430"/>
    </row>
    <row r="438" spans="3:3" x14ac:dyDescent="0.3">
      <c r="C438" s="430"/>
    </row>
    <row r="439" spans="3:3" x14ac:dyDescent="0.3">
      <c r="C439" s="430"/>
    </row>
    <row r="440" spans="3:3" x14ac:dyDescent="0.3">
      <c r="C440" s="430"/>
    </row>
    <row r="441" spans="3:3" x14ac:dyDescent="0.3">
      <c r="C441" s="430"/>
    </row>
    <row r="442" spans="3:3" x14ac:dyDescent="0.3">
      <c r="C442" s="430"/>
    </row>
    <row r="443" spans="3:3" x14ac:dyDescent="0.3">
      <c r="C443" s="430"/>
    </row>
    <row r="444" spans="3:3" x14ac:dyDescent="0.3">
      <c r="C444" s="430"/>
    </row>
    <row r="445" spans="3:3" x14ac:dyDescent="0.3">
      <c r="C445" s="430"/>
    </row>
    <row r="446" spans="3:3" x14ac:dyDescent="0.3">
      <c r="C446" s="430"/>
    </row>
    <row r="447" spans="3:3" x14ac:dyDescent="0.3">
      <c r="C447" s="430"/>
    </row>
    <row r="448" spans="3:3" x14ac:dyDescent="0.3">
      <c r="C448" s="430"/>
    </row>
    <row r="449" spans="3:3" x14ac:dyDescent="0.3">
      <c r="C449" s="430"/>
    </row>
    <row r="450" spans="3:3" x14ac:dyDescent="0.3">
      <c r="C450" s="430"/>
    </row>
    <row r="451" spans="3:3" x14ac:dyDescent="0.3">
      <c r="C451" s="430"/>
    </row>
    <row r="452" spans="3:3" x14ac:dyDescent="0.3">
      <c r="C452" s="430"/>
    </row>
    <row r="453" spans="3:3" x14ac:dyDescent="0.3">
      <c r="C453" s="430"/>
    </row>
    <row r="454" spans="3:3" x14ac:dyDescent="0.3">
      <c r="C454" s="430"/>
    </row>
    <row r="455" spans="3:3" x14ac:dyDescent="0.3">
      <c r="C455" s="430"/>
    </row>
    <row r="456" spans="3:3" x14ac:dyDescent="0.3">
      <c r="C456" s="430"/>
    </row>
    <row r="457" spans="3:3" x14ac:dyDescent="0.3">
      <c r="C457" s="430"/>
    </row>
    <row r="458" spans="3:3" x14ac:dyDescent="0.3">
      <c r="C458" s="430"/>
    </row>
    <row r="459" spans="3:3" x14ac:dyDescent="0.3">
      <c r="C459" s="430"/>
    </row>
    <row r="460" spans="3:3" x14ac:dyDescent="0.3">
      <c r="C460" s="430"/>
    </row>
    <row r="461" spans="3:3" x14ac:dyDescent="0.3">
      <c r="C461" s="430"/>
    </row>
    <row r="462" spans="3:3" x14ac:dyDescent="0.3">
      <c r="C462" s="430"/>
    </row>
    <row r="463" spans="3:3" x14ac:dyDescent="0.3">
      <c r="C463" s="430"/>
    </row>
    <row r="464" spans="3:3" x14ac:dyDescent="0.3">
      <c r="C464" s="430"/>
    </row>
    <row r="465" spans="3:3" x14ac:dyDescent="0.3">
      <c r="C465" s="430"/>
    </row>
    <row r="466" spans="3:3" x14ac:dyDescent="0.3">
      <c r="C466" s="430"/>
    </row>
    <row r="467" spans="3:3" x14ac:dyDescent="0.3">
      <c r="C467" s="430"/>
    </row>
    <row r="468" spans="3:3" x14ac:dyDescent="0.3">
      <c r="C468" s="430"/>
    </row>
    <row r="469" spans="3:3" x14ac:dyDescent="0.3">
      <c r="C469" s="430"/>
    </row>
    <row r="470" spans="3:3" x14ac:dyDescent="0.3">
      <c r="C470" s="430"/>
    </row>
    <row r="471" spans="3:3" x14ac:dyDescent="0.3">
      <c r="C471" s="430"/>
    </row>
    <row r="472" spans="3:3" x14ac:dyDescent="0.3">
      <c r="C472" s="430"/>
    </row>
    <row r="473" spans="3:3" x14ac:dyDescent="0.3">
      <c r="C473" s="430"/>
    </row>
    <row r="474" spans="3:3" x14ac:dyDescent="0.3">
      <c r="C474" s="430"/>
    </row>
    <row r="475" spans="3:3" x14ac:dyDescent="0.3">
      <c r="C475" s="430"/>
    </row>
    <row r="476" spans="3:3" x14ac:dyDescent="0.3">
      <c r="C476" s="430"/>
    </row>
    <row r="477" spans="3:3" x14ac:dyDescent="0.3">
      <c r="C477" s="430"/>
    </row>
    <row r="478" spans="3:3" x14ac:dyDescent="0.3">
      <c r="C478" s="430"/>
    </row>
    <row r="479" spans="3:3" x14ac:dyDescent="0.3">
      <c r="C479" s="430"/>
    </row>
    <row r="480" spans="3:3" x14ac:dyDescent="0.3">
      <c r="C480" s="430"/>
    </row>
    <row r="481" spans="3:3" x14ac:dyDescent="0.3">
      <c r="C481" s="430"/>
    </row>
    <row r="482" spans="3:3" x14ac:dyDescent="0.3">
      <c r="C482" s="430"/>
    </row>
    <row r="483" spans="3:3" x14ac:dyDescent="0.3">
      <c r="C483" s="430"/>
    </row>
    <row r="484" spans="3:3" x14ac:dyDescent="0.3">
      <c r="C484" s="430"/>
    </row>
    <row r="485" spans="3:3" x14ac:dyDescent="0.3">
      <c r="C485" s="430"/>
    </row>
    <row r="486" spans="3:3" x14ac:dyDescent="0.3">
      <c r="C486" s="430"/>
    </row>
    <row r="487" spans="3:3" x14ac:dyDescent="0.3">
      <c r="C487" s="430"/>
    </row>
    <row r="488" spans="3:3" x14ac:dyDescent="0.3">
      <c r="C488" s="430"/>
    </row>
    <row r="489" spans="3:3" x14ac:dyDescent="0.3">
      <c r="C489" s="430"/>
    </row>
    <row r="490" spans="3:3" x14ac:dyDescent="0.3">
      <c r="C490" s="430"/>
    </row>
    <row r="491" spans="3:3" x14ac:dyDescent="0.3">
      <c r="C491" s="430"/>
    </row>
    <row r="492" spans="3:3" x14ac:dyDescent="0.3">
      <c r="C492" s="430"/>
    </row>
    <row r="493" spans="3:3" x14ac:dyDescent="0.3">
      <c r="C493" s="430"/>
    </row>
    <row r="494" spans="3:3" x14ac:dyDescent="0.3">
      <c r="C494" s="430"/>
    </row>
    <row r="495" spans="3:3" x14ac:dyDescent="0.3">
      <c r="C495" s="430"/>
    </row>
    <row r="496" spans="3:3" x14ac:dyDescent="0.3">
      <c r="C496" s="430"/>
    </row>
    <row r="497" spans="3:3" x14ac:dyDescent="0.3">
      <c r="C497" s="430"/>
    </row>
    <row r="498" spans="3:3" x14ac:dyDescent="0.3">
      <c r="C498" s="430"/>
    </row>
    <row r="499" spans="3:3" x14ac:dyDescent="0.3">
      <c r="C499" s="430"/>
    </row>
    <row r="500" spans="3:3" x14ac:dyDescent="0.3">
      <c r="C500" s="430"/>
    </row>
    <row r="501" spans="3:3" x14ac:dyDescent="0.3">
      <c r="C501" s="430"/>
    </row>
    <row r="502" spans="3:3" x14ac:dyDescent="0.3">
      <c r="C502" s="430"/>
    </row>
    <row r="503" spans="3:3" x14ac:dyDescent="0.3">
      <c r="C503" s="430"/>
    </row>
    <row r="504" spans="3:3" x14ac:dyDescent="0.3">
      <c r="C504" s="430"/>
    </row>
    <row r="505" spans="3:3" x14ac:dyDescent="0.3">
      <c r="C505" s="430"/>
    </row>
    <row r="506" spans="3:3" x14ac:dyDescent="0.3">
      <c r="C506" s="430"/>
    </row>
    <row r="507" spans="3:3" x14ac:dyDescent="0.3">
      <c r="C507" s="430"/>
    </row>
    <row r="508" spans="3:3" x14ac:dyDescent="0.3">
      <c r="C508" s="430"/>
    </row>
    <row r="509" spans="3:3" x14ac:dyDescent="0.3">
      <c r="C509" s="430"/>
    </row>
    <row r="510" spans="3:3" x14ac:dyDescent="0.3">
      <c r="C510" s="430"/>
    </row>
    <row r="511" spans="3:3" x14ac:dyDescent="0.3">
      <c r="C511" s="430"/>
    </row>
    <row r="512" spans="3:3" x14ac:dyDescent="0.3">
      <c r="C512" s="430"/>
    </row>
    <row r="513" spans="3:3" x14ac:dyDescent="0.3">
      <c r="C513" s="430"/>
    </row>
    <row r="514" spans="3:3" x14ac:dyDescent="0.3">
      <c r="C514" s="430"/>
    </row>
    <row r="515" spans="3:3" x14ac:dyDescent="0.3">
      <c r="C515" s="430"/>
    </row>
    <row r="516" spans="3:3" x14ac:dyDescent="0.3">
      <c r="C516" s="430"/>
    </row>
    <row r="517" spans="3:3" x14ac:dyDescent="0.3">
      <c r="C517" s="430"/>
    </row>
    <row r="518" spans="3:3" x14ac:dyDescent="0.3">
      <c r="C518" s="430"/>
    </row>
    <row r="519" spans="3:3" x14ac:dyDescent="0.3">
      <c r="C519" s="430"/>
    </row>
    <row r="520" spans="3:3" x14ac:dyDescent="0.3">
      <c r="C520" s="430"/>
    </row>
    <row r="521" spans="3:3" x14ac:dyDescent="0.3">
      <c r="C521" s="430"/>
    </row>
    <row r="522" spans="3:3" x14ac:dyDescent="0.3">
      <c r="C522" s="430"/>
    </row>
    <row r="523" spans="3:3" x14ac:dyDescent="0.3">
      <c r="C523" s="430"/>
    </row>
    <row r="524" spans="3:3" x14ac:dyDescent="0.3">
      <c r="C524" s="430"/>
    </row>
    <row r="525" spans="3:3" x14ac:dyDescent="0.3">
      <c r="C525" s="430"/>
    </row>
    <row r="526" spans="3:3" x14ac:dyDescent="0.3">
      <c r="C526" s="430"/>
    </row>
    <row r="527" spans="3:3" x14ac:dyDescent="0.3">
      <c r="C527" s="430"/>
    </row>
    <row r="528" spans="3:3" x14ac:dyDescent="0.3">
      <c r="C528" s="430"/>
    </row>
    <row r="529" spans="3:3" x14ac:dyDescent="0.3">
      <c r="C529" s="430"/>
    </row>
    <row r="530" spans="3:3" x14ac:dyDescent="0.3">
      <c r="C530" s="430"/>
    </row>
    <row r="531" spans="3:3" x14ac:dyDescent="0.3">
      <c r="C531" s="430"/>
    </row>
    <row r="532" spans="3:3" x14ac:dyDescent="0.3">
      <c r="C532" s="430"/>
    </row>
    <row r="533" spans="3:3" x14ac:dyDescent="0.3">
      <c r="C533" s="430"/>
    </row>
    <row r="534" spans="3:3" x14ac:dyDescent="0.3">
      <c r="C534" s="430"/>
    </row>
    <row r="535" spans="3:3" x14ac:dyDescent="0.3">
      <c r="C535" s="430"/>
    </row>
    <row r="536" spans="3:3" x14ac:dyDescent="0.3">
      <c r="C536" s="430"/>
    </row>
    <row r="537" spans="3:3" x14ac:dyDescent="0.3">
      <c r="C537" s="430"/>
    </row>
    <row r="538" spans="3:3" x14ac:dyDescent="0.3">
      <c r="C538" s="430"/>
    </row>
    <row r="539" spans="3:3" x14ac:dyDescent="0.3">
      <c r="C539" s="430"/>
    </row>
    <row r="540" spans="3:3" x14ac:dyDescent="0.3">
      <c r="C540" s="430"/>
    </row>
    <row r="541" spans="3:3" x14ac:dyDescent="0.3">
      <c r="C541" s="430"/>
    </row>
    <row r="542" spans="3:3" x14ac:dyDescent="0.3">
      <c r="C542" s="430"/>
    </row>
    <row r="543" spans="3:3" x14ac:dyDescent="0.3">
      <c r="C543" s="430"/>
    </row>
    <row r="544" spans="3:3" x14ac:dyDescent="0.3">
      <c r="C544" s="430"/>
    </row>
    <row r="545" spans="3:3" x14ac:dyDescent="0.3">
      <c r="C545" s="430"/>
    </row>
    <row r="546" spans="3:3" x14ac:dyDescent="0.3">
      <c r="C546" s="430"/>
    </row>
    <row r="547" spans="3:3" x14ac:dyDescent="0.3">
      <c r="C547" s="430"/>
    </row>
    <row r="548" spans="3:3" x14ac:dyDescent="0.3">
      <c r="C548" s="430"/>
    </row>
    <row r="549" spans="3:3" x14ac:dyDescent="0.3">
      <c r="C549" s="430"/>
    </row>
    <row r="550" spans="3:3" x14ac:dyDescent="0.3">
      <c r="C550" s="430"/>
    </row>
    <row r="551" spans="3:3" x14ac:dyDescent="0.3">
      <c r="C551" s="430"/>
    </row>
    <row r="552" spans="3:3" x14ac:dyDescent="0.3">
      <c r="C552" s="430"/>
    </row>
    <row r="553" spans="3:3" x14ac:dyDescent="0.3">
      <c r="C553" s="430"/>
    </row>
    <row r="554" spans="3:3" x14ac:dyDescent="0.3">
      <c r="C554" s="430"/>
    </row>
    <row r="555" spans="3:3" x14ac:dyDescent="0.3">
      <c r="C555" s="430"/>
    </row>
    <row r="556" spans="3:3" x14ac:dyDescent="0.3">
      <c r="C556" s="430"/>
    </row>
    <row r="557" spans="3:3" x14ac:dyDescent="0.3">
      <c r="C557" s="430"/>
    </row>
    <row r="558" spans="3:3" x14ac:dyDescent="0.3">
      <c r="C558" s="430"/>
    </row>
    <row r="559" spans="3:3" x14ac:dyDescent="0.3">
      <c r="C559" s="430"/>
    </row>
    <row r="560" spans="3:3" x14ac:dyDescent="0.3">
      <c r="C560" s="430"/>
    </row>
    <row r="561" spans="3:3" x14ac:dyDescent="0.3">
      <c r="C561" s="430"/>
    </row>
    <row r="562" spans="3:3" x14ac:dyDescent="0.3">
      <c r="C562" s="430"/>
    </row>
    <row r="563" spans="3:3" x14ac:dyDescent="0.3">
      <c r="C563" s="430"/>
    </row>
    <row r="564" spans="3:3" x14ac:dyDescent="0.3">
      <c r="C564" s="430"/>
    </row>
    <row r="565" spans="3:3" x14ac:dyDescent="0.3">
      <c r="C565" s="430"/>
    </row>
    <row r="566" spans="3:3" x14ac:dyDescent="0.3">
      <c r="C566" s="430"/>
    </row>
    <row r="567" spans="3:3" x14ac:dyDescent="0.3">
      <c r="C567" s="430"/>
    </row>
    <row r="568" spans="3:3" x14ac:dyDescent="0.3">
      <c r="C568" s="430"/>
    </row>
    <row r="569" spans="3:3" x14ac:dyDescent="0.3">
      <c r="C569" s="430"/>
    </row>
    <row r="570" spans="3:3" x14ac:dyDescent="0.3">
      <c r="C570" s="430"/>
    </row>
    <row r="571" spans="3:3" x14ac:dyDescent="0.3">
      <c r="C571" s="430"/>
    </row>
    <row r="572" spans="3:3" x14ac:dyDescent="0.3">
      <c r="C572" s="430"/>
    </row>
    <row r="573" spans="3:3" x14ac:dyDescent="0.3">
      <c r="C573" s="430"/>
    </row>
    <row r="574" spans="3:3" x14ac:dyDescent="0.3">
      <c r="C574" s="430"/>
    </row>
    <row r="575" spans="3:3" x14ac:dyDescent="0.3">
      <c r="C575" s="430"/>
    </row>
    <row r="576" spans="3:3" x14ac:dyDescent="0.3">
      <c r="C576" s="430"/>
    </row>
    <row r="577" spans="3:3" x14ac:dyDescent="0.3">
      <c r="C577" s="430"/>
    </row>
    <row r="578" spans="3:3" x14ac:dyDescent="0.3">
      <c r="C578" s="430"/>
    </row>
    <row r="579" spans="3:3" x14ac:dyDescent="0.3">
      <c r="C579" s="430"/>
    </row>
    <row r="580" spans="3:3" x14ac:dyDescent="0.3">
      <c r="C580" s="430"/>
    </row>
    <row r="581" spans="3:3" x14ac:dyDescent="0.3">
      <c r="C581" s="430"/>
    </row>
    <row r="582" spans="3:3" x14ac:dyDescent="0.3">
      <c r="C582" s="430"/>
    </row>
    <row r="583" spans="3:3" x14ac:dyDescent="0.3">
      <c r="C583" s="430"/>
    </row>
    <row r="584" spans="3:3" x14ac:dyDescent="0.3">
      <c r="C584" s="430"/>
    </row>
    <row r="585" spans="3:3" x14ac:dyDescent="0.3">
      <c r="C585" s="430"/>
    </row>
    <row r="586" spans="3:3" x14ac:dyDescent="0.3">
      <c r="C586" s="430"/>
    </row>
    <row r="587" spans="3:3" x14ac:dyDescent="0.3">
      <c r="C587" s="430"/>
    </row>
    <row r="588" spans="3:3" x14ac:dyDescent="0.3">
      <c r="C588" s="430"/>
    </row>
    <row r="589" spans="3:3" x14ac:dyDescent="0.3">
      <c r="C589" s="430"/>
    </row>
    <row r="590" spans="3:3" x14ac:dyDescent="0.3">
      <c r="C590" s="430"/>
    </row>
    <row r="591" spans="3:3" x14ac:dyDescent="0.3">
      <c r="C591" s="430"/>
    </row>
    <row r="592" spans="3:3" x14ac:dyDescent="0.3">
      <c r="C592" s="430"/>
    </row>
    <row r="593" spans="3:3" x14ac:dyDescent="0.3">
      <c r="C593" s="430"/>
    </row>
    <row r="594" spans="3:3" x14ac:dyDescent="0.3">
      <c r="C594" s="430"/>
    </row>
    <row r="595" spans="3:3" x14ac:dyDescent="0.3">
      <c r="C595" s="430"/>
    </row>
    <row r="596" spans="3:3" x14ac:dyDescent="0.3">
      <c r="C596" s="430"/>
    </row>
    <row r="597" spans="3:3" x14ac:dyDescent="0.3">
      <c r="C597" s="430"/>
    </row>
    <row r="598" spans="3:3" x14ac:dyDescent="0.3">
      <c r="C598" s="430"/>
    </row>
    <row r="599" spans="3:3" x14ac:dyDescent="0.3">
      <c r="C599" s="430"/>
    </row>
    <row r="600" spans="3:3" x14ac:dyDescent="0.3">
      <c r="C600" s="430"/>
    </row>
    <row r="601" spans="3:3" x14ac:dyDescent="0.3">
      <c r="C601" s="430"/>
    </row>
    <row r="602" spans="3:3" x14ac:dyDescent="0.3">
      <c r="C602" s="430"/>
    </row>
    <row r="603" spans="3:3" x14ac:dyDescent="0.3">
      <c r="C603" s="430"/>
    </row>
    <row r="604" spans="3:3" x14ac:dyDescent="0.3">
      <c r="C604" s="430"/>
    </row>
    <row r="605" spans="3:3" x14ac:dyDescent="0.3">
      <c r="C605" s="430"/>
    </row>
    <row r="606" spans="3:3" x14ac:dyDescent="0.3">
      <c r="C606" s="430"/>
    </row>
    <row r="607" spans="3:3" x14ac:dyDescent="0.3">
      <c r="C607" s="430"/>
    </row>
    <row r="608" spans="3:3" x14ac:dyDescent="0.3">
      <c r="C608" s="430"/>
    </row>
    <row r="609" spans="3:3" x14ac:dyDescent="0.3">
      <c r="C609" s="430"/>
    </row>
    <row r="610" spans="3:3" x14ac:dyDescent="0.3">
      <c r="C610" s="430"/>
    </row>
    <row r="611" spans="3:3" x14ac:dyDescent="0.3">
      <c r="C611" s="430"/>
    </row>
    <row r="612" spans="3:3" x14ac:dyDescent="0.3">
      <c r="C612" s="430"/>
    </row>
    <row r="613" spans="3:3" x14ac:dyDescent="0.3">
      <c r="C613" s="430"/>
    </row>
    <row r="614" spans="3:3" x14ac:dyDescent="0.3">
      <c r="C614" s="430"/>
    </row>
    <row r="615" spans="3:3" x14ac:dyDescent="0.3">
      <c r="C615" s="430"/>
    </row>
    <row r="616" spans="3:3" x14ac:dyDescent="0.3">
      <c r="C616" s="430"/>
    </row>
    <row r="617" spans="3:3" x14ac:dyDescent="0.3">
      <c r="C617" s="430"/>
    </row>
    <row r="618" spans="3:3" x14ac:dyDescent="0.3">
      <c r="C618" s="430"/>
    </row>
    <row r="619" spans="3:3" x14ac:dyDescent="0.3">
      <c r="C619" s="430"/>
    </row>
    <row r="620" spans="3:3" x14ac:dyDescent="0.3">
      <c r="C620" s="430"/>
    </row>
    <row r="621" spans="3:3" x14ac:dyDescent="0.3">
      <c r="C621" s="430"/>
    </row>
    <row r="622" spans="3:3" x14ac:dyDescent="0.3">
      <c r="C622" s="430"/>
    </row>
    <row r="623" spans="3:3" x14ac:dyDescent="0.3">
      <c r="C623" s="430"/>
    </row>
    <row r="624" spans="3:3" x14ac:dyDescent="0.3">
      <c r="C624" s="430"/>
    </row>
    <row r="625" spans="3:3" x14ac:dyDescent="0.3">
      <c r="C625" s="430"/>
    </row>
    <row r="626" spans="3:3" x14ac:dyDescent="0.3">
      <c r="C626" s="430"/>
    </row>
    <row r="627" spans="3:3" x14ac:dyDescent="0.3">
      <c r="C627" s="430"/>
    </row>
    <row r="628" spans="3:3" x14ac:dyDescent="0.3">
      <c r="C628" s="430"/>
    </row>
    <row r="629" spans="3:3" x14ac:dyDescent="0.3">
      <c r="C629" s="430"/>
    </row>
    <row r="630" spans="3:3" x14ac:dyDescent="0.3">
      <c r="C630" s="430"/>
    </row>
    <row r="631" spans="3:3" x14ac:dyDescent="0.3">
      <c r="C631" s="430"/>
    </row>
    <row r="632" spans="3:3" x14ac:dyDescent="0.3">
      <c r="C632" s="430"/>
    </row>
    <row r="633" spans="3:3" x14ac:dyDescent="0.3">
      <c r="C633" s="430"/>
    </row>
    <row r="634" spans="3:3" x14ac:dyDescent="0.3">
      <c r="C634" s="430"/>
    </row>
    <row r="635" spans="3:3" x14ac:dyDescent="0.3">
      <c r="C635" s="430"/>
    </row>
    <row r="636" spans="3:3" x14ac:dyDescent="0.3">
      <c r="C636" s="430"/>
    </row>
    <row r="637" spans="3:3" x14ac:dyDescent="0.3">
      <c r="C637" s="430"/>
    </row>
    <row r="638" spans="3:3" x14ac:dyDescent="0.3">
      <c r="C638" s="430"/>
    </row>
    <row r="639" spans="3:3" x14ac:dyDescent="0.3">
      <c r="C639" s="430"/>
    </row>
    <row r="640" spans="3:3" x14ac:dyDescent="0.3">
      <c r="C640" s="430"/>
    </row>
    <row r="641" spans="3:3" x14ac:dyDescent="0.3">
      <c r="C641" s="430"/>
    </row>
    <row r="642" spans="3:3" x14ac:dyDescent="0.3">
      <c r="C642" s="430"/>
    </row>
    <row r="643" spans="3:3" x14ac:dyDescent="0.3">
      <c r="C643" s="430"/>
    </row>
    <row r="644" spans="3:3" x14ac:dyDescent="0.3">
      <c r="C644" s="430"/>
    </row>
    <row r="645" spans="3:3" x14ac:dyDescent="0.3">
      <c r="C645" s="430"/>
    </row>
    <row r="646" spans="3:3" x14ac:dyDescent="0.3">
      <c r="C646" s="430"/>
    </row>
    <row r="647" spans="3:3" x14ac:dyDescent="0.3">
      <c r="C647" s="430"/>
    </row>
    <row r="648" spans="3:3" x14ac:dyDescent="0.3">
      <c r="C648" s="430"/>
    </row>
    <row r="649" spans="3:3" x14ac:dyDescent="0.3">
      <c r="C649" s="430"/>
    </row>
    <row r="650" spans="3:3" x14ac:dyDescent="0.3">
      <c r="C650" s="430"/>
    </row>
    <row r="651" spans="3:3" x14ac:dyDescent="0.3">
      <c r="C651" s="430"/>
    </row>
    <row r="652" spans="3:3" x14ac:dyDescent="0.3">
      <c r="C652" s="430"/>
    </row>
    <row r="653" spans="3:3" x14ac:dyDescent="0.3">
      <c r="C653" s="430"/>
    </row>
    <row r="654" spans="3:3" x14ac:dyDescent="0.3">
      <c r="C654" s="430"/>
    </row>
    <row r="655" spans="3:3" x14ac:dyDescent="0.3">
      <c r="C655" s="430"/>
    </row>
    <row r="656" spans="3:3" x14ac:dyDescent="0.3">
      <c r="C656" s="430"/>
    </row>
    <row r="657" spans="3:3" x14ac:dyDescent="0.3">
      <c r="C657" s="430"/>
    </row>
    <row r="658" spans="3:3" x14ac:dyDescent="0.3">
      <c r="C658" s="430"/>
    </row>
    <row r="659" spans="3:3" x14ac:dyDescent="0.3">
      <c r="C659" s="430"/>
    </row>
    <row r="660" spans="3:3" x14ac:dyDescent="0.3">
      <c r="C660" s="430"/>
    </row>
    <row r="661" spans="3:3" x14ac:dyDescent="0.3">
      <c r="C661" s="430"/>
    </row>
    <row r="662" spans="3:3" x14ac:dyDescent="0.3">
      <c r="C662" s="430"/>
    </row>
    <row r="663" spans="3:3" x14ac:dyDescent="0.3">
      <c r="C663" s="430"/>
    </row>
    <row r="664" spans="3:3" x14ac:dyDescent="0.3">
      <c r="C664" s="430"/>
    </row>
    <row r="665" spans="3:3" x14ac:dyDescent="0.3">
      <c r="C665" s="430"/>
    </row>
    <row r="666" spans="3:3" x14ac:dyDescent="0.3">
      <c r="C666" s="430"/>
    </row>
    <row r="667" spans="3:3" x14ac:dyDescent="0.3">
      <c r="C667" s="430"/>
    </row>
    <row r="668" spans="3:3" x14ac:dyDescent="0.3">
      <c r="C668" s="430"/>
    </row>
    <row r="669" spans="3:3" x14ac:dyDescent="0.3">
      <c r="C669" s="430"/>
    </row>
    <row r="670" spans="3:3" x14ac:dyDescent="0.3">
      <c r="C670" s="430"/>
    </row>
    <row r="671" spans="3:3" x14ac:dyDescent="0.3">
      <c r="C671" s="430"/>
    </row>
    <row r="672" spans="3:3" x14ac:dyDescent="0.3">
      <c r="C672" s="430"/>
    </row>
    <row r="673" spans="3:3" x14ac:dyDescent="0.3">
      <c r="C673" s="430"/>
    </row>
    <row r="674" spans="3:3" x14ac:dyDescent="0.3">
      <c r="C674" s="430"/>
    </row>
    <row r="675" spans="3:3" x14ac:dyDescent="0.3">
      <c r="C675" s="430"/>
    </row>
    <row r="676" spans="3:3" x14ac:dyDescent="0.3">
      <c r="C676" s="430"/>
    </row>
    <row r="677" spans="3:3" x14ac:dyDescent="0.3">
      <c r="C677" s="430"/>
    </row>
    <row r="678" spans="3:3" x14ac:dyDescent="0.3">
      <c r="C678" s="430"/>
    </row>
    <row r="679" spans="3:3" x14ac:dyDescent="0.3">
      <c r="C679" s="430"/>
    </row>
    <row r="680" spans="3:3" x14ac:dyDescent="0.3">
      <c r="C680" s="430"/>
    </row>
    <row r="681" spans="3:3" x14ac:dyDescent="0.3">
      <c r="C681" s="430"/>
    </row>
    <row r="682" spans="3:3" x14ac:dyDescent="0.3">
      <c r="C682" s="430"/>
    </row>
    <row r="683" spans="3:3" x14ac:dyDescent="0.3">
      <c r="C683" s="430"/>
    </row>
    <row r="684" spans="3:3" x14ac:dyDescent="0.3">
      <c r="C684" s="430"/>
    </row>
    <row r="685" spans="3:3" x14ac:dyDescent="0.3">
      <c r="C685" s="430"/>
    </row>
    <row r="686" spans="3:3" x14ac:dyDescent="0.3">
      <c r="C686" s="430"/>
    </row>
    <row r="687" spans="3:3" x14ac:dyDescent="0.3">
      <c r="C687" s="430"/>
    </row>
    <row r="688" spans="3:3" x14ac:dyDescent="0.3">
      <c r="C688" s="430"/>
    </row>
    <row r="689" spans="3:3" x14ac:dyDescent="0.3">
      <c r="C689" s="430"/>
    </row>
    <row r="690" spans="3:3" x14ac:dyDescent="0.3">
      <c r="C690" s="430"/>
    </row>
    <row r="691" spans="3:3" x14ac:dyDescent="0.3">
      <c r="C691" s="430"/>
    </row>
    <row r="692" spans="3:3" x14ac:dyDescent="0.3">
      <c r="C692" s="430"/>
    </row>
    <row r="693" spans="3:3" x14ac:dyDescent="0.3">
      <c r="C693" s="430"/>
    </row>
    <row r="694" spans="3:3" x14ac:dyDescent="0.3">
      <c r="C694" s="430"/>
    </row>
    <row r="695" spans="3:3" x14ac:dyDescent="0.3">
      <c r="C695" s="430"/>
    </row>
    <row r="696" spans="3:3" x14ac:dyDescent="0.3">
      <c r="C696" s="430"/>
    </row>
    <row r="697" spans="3:3" x14ac:dyDescent="0.3">
      <c r="C697" s="430"/>
    </row>
    <row r="698" spans="3:3" x14ac:dyDescent="0.3">
      <c r="C698" s="430"/>
    </row>
    <row r="699" spans="3:3" x14ac:dyDescent="0.3">
      <c r="C699" s="430"/>
    </row>
    <row r="700" spans="3:3" x14ac:dyDescent="0.3">
      <c r="C700" s="430"/>
    </row>
    <row r="701" spans="3:3" x14ac:dyDescent="0.3">
      <c r="C701" s="430"/>
    </row>
    <row r="702" spans="3:3" x14ac:dyDescent="0.3">
      <c r="C702" s="430"/>
    </row>
    <row r="703" spans="3:3" x14ac:dyDescent="0.3">
      <c r="C703" s="430"/>
    </row>
    <row r="704" spans="3:3" x14ac:dyDescent="0.3">
      <c r="C704" s="430"/>
    </row>
    <row r="705" spans="3:3" x14ac:dyDescent="0.3">
      <c r="C705" s="430"/>
    </row>
    <row r="706" spans="3:3" x14ac:dyDescent="0.3">
      <c r="C706" s="430"/>
    </row>
    <row r="707" spans="3:3" x14ac:dyDescent="0.3">
      <c r="C707" s="430"/>
    </row>
    <row r="708" spans="3:3" x14ac:dyDescent="0.3">
      <c r="C708" s="430"/>
    </row>
    <row r="709" spans="3:3" x14ac:dyDescent="0.3">
      <c r="C709" s="430"/>
    </row>
    <row r="710" spans="3:3" x14ac:dyDescent="0.3">
      <c r="C710" s="430"/>
    </row>
    <row r="711" spans="3:3" x14ac:dyDescent="0.3">
      <c r="C711" s="430"/>
    </row>
    <row r="712" spans="3:3" x14ac:dyDescent="0.3">
      <c r="C712" s="430"/>
    </row>
    <row r="713" spans="3:3" x14ac:dyDescent="0.3">
      <c r="C713" s="430"/>
    </row>
    <row r="714" spans="3:3" x14ac:dyDescent="0.3">
      <c r="C714" s="430"/>
    </row>
    <row r="715" spans="3:3" x14ac:dyDescent="0.3">
      <c r="C715" s="430"/>
    </row>
    <row r="716" spans="3:3" x14ac:dyDescent="0.3">
      <c r="C716" s="430"/>
    </row>
    <row r="717" spans="3:3" x14ac:dyDescent="0.3">
      <c r="C717" s="430"/>
    </row>
    <row r="718" spans="3:3" x14ac:dyDescent="0.3">
      <c r="C718" s="430"/>
    </row>
    <row r="719" spans="3:3" x14ac:dyDescent="0.3">
      <c r="C719" s="430"/>
    </row>
    <row r="720" spans="3:3" x14ac:dyDescent="0.3">
      <c r="C720" s="430"/>
    </row>
    <row r="721" spans="3:3" x14ac:dyDescent="0.3">
      <c r="C721" s="430"/>
    </row>
    <row r="722" spans="3:3" x14ac:dyDescent="0.3">
      <c r="C722" s="430"/>
    </row>
    <row r="723" spans="3:3" x14ac:dyDescent="0.3">
      <c r="C723" s="430"/>
    </row>
    <row r="724" spans="3:3" x14ac:dyDescent="0.3">
      <c r="C724" s="430"/>
    </row>
    <row r="725" spans="3:3" x14ac:dyDescent="0.3">
      <c r="C725" s="430"/>
    </row>
    <row r="726" spans="3:3" x14ac:dyDescent="0.3">
      <c r="C726" s="430"/>
    </row>
    <row r="727" spans="3:3" x14ac:dyDescent="0.3">
      <c r="C727" s="430"/>
    </row>
    <row r="728" spans="3:3" x14ac:dyDescent="0.3">
      <c r="C728" s="430"/>
    </row>
    <row r="729" spans="3:3" x14ac:dyDescent="0.3">
      <c r="C729" s="430"/>
    </row>
    <row r="730" spans="3:3" x14ac:dyDescent="0.3">
      <c r="C730" s="430"/>
    </row>
    <row r="731" spans="3:3" x14ac:dyDescent="0.3">
      <c r="C731" s="430"/>
    </row>
    <row r="732" spans="3:3" x14ac:dyDescent="0.3">
      <c r="C732" s="430"/>
    </row>
    <row r="733" spans="3:3" x14ac:dyDescent="0.3">
      <c r="C733" s="430"/>
    </row>
    <row r="734" spans="3:3" x14ac:dyDescent="0.3">
      <c r="C734" s="430"/>
    </row>
    <row r="735" spans="3:3" x14ac:dyDescent="0.3">
      <c r="C735" s="430"/>
    </row>
    <row r="736" spans="3:3" x14ac:dyDescent="0.3">
      <c r="C736" s="430"/>
    </row>
    <row r="737" spans="3:3" x14ac:dyDescent="0.3">
      <c r="C737" s="430"/>
    </row>
    <row r="738" spans="3:3" x14ac:dyDescent="0.3">
      <c r="C738" s="430"/>
    </row>
    <row r="739" spans="3:3" x14ac:dyDescent="0.3">
      <c r="C739" s="430"/>
    </row>
    <row r="740" spans="3:3" x14ac:dyDescent="0.3">
      <c r="C740" s="430"/>
    </row>
    <row r="741" spans="3:3" x14ac:dyDescent="0.3">
      <c r="C741" s="430"/>
    </row>
    <row r="742" spans="3:3" x14ac:dyDescent="0.3">
      <c r="C742" s="430"/>
    </row>
    <row r="743" spans="3:3" x14ac:dyDescent="0.3">
      <c r="C743" s="430"/>
    </row>
    <row r="744" spans="3:3" x14ac:dyDescent="0.3">
      <c r="C744" s="430"/>
    </row>
    <row r="745" spans="3:3" x14ac:dyDescent="0.3">
      <c r="C745" s="430"/>
    </row>
    <row r="746" spans="3:3" x14ac:dyDescent="0.3">
      <c r="C746" s="430"/>
    </row>
    <row r="747" spans="3:3" x14ac:dyDescent="0.3">
      <c r="C747" s="430"/>
    </row>
    <row r="748" spans="3:3" x14ac:dyDescent="0.3">
      <c r="C748" s="430"/>
    </row>
    <row r="749" spans="3:3" x14ac:dyDescent="0.3">
      <c r="C749" s="430"/>
    </row>
    <row r="750" spans="3:3" x14ac:dyDescent="0.3">
      <c r="C750" s="430"/>
    </row>
    <row r="751" spans="3:3" x14ac:dyDescent="0.3">
      <c r="C751" s="430"/>
    </row>
    <row r="752" spans="3:3" x14ac:dyDescent="0.3">
      <c r="C752" s="430"/>
    </row>
    <row r="753" spans="3:3" x14ac:dyDescent="0.3">
      <c r="C753" s="430"/>
    </row>
    <row r="754" spans="3:3" x14ac:dyDescent="0.3">
      <c r="C754" s="430"/>
    </row>
    <row r="755" spans="3:3" x14ac:dyDescent="0.3">
      <c r="C755" s="430"/>
    </row>
    <row r="756" spans="3:3" x14ac:dyDescent="0.3">
      <c r="C756" s="430"/>
    </row>
    <row r="757" spans="3:3" x14ac:dyDescent="0.3">
      <c r="C757" s="430"/>
    </row>
    <row r="758" spans="3:3" x14ac:dyDescent="0.3">
      <c r="C758" s="430"/>
    </row>
    <row r="759" spans="3:3" x14ac:dyDescent="0.3">
      <c r="C759" s="430"/>
    </row>
    <row r="760" spans="3:3" x14ac:dyDescent="0.3">
      <c r="C760" s="430"/>
    </row>
    <row r="761" spans="3:3" x14ac:dyDescent="0.3">
      <c r="C761" s="430"/>
    </row>
    <row r="762" spans="3:3" x14ac:dyDescent="0.3">
      <c r="C762" s="430"/>
    </row>
    <row r="763" spans="3:3" x14ac:dyDescent="0.3">
      <c r="C763" s="430"/>
    </row>
    <row r="764" spans="3:3" x14ac:dyDescent="0.3">
      <c r="C764" s="430"/>
    </row>
    <row r="765" spans="3:3" x14ac:dyDescent="0.3">
      <c r="C765" s="430"/>
    </row>
    <row r="766" spans="3:3" x14ac:dyDescent="0.3">
      <c r="C766" s="430"/>
    </row>
    <row r="767" spans="3:3" x14ac:dyDescent="0.3">
      <c r="C767" s="430"/>
    </row>
    <row r="768" spans="3:3" x14ac:dyDescent="0.3">
      <c r="C768" s="430"/>
    </row>
    <row r="769" spans="3:3" x14ac:dyDescent="0.3">
      <c r="C769" s="430"/>
    </row>
    <row r="770" spans="3:3" x14ac:dyDescent="0.3">
      <c r="C770" s="430"/>
    </row>
    <row r="771" spans="3:3" x14ac:dyDescent="0.3">
      <c r="C771" s="430"/>
    </row>
    <row r="772" spans="3:3" x14ac:dyDescent="0.3">
      <c r="C772" s="430"/>
    </row>
    <row r="773" spans="3:3" x14ac:dyDescent="0.3">
      <c r="C773" s="430"/>
    </row>
    <row r="774" spans="3:3" x14ac:dyDescent="0.3">
      <c r="C774" s="430"/>
    </row>
    <row r="775" spans="3:3" x14ac:dyDescent="0.3">
      <c r="C775" s="430"/>
    </row>
    <row r="776" spans="3:3" x14ac:dyDescent="0.3">
      <c r="C776" s="430"/>
    </row>
    <row r="777" spans="3:3" x14ac:dyDescent="0.3">
      <c r="C777" s="430"/>
    </row>
    <row r="778" spans="3:3" x14ac:dyDescent="0.3">
      <c r="C778" s="430"/>
    </row>
    <row r="779" spans="3:3" x14ac:dyDescent="0.3">
      <c r="C779" s="430"/>
    </row>
    <row r="780" spans="3:3" x14ac:dyDescent="0.3">
      <c r="C780" s="430"/>
    </row>
    <row r="781" spans="3:3" x14ac:dyDescent="0.3">
      <c r="C781" s="430"/>
    </row>
    <row r="782" spans="3:3" x14ac:dyDescent="0.3">
      <c r="C782" s="430"/>
    </row>
    <row r="783" spans="3:3" x14ac:dyDescent="0.3">
      <c r="C783" s="430"/>
    </row>
    <row r="784" spans="3:3" x14ac:dyDescent="0.3">
      <c r="C784" s="430"/>
    </row>
    <row r="785" spans="3:3" x14ac:dyDescent="0.3">
      <c r="C785" s="430"/>
    </row>
    <row r="786" spans="3:3" x14ac:dyDescent="0.3">
      <c r="C786" s="430"/>
    </row>
    <row r="787" spans="3:3" x14ac:dyDescent="0.3">
      <c r="C787" s="430"/>
    </row>
    <row r="788" spans="3:3" x14ac:dyDescent="0.3">
      <c r="C788" s="430"/>
    </row>
    <row r="789" spans="3:3" x14ac:dyDescent="0.3">
      <c r="C789" s="430"/>
    </row>
    <row r="790" spans="3:3" x14ac:dyDescent="0.3">
      <c r="C790" s="430"/>
    </row>
    <row r="791" spans="3:3" x14ac:dyDescent="0.3">
      <c r="C791" s="430"/>
    </row>
    <row r="792" spans="3:3" x14ac:dyDescent="0.3">
      <c r="C792" s="430"/>
    </row>
    <row r="793" spans="3:3" x14ac:dyDescent="0.3">
      <c r="C793" s="430"/>
    </row>
    <row r="794" spans="3:3" x14ac:dyDescent="0.3">
      <c r="C794" s="430"/>
    </row>
    <row r="795" spans="3:3" x14ac:dyDescent="0.3">
      <c r="C795" s="430"/>
    </row>
    <row r="796" spans="3:3" x14ac:dyDescent="0.3">
      <c r="C796" s="430"/>
    </row>
    <row r="797" spans="3:3" x14ac:dyDescent="0.3">
      <c r="C797" s="430"/>
    </row>
    <row r="798" spans="3:3" x14ac:dyDescent="0.3">
      <c r="C798" s="430"/>
    </row>
    <row r="799" spans="3:3" x14ac:dyDescent="0.3">
      <c r="C799" s="430"/>
    </row>
    <row r="800" spans="3:3" x14ac:dyDescent="0.3">
      <c r="C800" s="430"/>
    </row>
    <row r="801" spans="3:3" x14ac:dyDescent="0.3">
      <c r="C801" s="430"/>
    </row>
    <row r="802" spans="3:3" x14ac:dyDescent="0.3">
      <c r="C802" s="430"/>
    </row>
    <row r="803" spans="3:3" x14ac:dyDescent="0.3">
      <c r="C803" s="430"/>
    </row>
    <row r="804" spans="3:3" x14ac:dyDescent="0.3">
      <c r="C804" s="430"/>
    </row>
    <row r="805" spans="3:3" x14ac:dyDescent="0.3">
      <c r="C805" s="430"/>
    </row>
    <row r="806" spans="3:3" x14ac:dyDescent="0.3">
      <c r="C806" s="430"/>
    </row>
    <row r="807" spans="3:3" x14ac:dyDescent="0.3">
      <c r="C807" s="430"/>
    </row>
    <row r="808" spans="3:3" x14ac:dyDescent="0.3">
      <c r="C808" s="430"/>
    </row>
    <row r="809" spans="3:3" x14ac:dyDescent="0.3">
      <c r="C809" s="430"/>
    </row>
    <row r="810" spans="3:3" x14ac:dyDescent="0.3">
      <c r="C810" s="430"/>
    </row>
    <row r="811" spans="3:3" x14ac:dyDescent="0.3">
      <c r="C811" s="430"/>
    </row>
    <row r="812" spans="3:3" x14ac:dyDescent="0.3">
      <c r="C812" s="430"/>
    </row>
    <row r="813" spans="3:3" x14ac:dyDescent="0.3">
      <c r="C813" s="430"/>
    </row>
    <row r="814" spans="3:3" x14ac:dyDescent="0.3">
      <c r="C814" s="430"/>
    </row>
    <row r="815" spans="3:3" x14ac:dyDescent="0.3">
      <c r="C815" s="430"/>
    </row>
    <row r="816" spans="3:3" x14ac:dyDescent="0.3">
      <c r="C816" s="430"/>
    </row>
    <row r="817" spans="3:3" x14ac:dyDescent="0.3">
      <c r="C817" s="430"/>
    </row>
    <row r="818" spans="3:3" x14ac:dyDescent="0.3">
      <c r="C818" s="430"/>
    </row>
    <row r="819" spans="3:3" x14ac:dyDescent="0.3">
      <c r="C819" s="430"/>
    </row>
    <row r="820" spans="3:3" x14ac:dyDescent="0.3">
      <c r="C820" s="430"/>
    </row>
    <row r="821" spans="3:3" x14ac:dyDescent="0.3">
      <c r="C821" s="430"/>
    </row>
    <row r="822" spans="3:3" x14ac:dyDescent="0.3">
      <c r="C822" s="430"/>
    </row>
    <row r="823" spans="3:3" x14ac:dyDescent="0.3">
      <c r="C823" s="430"/>
    </row>
    <row r="824" spans="3:3" x14ac:dyDescent="0.3">
      <c r="C824" s="430"/>
    </row>
    <row r="825" spans="3:3" x14ac:dyDescent="0.3">
      <c r="C825" s="430"/>
    </row>
    <row r="826" spans="3:3" x14ac:dyDescent="0.3">
      <c r="C826" s="430"/>
    </row>
    <row r="827" spans="3:3" x14ac:dyDescent="0.3">
      <c r="C827" s="430"/>
    </row>
    <row r="828" spans="3:3" x14ac:dyDescent="0.3">
      <c r="C828" s="430"/>
    </row>
    <row r="829" spans="3:3" x14ac:dyDescent="0.3">
      <c r="C829" s="430"/>
    </row>
    <row r="830" spans="3:3" x14ac:dyDescent="0.3">
      <c r="C830" s="430"/>
    </row>
    <row r="831" spans="3:3" x14ac:dyDescent="0.3">
      <c r="C831" s="430"/>
    </row>
    <row r="832" spans="3:3" x14ac:dyDescent="0.3">
      <c r="C832" s="430"/>
    </row>
    <row r="833" spans="3:3" x14ac:dyDescent="0.3">
      <c r="C833" s="430"/>
    </row>
    <row r="834" spans="3:3" x14ac:dyDescent="0.3">
      <c r="C834" s="430"/>
    </row>
    <row r="835" spans="3:3" x14ac:dyDescent="0.3">
      <c r="C835" s="430"/>
    </row>
    <row r="836" spans="3:3" x14ac:dyDescent="0.3">
      <c r="C836" s="430"/>
    </row>
    <row r="837" spans="3:3" x14ac:dyDescent="0.3">
      <c r="C837" s="430"/>
    </row>
    <row r="838" spans="3:3" x14ac:dyDescent="0.3">
      <c r="C838" s="430"/>
    </row>
    <row r="839" spans="3:3" x14ac:dyDescent="0.3">
      <c r="C839" s="430"/>
    </row>
    <row r="840" spans="3:3" x14ac:dyDescent="0.3">
      <c r="C840" s="430"/>
    </row>
    <row r="841" spans="3:3" x14ac:dyDescent="0.3">
      <c r="C841" s="430"/>
    </row>
    <row r="842" spans="3:3" x14ac:dyDescent="0.3">
      <c r="C842" s="430"/>
    </row>
    <row r="843" spans="3:3" x14ac:dyDescent="0.3">
      <c r="C843" s="430"/>
    </row>
    <row r="844" spans="3:3" x14ac:dyDescent="0.3">
      <c r="C844" s="430"/>
    </row>
    <row r="845" spans="3:3" x14ac:dyDescent="0.3">
      <c r="C845" s="430"/>
    </row>
    <row r="846" spans="3:3" x14ac:dyDescent="0.3">
      <c r="C846" s="430"/>
    </row>
    <row r="847" spans="3:3" x14ac:dyDescent="0.3">
      <c r="C847" s="430"/>
    </row>
    <row r="848" spans="3:3" x14ac:dyDescent="0.3">
      <c r="C848" s="430"/>
    </row>
    <row r="849" spans="3:3" x14ac:dyDescent="0.3">
      <c r="C849" s="430"/>
    </row>
    <row r="850" spans="3:3" x14ac:dyDescent="0.3">
      <c r="C850" s="430"/>
    </row>
    <row r="851" spans="3:3" x14ac:dyDescent="0.3">
      <c r="C851" s="430"/>
    </row>
    <row r="852" spans="3:3" x14ac:dyDescent="0.3">
      <c r="C852" s="430"/>
    </row>
    <row r="853" spans="3:3" x14ac:dyDescent="0.3">
      <c r="C853" s="430"/>
    </row>
    <row r="854" spans="3:3" x14ac:dyDescent="0.3">
      <c r="C854" s="430"/>
    </row>
    <row r="855" spans="3:3" x14ac:dyDescent="0.3">
      <c r="C855" s="430"/>
    </row>
    <row r="856" spans="3:3" x14ac:dyDescent="0.3">
      <c r="C856" s="430"/>
    </row>
    <row r="857" spans="3:3" x14ac:dyDescent="0.3">
      <c r="C857" s="430"/>
    </row>
    <row r="858" spans="3:3" x14ac:dyDescent="0.3">
      <c r="C858" s="430"/>
    </row>
    <row r="859" spans="3:3" x14ac:dyDescent="0.3">
      <c r="C859" s="430"/>
    </row>
    <row r="860" spans="3:3" x14ac:dyDescent="0.3">
      <c r="C860" s="430"/>
    </row>
    <row r="861" spans="3:3" x14ac:dyDescent="0.3">
      <c r="C861" s="430"/>
    </row>
    <row r="862" spans="3:3" x14ac:dyDescent="0.3">
      <c r="C862" s="430"/>
    </row>
    <row r="863" spans="3:3" x14ac:dyDescent="0.3">
      <c r="C863" s="430"/>
    </row>
    <row r="864" spans="3:3" x14ac:dyDescent="0.3">
      <c r="C864" s="430"/>
    </row>
    <row r="865" spans="3:3" x14ac:dyDescent="0.3">
      <c r="C865" s="430"/>
    </row>
    <row r="866" spans="3:3" x14ac:dyDescent="0.3">
      <c r="C866" s="430"/>
    </row>
    <row r="867" spans="3:3" x14ac:dyDescent="0.3">
      <c r="C867" s="430"/>
    </row>
    <row r="868" spans="3:3" x14ac:dyDescent="0.3">
      <c r="C868" s="430"/>
    </row>
    <row r="869" spans="3:3" x14ac:dyDescent="0.3">
      <c r="C869" s="430"/>
    </row>
    <row r="870" spans="3:3" x14ac:dyDescent="0.3">
      <c r="C870" s="430"/>
    </row>
    <row r="871" spans="3:3" x14ac:dyDescent="0.3">
      <c r="C871" s="430"/>
    </row>
    <row r="872" spans="3:3" x14ac:dyDescent="0.3">
      <c r="C872" s="430"/>
    </row>
    <row r="873" spans="3:3" x14ac:dyDescent="0.3">
      <c r="C873" s="430"/>
    </row>
    <row r="874" spans="3:3" x14ac:dyDescent="0.3">
      <c r="C874" s="430"/>
    </row>
    <row r="875" spans="3:3" x14ac:dyDescent="0.3">
      <c r="C875" s="430"/>
    </row>
    <row r="876" spans="3:3" x14ac:dyDescent="0.3">
      <c r="C876" s="430"/>
    </row>
    <row r="877" spans="3:3" x14ac:dyDescent="0.3">
      <c r="C877" s="430"/>
    </row>
    <row r="878" spans="3:3" x14ac:dyDescent="0.3">
      <c r="C878" s="430"/>
    </row>
    <row r="879" spans="3:3" x14ac:dyDescent="0.3">
      <c r="C879" s="430"/>
    </row>
    <row r="880" spans="3:3" x14ac:dyDescent="0.3">
      <c r="C880" s="430"/>
    </row>
    <row r="881" spans="3:3" x14ac:dyDescent="0.3">
      <c r="C881" s="430"/>
    </row>
    <row r="882" spans="3:3" x14ac:dyDescent="0.3">
      <c r="C882" s="430"/>
    </row>
    <row r="883" spans="3:3" x14ac:dyDescent="0.3">
      <c r="C883" s="430"/>
    </row>
    <row r="884" spans="3:3" x14ac:dyDescent="0.3">
      <c r="C884" s="430"/>
    </row>
    <row r="885" spans="3:3" x14ac:dyDescent="0.3">
      <c r="C885" s="430"/>
    </row>
    <row r="886" spans="3:3" x14ac:dyDescent="0.3">
      <c r="C886" s="430"/>
    </row>
    <row r="887" spans="3:3" x14ac:dyDescent="0.3">
      <c r="C887" s="430"/>
    </row>
    <row r="888" spans="3:3" x14ac:dyDescent="0.3">
      <c r="C888" s="430"/>
    </row>
    <row r="889" spans="3:3" x14ac:dyDescent="0.3">
      <c r="C889" s="430"/>
    </row>
    <row r="890" spans="3:3" x14ac:dyDescent="0.3">
      <c r="C890" s="430"/>
    </row>
    <row r="891" spans="3:3" x14ac:dyDescent="0.3">
      <c r="C891" s="430"/>
    </row>
    <row r="892" spans="3:3" x14ac:dyDescent="0.3">
      <c r="C892" s="430"/>
    </row>
    <row r="893" spans="3:3" x14ac:dyDescent="0.3">
      <c r="C893" s="430"/>
    </row>
    <row r="894" spans="3:3" x14ac:dyDescent="0.3">
      <c r="C894" s="430"/>
    </row>
    <row r="895" spans="3:3" x14ac:dyDescent="0.3">
      <c r="C895" s="430"/>
    </row>
    <row r="896" spans="3:3" x14ac:dyDescent="0.3">
      <c r="C896" s="430"/>
    </row>
    <row r="897" spans="3:3" x14ac:dyDescent="0.3">
      <c r="C897" s="430"/>
    </row>
    <row r="898" spans="3:3" x14ac:dyDescent="0.3">
      <c r="C898" s="430"/>
    </row>
    <row r="899" spans="3:3" x14ac:dyDescent="0.3">
      <c r="C899" s="430"/>
    </row>
    <row r="900" spans="3:3" x14ac:dyDescent="0.3">
      <c r="C900" s="430"/>
    </row>
    <row r="901" spans="3:3" x14ac:dyDescent="0.3">
      <c r="C901" s="430"/>
    </row>
    <row r="902" spans="3:3" x14ac:dyDescent="0.3">
      <c r="C902" s="430"/>
    </row>
    <row r="903" spans="3:3" x14ac:dyDescent="0.3">
      <c r="C903" s="430"/>
    </row>
    <row r="904" spans="3:3" x14ac:dyDescent="0.3">
      <c r="C904" s="430"/>
    </row>
    <row r="905" spans="3:3" x14ac:dyDescent="0.3">
      <c r="C905" s="430"/>
    </row>
    <row r="906" spans="3:3" x14ac:dyDescent="0.3">
      <c r="C906" s="430"/>
    </row>
    <row r="907" spans="3:3" x14ac:dyDescent="0.3">
      <c r="C907" s="430"/>
    </row>
    <row r="908" spans="3:3" x14ac:dyDescent="0.3">
      <c r="C908" s="430"/>
    </row>
    <row r="909" spans="3:3" x14ac:dyDescent="0.3">
      <c r="C909" s="430"/>
    </row>
    <row r="910" spans="3:3" x14ac:dyDescent="0.3">
      <c r="C910" s="430"/>
    </row>
    <row r="911" spans="3:3" x14ac:dyDescent="0.3">
      <c r="C911" s="430"/>
    </row>
    <row r="912" spans="3:3" x14ac:dyDescent="0.3">
      <c r="C912" s="430"/>
    </row>
    <row r="913" spans="3:3" x14ac:dyDescent="0.3">
      <c r="C913" s="430"/>
    </row>
    <row r="914" spans="3:3" x14ac:dyDescent="0.3">
      <c r="C914" s="430"/>
    </row>
    <row r="915" spans="3:3" x14ac:dyDescent="0.3">
      <c r="C915" s="430"/>
    </row>
    <row r="916" spans="3:3" x14ac:dyDescent="0.3">
      <c r="C916" s="430"/>
    </row>
    <row r="917" spans="3:3" x14ac:dyDescent="0.3">
      <c r="C917" s="430"/>
    </row>
    <row r="918" spans="3:3" x14ac:dyDescent="0.3">
      <c r="C918" s="430"/>
    </row>
    <row r="919" spans="3:3" x14ac:dyDescent="0.3">
      <c r="C919" s="430"/>
    </row>
    <row r="920" spans="3:3" x14ac:dyDescent="0.3">
      <c r="C920" s="430"/>
    </row>
    <row r="921" spans="3:3" x14ac:dyDescent="0.3">
      <c r="C921" s="430"/>
    </row>
    <row r="922" spans="3:3" x14ac:dyDescent="0.3">
      <c r="C922" s="430"/>
    </row>
    <row r="923" spans="3:3" x14ac:dyDescent="0.3">
      <c r="C923" s="430"/>
    </row>
    <row r="924" spans="3:3" x14ac:dyDescent="0.3">
      <c r="C924" s="430"/>
    </row>
    <row r="925" spans="3:3" x14ac:dyDescent="0.3">
      <c r="C925" s="430"/>
    </row>
    <row r="926" spans="3:3" x14ac:dyDescent="0.3">
      <c r="C926" s="430"/>
    </row>
    <row r="927" spans="3:3" x14ac:dyDescent="0.3">
      <c r="C927" s="430"/>
    </row>
    <row r="928" spans="3:3" x14ac:dyDescent="0.3">
      <c r="C928" s="430"/>
    </row>
    <row r="929" spans="3:3" x14ac:dyDescent="0.3">
      <c r="C929" s="430"/>
    </row>
    <row r="930" spans="3:3" x14ac:dyDescent="0.3">
      <c r="C930" s="430"/>
    </row>
    <row r="931" spans="3:3" x14ac:dyDescent="0.3">
      <c r="C931" s="430"/>
    </row>
    <row r="932" spans="3:3" x14ac:dyDescent="0.3">
      <c r="C932" s="430"/>
    </row>
    <row r="933" spans="3:3" x14ac:dyDescent="0.3">
      <c r="C933" s="430"/>
    </row>
    <row r="934" spans="3:3" x14ac:dyDescent="0.3">
      <c r="C934" s="430"/>
    </row>
    <row r="935" spans="3:3" x14ac:dyDescent="0.3">
      <c r="C935" s="430"/>
    </row>
    <row r="936" spans="3:3" x14ac:dyDescent="0.3">
      <c r="C936" s="430"/>
    </row>
    <row r="937" spans="3:3" x14ac:dyDescent="0.3">
      <c r="C937" s="430"/>
    </row>
    <row r="938" spans="3:3" x14ac:dyDescent="0.3">
      <c r="C938" s="430"/>
    </row>
    <row r="939" spans="3:3" x14ac:dyDescent="0.3">
      <c r="C939" s="430"/>
    </row>
    <row r="940" spans="3:3" x14ac:dyDescent="0.3">
      <c r="C940" s="430"/>
    </row>
    <row r="941" spans="3:3" x14ac:dyDescent="0.3">
      <c r="C941" s="430"/>
    </row>
    <row r="942" spans="3:3" x14ac:dyDescent="0.3">
      <c r="C942" s="430"/>
    </row>
    <row r="943" spans="3:3" x14ac:dyDescent="0.3">
      <c r="C943" s="430"/>
    </row>
    <row r="944" spans="3:3" x14ac:dyDescent="0.3">
      <c r="C944" s="430"/>
    </row>
    <row r="945" spans="3:3" x14ac:dyDescent="0.3">
      <c r="C945" s="430"/>
    </row>
    <row r="946" spans="3:3" x14ac:dyDescent="0.3">
      <c r="C946" s="430"/>
    </row>
    <row r="947" spans="3:3" x14ac:dyDescent="0.3">
      <c r="C947" s="430"/>
    </row>
    <row r="948" spans="3:3" x14ac:dyDescent="0.3">
      <c r="C948" s="430"/>
    </row>
    <row r="949" spans="3:3" x14ac:dyDescent="0.3">
      <c r="C949" s="430"/>
    </row>
    <row r="950" spans="3:3" x14ac:dyDescent="0.3">
      <c r="C950" s="430"/>
    </row>
    <row r="951" spans="3:3" x14ac:dyDescent="0.3">
      <c r="C951" s="430"/>
    </row>
    <row r="952" spans="3:3" x14ac:dyDescent="0.3">
      <c r="C952" s="430"/>
    </row>
    <row r="953" spans="3:3" x14ac:dyDescent="0.3">
      <c r="C953" s="430"/>
    </row>
    <row r="954" spans="3:3" x14ac:dyDescent="0.3">
      <c r="C954" s="430"/>
    </row>
    <row r="955" spans="3:3" x14ac:dyDescent="0.3">
      <c r="C955" s="430"/>
    </row>
    <row r="956" spans="3:3" x14ac:dyDescent="0.3">
      <c r="C956" s="430"/>
    </row>
    <row r="957" spans="3:3" x14ac:dyDescent="0.3">
      <c r="C957" s="430"/>
    </row>
    <row r="958" spans="3:3" x14ac:dyDescent="0.3">
      <c r="C958" s="430"/>
    </row>
    <row r="959" spans="3:3" x14ac:dyDescent="0.3">
      <c r="C959" s="430"/>
    </row>
    <row r="960" spans="3:3" x14ac:dyDescent="0.3">
      <c r="C960" s="430"/>
    </row>
    <row r="961" spans="3:3" x14ac:dyDescent="0.3">
      <c r="C961" s="430"/>
    </row>
    <row r="962" spans="3:3" x14ac:dyDescent="0.3">
      <c r="C962" s="430"/>
    </row>
    <row r="963" spans="3:3" x14ac:dyDescent="0.3">
      <c r="C963" s="430"/>
    </row>
    <row r="964" spans="3:3" x14ac:dyDescent="0.3">
      <c r="C964" s="430"/>
    </row>
    <row r="965" spans="3:3" x14ac:dyDescent="0.3">
      <c r="C965" s="430"/>
    </row>
    <row r="966" spans="3:3" x14ac:dyDescent="0.3">
      <c r="C966" s="430"/>
    </row>
    <row r="967" spans="3:3" x14ac:dyDescent="0.3">
      <c r="C967" s="430"/>
    </row>
    <row r="968" spans="3:3" x14ac:dyDescent="0.3">
      <c r="C968" s="430"/>
    </row>
    <row r="969" spans="3:3" x14ac:dyDescent="0.3">
      <c r="C969" s="430"/>
    </row>
    <row r="970" spans="3:3" x14ac:dyDescent="0.3">
      <c r="C970" s="430"/>
    </row>
    <row r="971" spans="3:3" x14ac:dyDescent="0.3">
      <c r="C971" s="430"/>
    </row>
    <row r="972" spans="3:3" x14ac:dyDescent="0.3">
      <c r="C972" s="430"/>
    </row>
    <row r="973" spans="3:3" x14ac:dyDescent="0.3">
      <c r="C973" s="430"/>
    </row>
    <row r="974" spans="3:3" x14ac:dyDescent="0.3">
      <c r="C974" s="430"/>
    </row>
    <row r="975" spans="3:3" x14ac:dyDescent="0.3">
      <c r="C975" s="430"/>
    </row>
    <row r="976" spans="3:3" x14ac:dyDescent="0.3">
      <c r="C976" s="430"/>
    </row>
    <row r="977" spans="3:3" x14ac:dyDescent="0.3">
      <c r="C977" s="430"/>
    </row>
    <row r="978" spans="3:3" x14ac:dyDescent="0.3">
      <c r="C978" s="430"/>
    </row>
    <row r="979" spans="3:3" x14ac:dyDescent="0.3">
      <c r="C979" s="430"/>
    </row>
    <row r="980" spans="3:3" x14ac:dyDescent="0.3">
      <c r="C980" s="430"/>
    </row>
    <row r="981" spans="3:3" x14ac:dyDescent="0.3">
      <c r="C981" s="430"/>
    </row>
    <row r="982" spans="3:3" x14ac:dyDescent="0.3">
      <c r="C982" s="430"/>
    </row>
    <row r="983" spans="3:3" x14ac:dyDescent="0.3">
      <c r="C983" s="430"/>
    </row>
    <row r="984" spans="3:3" x14ac:dyDescent="0.3">
      <c r="C984" s="430"/>
    </row>
    <row r="985" spans="3:3" x14ac:dyDescent="0.3">
      <c r="C985" s="430"/>
    </row>
    <row r="986" spans="3:3" x14ac:dyDescent="0.3">
      <c r="C986" s="430"/>
    </row>
    <row r="987" spans="3:3" x14ac:dyDescent="0.3">
      <c r="C987" s="430"/>
    </row>
    <row r="988" spans="3:3" x14ac:dyDescent="0.3">
      <c r="C988" s="430"/>
    </row>
    <row r="989" spans="3:3" x14ac:dyDescent="0.3">
      <c r="C989" s="430"/>
    </row>
    <row r="990" spans="3:3" x14ac:dyDescent="0.3">
      <c r="C990" s="430"/>
    </row>
    <row r="991" spans="3:3" x14ac:dyDescent="0.3">
      <c r="C991" s="430"/>
    </row>
    <row r="992" spans="3:3" x14ac:dyDescent="0.3">
      <c r="C992" s="430"/>
    </row>
    <row r="993" spans="3:3" x14ac:dyDescent="0.3">
      <c r="C993" s="430"/>
    </row>
    <row r="994" spans="3:3" x14ac:dyDescent="0.3">
      <c r="C994" s="430"/>
    </row>
    <row r="995" spans="3:3" x14ac:dyDescent="0.3">
      <c r="C995" s="430"/>
    </row>
    <row r="996" spans="3:3" x14ac:dyDescent="0.3">
      <c r="C996" s="430"/>
    </row>
    <row r="997" spans="3:3" x14ac:dyDescent="0.3">
      <c r="C997" s="430"/>
    </row>
    <row r="998" spans="3:3" x14ac:dyDescent="0.3">
      <c r="C998" s="430"/>
    </row>
    <row r="999" spans="3:3" x14ac:dyDescent="0.3">
      <c r="C999" s="430"/>
    </row>
  </sheetData>
  <autoFilter ref="A1:H100" xr:uid="{B23CC546-2D1F-4D77-8557-6B74FEFF857B}">
    <sortState xmlns:xlrd2="http://schemas.microsoft.com/office/spreadsheetml/2017/richdata2" ref="A2:H100">
      <sortCondition ref="A2:A100"/>
    </sortState>
  </autoFilter>
  <conditionalFormatting sqref="C101:C999">
    <cfRule type="expression" dxfId="72" priority="8">
      <formula>EXACT("Учебные пособия",C101)</formula>
    </cfRule>
    <cfRule type="expression" dxfId="71" priority="9">
      <formula>EXACT("Техника безопасности",C101)</formula>
    </cfRule>
    <cfRule type="expression" dxfId="70" priority="10">
      <formula>EXACT("Охрана труда",C101)</formula>
    </cfRule>
    <cfRule type="expression" dxfId="69" priority="11">
      <formula>EXACT("Программное обеспечение",C101)</formula>
    </cfRule>
    <cfRule type="expression" dxfId="68" priority="12">
      <formula>EXACT("Оборудование IT",C101)</formula>
    </cfRule>
    <cfRule type="expression" dxfId="67" priority="13">
      <formula>EXACT("Мебель",C101)</formula>
    </cfRule>
    <cfRule type="expression" dxfId="66" priority="14">
      <formula>EXACT("Оборудование",C101)</formula>
    </cfRule>
  </conditionalFormatting>
  <conditionalFormatting sqref="G2:G100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0">
    <cfRule type="cellIs" dxfId="65" priority="48" operator="equal">
      <formula>"Вариативная часть"</formula>
    </cfRule>
    <cfRule type="cellIs" dxfId="64" priority="49" operator="equal">
      <formula>"Базовая часть"</formula>
    </cfRule>
  </conditionalFormatting>
  <conditionalFormatting sqref="C2:C100">
    <cfRule type="expression" dxfId="63" priority="1">
      <formula>EXACT("Учебные пособия",C2)</formula>
    </cfRule>
    <cfRule type="expression" dxfId="62" priority="2">
      <formula>EXACT("Техника безопасности",C2)</formula>
    </cfRule>
    <cfRule type="expression" dxfId="61" priority="3">
      <formula>EXACT("Охрана труда",C2)</formula>
    </cfRule>
    <cfRule type="expression" dxfId="60" priority="4">
      <formula>EXACT("Программное обеспечение",C2)</formula>
    </cfRule>
    <cfRule type="expression" dxfId="59" priority="5">
      <formula>EXACT("Оборудование IT",C2)</formula>
    </cfRule>
    <cfRule type="expression" dxfId="58" priority="6">
      <formula>EXACT("Мебель",C2)</formula>
    </cfRule>
    <cfRule type="expression" dxfId="57" priority="7">
      <formula>EXACT("Оборудование",C2)</formula>
    </cfRule>
  </conditionalFormatting>
  <dataValidations count="4">
    <dataValidation type="list" allowBlank="1" showInputMessage="1" showErrorMessage="1" sqref="H2:H100" xr:uid="{D21DAE20-EAB0-4C6B-AEC9-307264B14F56}">
      <formula1>"Базовая часть, Вариативная часть"</formula1>
    </dataValidation>
    <dataValidation allowBlank="1" showErrorMessage="1" sqref="D51:F66" xr:uid="{8A9312AD-7864-4B52-BA38-BED0DC3BD951}"/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D67:F90" xr:uid="{E4C1ADAB-CE8D-4295-98CE-EABC941B895D}"/>
    <dataValidation allowBlank="1" showErrorMessage="1" sqref="A2:B100" xr:uid="{522E775E-365A-4083-BB4D-7D348F0D8BD3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8"/>
  <sheetViews>
    <sheetView workbookViewId="0">
      <pane ySplit="1" topLeftCell="A5" activePane="bottomLeft" state="frozen"/>
      <selection activeCell="A6" sqref="A6:C80"/>
      <selection pane="bottomLeft" activeCell="A6" sqref="A6:C80"/>
    </sheetView>
  </sheetViews>
  <sheetFormatPr defaultRowHeight="15.6" x14ac:dyDescent="0.3"/>
  <cols>
    <col min="1" max="1" width="32.6640625" style="433" customWidth="1"/>
    <col min="2" max="2" width="100.6640625" style="418" customWidth="1"/>
    <col min="3" max="3" width="25.6640625" style="444" bestFit="1" customWidth="1"/>
    <col min="4" max="4" width="14.44140625" style="444" customWidth="1"/>
    <col min="5" max="5" width="25.6640625" style="444" customWidth="1"/>
    <col min="6" max="6" width="14.33203125" style="444" customWidth="1"/>
    <col min="7" max="7" width="13.88671875" style="10" customWidth="1"/>
    <col min="8" max="8" width="20.88671875" style="10" customWidth="1"/>
    <col min="9" max="16384" width="8.88671875" style="52"/>
  </cols>
  <sheetData>
    <row r="1" spans="1:8" ht="31.2" x14ac:dyDescent="0.3">
      <c r="A1" s="415" t="s">
        <v>1</v>
      </c>
      <c r="B1" s="417" t="s">
        <v>10</v>
      </c>
      <c r="C1" s="416" t="s">
        <v>2</v>
      </c>
      <c r="D1" s="415" t="s">
        <v>4</v>
      </c>
      <c r="E1" s="415" t="s">
        <v>3</v>
      </c>
      <c r="F1" s="415" t="s">
        <v>8</v>
      </c>
      <c r="G1" s="413" t="s">
        <v>33</v>
      </c>
      <c r="H1" s="413" t="s">
        <v>34</v>
      </c>
    </row>
    <row r="2" spans="1:8" ht="31.2" hidden="1" x14ac:dyDescent="0.3">
      <c r="A2" s="436" t="s">
        <v>501</v>
      </c>
      <c r="B2" s="419" t="s">
        <v>402</v>
      </c>
      <c r="C2" s="15" t="s">
        <v>5</v>
      </c>
      <c r="D2" s="437">
        <v>1</v>
      </c>
      <c r="E2" s="437" t="s">
        <v>403</v>
      </c>
      <c r="F2" s="437">
        <v>16</v>
      </c>
      <c r="G2" s="17">
        <f>COUNTIF($A$2:$A$998,A2)</f>
        <v>1</v>
      </c>
      <c r="H2" s="17" t="s">
        <v>37</v>
      </c>
    </row>
    <row r="3" spans="1:8" ht="31.2" hidden="1" x14ac:dyDescent="0.3">
      <c r="A3" s="438" t="s">
        <v>522</v>
      </c>
      <c r="B3" s="421" t="s">
        <v>416</v>
      </c>
      <c r="C3" s="15" t="s">
        <v>18</v>
      </c>
      <c r="D3" s="437">
        <v>1</v>
      </c>
      <c r="E3" s="437" t="s">
        <v>403</v>
      </c>
      <c r="F3" s="437">
        <v>25</v>
      </c>
      <c r="G3" s="17">
        <f>COUNTIF($A$2:$A$998,A3)</f>
        <v>1</v>
      </c>
      <c r="H3" s="17" t="s">
        <v>37</v>
      </c>
    </row>
    <row r="4" spans="1:8" hidden="1" x14ac:dyDescent="0.3">
      <c r="A4" s="443" t="s">
        <v>481</v>
      </c>
      <c r="B4" s="462" t="s">
        <v>482</v>
      </c>
      <c r="C4" s="15" t="s">
        <v>5</v>
      </c>
      <c r="D4" s="442">
        <v>1</v>
      </c>
      <c r="E4" s="442" t="s">
        <v>469</v>
      </c>
      <c r="F4" s="442">
        <v>25</v>
      </c>
      <c r="G4" s="17">
        <f>COUNTIF($A$2:$A$998,A4)</f>
        <v>1</v>
      </c>
      <c r="H4" s="17" t="s">
        <v>37</v>
      </c>
    </row>
    <row r="5" spans="1:8" x14ac:dyDescent="0.3">
      <c r="A5" s="436" t="s">
        <v>236</v>
      </c>
      <c r="B5" s="420" t="s">
        <v>237</v>
      </c>
      <c r="C5" s="15" t="s">
        <v>11</v>
      </c>
      <c r="D5" s="437">
        <v>1</v>
      </c>
      <c r="E5" s="437" t="s">
        <v>150</v>
      </c>
      <c r="F5" s="437">
        <v>12</v>
      </c>
      <c r="G5" s="17">
        <f>COUNTIF($A$2:$A$998,A5)</f>
        <v>2</v>
      </c>
      <c r="H5" s="17" t="s">
        <v>37</v>
      </c>
    </row>
    <row r="6" spans="1:8" x14ac:dyDescent="0.3">
      <c r="A6" s="436" t="s">
        <v>236</v>
      </c>
      <c r="B6" s="420" t="s">
        <v>237</v>
      </c>
      <c r="C6" s="15" t="s">
        <v>11</v>
      </c>
      <c r="D6" s="437">
        <v>1</v>
      </c>
      <c r="E6" s="437" t="s">
        <v>150</v>
      </c>
      <c r="F6" s="437">
        <v>12</v>
      </c>
      <c r="G6" s="17">
        <f>COUNTIF($A$2:$A$998,A6)</f>
        <v>2</v>
      </c>
      <c r="H6" s="17" t="s">
        <v>37</v>
      </c>
    </row>
    <row r="7" spans="1:8" ht="31.2" hidden="1" x14ac:dyDescent="0.3">
      <c r="A7" s="438" t="s">
        <v>167</v>
      </c>
      <c r="B7" s="421" t="s">
        <v>194</v>
      </c>
      <c r="C7" s="15" t="s">
        <v>5</v>
      </c>
      <c r="D7" s="437">
        <v>1</v>
      </c>
      <c r="E7" s="437" t="s">
        <v>150</v>
      </c>
      <c r="F7" s="437">
        <v>12</v>
      </c>
      <c r="G7" s="17">
        <f>COUNTIF($A$2:$A$998,A7)</f>
        <v>2</v>
      </c>
      <c r="H7" s="17" t="s">
        <v>37</v>
      </c>
    </row>
    <row r="8" spans="1:8" ht="31.2" hidden="1" x14ac:dyDescent="0.3">
      <c r="A8" s="438" t="s">
        <v>167</v>
      </c>
      <c r="B8" s="421" t="s">
        <v>194</v>
      </c>
      <c r="C8" s="15" t="s">
        <v>5</v>
      </c>
      <c r="D8" s="437">
        <v>1</v>
      </c>
      <c r="E8" s="437" t="s">
        <v>150</v>
      </c>
      <c r="F8" s="437">
        <v>12</v>
      </c>
      <c r="G8" s="17">
        <f>COUNTIF($A$2:$A$998,A8)</f>
        <v>2</v>
      </c>
      <c r="H8" s="17" t="s">
        <v>37</v>
      </c>
    </row>
    <row r="9" spans="1:8" ht="46.8" hidden="1" x14ac:dyDescent="0.3">
      <c r="A9" s="436" t="s">
        <v>211</v>
      </c>
      <c r="B9" s="419" t="s">
        <v>194</v>
      </c>
      <c r="C9" s="15" t="s">
        <v>5</v>
      </c>
      <c r="D9" s="437">
        <v>1</v>
      </c>
      <c r="E9" s="437" t="s">
        <v>212</v>
      </c>
      <c r="F9" s="437">
        <v>12</v>
      </c>
      <c r="G9" s="17">
        <f>COUNTIF($A$2:$A$998,A9)</f>
        <v>1</v>
      </c>
      <c r="H9" s="17" t="s">
        <v>37</v>
      </c>
    </row>
    <row r="10" spans="1:8" hidden="1" x14ac:dyDescent="0.3">
      <c r="A10" s="434" t="s">
        <v>407</v>
      </c>
      <c r="B10" s="425" t="s">
        <v>408</v>
      </c>
      <c r="C10" s="15" t="s">
        <v>7</v>
      </c>
      <c r="D10" s="435">
        <v>1</v>
      </c>
      <c r="E10" s="435" t="s">
        <v>403</v>
      </c>
      <c r="F10" s="435">
        <v>25</v>
      </c>
      <c r="G10" s="17">
        <f>COUNTIF($A$2:$A$998,A10)</f>
        <v>1</v>
      </c>
      <c r="H10" s="17" t="s">
        <v>37</v>
      </c>
    </row>
    <row r="11" spans="1:8" hidden="1" x14ac:dyDescent="0.3">
      <c r="A11" s="436" t="s">
        <v>148</v>
      </c>
      <c r="B11" s="420" t="s">
        <v>149</v>
      </c>
      <c r="C11" s="15" t="s">
        <v>7</v>
      </c>
      <c r="D11" s="435">
        <v>1</v>
      </c>
      <c r="E11" s="435" t="s">
        <v>150</v>
      </c>
      <c r="F11" s="435">
        <v>24</v>
      </c>
      <c r="G11" s="17">
        <f>COUNTIF($A$2:$A$998,A11)</f>
        <v>3</v>
      </c>
      <c r="H11" s="17" t="s">
        <v>37</v>
      </c>
    </row>
    <row r="12" spans="1:8" hidden="1" x14ac:dyDescent="0.3">
      <c r="A12" s="436" t="s">
        <v>148</v>
      </c>
      <c r="B12" s="420" t="s">
        <v>149</v>
      </c>
      <c r="C12" s="15" t="s">
        <v>7</v>
      </c>
      <c r="D12" s="435">
        <v>1</v>
      </c>
      <c r="E12" s="435" t="s">
        <v>150</v>
      </c>
      <c r="F12" s="435">
        <v>12</v>
      </c>
      <c r="G12" s="17">
        <f>COUNTIF($A$2:$A$998,A12)</f>
        <v>3</v>
      </c>
      <c r="H12" s="17" t="s">
        <v>37</v>
      </c>
    </row>
    <row r="13" spans="1:8" hidden="1" x14ac:dyDescent="0.3">
      <c r="A13" s="436" t="s">
        <v>148</v>
      </c>
      <c r="B13" s="420" t="s">
        <v>149</v>
      </c>
      <c r="C13" s="15" t="s">
        <v>7</v>
      </c>
      <c r="D13" s="437">
        <v>1</v>
      </c>
      <c r="E13" s="435" t="s">
        <v>150</v>
      </c>
      <c r="F13" s="437">
        <v>12</v>
      </c>
      <c r="G13" s="17">
        <f>COUNTIF($A$2:$A$998,A13)</f>
        <v>3</v>
      </c>
      <c r="H13" s="17" t="s">
        <v>37</v>
      </c>
    </row>
    <row r="14" spans="1:8" hidden="1" x14ac:dyDescent="0.3">
      <c r="A14" s="438" t="s">
        <v>409</v>
      </c>
      <c r="B14" s="421" t="s">
        <v>410</v>
      </c>
      <c r="C14" s="15" t="s">
        <v>7</v>
      </c>
      <c r="D14" s="437">
        <v>1</v>
      </c>
      <c r="E14" s="435" t="s">
        <v>403</v>
      </c>
      <c r="F14" s="437">
        <v>25</v>
      </c>
      <c r="G14" s="17">
        <f>COUNTIF($A$2:$A$998,A14)</f>
        <v>1</v>
      </c>
      <c r="H14" s="17" t="s">
        <v>37</v>
      </c>
    </row>
    <row r="15" spans="1:8" x14ac:dyDescent="0.3">
      <c r="A15" s="436" t="s">
        <v>159</v>
      </c>
      <c r="B15" s="420" t="s">
        <v>160</v>
      </c>
      <c r="C15" s="15" t="s">
        <v>11</v>
      </c>
      <c r="D15" s="437">
        <v>1</v>
      </c>
      <c r="E15" s="437" t="s">
        <v>150</v>
      </c>
      <c r="F15" s="437">
        <v>24</v>
      </c>
      <c r="G15" s="17">
        <f>COUNTIF($A$2:$A$998,A15)</f>
        <v>3</v>
      </c>
      <c r="H15" s="17" t="s">
        <v>37</v>
      </c>
    </row>
    <row r="16" spans="1:8" ht="16.2" thickBot="1" x14ac:dyDescent="0.35">
      <c r="A16" s="457" t="s">
        <v>159</v>
      </c>
      <c r="B16" s="468" t="s">
        <v>238</v>
      </c>
      <c r="C16" s="15" t="s">
        <v>11</v>
      </c>
      <c r="D16" s="437">
        <v>1</v>
      </c>
      <c r="E16" s="437" t="s">
        <v>150</v>
      </c>
      <c r="F16" s="437">
        <v>12</v>
      </c>
      <c r="G16" s="17">
        <f>COUNTIF($A$2:$A$998,A16)</f>
        <v>3</v>
      </c>
      <c r="H16" s="17" t="s">
        <v>37</v>
      </c>
    </row>
    <row r="17" spans="1:8" x14ac:dyDescent="0.3">
      <c r="A17" s="436" t="s">
        <v>159</v>
      </c>
      <c r="B17" s="420" t="s">
        <v>160</v>
      </c>
      <c r="C17" s="15" t="s">
        <v>11</v>
      </c>
      <c r="D17" s="437">
        <v>1</v>
      </c>
      <c r="E17" s="437" t="s">
        <v>150</v>
      </c>
      <c r="F17" s="437">
        <v>12</v>
      </c>
      <c r="G17" s="17">
        <f>COUNTIF($A$2:$A$998,A17)</f>
        <v>3</v>
      </c>
      <c r="H17" s="17" t="s">
        <v>37</v>
      </c>
    </row>
    <row r="18" spans="1:8" ht="31.2" hidden="1" x14ac:dyDescent="0.3">
      <c r="A18" s="436" t="s">
        <v>523</v>
      </c>
      <c r="B18" s="421" t="s">
        <v>418</v>
      </c>
      <c r="C18" s="15" t="s">
        <v>18</v>
      </c>
      <c r="D18" s="437">
        <v>1</v>
      </c>
      <c r="E18" s="437" t="s">
        <v>403</v>
      </c>
      <c r="F18" s="437">
        <v>25</v>
      </c>
      <c r="G18" s="17">
        <f>COUNTIF($A$2:$A$998,A18)</f>
        <v>1</v>
      </c>
      <c r="H18" s="17" t="s">
        <v>37</v>
      </c>
    </row>
    <row r="19" spans="1:8" ht="31.2" hidden="1" x14ac:dyDescent="0.3">
      <c r="A19" s="438" t="s">
        <v>524</v>
      </c>
      <c r="B19" s="421" t="s">
        <v>412</v>
      </c>
      <c r="C19" s="15" t="s">
        <v>18</v>
      </c>
      <c r="D19" s="437">
        <v>1</v>
      </c>
      <c r="E19" s="437" t="s">
        <v>403</v>
      </c>
      <c r="F19" s="437">
        <v>25</v>
      </c>
      <c r="G19" s="17">
        <f>COUNTIF($A$2:$A$998,A19)</f>
        <v>1</v>
      </c>
      <c r="H19" s="17" t="s">
        <v>37</v>
      </c>
    </row>
    <row r="20" spans="1:8" hidden="1" x14ac:dyDescent="0.3">
      <c r="A20" s="436" t="s">
        <v>405</v>
      </c>
      <c r="B20" s="419" t="s">
        <v>406</v>
      </c>
      <c r="C20" s="15" t="s">
        <v>5</v>
      </c>
      <c r="D20" s="437">
        <v>1</v>
      </c>
      <c r="E20" s="437" t="s">
        <v>403</v>
      </c>
      <c r="F20" s="437">
        <v>25</v>
      </c>
      <c r="G20" s="17">
        <f>COUNTIF($A$2:$A$998,A20)</f>
        <v>1</v>
      </c>
      <c r="H20" s="17" t="s">
        <v>37</v>
      </c>
    </row>
    <row r="21" spans="1:8" hidden="1" x14ac:dyDescent="0.3">
      <c r="A21" s="436" t="s">
        <v>29</v>
      </c>
      <c r="B21" s="419" t="s">
        <v>156</v>
      </c>
      <c r="C21" s="15" t="s">
        <v>5</v>
      </c>
      <c r="D21" s="437">
        <v>1</v>
      </c>
      <c r="E21" s="437" t="s">
        <v>150</v>
      </c>
      <c r="F21" s="437">
        <v>24</v>
      </c>
      <c r="G21" s="17">
        <f>COUNTIF($A$2:$A$998,A21)</f>
        <v>1</v>
      </c>
      <c r="H21" s="17" t="s">
        <v>37</v>
      </c>
    </row>
    <row r="22" spans="1:8" hidden="1" x14ac:dyDescent="0.3">
      <c r="A22" s="436" t="s">
        <v>27</v>
      </c>
      <c r="B22" s="420" t="s">
        <v>151</v>
      </c>
      <c r="C22" s="15" t="s">
        <v>5</v>
      </c>
      <c r="D22" s="437">
        <v>1</v>
      </c>
      <c r="E22" s="437" t="s">
        <v>150</v>
      </c>
      <c r="F22" s="437">
        <v>24</v>
      </c>
      <c r="G22" s="17">
        <f>COUNTIF($A$2:$A$998,A22)</f>
        <v>1</v>
      </c>
      <c r="H22" s="17" t="s">
        <v>37</v>
      </c>
    </row>
    <row r="23" spans="1:8" ht="31.2" hidden="1" x14ac:dyDescent="0.3">
      <c r="A23" s="438" t="s">
        <v>413</v>
      </c>
      <c r="B23" s="421" t="s">
        <v>414</v>
      </c>
      <c r="C23" s="15" t="s">
        <v>18</v>
      </c>
      <c r="D23" s="437">
        <v>1</v>
      </c>
      <c r="E23" s="437" t="s">
        <v>403</v>
      </c>
      <c r="F23" s="437">
        <v>25</v>
      </c>
      <c r="G23" s="17">
        <f>COUNTIF($A$2:$A$998,A23)</f>
        <v>1</v>
      </c>
      <c r="H23" s="17"/>
    </row>
    <row r="24" spans="1:8" ht="31.8" hidden="1" thickBot="1" x14ac:dyDescent="0.35">
      <c r="A24" s="467" t="s">
        <v>471</v>
      </c>
      <c r="B24" s="469" t="s">
        <v>472</v>
      </c>
      <c r="C24" s="15" t="s">
        <v>5</v>
      </c>
      <c r="D24" s="442">
        <v>1</v>
      </c>
      <c r="E24" s="442" t="s">
        <v>469</v>
      </c>
      <c r="F24" s="442">
        <v>25</v>
      </c>
      <c r="G24" s="17">
        <f>COUNTIF($A$2:$A$998,A24)</f>
        <v>2</v>
      </c>
      <c r="H24" s="17" t="s">
        <v>37</v>
      </c>
    </row>
    <row r="25" spans="1:8" ht="31.2" hidden="1" x14ac:dyDescent="0.3">
      <c r="A25" s="443" t="s">
        <v>471</v>
      </c>
      <c r="B25" s="462" t="s">
        <v>472</v>
      </c>
      <c r="C25" s="15" t="s">
        <v>5</v>
      </c>
      <c r="D25" s="442">
        <v>1</v>
      </c>
      <c r="E25" s="442" t="s">
        <v>469</v>
      </c>
      <c r="F25" s="442">
        <v>25</v>
      </c>
      <c r="G25" s="17">
        <f>COUNTIF($A$2:$A$998,A25)</f>
        <v>2</v>
      </c>
      <c r="H25" s="17" t="s">
        <v>37</v>
      </c>
    </row>
    <row r="26" spans="1:8" hidden="1" x14ac:dyDescent="0.3">
      <c r="A26" s="436" t="s">
        <v>157</v>
      </c>
      <c r="B26" s="420" t="s">
        <v>158</v>
      </c>
      <c r="C26" s="15" t="s">
        <v>5</v>
      </c>
      <c r="D26" s="437">
        <v>1</v>
      </c>
      <c r="E26" s="437" t="s">
        <v>150</v>
      </c>
      <c r="F26" s="437">
        <v>24</v>
      </c>
      <c r="G26" s="17">
        <f>COUNTIF($A$2:$A$998,A26)</f>
        <v>3</v>
      </c>
      <c r="H26" s="17" t="s">
        <v>37</v>
      </c>
    </row>
    <row r="27" spans="1:8" hidden="1" x14ac:dyDescent="0.3">
      <c r="A27" s="436" t="s">
        <v>157</v>
      </c>
      <c r="B27" s="420" t="s">
        <v>158</v>
      </c>
      <c r="C27" s="15" t="s">
        <v>5</v>
      </c>
      <c r="D27" s="437">
        <v>1</v>
      </c>
      <c r="E27" s="437" t="s">
        <v>150</v>
      </c>
      <c r="F27" s="437">
        <v>12</v>
      </c>
      <c r="G27" s="17">
        <f>COUNTIF($A$2:$A$998,A27)</f>
        <v>3</v>
      </c>
      <c r="H27" s="17" t="s">
        <v>37</v>
      </c>
    </row>
    <row r="28" spans="1:8" hidden="1" x14ac:dyDescent="0.3">
      <c r="A28" s="436" t="s">
        <v>157</v>
      </c>
      <c r="B28" s="420" t="s">
        <v>158</v>
      </c>
      <c r="C28" s="15" t="s">
        <v>5</v>
      </c>
      <c r="D28" s="437">
        <v>1</v>
      </c>
      <c r="E28" s="437" t="s">
        <v>150</v>
      </c>
      <c r="F28" s="437">
        <v>12</v>
      </c>
      <c r="G28" s="17">
        <f>COUNTIF($A$2:$A$998,A28)</f>
        <v>3</v>
      </c>
      <c r="H28" s="17" t="s">
        <v>37</v>
      </c>
    </row>
    <row r="29" spans="1:8" ht="31.2" hidden="1" x14ac:dyDescent="0.3">
      <c r="A29" s="436" t="s">
        <v>525</v>
      </c>
      <c r="B29" s="421" t="s">
        <v>152</v>
      </c>
      <c r="C29" s="15" t="s">
        <v>18</v>
      </c>
      <c r="D29" s="437">
        <v>1</v>
      </c>
      <c r="E29" s="437" t="s">
        <v>150</v>
      </c>
      <c r="F29" s="437">
        <v>24</v>
      </c>
      <c r="G29" s="17">
        <f>COUNTIF($A$2:$A$998,A29)</f>
        <v>1</v>
      </c>
      <c r="H29" s="17" t="s">
        <v>37</v>
      </c>
    </row>
    <row r="30" spans="1:8" ht="46.8" hidden="1" x14ac:dyDescent="0.3">
      <c r="A30" s="436" t="s">
        <v>526</v>
      </c>
      <c r="B30" s="419" t="s">
        <v>154</v>
      </c>
      <c r="C30" s="15" t="s">
        <v>18</v>
      </c>
      <c r="D30" s="437">
        <v>1</v>
      </c>
      <c r="E30" s="437" t="s">
        <v>150</v>
      </c>
      <c r="F30" s="437">
        <v>24</v>
      </c>
      <c r="G30" s="17">
        <f>COUNTIF($A$2:$A$998,A30)</f>
        <v>2</v>
      </c>
      <c r="H30" s="17" t="s">
        <v>37</v>
      </c>
    </row>
    <row r="31" spans="1:8" ht="31.2" hidden="1" x14ac:dyDescent="0.3">
      <c r="A31" s="436" t="s">
        <v>18</v>
      </c>
      <c r="B31" s="419" t="s">
        <v>152</v>
      </c>
      <c r="C31" s="15" t="s">
        <v>18</v>
      </c>
      <c r="D31" s="437">
        <v>1</v>
      </c>
      <c r="E31" s="437" t="s">
        <v>212</v>
      </c>
      <c r="F31" s="471">
        <v>12</v>
      </c>
      <c r="G31" s="17">
        <f>COUNTIF($A$2:$A$998,A31)</f>
        <v>3</v>
      </c>
      <c r="H31" s="17"/>
    </row>
    <row r="32" spans="1:8" ht="46.8" hidden="1" x14ac:dyDescent="0.3">
      <c r="A32" s="436" t="s">
        <v>526</v>
      </c>
      <c r="B32" s="419" t="s">
        <v>213</v>
      </c>
      <c r="C32" s="15" t="s">
        <v>18</v>
      </c>
      <c r="D32" s="437">
        <v>1</v>
      </c>
      <c r="E32" s="437" t="s">
        <v>212</v>
      </c>
      <c r="F32" s="437">
        <v>12</v>
      </c>
      <c r="G32" s="17">
        <f>COUNTIF($A$2:$A$998,A32)</f>
        <v>2</v>
      </c>
      <c r="H32" s="17" t="s">
        <v>37</v>
      </c>
    </row>
    <row r="33" spans="1:8" ht="31.2" hidden="1" x14ac:dyDescent="0.3">
      <c r="A33" s="466" t="s">
        <v>18</v>
      </c>
      <c r="B33" s="419" t="s">
        <v>152</v>
      </c>
      <c r="C33" s="15" t="s">
        <v>18</v>
      </c>
      <c r="D33" s="437">
        <v>1</v>
      </c>
      <c r="E33" s="437" t="s">
        <v>150</v>
      </c>
      <c r="F33" s="437">
        <v>12</v>
      </c>
      <c r="G33" s="17">
        <f>COUNTIF($A$2:$A$998,A33)</f>
        <v>3</v>
      </c>
      <c r="H33" s="17"/>
    </row>
    <row r="34" spans="1:8" ht="31.2" hidden="1" x14ac:dyDescent="0.3">
      <c r="A34" s="434" t="s">
        <v>18</v>
      </c>
      <c r="B34" s="421" t="s">
        <v>260</v>
      </c>
      <c r="C34" s="15" t="s">
        <v>18</v>
      </c>
      <c r="D34" s="437">
        <v>1</v>
      </c>
      <c r="E34" s="437" t="s">
        <v>150</v>
      </c>
      <c r="F34" s="437">
        <v>12</v>
      </c>
      <c r="G34" s="17">
        <f>COUNTIF($A$2:$A$998,A34)</f>
        <v>3</v>
      </c>
      <c r="H34" s="17"/>
    </row>
    <row r="35" spans="1:8" ht="78" hidden="1" x14ac:dyDescent="0.3">
      <c r="A35" s="443" t="s">
        <v>527</v>
      </c>
      <c r="B35" s="426" t="s">
        <v>474</v>
      </c>
      <c r="C35" s="15" t="s">
        <v>18</v>
      </c>
      <c r="D35" s="442">
        <v>1</v>
      </c>
      <c r="E35" s="452" t="s">
        <v>469</v>
      </c>
      <c r="F35" s="452">
        <v>25</v>
      </c>
      <c r="G35" s="17">
        <f>COUNTIF($A$2:$A$998,A35)</f>
        <v>2</v>
      </c>
      <c r="H35" s="17" t="s">
        <v>530</v>
      </c>
    </row>
    <row r="36" spans="1:8" ht="78" hidden="1" x14ac:dyDescent="0.3">
      <c r="A36" s="443" t="s">
        <v>527</v>
      </c>
      <c r="B36" s="426" t="s">
        <v>474</v>
      </c>
      <c r="C36" s="15" t="s">
        <v>18</v>
      </c>
      <c r="D36" s="442">
        <v>1</v>
      </c>
      <c r="E36" s="442" t="s">
        <v>469</v>
      </c>
      <c r="F36" s="442">
        <v>25</v>
      </c>
      <c r="G36" s="17">
        <f>COUNTIF($A$2:$A$998,A36)</f>
        <v>2</v>
      </c>
      <c r="H36" s="17" t="s">
        <v>530</v>
      </c>
    </row>
    <row r="37" spans="1:8" ht="62.4" hidden="1" x14ac:dyDescent="0.3">
      <c r="A37" s="443" t="s">
        <v>528</v>
      </c>
      <c r="B37" s="426" t="s">
        <v>476</v>
      </c>
      <c r="C37" s="15" t="s">
        <v>18</v>
      </c>
      <c r="D37" s="442">
        <v>1</v>
      </c>
      <c r="E37" s="452" t="s">
        <v>469</v>
      </c>
      <c r="F37" s="442">
        <v>25</v>
      </c>
      <c r="G37" s="17">
        <f>COUNTIF($A$2:$A$998,A37)</f>
        <v>2</v>
      </c>
      <c r="H37" s="17" t="s">
        <v>37</v>
      </c>
    </row>
    <row r="38" spans="1:8" ht="62.4" hidden="1" x14ac:dyDescent="0.3">
      <c r="A38" s="443" t="s">
        <v>528</v>
      </c>
      <c r="B38" s="426" t="s">
        <v>476</v>
      </c>
      <c r="C38" s="15" t="s">
        <v>18</v>
      </c>
      <c r="D38" s="442">
        <v>1</v>
      </c>
      <c r="E38" s="452" t="s">
        <v>469</v>
      </c>
      <c r="F38" s="442">
        <v>25</v>
      </c>
      <c r="G38" s="17">
        <f>COUNTIF($A$2:$A$998,A38)</f>
        <v>2</v>
      </c>
      <c r="H38" s="17" t="s">
        <v>37</v>
      </c>
    </row>
    <row r="39" spans="1:8" ht="31.2" hidden="1" x14ac:dyDescent="0.3">
      <c r="A39" s="443" t="s">
        <v>529</v>
      </c>
      <c r="B39" s="426" t="s">
        <v>478</v>
      </c>
      <c r="C39" s="15" t="s">
        <v>18</v>
      </c>
      <c r="D39" s="442">
        <v>1</v>
      </c>
      <c r="E39" s="452" t="s">
        <v>469</v>
      </c>
      <c r="F39" s="442">
        <v>25</v>
      </c>
      <c r="G39" s="17">
        <f>COUNTIF($A$2:$A$998,A39)</f>
        <v>2</v>
      </c>
      <c r="H39" s="17" t="s">
        <v>37</v>
      </c>
    </row>
    <row r="40" spans="1:8" ht="31.2" hidden="1" x14ac:dyDescent="0.3">
      <c r="A40" s="443" t="s">
        <v>529</v>
      </c>
      <c r="B40" s="426" t="s">
        <v>478</v>
      </c>
      <c r="C40" s="15" t="s">
        <v>18</v>
      </c>
      <c r="D40" s="442">
        <v>1</v>
      </c>
      <c r="E40" s="452" t="s">
        <v>469</v>
      </c>
      <c r="F40" s="442">
        <v>25</v>
      </c>
      <c r="G40" s="17">
        <f>COUNTIF($A$2:$A$998,A40)</f>
        <v>2</v>
      </c>
      <c r="H40" s="17" t="s">
        <v>37</v>
      </c>
    </row>
    <row r="41" spans="1:8" hidden="1" x14ac:dyDescent="0.3">
      <c r="A41" s="453" t="s">
        <v>61</v>
      </c>
      <c r="B41" s="420" t="s">
        <v>214</v>
      </c>
      <c r="C41" s="15" t="s">
        <v>7</v>
      </c>
      <c r="D41" s="437">
        <v>1</v>
      </c>
      <c r="E41" s="435" t="s">
        <v>212</v>
      </c>
      <c r="F41" s="437">
        <v>12</v>
      </c>
      <c r="G41" s="17">
        <f>COUNTIF($A$2:$A$998,A41)</f>
        <v>3</v>
      </c>
      <c r="H41" s="17" t="s">
        <v>37</v>
      </c>
    </row>
    <row r="42" spans="1:8" hidden="1" x14ac:dyDescent="0.3">
      <c r="A42" s="443" t="s">
        <v>61</v>
      </c>
      <c r="B42" s="426" t="s">
        <v>468</v>
      </c>
      <c r="C42" s="15" t="s">
        <v>7</v>
      </c>
      <c r="D42" s="442">
        <v>1</v>
      </c>
      <c r="E42" s="442" t="s">
        <v>469</v>
      </c>
      <c r="F42" s="442">
        <v>25</v>
      </c>
      <c r="G42" s="17">
        <f>COUNTIF($A$2:$A$998,A42)</f>
        <v>3</v>
      </c>
      <c r="H42" s="17" t="s">
        <v>37</v>
      </c>
    </row>
    <row r="43" spans="1:8" hidden="1" x14ac:dyDescent="0.3">
      <c r="A43" s="443" t="s">
        <v>61</v>
      </c>
      <c r="B43" s="426" t="s">
        <v>468</v>
      </c>
      <c r="C43" s="15" t="s">
        <v>7</v>
      </c>
      <c r="D43" s="442">
        <v>1</v>
      </c>
      <c r="E43" s="442" t="s">
        <v>469</v>
      </c>
      <c r="F43" s="442">
        <v>25</v>
      </c>
      <c r="G43" s="17">
        <f>COUNTIF($A$2:$A$998,A43)</f>
        <v>3</v>
      </c>
      <c r="H43" s="17" t="s">
        <v>37</v>
      </c>
    </row>
    <row r="44" spans="1:8" hidden="1" x14ac:dyDescent="0.3">
      <c r="A44" s="436" t="s">
        <v>239</v>
      </c>
      <c r="B44" s="420" t="s">
        <v>240</v>
      </c>
      <c r="C44" s="15" t="s">
        <v>7</v>
      </c>
      <c r="D44" s="437">
        <v>1</v>
      </c>
      <c r="E44" s="437" t="s">
        <v>150</v>
      </c>
      <c r="F44" s="437">
        <v>12</v>
      </c>
      <c r="G44" s="17">
        <f>COUNTIF($A$2:$A$998,A44)</f>
        <v>1</v>
      </c>
      <c r="H44" s="17" t="s">
        <v>37</v>
      </c>
    </row>
    <row r="45" spans="1:8" hidden="1" x14ac:dyDescent="0.3">
      <c r="A45" s="436" t="s">
        <v>161</v>
      </c>
      <c r="B45" s="420" t="s">
        <v>162</v>
      </c>
      <c r="C45" s="15" t="s">
        <v>7</v>
      </c>
      <c r="D45" s="437">
        <v>1</v>
      </c>
      <c r="E45" s="437" t="s">
        <v>163</v>
      </c>
      <c r="F45" s="437">
        <v>12</v>
      </c>
      <c r="G45" s="17">
        <f>COUNTIF($A$2:$A$998,A45)</f>
        <v>1</v>
      </c>
      <c r="H45" s="17" t="s">
        <v>37</v>
      </c>
    </row>
    <row r="46" spans="1:8" ht="31.2" hidden="1" x14ac:dyDescent="0.3">
      <c r="A46" s="443" t="s">
        <v>317</v>
      </c>
      <c r="B46" s="426" t="s">
        <v>318</v>
      </c>
      <c r="C46" s="15" t="s">
        <v>7</v>
      </c>
      <c r="D46" s="427">
        <v>1</v>
      </c>
      <c r="E46" s="440" t="s">
        <v>319</v>
      </c>
      <c r="F46" s="470">
        <v>14</v>
      </c>
      <c r="G46" s="17">
        <f>COUNTIF($A$2:$A$998,A46)</f>
        <v>1</v>
      </c>
      <c r="H46" s="17" t="s">
        <v>37</v>
      </c>
    </row>
    <row r="47" spans="1:8" ht="31.2" hidden="1" x14ac:dyDescent="0.3">
      <c r="A47" s="436" t="s">
        <v>261</v>
      </c>
      <c r="B47" s="420" t="s">
        <v>262</v>
      </c>
      <c r="C47" s="15" t="s">
        <v>7</v>
      </c>
      <c r="D47" s="437">
        <v>1</v>
      </c>
      <c r="E47" s="437" t="s">
        <v>150</v>
      </c>
      <c r="F47" s="437">
        <v>12</v>
      </c>
      <c r="G47" s="17">
        <f>COUNTIF($A$2:$A$998,A47)</f>
        <v>1</v>
      </c>
      <c r="H47" s="17" t="s">
        <v>37</v>
      </c>
    </row>
    <row r="48" spans="1:8" hidden="1" x14ac:dyDescent="0.3">
      <c r="A48" s="436" t="s">
        <v>24</v>
      </c>
      <c r="B48" s="420" t="s">
        <v>242</v>
      </c>
      <c r="C48" s="15" t="s">
        <v>7</v>
      </c>
      <c r="D48" s="437">
        <v>1</v>
      </c>
      <c r="E48" s="437" t="s">
        <v>150</v>
      </c>
      <c r="F48" s="437">
        <v>12</v>
      </c>
      <c r="G48" s="17">
        <f>COUNTIF($A$2:$A$998,A48)</f>
        <v>1</v>
      </c>
      <c r="H48" s="17" t="s">
        <v>37</v>
      </c>
    </row>
    <row r="49" spans="1:8" hidden="1" x14ac:dyDescent="0.3">
      <c r="A49" s="436" t="s">
        <v>62</v>
      </c>
      <c r="B49" s="420" t="s">
        <v>215</v>
      </c>
      <c r="C49" s="15" t="s">
        <v>7</v>
      </c>
      <c r="D49" s="437">
        <v>1</v>
      </c>
      <c r="E49" s="437" t="s">
        <v>212</v>
      </c>
      <c r="F49" s="437">
        <v>12</v>
      </c>
      <c r="G49" s="17">
        <f>COUNTIF($A$2:$A$998,A49)</f>
        <v>3</v>
      </c>
      <c r="H49" s="17" t="s">
        <v>37</v>
      </c>
    </row>
    <row r="50" spans="1:8" hidden="1" x14ac:dyDescent="0.3">
      <c r="A50" s="443" t="s">
        <v>62</v>
      </c>
      <c r="B50" s="426" t="s">
        <v>470</v>
      </c>
      <c r="C50" s="15" t="s">
        <v>7</v>
      </c>
      <c r="D50" s="442">
        <v>1</v>
      </c>
      <c r="E50" s="442" t="s">
        <v>469</v>
      </c>
      <c r="F50" s="442">
        <v>25</v>
      </c>
      <c r="G50" s="17">
        <f>COUNTIF($A$2:$A$998,A50)</f>
        <v>3</v>
      </c>
      <c r="H50" s="17" t="s">
        <v>37</v>
      </c>
    </row>
    <row r="51" spans="1:8" hidden="1" x14ac:dyDescent="0.3">
      <c r="A51" s="443" t="s">
        <v>62</v>
      </c>
      <c r="B51" s="426" t="s">
        <v>470</v>
      </c>
      <c r="C51" s="15" t="s">
        <v>7</v>
      </c>
      <c r="D51" s="442">
        <v>1</v>
      </c>
      <c r="E51" s="442" t="s">
        <v>469</v>
      </c>
      <c r="F51" s="442">
        <v>25</v>
      </c>
      <c r="G51" s="17">
        <f>COUNTIF($A$2:$A$998,A51)</f>
        <v>3</v>
      </c>
      <c r="H51" s="17" t="s">
        <v>37</v>
      </c>
    </row>
    <row r="52" spans="1:8" hidden="1" x14ac:dyDescent="0.3">
      <c r="A52" s="436" t="s">
        <v>500</v>
      </c>
      <c r="B52" s="420" t="s">
        <v>264</v>
      </c>
      <c r="C52" s="15" t="s">
        <v>7</v>
      </c>
      <c r="D52" s="437">
        <v>1</v>
      </c>
      <c r="E52" s="437" t="s">
        <v>150</v>
      </c>
      <c r="F52" s="437">
        <v>12</v>
      </c>
      <c r="G52" s="17">
        <f>COUNTIF($A$2:$A$998,A52)</f>
        <v>1</v>
      </c>
      <c r="H52" s="17" t="s">
        <v>37</v>
      </c>
    </row>
    <row r="53" spans="1:8" ht="31.2" hidden="1" x14ac:dyDescent="0.3">
      <c r="A53" s="443" t="s">
        <v>320</v>
      </c>
      <c r="B53" s="426" t="s">
        <v>321</v>
      </c>
      <c r="C53" s="15" t="s">
        <v>7</v>
      </c>
      <c r="D53" s="427">
        <v>1</v>
      </c>
      <c r="E53" s="440" t="s">
        <v>322</v>
      </c>
      <c r="F53" s="427">
        <v>28</v>
      </c>
      <c r="G53" s="17">
        <f>COUNTIF($A$2:$A$998,A53)</f>
        <v>1</v>
      </c>
      <c r="H53" s="17" t="s">
        <v>37</v>
      </c>
    </row>
    <row r="54" spans="1:8" x14ac:dyDescent="0.3">
      <c r="C54" s="430"/>
    </row>
    <row r="55" spans="1:8" x14ac:dyDescent="0.3">
      <c r="C55" s="430"/>
    </row>
    <row r="56" spans="1:8" x14ac:dyDescent="0.3">
      <c r="C56" s="430"/>
    </row>
    <row r="57" spans="1:8" x14ac:dyDescent="0.3">
      <c r="C57" s="430"/>
    </row>
    <row r="58" spans="1:8" x14ac:dyDescent="0.3">
      <c r="C58" s="430"/>
    </row>
    <row r="59" spans="1:8" x14ac:dyDescent="0.3">
      <c r="C59" s="430"/>
    </row>
    <row r="60" spans="1:8" x14ac:dyDescent="0.3">
      <c r="C60" s="430"/>
    </row>
    <row r="61" spans="1:8" x14ac:dyDescent="0.3">
      <c r="C61" s="430"/>
    </row>
    <row r="62" spans="1:8" x14ac:dyDescent="0.3">
      <c r="C62" s="430"/>
    </row>
    <row r="63" spans="1:8" x14ac:dyDescent="0.3">
      <c r="C63" s="430"/>
    </row>
    <row r="64" spans="1:8" x14ac:dyDescent="0.3">
      <c r="C64" s="430"/>
    </row>
    <row r="65" spans="3:3" x14ac:dyDescent="0.3">
      <c r="C65" s="430"/>
    </row>
    <row r="66" spans="3:3" x14ac:dyDescent="0.3">
      <c r="C66" s="430"/>
    </row>
    <row r="67" spans="3:3" x14ac:dyDescent="0.3">
      <c r="C67" s="430"/>
    </row>
    <row r="68" spans="3:3" x14ac:dyDescent="0.3">
      <c r="C68" s="430"/>
    </row>
    <row r="69" spans="3:3" x14ac:dyDescent="0.3">
      <c r="C69" s="430"/>
    </row>
    <row r="70" spans="3:3" x14ac:dyDescent="0.3">
      <c r="C70" s="430"/>
    </row>
    <row r="71" spans="3:3" x14ac:dyDescent="0.3">
      <c r="C71" s="430"/>
    </row>
    <row r="72" spans="3:3" x14ac:dyDescent="0.3">
      <c r="C72" s="430"/>
    </row>
    <row r="73" spans="3:3" x14ac:dyDescent="0.3">
      <c r="C73" s="430"/>
    </row>
    <row r="74" spans="3:3" x14ac:dyDescent="0.3">
      <c r="C74" s="430"/>
    </row>
    <row r="75" spans="3:3" x14ac:dyDescent="0.3">
      <c r="C75" s="430"/>
    </row>
    <row r="76" spans="3:3" x14ac:dyDescent="0.3">
      <c r="C76" s="430"/>
    </row>
    <row r="77" spans="3:3" x14ac:dyDescent="0.3">
      <c r="C77" s="430"/>
    </row>
    <row r="78" spans="3:3" x14ac:dyDescent="0.3">
      <c r="C78" s="430"/>
    </row>
    <row r="79" spans="3:3" x14ac:dyDescent="0.3">
      <c r="C79" s="430"/>
    </row>
    <row r="80" spans="3:3" x14ac:dyDescent="0.3">
      <c r="C80" s="430"/>
    </row>
    <row r="81" spans="3:3" x14ac:dyDescent="0.3">
      <c r="C81" s="430"/>
    </row>
    <row r="82" spans="3:3" x14ac:dyDescent="0.3">
      <c r="C82" s="430"/>
    </row>
    <row r="83" spans="3:3" x14ac:dyDescent="0.3">
      <c r="C83" s="430"/>
    </row>
    <row r="84" spans="3:3" x14ac:dyDescent="0.3">
      <c r="C84" s="430"/>
    </row>
    <row r="85" spans="3:3" x14ac:dyDescent="0.3">
      <c r="C85" s="430"/>
    </row>
    <row r="86" spans="3:3" x14ac:dyDescent="0.3">
      <c r="C86" s="430"/>
    </row>
    <row r="87" spans="3:3" x14ac:dyDescent="0.3">
      <c r="C87" s="430"/>
    </row>
    <row r="88" spans="3:3" x14ac:dyDescent="0.3">
      <c r="C88" s="430"/>
    </row>
    <row r="89" spans="3:3" x14ac:dyDescent="0.3">
      <c r="C89" s="430"/>
    </row>
    <row r="90" spans="3:3" x14ac:dyDescent="0.3">
      <c r="C90" s="430"/>
    </row>
    <row r="91" spans="3:3" x14ac:dyDescent="0.3">
      <c r="C91" s="430"/>
    </row>
    <row r="92" spans="3:3" x14ac:dyDescent="0.3">
      <c r="C92" s="430"/>
    </row>
    <row r="93" spans="3:3" x14ac:dyDescent="0.3">
      <c r="C93" s="430"/>
    </row>
    <row r="94" spans="3:3" x14ac:dyDescent="0.3">
      <c r="C94" s="430"/>
    </row>
    <row r="95" spans="3:3" x14ac:dyDescent="0.3">
      <c r="C95" s="430"/>
    </row>
    <row r="96" spans="3:3" x14ac:dyDescent="0.3">
      <c r="C96" s="430"/>
    </row>
    <row r="97" spans="3:3" x14ac:dyDescent="0.3">
      <c r="C97" s="430"/>
    </row>
    <row r="98" spans="3:3" x14ac:dyDescent="0.3">
      <c r="C98" s="430"/>
    </row>
    <row r="99" spans="3:3" x14ac:dyDescent="0.3">
      <c r="C99" s="430"/>
    </row>
    <row r="100" spans="3:3" x14ac:dyDescent="0.3">
      <c r="C100" s="430"/>
    </row>
    <row r="101" spans="3:3" x14ac:dyDescent="0.3">
      <c r="C101" s="430"/>
    </row>
    <row r="102" spans="3:3" x14ac:dyDescent="0.3">
      <c r="C102" s="430"/>
    </row>
    <row r="103" spans="3:3" x14ac:dyDescent="0.3">
      <c r="C103" s="430"/>
    </row>
    <row r="104" spans="3:3" x14ac:dyDescent="0.3">
      <c r="C104" s="430"/>
    </row>
    <row r="105" spans="3:3" x14ac:dyDescent="0.3">
      <c r="C105" s="430"/>
    </row>
    <row r="106" spans="3:3" x14ac:dyDescent="0.3">
      <c r="C106" s="430"/>
    </row>
    <row r="107" spans="3:3" x14ac:dyDescent="0.3">
      <c r="C107" s="430"/>
    </row>
    <row r="108" spans="3:3" x14ac:dyDescent="0.3">
      <c r="C108" s="430"/>
    </row>
    <row r="109" spans="3:3" x14ac:dyDescent="0.3">
      <c r="C109" s="430"/>
    </row>
    <row r="110" spans="3:3" x14ac:dyDescent="0.3">
      <c r="C110" s="430"/>
    </row>
    <row r="111" spans="3:3" x14ac:dyDescent="0.3">
      <c r="C111" s="430"/>
    </row>
    <row r="112" spans="3:3" x14ac:dyDescent="0.3">
      <c r="C112" s="430"/>
    </row>
    <row r="113" spans="3:3" x14ac:dyDescent="0.3">
      <c r="C113" s="430"/>
    </row>
    <row r="114" spans="3:3" x14ac:dyDescent="0.3">
      <c r="C114" s="430"/>
    </row>
    <row r="115" spans="3:3" x14ac:dyDescent="0.3">
      <c r="C115" s="430"/>
    </row>
    <row r="116" spans="3:3" x14ac:dyDescent="0.3">
      <c r="C116" s="430"/>
    </row>
    <row r="117" spans="3:3" x14ac:dyDescent="0.3">
      <c r="C117" s="430"/>
    </row>
    <row r="118" spans="3:3" x14ac:dyDescent="0.3">
      <c r="C118" s="430"/>
    </row>
    <row r="119" spans="3:3" x14ac:dyDescent="0.3">
      <c r="C119" s="430"/>
    </row>
    <row r="120" spans="3:3" x14ac:dyDescent="0.3">
      <c r="C120" s="430"/>
    </row>
    <row r="121" spans="3:3" x14ac:dyDescent="0.3">
      <c r="C121" s="430"/>
    </row>
    <row r="122" spans="3:3" x14ac:dyDescent="0.3">
      <c r="C122" s="430"/>
    </row>
    <row r="123" spans="3:3" x14ac:dyDescent="0.3">
      <c r="C123" s="430"/>
    </row>
    <row r="124" spans="3:3" x14ac:dyDescent="0.3">
      <c r="C124" s="430"/>
    </row>
    <row r="125" spans="3:3" x14ac:dyDescent="0.3">
      <c r="C125" s="430"/>
    </row>
    <row r="126" spans="3:3" x14ac:dyDescent="0.3">
      <c r="C126" s="430"/>
    </row>
    <row r="127" spans="3:3" x14ac:dyDescent="0.3">
      <c r="C127" s="430"/>
    </row>
    <row r="128" spans="3:3" x14ac:dyDescent="0.3">
      <c r="C128" s="430"/>
    </row>
    <row r="129" spans="3:3" x14ac:dyDescent="0.3">
      <c r="C129" s="430"/>
    </row>
    <row r="130" spans="3:3" x14ac:dyDescent="0.3">
      <c r="C130" s="430"/>
    </row>
    <row r="131" spans="3:3" x14ac:dyDescent="0.3">
      <c r="C131" s="430"/>
    </row>
    <row r="132" spans="3:3" x14ac:dyDescent="0.3">
      <c r="C132" s="430"/>
    </row>
    <row r="133" spans="3:3" x14ac:dyDescent="0.3">
      <c r="C133" s="430"/>
    </row>
    <row r="134" spans="3:3" x14ac:dyDescent="0.3">
      <c r="C134" s="430"/>
    </row>
    <row r="135" spans="3:3" x14ac:dyDescent="0.3">
      <c r="C135" s="430"/>
    </row>
    <row r="136" spans="3:3" x14ac:dyDescent="0.3">
      <c r="C136" s="430"/>
    </row>
    <row r="137" spans="3:3" x14ac:dyDescent="0.3">
      <c r="C137" s="430"/>
    </row>
    <row r="138" spans="3:3" x14ac:dyDescent="0.3">
      <c r="C138" s="430"/>
    </row>
    <row r="139" spans="3:3" x14ac:dyDescent="0.3">
      <c r="C139" s="430"/>
    </row>
    <row r="140" spans="3:3" x14ac:dyDescent="0.3">
      <c r="C140" s="430"/>
    </row>
    <row r="141" spans="3:3" x14ac:dyDescent="0.3">
      <c r="C141" s="430"/>
    </row>
    <row r="142" spans="3:3" x14ac:dyDescent="0.3">
      <c r="C142" s="430"/>
    </row>
    <row r="143" spans="3:3" x14ac:dyDescent="0.3">
      <c r="C143" s="430"/>
    </row>
    <row r="144" spans="3:3" x14ac:dyDescent="0.3">
      <c r="C144" s="430"/>
    </row>
    <row r="145" spans="3:3" x14ac:dyDescent="0.3">
      <c r="C145" s="430"/>
    </row>
    <row r="146" spans="3:3" x14ac:dyDescent="0.3">
      <c r="C146" s="430"/>
    </row>
    <row r="147" spans="3:3" x14ac:dyDescent="0.3">
      <c r="C147" s="430"/>
    </row>
    <row r="148" spans="3:3" x14ac:dyDescent="0.3">
      <c r="C148" s="430"/>
    </row>
    <row r="149" spans="3:3" x14ac:dyDescent="0.3">
      <c r="C149" s="430"/>
    </row>
    <row r="150" spans="3:3" x14ac:dyDescent="0.3">
      <c r="C150" s="430"/>
    </row>
    <row r="151" spans="3:3" x14ac:dyDescent="0.3">
      <c r="C151" s="430"/>
    </row>
    <row r="152" spans="3:3" x14ac:dyDescent="0.3">
      <c r="C152" s="430"/>
    </row>
    <row r="153" spans="3:3" x14ac:dyDescent="0.3">
      <c r="C153" s="430"/>
    </row>
    <row r="154" spans="3:3" x14ac:dyDescent="0.3">
      <c r="C154" s="430"/>
    </row>
    <row r="155" spans="3:3" x14ac:dyDescent="0.3">
      <c r="C155" s="430"/>
    </row>
    <row r="156" spans="3:3" x14ac:dyDescent="0.3">
      <c r="C156" s="430"/>
    </row>
    <row r="157" spans="3:3" x14ac:dyDescent="0.3">
      <c r="C157" s="430"/>
    </row>
    <row r="158" spans="3:3" x14ac:dyDescent="0.3">
      <c r="C158" s="430"/>
    </row>
    <row r="159" spans="3:3" x14ac:dyDescent="0.3">
      <c r="C159" s="430"/>
    </row>
    <row r="160" spans="3:3" x14ac:dyDescent="0.3">
      <c r="C160" s="430"/>
    </row>
    <row r="161" spans="3:3" x14ac:dyDescent="0.3">
      <c r="C161" s="430"/>
    </row>
    <row r="162" spans="3:3" x14ac:dyDescent="0.3">
      <c r="C162" s="430"/>
    </row>
    <row r="163" spans="3:3" x14ac:dyDescent="0.3">
      <c r="C163" s="430"/>
    </row>
    <row r="164" spans="3:3" x14ac:dyDescent="0.3">
      <c r="C164" s="430"/>
    </row>
    <row r="165" spans="3:3" x14ac:dyDescent="0.3">
      <c r="C165" s="430"/>
    </row>
    <row r="166" spans="3:3" x14ac:dyDescent="0.3">
      <c r="C166" s="430"/>
    </row>
    <row r="167" spans="3:3" x14ac:dyDescent="0.3">
      <c r="C167" s="430"/>
    </row>
    <row r="168" spans="3:3" x14ac:dyDescent="0.3">
      <c r="C168" s="430"/>
    </row>
    <row r="169" spans="3:3" x14ac:dyDescent="0.3">
      <c r="C169" s="430"/>
    </row>
    <row r="170" spans="3:3" x14ac:dyDescent="0.3">
      <c r="C170" s="430"/>
    </row>
    <row r="171" spans="3:3" x14ac:dyDescent="0.3">
      <c r="C171" s="430"/>
    </row>
    <row r="172" spans="3:3" x14ac:dyDescent="0.3">
      <c r="C172" s="430"/>
    </row>
    <row r="173" spans="3:3" x14ac:dyDescent="0.3">
      <c r="C173" s="430"/>
    </row>
    <row r="174" spans="3:3" x14ac:dyDescent="0.3">
      <c r="C174" s="430"/>
    </row>
    <row r="175" spans="3:3" x14ac:dyDescent="0.3">
      <c r="C175" s="430"/>
    </row>
    <row r="176" spans="3:3" x14ac:dyDescent="0.3">
      <c r="C176" s="430"/>
    </row>
    <row r="177" spans="3:3" x14ac:dyDescent="0.3">
      <c r="C177" s="430"/>
    </row>
    <row r="178" spans="3:3" x14ac:dyDescent="0.3">
      <c r="C178" s="430"/>
    </row>
    <row r="179" spans="3:3" x14ac:dyDescent="0.3">
      <c r="C179" s="430"/>
    </row>
    <row r="180" spans="3:3" x14ac:dyDescent="0.3">
      <c r="C180" s="430"/>
    </row>
    <row r="181" spans="3:3" x14ac:dyDescent="0.3">
      <c r="C181" s="430"/>
    </row>
    <row r="182" spans="3:3" x14ac:dyDescent="0.3">
      <c r="C182" s="430"/>
    </row>
    <row r="183" spans="3:3" x14ac:dyDescent="0.3">
      <c r="C183" s="430"/>
    </row>
    <row r="184" spans="3:3" x14ac:dyDescent="0.3">
      <c r="C184" s="430"/>
    </row>
    <row r="185" spans="3:3" x14ac:dyDescent="0.3">
      <c r="C185" s="430"/>
    </row>
    <row r="186" spans="3:3" x14ac:dyDescent="0.3">
      <c r="C186" s="430"/>
    </row>
    <row r="187" spans="3:3" x14ac:dyDescent="0.3">
      <c r="C187" s="430"/>
    </row>
    <row r="188" spans="3:3" x14ac:dyDescent="0.3">
      <c r="C188" s="430"/>
    </row>
    <row r="189" spans="3:3" x14ac:dyDescent="0.3">
      <c r="C189" s="430"/>
    </row>
    <row r="190" spans="3:3" x14ac:dyDescent="0.3">
      <c r="C190" s="430"/>
    </row>
    <row r="191" spans="3:3" x14ac:dyDescent="0.3">
      <c r="C191" s="430"/>
    </row>
    <row r="192" spans="3:3" x14ac:dyDescent="0.3">
      <c r="C192" s="430"/>
    </row>
    <row r="193" spans="3:3" x14ac:dyDescent="0.3">
      <c r="C193" s="430"/>
    </row>
    <row r="194" spans="3:3" x14ac:dyDescent="0.3">
      <c r="C194" s="430"/>
    </row>
    <row r="195" spans="3:3" x14ac:dyDescent="0.3">
      <c r="C195" s="430"/>
    </row>
    <row r="196" spans="3:3" x14ac:dyDescent="0.3">
      <c r="C196" s="430"/>
    </row>
    <row r="197" spans="3:3" x14ac:dyDescent="0.3">
      <c r="C197" s="430"/>
    </row>
    <row r="198" spans="3:3" x14ac:dyDescent="0.3">
      <c r="C198" s="430"/>
    </row>
    <row r="199" spans="3:3" x14ac:dyDescent="0.3">
      <c r="C199" s="430"/>
    </row>
    <row r="200" spans="3:3" x14ac:dyDescent="0.3">
      <c r="C200" s="430"/>
    </row>
    <row r="201" spans="3:3" x14ac:dyDescent="0.3">
      <c r="C201" s="430"/>
    </row>
    <row r="202" spans="3:3" x14ac:dyDescent="0.3">
      <c r="C202" s="430"/>
    </row>
    <row r="203" spans="3:3" x14ac:dyDescent="0.3">
      <c r="C203" s="430"/>
    </row>
    <row r="204" spans="3:3" x14ac:dyDescent="0.3">
      <c r="C204" s="430"/>
    </row>
    <row r="205" spans="3:3" x14ac:dyDescent="0.3">
      <c r="C205" s="430"/>
    </row>
    <row r="206" spans="3:3" x14ac:dyDescent="0.3">
      <c r="C206" s="430"/>
    </row>
    <row r="207" spans="3:3" x14ac:dyDescent="0.3">
      <c r="C207" s="430"/>
    </row>
    <row r="208" spans="3:3" x14ac:dyDescent="0.3">
      <c r="C208" s="430"/>
    </row>
    <row r="209" spans="3:3" x14ac:dyDescent="0.3">
      <c r="C209" s="430"/>
    </row>
    <row r="210" spans="3:3" x14ac:dyDescent="0.3">
      <c r="C210" s="430"/>
    </row>
    <row r="211" spans="3:3" x14ac:dyDescent="0.3">
      <c r="C211" s="430"/>
    </row>
    <row r="212" spans="3:3" x14ac:dyDescent="0.3">
      <c r="C212" s="430"/>
    </row>
    <row r="213" spans="3:3" x14ac:dyDescent="0.3">
      <c r="C213" s="430"/>
    </row>
    <row r="214" spans="3:3" x14ac:dyDescent="0.3">
      <c r="C214" s="430"/>
    </row>
    <row r="215" spans="3:3" x14ac:dyDescent="0.3">
      <c r="C215" s="430"/>
    </row>
    <row r="216" spans="3:3" x14ac:dyDescent="0.3">
      <c r="C216" s="430"/>
    </row>
    <row r="217" spans="3:3" x14ac:dyDescent="0.3">
      <c r="C217" s="430"/>
    </row>
    <row r="218" spans="3:3" x14ac:dyDescent="0.3">
      <c r="C218" s="430"/>
    </row>
    <row r="219" spans="3:3" x14ac:dyDescent="0.3">
      <c r="C219" s="430"/>
    </row>
    <row r="220" spans="3:3" x14ac:dyDescent="0.3">
      <c r="C220" s="430"/>
    </row>
    <row r="221" spans="3:3" x14ac:dyDescent="0.3">
      <c r="C221" s="430"/>
    </row>
    <row r="222" spans="3:3" x14ac:dyDescent="0.3">
      <c r="C222" s="430"/>
    </row>
    <row r="223" spans="3:3" x14ac:dyDescent="0.3">
      <c r="C223" s="430"/>
    </row>
    <row r="224" spans="3:3" x14ac:dyDescent="0.3">
      <c r="C224" s="430"/>
    </row>
    <row r="225" spans="3:3" x14ac:dyDescent="0.3">
      <c r="C225" s="430"/>
    </row>
    <row r="226" spans="3:3" x14ac:dyDescent="0.3">
      <c r="C226" s="430"/>
    </row>
    <row r="227" spans="3:3" x14ac:dyDescent="0.3">
      <c r="C227" s="430"/>
    </row>
    <row r="228" spans="3:3" x14ac:dyDescent="0.3">
      <c r="C228" s="430"/>
    </row>
    <row r="229" spans="3:3" x14ac:dyDescent="0.3">
      <c r="C229" s="430"/>
    </row>
    <row r="230" spans="3:3" x14ac:dyDescent="0.3">
      <c r="C230" s="430"/>
    </row>
    <row r="231" spans="3:3" x14ac:dyDescent="0.3">
      <c r="C231" s="430"/>
    </row>
    <row r="232" spans="3:3" x14ac:dyDescent="0.3">
      <c r="C232" s="430"/>
    </row>
    <row r="233" spans="3:3" x14ac:dyDescent="0.3">
      <c r="C233" s="430"/>
    </row>
    <row r="234" spans="3:3" x14ac:dyDescent="0.3">
      <c r="C234" s="430"/>
    </row>
    <row r="235" spans="3:3" x14ac:dyDescent="0.3">
      <c r="C235" s="430"/>
    </row>
    <row r="236" spans="3:3" x14ac:dyDescent="0.3">
      <c r="C236" s="430"/>
    </row>
    <row r="237" spans="3:3" x14ac:dyDescent="0.3">
      <c r="C237" s="430"/>
    </row>
    <row r="238" spans="3:3" x14ac:dyDescent="0.3">
      <c r="C238" s="430"/>
    </row>
    <row r="239" spans="3:3" x14ac:dyDescent="0.3">
      <c r="C239" s="430"/>
    </row>
    <row r="240" spans="3:3" x14ac:dyDescent="0.3">
      <c r="C240" s="430"/>
    </row>
    <row r="241" spans="3:3" x14ac:dyDescent="0.3">
      <c r="C241" s="430"/>
    </row>
    <row r="242" spans="3:3" x14ac:dyDescent="0.3">
      <c r="C242" s="430"/>
    </row>
    <row r="243" spans="3:3" x14ac:dyDescent="0.3">
      <c r="C243" s="430"/>
    </row>
    <row r="244" spans="3:3" x14ac:dyDescent="0.3">
      <c r="C244" s="430"/>
    </row>
    <row r="245" spans="3:3" x14ac:dyDescent="0.3">
      <c r="C245" s="430"/>
    </row>
    <row r="246" spans="3:3" x14ac:dyDescent="0.3">
      <c r="C246" s="430"/>
    </row>
    <row r="247" spans="3:3" x14ac:dyDescent="0.3">
      <c r="C247" s="430"/>
    </row>
    <row r="248" spans="3:3" x14ac:dyDescent="0.3">
      <c r="C248" s="430"/>
    </row>
    <row r="249" spans="3:3" x14ac:dyDescent="0.3">
      <c r="C249" s="430"/>
    </row>
    <row r="250" spans="3:3" x14ac:dyDescent="0.3">
      <c r="C250" s="430"/>
    </row>
    <row r="251" spans="3:3" x14ac:dyDescent="0.3">
      <c r="C251" s="430"/>
    </row>
    <row r="252" spans="3:3" x14ac:dyDescent="0.3">
      <c r="C252" s="430"/>
    </row>
    <row r="253" spans="3:3" x14ac:dyDescent="0.3">
      <c r="C253" s="430"/>
    </row>
    <row r="254" spans="3:3" x14ac:dyDescent="0.3">
      <c r="C254" s="430"/>
    </row>
    <row r="255" spans="3:3" x14ac:dyDescent="0.3">
      <c r="C255" s="430"/>
    </row>
    <row r="256" spans="3:3" x14ac:dyDescent="0.3">
      <c r="C256" s="430"/>
    </row>
    <row r="257" spans="3:3" x14ac:dyDescent="0.3">
      <c r="C257" s="430"/>
    </row>
    <row r="258" spans="3:3" x14ac:dyDescent="0.3">
      <c r="C258" s="430"/>
    </row>
    <row r="259" spans="3:3" x14ac:dyDescent="0.3">
      <c r="C259" s="430"/>
    </row>
    <row r="260" spans="3:3" x14ac:dyDescent="0.3">
      <c r="C260" s="430"/>
    </row>
    <row r="261" spans="3:3" x14ac:dyDescent="0.3">
      <c r="C261" s="430"/>
    </row>
    <row r="262" spans="3:3" x14ac:dyDescent="0.3">
      <c r="C262" s="430"/>
    </row>
    <row r="263" spans="3:3" x14ac:dyDescent="0.3">
      <c r="C263" s="430"/>
    </row>
    <row r="264" spans="3:3" x14ac:dyDescent="0.3">
      <c r="C264" s="430"/>
    </row>
    <row r="265" spans="3:3" x14ac:dyDescent="0.3">
      <c r="C265" s="430"/>
    </row>
    <row r="266" spans="3:3" x14ac:dyDescent="0.3">
      <c r="C266" s="430"/>
    </row>
    <row r="267" spans="3:3" x14ac:dyDescent="0.3">
      <c r="C267" s="430"/>
    </row>
    <row r="268" spans="3:3" x14ac:dyDescent="0.3">
      <c r="C268" s="430"/>
    </row>
    <row r="269" spans="3:3" x14ac:dyDescent="0.3">
      <c r="C269" s="430"/>
    </row>
    <row r="270" spans="3:3" x14ac:dyDescent="0.3">
      <c r="C270" s="430"/>
    </row>
    <row r="271" spans="3:3" x14ac:dyDescent="0.3">
      <c r="C271" s="430"/>
    </row>
    <row r="272" spans="3:3" x14ac:dyDescent="0.3">
      <c r="C272" s="430"/>
    </row>
    <row r="273" spans="3:3" x14ac:dyDescent="0.3">
      <c r="C273" s="430"/>
    </row>
    <row r="274" spans="3:3" x14ac:dyDescent="0.3">
      <c r="C274" s="430"/>
    </row>
    <row r="275" spans="3:3" x14ac:dyDescent="0.3">
      <c r="C275" s="430"/>
    </row>
    <row r="276" spans="3:3" x14ac:dyDescent="0.3">
      <c r="C276" s="430"/>
    </row>
    <row r="277" spans="3:3" x14ac:dyDescent="0.3">
      <c r="C277" s="430"/>
    </row>
    <row r="278" spans="3:3" x14ac:dyDescent="0.3">
      <c r="C278" s="430"/>
    </row>
    <row r="279" spans="3:3" x14ac:dyDescent="0.3">
      <c r="C279" s="430"/>
    </row>
    <row r="280" spans="3:3" x14ac:dyDescent="0.3">
      <c r="C280" s="430"/>
    </row>
    <row r="281" spans="3:3" x14ac:dyDescent="0.3">
      <c r="C281" s="430"/>
    </row>
    <row r="282" spans="3:3" x14ac:dyDescent="0.3">
      <c r="C282" s="430"/>
    </row>
    <row r="283" spans="3:3" x14ac:dyDescent="0.3">
      <c r="C283" s="430"/>
    </row>
    <row r="284" spans="3:3" x14ac:dyDescent="0.3">
      <c r="C284" s="430"/>
    </row>
    <row r="285" spans="3:3" x14ac:dyDescent="0.3">
      <c r="C285" s="430"/>
    </row>
    <row r="286" spans="3:3" x14ac:dyDescent="0.3">
      <c r="C286" s="430"/>
    </row>
    <row r="287" spans="3:3" x14ac:dyDescent="0.3">
      <c r="C287" s="430"/>
    </row>
    <row r="288" spans="3:3" x14ac:dyDescent="0.3">
      <c r="C288" s="430"/>
    </row>
    <row r="289" spans="3:3" x14ac:dyDescent="0.3">
      <c r="C289" s="430"/>
    </row>
    <row r="290" spans="3:3" x14ac:dyDescent="0.3">
      <c r="C290" s="430"/>
    </row>
    <row r="291" spans="3:3" x14ac:dyDescent="0.3">
      <c r="C291" s="430"/>
    </row>
    <row r="292" spans="3:3" x14ac:dyDescent="0.3">
      <c r="C292" s="430"/>
    </row>
    <row r="293" spans="3:3" x14ac:dyDescent="0.3">
      <c r="C293" s="430"/>
    </row>
    <row r="294" spans="3:3" x14ac:dyDescent="0.3">
      <c r="C294" s="430"/>
    </row>
    <row r="295" spans="3:3" x14ac:dyDescent="0.3">
      <c r="C295" s="430"/>
    </row>
    <row r="296" spans="3:3" x14ac:dyDescent="0.3">
      <c r="C296" s="430"/>
    </row>
    <row r="297" spans="3:3" x14ac:dyDescent="0.3">
      <c r="C297" s="430"/>
    </row>
    <row r="298" spans="3:3" x14ac:dyDescent="0.3">
      <c r="C298" s="430"/>
    </row>
    <row r="299" spans="3:3" x14ac:dyDescent="0.3">
      <c r="C299" s="430"/>
    </row>
    <row r="300" spans="3:3" x14ac:dyDescent="0.3">
      <c r="C300" s="430"/>
    </row>
    <row r="301" spans="3:3" x14ac:dyDescent="0.3">
      <c r="C301" s="430"/>
    </row>
    <row r="302" spans="3:3" x14ac:dyDescent="0.3">
      <c r="C302" s="430"/>
    </row>
    <row r="303" spans="3:3" x14ac:dyDescent="0.3">
      <c r="C303" s="430"/>
    </row>
    <row r="304" spans="3:3" x14ac:dyDescent="0.3">
      <c r="C304" s="430"/>
    </row>
    <row r="305" spans="3:3" x14ac:dyDescent="0.3">
      <c r="C305" s="430"/>
    </row>
    <row r="306" spans="3:3" x14ac:dyDescent="0.3">
      <c r="C306" s="430"/>
    </row>
    <row r="307" spans="3:3" x14ac:dyDescent="0.3">
      <c r="C307" s="430"/>
    </row>
    <row r="308" spans="3:3" x14ac:dyDescent="0.3">
      <c r="C308" s="430"/>
    </row>
    <row r="309" spans="3:3" x14ac:dyDescent="0.3">
      <c r="C309" s="430"/>
    </row>
    <row r="310" spans="3:3" x14ac:dyDescent="0.3">
      <c r="C310" s="430"/>
    </row>
    <row r="311" spans="3:3" x14ac:dyDescent="0.3">
      <c r="C311" s="430"/>
    </row>
    <row r="312" spans="3:3" x14ac:dyDescent="0.3">
      <c r="C312" s="430"/>
    </row>
    <row r="313" spans="3:3" x14ac:dyDescent="0.3">
      <c r="C313" s="430"/>
    </row>
    <row r="314" spans="3:3" x14ac:dyDescent="0.3">
      <c r="C314" s="430"/>
    </row>
    <row r="315" spans="3:3" x14ac:dyDescent="0.3">
      <c r="C315" s="430"/>
    </row>
    <row r="316" spans="3:3" x14ac:dyDescent="0.3">
      <c r="C316" s="430"/>
    </row>
    <row r="317" spans="3:3" x14ac:dyDescent="0.3">
      <c r="C317" s="430"/>
    </row>
    <row r="318" spans="3:3" x14ac:dyDescent="0.3">
      <c r="C318" s="430"/>
    </row>
    <row r="319" spans="3:3" x14ac:dyDescent="0.3">
      <c r="C319" s="430"/>
    </row>
    <row r="320" spans="3:3" x14ac:dyDescent="0.3">
      <c r="C320" s="430"/>
    </row>
    <row r="321" spans="3:3" x14ac:dyDescent="0.3">
      <c r="C321" s="430"/>
    </row>
    <row r="322" spans="3:3" x14ac:dyDescent="0.3">
      <c r="C322" s="430"/>
    </row>
    <row r="323" spans="3:3" x14ac:dyDescent="0.3">
      <c r="C323" s="430"/>
    </row>
    <row r="324" spans="3:3" x14ac:dyDescent="0.3">
      <c r="C324" s="430"/>
    </row>
    <row r="325" spans="3:3" x14ac:dyDescent="0.3">
      <c r="C325" s="430"/>
    </row>
    <row r="326" spans="3:3" x14ac:dyDescent="0.3">
      <c r="C326" s="430"/>
    </row>
    <row r="327" spans="3:3" x14ac:dyDescent="0.3">
      <c r="C327" s="430"/>
    </row>
    <row r="328" spans="3:3" x14ac:dyDescent="0.3">
      <c r="C328" s="430"/>
    </row>
    <row r="329" spans="3:3" x14ac:dyDescent="0.3">
      <c r="C329" s="430"/>
    </row>
    <row r="330" spans="3:3" x14ac:dyDescent="0.3">
      <c r="C330" s="430"/>
    </row>
    <row r="331" spans="3:3" x14ac:dyDescent="0.3">
      <c r="C331" s="430"/>
    </row>
    <row r="332" spans="3:3" x14ac:dyDescent="0.3">
      <c r="C332" s="430"/>
    </row>
    <row r="333" spans="3:3" x14ac:dyDescent="0.3">
      <c r="C333" s="430"/>
    </row>
    <row r="334" spans="3:3" x14ac:dyDescent="0.3">
      <c r="C334" s="430"/>
    </row>
    <row r="335" spans="3:3" x14ac:dyDescent="0.3">
      <c r="C335" s="430"/>
    </row>
    <row r="336" spans="3:3" x14ac:dyDescent="0.3">
      <c r="C336" s="430"/>
    </row>
    <row r="337" spans="3:3" x14ac:dyDescent="0.3">
      <c r="C337" s="430"/>
    </row>
    <row r="338" spans="3:3" x14ac:dyDescent="0.3">
      <c r="C338" s="430"/>
    </row>
    <row r="339" spans="3:3" x14ac:dyDescent="0.3">
      <c r="C339" s="430"/>
    </row>
    <row r="340" spans="3:3" x14ac:dyDescent="0.3">
      <c r="C340" s="430"/>
    </row>
    <row r="341" spans="3:3" x14ac:dyDescent="0.3">
      <c r="C341" s="430"/>
    </row>
    <row r="342" spans="3:3" x14ac:dyDescent="0.3">
      <c r="C342" s="430"/>
    </row>
    <row r="343" spans="3:3" x14ac:dyDescent="0.3">
      <c r="C343" s="430"/>
    </row>
    <row r="344" spans="3:3" x14ac:dyDescent="0.3">
      <c r="C344" s="430"/>
    </row>
    <row r="345" spans="3:3" x14ac:dyDescent="0.3">
      <c r="C345" s="430"/>
    </row>
    <row r="346" spans="3:3" x14ac:dyDescent="0.3">
      <c r="C346" s="430"/>
    </row>
    <row r="347" spans="3:3" x14ac:dyDescent="0.3">
      <c r="C347" s="430"/>
    </row>
    <row r="348" spans="3:3" x14ac:dyDescent="0.3">
      <c r="C348" s="430"/>
    </row>
    <row r="349" spans="3:3" x14ac:dyDescent="0.3">
      <c r="C349" s="430"/>
    </row>
    <row r="350" spans="3:3" x14ac:dyDescent="0.3">
      <c r="C350" s="430"/>
    </row>
    <row r="351" spans="3:3" x14ac:dyDescent="0.3">
      <c r="C351" s="430"/>
    </row>
    <row r="352" spans="3:3" x14ac:dyDescent="0.3">
      <c r="C352" s="430"/>
    </row>
    <row r="353" spans="3:3" x14ac:dyDescent="0.3">
      <c r="C353" s="430"/>
    </row>
    <row r="354" spans="3:3" x14ac:dyDescent="0.3">
      <c r="C354" s="430"/>
    </row>
    <row r="355" spans="3:3" x14ac:dyDescent="0.3">
      <c r="C355" s="430"/>
    </row>
    <row r="356" spans="3:3" x14ac:dyDescent="0.3">
      <c r="C356" s="430"/>
    </row>
    <row r="357" spans="3:3" x14ac:dyDescent="0.3">
      <c r="C357" s="430"/>
    </row>
    <row r="358" spans="3:3" x14ac:dyDescent="0.3">
      <c r="C358" s="430"/>
    </row>
    <row r="359" spans="3:3" x14ac:dyDescent="0.3">
      <c r="C359" s="430"/>
    </row>
    <row r="360" spans="3:3" x14ac:dyDescent="0.3">
      <c r="C360" s="430"/>
    </row>
    <row r="361" spans="3:3" x14ac:dyDescent="0.3">
      <c r="C361" s="430"/>
    </row>
    <row r="362" spans="3:3" x14ac:dyDescent="0.3">
      <c r="C362" s="430"/>
    </row>
    <row r="363" spans="3:3" x14ac:dyDescent="0.3">
      <c r="C363" s="430"/>
    </row>
    <row r="364" spans="3:3" x14ac:dyDescent="0.3">
      <c r="C364" s="430"/>
    </row>
    <row r="365" spans="3:3" x14ac:dyDescent="0.3">
      <c r="C365" s="430"/>
    </row>
    <row r="366" spans="3:3" x14ac:dyDescent="0.3">
      <c r="C366" s="430"/>
    </row>
    <row r="367" spans="3:3" x14ac:dyDescent="0.3">
      <c r="C367" s="430"/>
    </row>
    <row r="368" spans="3:3" x14ac:dyDescent="0.3">
      <c r="C368" s="430"/>
    </row>
    <row r="369" spans="3:3" x14ac:dyDescent="0.3">
      <c r="C369" s="430"/>
    </row>
    <row r="370" spans="3:3" x14ac:dyDescent="0.3">
      <c r="C370" s="430"/>
    </row>
    <row r="371" spans="3:3" x14ac:dyDescent="0.3">
      <c r="C371" s="430"/>
    </row>
    <row r="372" spans="3:3" x14ac:dyDescent="0.3">
      <c r="C372" s="430"/>
    </row>
    <row r="373" spans="3:3" x14ac:dyDescent="0.3">
      <c r="C373" s="430"/>
    </row>
    <row r="374" spans="3:3" x14ac:dyDescent="0.3">
      <c r="C374" s="430"/>
    </row>
    <row r="375" spans="3:3" x14ac:dyDescent="0.3">
      <c r="C375" s="430"/>
    </row>
    <row r="376" spans="3:3" x14ac:dyDescent="0.3">
      <c r="C376" s="430"/>
    </row>
    <row r="377" spans="3:3" x14ac:dyDescent="0.3">
      <c r="C377" s="430"/>
    </row>
    <row r="378" spans="3:3" x14ac:dyDescent="0.3">
      <c r="C378" s="430"/>
    </row>
    <row r="379" spans="3:3" x14ac:dyDescent="0.3">
      <c r="C379" s="430"/>
    </row>
    <row r="380" spans="3:3" x14ac:dyDescent="0.3">
      <c r="C380" s="430"/>
    </row>
    <row r="381" spans="3:3" x14ac:dyDescent="0.3">
      <c r="C381" s="430"/>
    </row>
    <row r="382" spans="3:3" x14ac:dyDescent="0.3">
      <c r="C382" s="430"/>
    </row>
    <row r="383" spans="3:3" x14ac:dyDescent="0.3">
      <c r="C383" s="430"/>
    </row>
    <row r="384" spans="3:3" x14ac:dyDescent="0.3">
      <c r="C384" s="430"/>
    </row>
    <row r="385" spans="3:3" x14ac:dyDescent="0.3">
      <c r="C385" s="430"/>
    </row>
    <row r="386" spans="3:3" x14ac:dyDescent="0.3">
      <c r="C386" s="430"/>
    </row>
    <row r="387" spans="3:3" x14ac:dyDescent="0.3">
      <c r="C387" s="430"/>
    </row>
    <row r="388" spans="3:3" x14ac:dyDescent="0.3">
      <c r="C388" s="430"/>
    </row>
    <row r="389" spans="3:3" x14ac:dyDescent="0.3">
      <c r="C389" s="430"/>
    </row>
    <row r="390" spans="3:3" x14ac:dyDescent="0.3">
      <c r="C390" s="430"/>
    </row>
    <row r="391" spans="3:3" x14ac:dyDescent="0.3">
      <c r="C391" s="430"/>
    </row>
    <row r="392" spans="3:3" x14ac:dyDescent="0.3">
      <c r="C392" s="430"/>
    </row>
    <row r="393" spans="3:3" x14ac:dyDescent="0.3">
      <c r="C393" s="430"/>
    </row>
    <row r="394" spans="3:3" x14ac:dyDescent="0.3">
      <c r="C394" s="430"/>
    </row>
    <row r="395" spans="3:3" x14ac:dyDescent="0.3">
      <c r="C395" s="430"/>
    </row>
    <row r="396" spans="3:3" x14ac:dyDescent="0.3">
      <c r="C396" s="430"/>
    </row>
    <row r="397" spans="3:3" x14ac:dyDescent="0.3">
      <c r="C397" s="430"/>
    </row>
    <row r="398" spans="3:3" x14ac:dyDescent="0.3">
      <c r="C398" s="430"/>
    </row>
    <row r="399" spans="3:3" x14ac:dyDescent="0.3">
      <c r="C399" s="430"/>
    </row>
    <row r="400" spans="3:3" x14ac:dyDescent="0.3">
      <c r="C400" s="430"/>
    </row>
    <row r="401" spans="3:3" x14ac:dyDescent="0.3">
      <c r="C401" s="430"/>
    </row>
    <row r="402" spans="3:3" x14ac:dyDescent="0.3">
      <c r="C402" s="430"/>
    </row>
    <row r="403" spans="3:3" x14ac:dyDescent="0.3">
      <c r="C403" s="430"/>
    </row>
    <row r="404" spans="3:3" x14ac:dyDescent="0.3">
      <c r="C404" s="430"/>
    </row>
    <row r="405" spans="3:3" x14ac:dyDescent="0.3">
      <c r="C405" s="430"/>
    </row>
    <row r="406" spans="3:3" x14ac:dyDescent="0.3">
      <c r="C406" s="430"/>
    </row>
    <row r="407" spans="3:3" x14ac:dyDescent="0.3">
      <c r="C407" s="430"/>
    </row>
    <row r="408" spans="3:3" x14ac:dyDescent="0.3">
      <c r="C408" s="430"/>
    </row>
    <row r="409" spans="3:3" x14ac:dyDescent="0.3">
      <c r="C409" s="430"/>
    </row>
    <row r="410" spans="3:3" x14ac:dyDescent="0.3">
      <c r="C410" s="430"/>
    </row>
    <row r="411" spans="3:3" x14ac:dyDescent="0.3">
      <c r="C411" s="430"/>
    </row>
    <row r="412" spans="3:3" x14ac:dyDescent="0.3">
      <c r="C412" s="430"/>
    </row>
    <row r="413" spans="3:3" x14ac:dyDescent="0.3">
      <c r="C413" s="430"/>
    </row>
    <row r="414" spans="3:3" x14ac:dyDescent="0.3">
      <c r="C414" s="430"/>
    </row>
    <row r="415" spans="3:3" x14ac:dyDescent="0.3">
      <c r="C415" s="430"/>
    </row>
    <row r="416" spans="3:3" x14ac:dyDescent="0.3">
      <c r="C416" s="430"/>
    </row>
    <row r="417" spans="3:3" x14ac:dyDescent="0.3">
      <c r="C417" s="430"/>
    </row>
    <row r="418" spans="3:3" x14ac:dyDescent="0.3">
      <c r="C418" s="430"/>
    </row>
    <row r="419" spans="3:3" x14ac:dyDescent="0.3">
      <c r="C419" s="430"/>
    </row>
    <row r="420" spans="3:3" x14ac:dyDescent="0.3">
      <c r="C420" s="430"/>
    </row>
    <row r="421" spans="3:3" x14ac:dyDescent="0.3">
      <c r="C421" s="430"/>
    </row>
    <row r="422" spans="3:3" x14ac:dyDescent="0.3">
      <c r="C422" s="430"/>
    </row>
    <row r="423" spans="3:3" x14ac:dyDescent="0.3">
      <c r="C423" s="430"/>
    </row>
    <row r="424" spans="3:3" x14ac:dyDescent="0.3">
      <c r="C424" s="430"/>
    </row>
    <row r="425" spans="3:3" x14ac:dyDescent="0.3">
      <c r="C425" s="430"/>
    </row>
    <row r="426" spans="3:3" x14ac:dyDescent="0.3">
      <c r="C426" s="430"/>
    </row>
    <row r="427" spans="3:3" x14ac:dyDescent="0.3">
      <c r="C427" s="430"/>
    </row>
    <row r="428" spans="3:3" x14ac:dyDescent="0.3">
      <c r="C428" s="430"/>
    </row>
    <row r="429" spans="3:3" x14ac:dyDescent="0.3">
      <c r="C429" s="430"/>
    </row>
    <row r="430" spans="3:3" x14ac:dyDescent="0.3">
      <c r="C430" s="430"/>
    </row>
    <row r="431" spans="3:3" x14ac:dyDescent="0.3">
      <c r="C431" s="430"/>
    </row>
    <row r="432" spans="3:3" x14ac:dyDescent="0.3">
      <c r="C432" s="430"/>
    </row>
    <row r="433" spans="3:3" x14ac:dyDescent="0.3">
      <c r="C433" s="430"/>
    </row>
    <row r="434" spans="3:3" x14ac:dyDescent="0.3">
      <c r="C434" s="430"/>
    </row>
    <row r="435" spans="3:3" x14ac:dyDescent="0.3">
      <c r="C435" s="430"/>
    </row>
    <row r="436" spans="3:3" x14ac:dyDescent="0.3">
      <c r="C436" s="430"/>
    </row>
    <row r="437" spans="3:3" x14ac:dyDescent="0.3">
      <c r="C437" s="430"/>
    </row>
    <row r="438" spans="3:3" x14ac:dyDescent="0.3">
      <c r="C438" s="430"/>
    </row>
    <row r="439" spans="3:3" x14ac:dyDescent="0.3">
      <c r="C439" s="430"/>
    </row>
    <row r="440" spans="3:3" x14ac:dyDescent="0.3">
      <c r="C440" s="430"/>
    </row>
    <row r="441" spans="3:3" x14ac:dyDescent="0.3">
      <c r="C441" s="430"/>
    </row>
    <row r="442" spans="3:3" x14ac:dyDescent="0.3">
      <c r="C442" s="430"/>
    </row>
    <row r="443" spans="3:3" x14ac:dyDescent="0.3">
      <c r="C443" s="430"/>
    </row>
    <row r="444" spans="3:3" x14ac:dyDescent="0.3">
      <c r="C444" s="430"/>
    </row>
    <row r="445" spans="3:3" x14ac:dyDescent="0.3">
      <c r="C445" s="430"/>
    </row>
    <row r="446" spans="3:3" x14ac:dyDescent="0.3">
      <c r="C446" s="430"/>
    </row>
    <row r="447" spans="3:3" x14ac:dyDescent="0.3">
      <c r="C447" s="430"/>
    </row>
    <row r="448" spans="3:3" x14ac:dyDescent="0.3">
      <c r="C448" s="430"/>
    </row>
    <row r="449" spans="3:3" x14ac:dyDescent="0.3">
      <c r="C449" s="430"/>
    </row>
    <row r="450" spans="3:3" x14ac:dyDescent="0.3">
      <c r="C450" s="430"/>
    </row>
    <row r="451" spans="3:3" x14ac:dyDescent="0.3">
      <c r="C451" s="430"/>
    </row>
    <row r="452" spans="3:3" x14ac:dyDescent="0.3">
      <c r="C452" s="430"/>
    </row>
    <row r="453" spans="3:3" x14ac:dyDescent="0.3">
      <c r="C453" s="430"/>
    </row>
    <row r="454" spans="3:3" x14ac:dyDescent="0.3">
      <c r="C454" s="430"/>
    </row>
    <row r="455" spans="3:3" x14ac:dyDescent="0.3">
      <c r="C455" s="430"/>
    </row>
    <row r="456" spans="3:3" x14ac:dyDescent="0.3">
      <c r="C456" s="430"/>
    </row>
    <row r="457" spans="3:3" x14ac:dyDescent="0.3">
      <c r="C457" s="430"/>
    </row>
    <row r="458" spans="3:3" x14ac:dyDescent="0.3">
      <c r="C458" s="430"/>
    </row>
    <row r="459" spans="3:3" x14ac:dyDescent="0.3">
      <c r="C459" s="430"/>
    </row>
    <row r="460" spans="3:3" x14ac:dyDescent="0.3">
      <c r="C460" s="430"/>
    </row>
    <row r="461" spans="3:3" x14ac:dyDescent="0.3">
      <c r="C461" s="430"/>
    </row>
    <row r="462" spans="3:3" x14ac:dyDescent="0.3">
      <c r="C462" s="430"/>
    </row>
    <row r="463" spans="3:3" x14ac:dyDescent="0.3">
      <c r="C463" s="430"/>
    </row>
    <row r="464" spans="3:3" x14ac:dyDescent="0.3">
      <c r="C464" s="430"/>
    </row>
    <row r="465" spans="3:3" x14ac:dyDescent="0.3">
      <c r="C465" s="430"/>
    </row>
    <row r="466" spans="3:3" x14ac:dyDescent="0.3">
      <c r="C466" s="430"/>
    </row>
    <row r="467" spans="3:3" x14ac:dyDescent="0.3">
      <c r="C467" s="430"/>
    </row>
    <row r="468" spans="3:3" x14ac:dyDescent="0.3">
      <c r="C468" s="430"/>
    </row>
    <row r="469" spans="3:3" x14ac:dyDescent="0.3">
      <c r="C469" s="430"/>
    </row>
    <row r="470" spans="3:3" x14ac:dyDescent="0.3">
      <c r="C470" s="430"/>
    </row>
    <row r="471" spans="3:3" x14ac:dyDescent="0.3">
      <c r="C471" s="430"/>
    </row>
    <row r="472" spans="3:3" x14ac:dyDescent="0.3">
      <c r="C472" s="430"/>
    </row>
    <row r="473" spans="3:3" x14ac:dyDescent="0.3">
      <c r="C473" s="430"/>
    </row>
    <row r="474" spans="3:3" x14ac:dyDescent="0.3">
      <c r="C474" s="430"/>
    </row>
    <row r="475" spans="3:3" x14ac:dyDescent="0.3">
      <c r="C475" s="430"/>
    </row>
    <row r="476" spans="3:3" x14ac:dyDescent="0.3">
      <c r="C476" s="430"/>
    </row>
    <row r="477" spans="3:3" x14ac:dyDescent="0.3">
      <c r="C477" s="430"/>
    </row>
    <row r="478" spans="3:3" x14ac:dyDescent="0.3">
      <c r="C478" s="430"/>
    </row>
    <row r="479" spans="3:3" x14ac:dyDescent="0.3">
      <c r="C479" s="430"/>
    </row>
    <row r="480" spans="3:3" x14ac:dyDescent="0.3">
      <c r="C480" s="430"/>
    </row>
    <row r="481" spans="3:3" x14ac:dyDescent="0.3">
      <c r="C481" s="430"/>
    </row>
    <row r="482" spans="3:3" x14ac:dyDescent="0.3">
      <c r="C482" s="430"/>
    </row>
    <row r="483" spans="3:3" x14ac:dyDescent="0.3">
      <c r="C483" s="430"/>
    </row>
    <row r="484" spans="3:3" x14ac:dyDescent="0.3">
      <c r="C484" s="430"/>
    </row>
    <row r="485" spans="3:3" x14ac:dyDescent="0.3">
      <c r="C485" s="430"/>
    </row>
    <row r="486" spans="3:3" x14ac:dyDescent="0.3">
      <c r="C486" s="430"/>
    </row>
    <row r="487" spans="3:3" x14ac:dyDescent="0.3">
      <c r="C487" s="430"/>
    </row>
    <row r="488" spans="3:3" x14ac:dyDescent="0.3">
      <c r="C488" s="430"/>
    </row>
    <row r="489" spans="3:3" x14ac:dyDescent="0.3">
      <c r="C489" s="430"/>
    </row>
    <row r="490" spans="3:3" x14ac:dyDescent="0.3">
      <c r="C490" s="430"/>
    </row>
    <row r="491" spans="3:3" x14ac:dyDescent="0.3">
      <c r="C491" s="430"/>
    </row>
    <row r="492" spans="3:3" x14ac:dyDescent="0.3">
      <c r="C492" s="430"/>
    </row>
    <row r="493" spans="3:3" x14ac:dyDescent="0.3">
      <c r="C493" s="430"/>
    </row>
    <row r="494" spans="3:3" x14ac:dyDescent="0.3">
      <c r="C494" s="430"/>
    </row>
    <row r="495" spans="3:3" x14ac:dyDescent="0.3">
      <c r="C495" s="430"/>
    </row>
    <row r="496" spans="3:3" x14ac:dyDescent="0.3">
      <c r="C496" s="430"/>
    </row>
    <row r="497" spans="3:3" x14ac:dyDescent="0.3">
      <c r="C497" s="430"/>
    </row>
    <row r="498" spans="3:3" x14ac:dyDescent="0.3">
      <c r="C498" s="430"/>
    </row>
    <row r="499" spans="3:3" x14ac:dyDescent="0.3">
      <c r="C499" s="430"/>
    </row>
    <row r="500" spans="3:3" x14ac:dyDescent="0.3">
      <c r="C500" s="430"/>
    </row>
    <row r="501" spans="3:3" x14ac:dyDescent="0.3">
      <c r="C501" s="430"/>
    </row>
    <row r="502" spans="3:3" x14ac:dyDescent="0.3">
      <c r="C502" s="430"/>
    </row>
    <row r="503" spans="3:3" x14ac:dyDescent="0.3">
      <c r="C503" s="430"/>
    </row>
    <row r="504" spans="3:3" x14ac:dyDescent="0.3">
      <c r="C504" s="430"/>
    </row>
    <row r="505" spans="3:3" x14ac:dyDescent="0.3">
      <c r="C505" s="430"/>
    </row>
    <row r="506" spans="3:3" x14ac:dyDescent="0.3">
      <c r="C506" s="430"/>
    </row>
    <row r="507" spans="3:3" x14ac:dyDescent="0.3">
      <c r="C507" s="430"/>
    </row>
    <row r="508" spans="3:3" x14ac:dyDescent="0.3">
      <c r="C508" s="430"/>
    </row>
    <row r="509" spans="3:3" x14ac:dyDescent="0.3">
      <c r="C509" s="430"/>
    </row>
    <row r="510" spans="3:3" x14ac:dyDescent="0.3">
      <c r="C510" s="430"/>
    </row>
    <row r="511" spans="3:3" x14ac:dyDescent="0.3">
      <c r="C511" s="430"/>
    </row>
    <row r="512" spans="3:3" x14ac:dyDescent="0.3">
      <c r="C512" s="430"/>
    </row>
    <row r="513" spans="3:3" x14ac:dyDescent="0.3">
      <c r="C513" s="430"/>
    </row>
    <row r="514" spans="3:3" x14ac:dyDescent="0.3">
      <c r="C514" s="430"/>
    </row>
    <row r="515" spans="3:3" x14ac:dyDescent="0.3">
      <c r="C515" s="430"/>
    </row>
    <row r="516" spans="3:3" x14ac:dyDescent="0.3">
      <c r="C516" s="430"/>
    </row>
    <row r="517" spans="3:3" x14ac:dyDescent="0.3">
      <c r="C517" s="430"/>
    </row>
    <row r="518" spans="3:3" x14ac:dyDescent="0.3">
      <c r="C518" s="430"/>
    </row>
    <row r="519" spans="3:3" x14ac:dyDescent="0.3">
      <c r="C519" s="430"/>
    </row>
    <row r="520" spans="3:3" x14ac:dyDescent="0.3">
      <c r="C520" s="430"/>
    </row>
    <row r="521" spans="3:3" x14ac:dyDescent="0.3">
      <c r="C521" s="430"/>
    </row>
    <row r="522" spans="3:3" x14ac:dyDescent="0.3">
      <c r="C522" s="430"/>
    </row>
    <row r="523" spans="3:3" x14ac:dyDescent="0.3">
      <c r="C523" s="430"/>
    </row>
    <row r="524" spans="3:3" x14ac:dyDescent="0.3">
      <c r="C524" s="430"/>
    </row>
    <row r="525" spans="3:3" x14ac:dyDescent="0.3">
      <c r="C525" s="430"/>
    </row>
    <row r="526" spans="3:3" x14ac:dyDescent="0.3">
      <c r="C526" s="430"/>
    </row>
    <row r="527" spans="3:3" x14ac:dyDescent="0.3">
      <c r="C527" s="430"/>
    </row>
    <row r="528" spans="3:3" x14ac:dyDescent="0.3">
      <c r="C528" s="430"/>
    </row>
    <row r="529" spans="3:3" x14ac:dyDescent="0.3">
      <c r="C529" s="430"/>
    </row>
    <row r="530" spans="3:3" x14ac:dyDescent="0.3">
      <c r="C530" s="430"/>
    </row>
    <row r="531" spans="3:3" x14ac:dyDescent="0.3">
      <c r="C531" s="430"/>
    </row>
    <row r="532" spans="3:3" x14ac:dyDescent="0.3">
      <c r="C532" s="430"/>
    </row>
    <row r="533" spans="3:3" x14ac:dyDescent="0.3">
      <c r="C533" s="430"/>
    </row>
    <row r="534" spans="3:3" x14ac:dyDescent="0.3">
      <c r="C534" s="430"/>
    </row>
    <row r="535" spans="3:3" x14ac:dyDescent="0.3">
      <c r="C535" s="430"/>
    </row>
    <row r="536" spans="3:3" x14ac:dyDescent="0.3">
      <c r="C536" s="430"/>
    </row>
    <row r="537" spans="3:3" x14ac:dyDescent="0.3">
      <c r="C537" s="430"/>
    </row>
    <row r="538" spans="3:3" x14ac:dyDescent="0.3">
      <c r="C538" s="430"/>
    </row>
    <row r="539" spans="3:3" x14ac:dyDescent="0.3">
      <c r="C539" s="430"/>
    </row>
    <row r="540" spans="3:3" x14ac:dyDescent="0.3">
      <c r="C540" s="430"/>
    </row>
    <row r="541" spans="3:3" x14ac:dyDescent="0.3">
      <c r="C541" s="430"/>
    </row>
    <row r="542" spans="3:3" x14ac:dyDescent="0.3">
      <c r="C542" s="430"/>
    </row>
    <row r="543" spans="3:3" x14ac:dyDescent="0.3">
      <c r="C543" s="430"/>
    </row>
    <row r="544" spans="3:3" x14ac:dyDescent="0.3">
      <c r="C544" s="430"/>
    </row>
    <row r="545" spans="3:3" x14ac:dyDescent="0.3">
      <c r="C545" s="430"/>
    </row>
    <row r="546" spans="3:3" x14ac:dyDescent="0.3">
      <c r="C546" s="430"/>
    </row>
    <row r="547" spans="3:3" x14ac:dyDescent="0.3">
      <c r="C547" s="430"/>
    </row>
    <row r="548" spans="3:3" x14ac:dyDescent="0.3">
      <c r="C548" s="430"/>
    </row>
    <row r="549" spans="3:3" x14ac:dyDescent="0.3">
      <c r="C549" s="430"/>
    </row>
    <row r="550" spans="3:3" x14ac:dyDescent="0.3">
      <c r="C550" s="430"/>
    </row>
    <row r="551" spans="3:3" x14ac:dyDescent="0.3">
      <c r="C551" s="430"/>
    </row>
    <row r="552" spans="3:3" x14ac:dyDescent="0.3">
      <c r="C552" s="430"/>
    </row>
    <row r="553" spans="3:3" x14ac:dyDescent="0.3">
      <c r="C553" s="430"/>
    </row>
    <row r="554" spans="3:3" x14ac:dyDescent="0.3">
      <c r="C554" s="430"/>
    </row>
    <row r="555" spans="3:3" x14ac:dyDescent="0.3">
      <c r="C555" s="430"/>
    </row>
    <row r="556" spans="3:3" x14ac:dyDescent="0.3">
      <c r="C556" s="430"/>
    </row>
    <row r="557" spans="3:3" x14ac:dyDescent="0.3">
      <c r="C557" s="430"/>
    </row>
    <row r="558" spans="3:3" x14ac:dyDescent="0.3">
      <c r="C558" s="430"/>
    </row>
    <row r="559" spans="3:3" x14ac:dyDescent="0.3">
      <c r="C559" s="430"/>
    </row>
    <row r="560" spans="3:3" x14ac:dyDescent="0.3">
      <c r="C560" s="430"/>
    </row>
    <row r="561" spans="3:3" x14ac:dyDescent="0.3">
      <c r="C561" s="430"/>
    </row>
    <row r="562" spans="3:3" x14ac:dyDescent="0.3">
      <c r="C562" s="430"/>
    </row>
    <row r="563" spans="3:3" x14ac:dyDescent="0.3">
      <c r="C563" s="430"/>
    </row>
    <row r="564" spans="3:3" x14ac:dyDescent="0.3">
      <c r="C564" s="430"/>
    </row>
    <row r="565" spans="3:3" x14ac:dyDescent="0.3">
      <c r="C565" s="430"/>
    </row>
    <row r="566" spans="3:3" x14ac:dyDescent="0.3">
      <c r="C566" s="430"/>
    </row>
    <row r="567" spans="3:3" x14ac:dyDescent="0.3">
      <c r="C567" s="430"/>
    </row>
    <row r="568" spans="3:3" x14ac:dyDescent="0.3">
      <c r="C568" s="430"/>
    </row>
    <row r="569" spans="3:3" x14ac:dyDescent="0.3">
      <c r="C569" s="430"/>
    </row>
    <row r="570" spans="3:3" x14ac:dyDescent="0.3">
      <c r="C570" s="430"/>
    </row>
    <row r="571" spans="3:3" x14ac:dyDescent="0.3">
      <c r="C571" s="430"/>
    </row>
    <row r="572" spans="3:3" x14ac:dyDescent="0.3">
      <c r="C572" s="430"/>
    </row>
    <row r="573" spans="3:3" x14ac:dyDescent="0.3">
      <c r="C573" s="430"/>
    </row>
    <row r="574" spans="3:3" x14ac:dyDescent="0.3">
      <c r="C574" s="430"/>
    </row>
    <row r="575" spans="3:3" x14ac:dyDescent="0.3">
      <c r="C575" s="430"/>
    </row>
    <row r="576" spans="3:3" x14ac:dyDescent="0.3">
      <c r="C576" s="430"/>
    </row>
    <row r="577" spans="3:3" x14ac:dyDescent="0.3">
      <c r="C577" s="430"/>
    </row>
    <row r="578" spans="3:3" x14ac:dyDescent="0.3">
      <c r="C578" s="430"/>
    </row>
    <row r="579" spans="3:3" x14ac:dyDescent="0.3">
      <c r="C579" s="430"/>
    </row>
    <row r="580" spans="3:3" x14ac:dyDescent="0.3">
      <c r="C580" s="430"/>
    </row>
    <row r="581" spans="3:3" x14ac:dyDescent="0.3">
      <c r="C581" s="430"/>
    </row>
    <row r="582" spans="3:3" x14ac:dyDescent="0.3">
      <c r="C582" s="430"/>
    </row>
    <row r="583" spans="3:3" x14ac:dyDescent="0.3">
      <c r="C583" s="430"/>
    </row>
    <row r="584" spans="3:3" x14ac:dyDescent="0.3">
      <c r="C584" s="430"/>
    </row>
    <row r="585" spans="3:3" x14ac:dyDescent="0.3">
      <c r="C585" s="430"/>
    </row>
    <row r="586" spans="3:3" x14ac:dyDescent="0.3">
      <c r="C586" s="430"/>
    </row>
    <row r="587" spans="3:3" x14ac:dyDescent="0.3">
      <c r="C587" s="430"/>
    </row>
    <row r="588" spans="3:3" x14ac:dyDescent="0.3">
      <c r="C588" s="430"/>
    </row>
    <row r="589" spans="3:3" x14ac:dyDescent="0.3">
      <c r="C589" s="430"/>
    </row>
    <row r="590" spans="3:3" x14ac:dyDescent="0.3">
      <c r="C590" s="430"/>
    </row>
    <row r="591" spans="3:3" x14ac:dyDescent="0.3">
      <c r="C591" s="430"/>
    </row>
    <row r="592" spans="3:3" x14ac:dyDescent="0.3">
      <c r="C592" s="430"/>
    </row>
    <row r="593" spans="3:3" x14ac:dyDescent="0.3">
      <c r="C593" s="430"/>
    </row>
    <row r="594" spans="3:3" x14ac:dyDescent="0.3">
      <c r="C594" s="430"/>
    </row>
    <row r="595" spans="3:3" x14ac:dyDescent="0.3">
      <c r="C595" s="430"/>
    </row>
    <row r="596" spans="3:3" x14ac:dyDescent="0.3">
      <c r="C596" s="430"/>
    </row>
    <row r="597" spans="3:3" x14ac:dyDescent="0.3">
      <c r="C597" s="430"/>
    </row>
    <row r="598" spans="3:3" x14ac:dyDescent="0.3">
      <c r="C598" s="430"/>
    </row>
    <row r="599" spans="3:3" x14ac:dyDescent="0.3">
      <c r="C599" s="430"/>
    </row>
    <row r="600" spans="3:3" x14ac:dyDescent="0.3">
      <c r="C600" s="430"/>
    </row>
    <row r="601" spans="3:3" x14ac:dyDescent="0.3">
      <c r="C601" s="430"/>
    </row>
    <row r="602" spans="3:3" x14ac:dyDescent="0.3">
      <c r="C602" s="430"/>
    </row>
    <row r="603" spans="3:3" x14ac:dyDescent="0.3">
      <c r="C603" s="430"/>
    </row>
    <row r="604" spans="3:3" x14ac:dyDescent="0.3">
      <c r="C604" s="430"/>
    </row>
    <row r="605" spans="3:3" x14ac:dyDescent="0.3">
      <c r="C605" s="430"/>
    </row>
    <row r="606" spans="3:3" x14ac:dyDescent="0.3">
      <c r="C606" s="430"/>
    </row>
    <row r="607" spans="3:3" x14ac:dyDescent="0.3">
      <c r="C607" s="430"/>
    </row>
    <row r="608" spans="3:3" x14ac:dyDescent="0.3">
      <c r="C608" s="430"/>
    </row>
    <row r="609" spans="3:3" x14ac:dyDescent="0.3">
      <c r="C609" s="430"/>
    </row>
    <row r="610" spans="3:3" x14ac:dyDescent="0.3">
      <c r="C610" s="430"/>
    </row>
    <row r="611" spans="3:3" x14ac:dyDescent="0.3">
      <c r="C611" s="430"/>
    </row>
    <row r="612" spans="3:3" x14ac:dyDescent="0.3">
      <c r="C612" s="430"/>
    </row>
    <row r="613" spans="3:3" x14ac:dyDescent="0.3">
      <c r="C613" s="430"/>
    </row>
    <row r="614" spans="3:3" x14ac:dyDescent="0.3">
      <c r="C614" s="430"/>
    </row>
    <row r="615" spans="3:3" x14ac:dyDescent="0.3">
      <c r="C615" s="430"/>
    </row>
    <row r="616" spans="3:3" x14ac:dyDescent="0.3">
      <c r="C616" s="430"/>
    </row>
    <row r="617" spans="3:3" x14ac:dyDescent="0.3">
      <c r="C617" s="430"/>
    </row>
    <row r="618" spans="3:3" x14ac:dyDescent="0.3">
      <c r="C618" s="430"/>
    </row>
    <row r="619" spans="3:3" x14ac:dyDescent="0.3">
      <c r="C619" s="430"/>
    </row>
    <row r="620" spans="3:3" x14ac:dyDescent="0.3">
      <c r="C620" s="430"/>
    </row>
    <row r="621" spans="3:3" x14ac:dyDescent="0.3">
      <c r="C621" s="430"/>
    </row>
    <row r="622" spans="3:3" x14ac:dyDescent="0.3">
      <c r="C622" s="430"/>
    </row>
    <row r="623" spans="3:3" x14ac:dyDescent="0.3">
      <c r="C623" s="430"/>
    </row>
    <row r="624" spans="3:3" x14ac:dyDescent="0.3">
      <c r="C624" s="430"/>
    </row>
    <row r="625" spans="3:3" x14ac:dyDescent="0.3">
      <c r="C625" s="430"/>
    </row>
    <row r="626" spans="3:3" x14ac:dyDescent="0.3">
      <c r="C626" s="430"/>
    </row>
    <row r="627" spans="3:3" x14ac:dyDescent="0.3">
      <c r="C627" s="430"/>
    </row>
    <row r="628" spans="3:3" x14ac:dyDescent="0.3">
      <c r="C628" s="430"/>
    </row>
    <row r="629" spans="3:3" x14ac:dyDescent="0.3">
      <c r="C629" s="430"/>
    </row>
    <row r="630" spans="3:3" x14ac:dyDescent="0.3">
      <c r="C630" s="430"/>
    </row>
    <row r="631" spans="3:3" x14ac:dyDescent="0.3">
      <c r="C631" s="430"/>
    </row>
    <row r="632" spans="3:3" x14ac:dyDescent="0.3">
      <c r="C632" s="430"/>
    </row>
    <row r="633" spans="3:3" x14ac:dyDescent="0.3">
      <c r="C633" s="430"/>
    </row>
    <row r="634" spans="3:3" x14ac:dyDescent="0.3">
      <c r="C634" s="430"/>
    </row>
    <row r="635" spans="3:3" x14ac:dyDescent="0.3">
      <c r="C635" s="430"/>
    </row>
    <row r="636" spans="3:3" x14ac:dyDescent="0.3">
      <c r="C636" s="430"/>
    </row>
    <row r="637" spans="3:3" x14ac:dyDescent="0.3">
      <c r="C637" s="430"/>
    </row>
    <row r="638" spans="3:3" x14ac:dyDescent="0.3">
      <c r="C638" s="430"/>
    </row>
    <row r="639" spans="3:3" x14ac:dyDescent="0.3">
      <c r="C639" s="430"/>
    </row>
    <row r="640" spans="3:3" x14ac:dyDescent="0.3">
      <c r="C640" s="430"/>
    </row>
    <row r="641" spans="3:3" x14ac:dyDescent="0.3">
      <c r="C641" s="430"/>
    </row>
    <row r="642" spans="3:3" x14ac:dyDescent="0.3">
      <c r="C642" s="430"/>
    </row>
    <row r="643" spans="3:3" x14ac:dyDescent="0.3">
      <c r="C643" s="430"/>
    </row>
    <row r="644" spans="3:3" x14ac:dyDescent="0.3">
      <c r="C644" s="430"/>
    </row>
    <row r="645" spans="3:3" x14ac:dyDescent="0.3">
      <c r="C645" s="430"/>
    </row>
    <row r="646" spans="3:3" x14ac:dyDescent="0.3">
      <c r="C646" s="430"/>
    </row>
    <row r="647" spans="3:3" x14ac:dyDescent="0.3">
      <c r="C647" s="430"/>
    </row>
    <row r="648" spans="3:3" x14ac:dyDescent="0.3">
      <c r="C648" s="430"/>
    </row>
    <row r="649" spans="3:3" x14ac:dyDescent="0.3">
      <c r="C649" s="430"/>
    </row>
    <row r="650" spans="3:3" x14ac:dyDescent="0.3">
      <c r="C650" s="430"/>
    </row>
    <row r="651" spans="3:3" x14ac:dyDescent="0.3">
      <c r="C651" s="430"/>
    </row>
    <row r="652" spans="3:3" x14ac:dyDescent="0.3">
      <c r="C652" s="430"/>
    </row>
    <row r="653" spans="3:3" x14ac:dyDescent="0.3">
      <c r="C653" s="430"/>
    </row>
    <row r="654" spans="3:3" x14ac:dyDescent="0.3">
      <c r="C654" s="430"/>
    </row>
    <row r="655" spans="3:3" x14ac:dyDescent="0.3">
      <c r="C655" s="430"/>
    </row>
    <row r="656" spans="3:3" x14ac:dyDescent="0.3">
      <c r="C656" s="430"/>
    </row>
    <row r="657" spans="3:3" x14ac:dyDescent="0.3">
      <c r="C657" s="430"/>
    </row>
    <row r="658" spans="3:3" x14ac:dyDescent="0.3">
      <c r="C658" s="430"/>
    </row>
    <row r="659" spans="3:3" x14ac:dyDescent="0.3">
      <c r="C659" s="430"/>
    </row>
    <row r="660" spans="3:3" x14ac:dyDescent="0.3">
      <c r="C660" s="430"/>
    </row>
    <row r="661" spans="3:3" x14ac:dyDescent="0.3">
      <c r="C661" s="430"/>
    </row>
    <row r="662" spans="3:3" x14ac:dyDescent="0.3">
      <c r="C662" s="430"/>
    </row>
    <row r="663" spans="3:3" x14ac:dyDescent="0.3">
      <c r="C663" s="430"/>
    </row>
    <row r="664" spans="3:3" x14ac:dyDescent="0.3">
      <c r="C664" s="430"/>
    </row>
    <row r="665" spans="3:3" x14ac:dyDescent="0.3">
      <c r="C665" s="430"/>
    </row>
    <row r="666" spans="3:3" x14ac:dyDescent="0.3">
      <c r="C666" s="430"/>
    </row>
    <row r="667" spans="3:3" x14ac:dyDescent="0.3">
      <c r="C667" s="430"/>
    </row>
    <row r="668" spans="3:3" x14ac:dyDescent="0.3">
      <c r="C668" s="430"/>
    </row>
    <row r="669" spans="3:3" x14ac:dyDescent="0.3">
      <c r="C669" s="430"/>
    </row>
    <row r="670" spans="3:3" x14ac:dyDescent="0.3">
      <c r="C670" s="430"/>
    </row>
    <row r="671" spans="3:3" x14ac:dyDescent="0.3">
      <c r="C671" s="430"/>
    </row>
    <row r="672" spans="3:3" x14ac:dyDescent="0.3">
      <c r="C672" s="430"/>
    </row>
    <row r="673" spans="3:3" x14ac:dyDescent="0.3">
      <c r="C673" s="430"/>
    </row>
    <row r="674" spans="3:3" x14ac:dyDescent="0.3">
      <c r="C674" s="430"/>
    </row>
    <row r="675" spans="3:3" x14ac:dyDescent="0.3">
      <c r="C675" s="430"/>
    </row>
    <row r="676" spans="3:3" x14ac:dyDescent="0.3">
      <c r="C676" s="430"/>
    </row>
    <row r="677" spans="3:3" x14ac:dyDescent="0.3">
      <c r="C677" s="430"/>
    </row>
    <row r="678" spans="3:3" x14ac:dyDescent="0.3">
      <c r="C678" s="430"/>
    </row>
    <row r="679" spans="3:3" x14ac:dyDescent="0.3">
      <c r="C679" s="430"/>
    </row>
    <row r="680" spans="3:3" x14ac:dyDescent="0.3">
      <c r="C680" s="430"/>
    </row>
    <row r="681" spans="3:3" x14ac:dyDescent="0.3">
      <c r="C681" s="430"/>
    </row>
    <row r="682" spans="3:3" x14ac:dyDescent="0.3">
      <c r="C682" s="430"/>
    </row>
    <row r="683" spans="3:3" x14ac:dyDescent="0.3">
      <c r="C683" s="430"/>
    </row>
    <row r="684" spans="3:3" x14ac:dyDescent="0.3">
      <c r="C684" s="430"/>
    </row>
    <row r="685" spans="3:3" x14ac:dyDescent="0.3">
      <c r="C685" s="430"/>
    </row>
    <row r="686" spans="3:3" x14ac:dyDescent="0.3">
      <c r="C686" s="430"/>
    </row>
    <row r="687" spans="3:3" x14ac:dyDescent="0.3">
      <c r="C687" s="430"/>
    </row>
    <row r="688" spans="3:3" x14ac:dyDescent="0.3">
      <c r="C688" s="430"/>
    </row>
    <row r="689" spans="3:3" x14ac:dyDescent="0.3">
      <c r="C689" s="430"/>
    </row>
    <row r="690" spans="3:3" x14ac:dyDescent="0.3">
      <c r="C690" s="430"/>
    </row>
    <row r="691" spans="3:3" x14ac:dyDescent="0.3">
      <c r="C691" s="430"/>
    </row>
    <row r="692" spans="3:3" x14ac:dyDescent="0.3">
      <c r="C692" s="430"/>
    </row>
    <row r="693" spans="3:3" x14ac:dyDescent="0.3">
      <c r="C693" s="430"/>
    </row>
    <row r="694" spans="3:3" x14ac:dyDescent="0.3">
      <c r="C694" s="430"/>
    </row>
    <row r="695" spans="3:3" x14ac:dyDescent="0.3">
      <c r="C695" s="430"/>
    </row>
    <row r="696" spans="3:3" x14ac:dyDescent="0.3">
      <c r="C696" s="430"/>
    </row>
    <row r="697" spans="3:3" x14ac:dyDescent="0.3">
      <c r="C697" s="430"/>
    </row>
    <row r="698" spans="3:3" x14ac:dyDescent="0.3">
      <c r="C698" s="430"/>
    </row>
    <row r="699" spans="3:3" x14ac:dyDescent="0.3">
      <c r="C699" s="430"/>
    </row>
    <row r="700" spans="3:3" x14ac:dyDescent="0.3">
      <c r="C700" s="430"/>
    </row>
    <row r="701" spans="3:3" x14ac:dyDescent="0.3">
      <c r="C701" s="430"/>
    </row>
    <row r="702" spans="3:3" x14ac:dyDescent="0.3">
      <c r="C702" s="430"/>
    </row>
    <row r="703" spans="3:3" x14ac:dyDescent="0.3">
      <c r="C703" s="430"/>
    </row>
    <row r="704" spans="3:3" x14ac:dyDescent="0.3">
      <c r="C704" s="430"/>
    </row>
    <row r="705" spans="3:3" x14ac:dyDescent="0.3">
      <c r="C705" s="430"/>
    </row>
    <row r="706" spans="3:3" x14ac:dyDescent="0.3">
      <c r="C706" s="430"/>
    </row>
    <row r="707" spans="3:3" x14ac:dyDescent="0.3">
      <c r="C707" s="430"/>
    </row>
    <row r="708" spans="3:3" x14ac:dyDescent="0.3">
      <c r="C708" s="430"/>
    </row>
    <row r="709" spans="3:3" x14ac:dyDescent="0.3">
      <c r="C709" s="430"/>
    </row>
    <row r="710" spans="3:3" x14ac:dyDescent="0.3">
      <c r="C710" s="430"/>
    </row>
    <row r="711" spans="3:3" x14ac:dyDescent="0.3">
      <c r="C711" s="430"/>
    </row>
    <row r="712" spans="3:3" x14ac:dyDescent="0.3">
      <c r="C712" s="430"/>
    </row>
    <row r="713" spans="3:3" x14ac:dyDescent="0.3">
      <c r="C713" s="430"/>
    </row>
    <row r="714" spans="3:3" x14ac:dyDescent="0.3">
      <c r="C714" s="430"/>
    </row>
    <row r="715" spans="3:3" x14ac:dyDescent="0.3">
      <c r="C715" s="430"/>
    </row>
    <row r="716" spans="3:3" x14ac:dyDescent="0.3">
      <c r="C716" s="430"/>
    </row>
    <row r="717" spans="3:3" x14ac:dyDescent="0.3">
      <c r="C717" s="430"/>
    </row>
    <row r="718" spans="3:3" x14ac:dyDescent="0.3">
      <c r="C718" s="430"/>
    </row>
    <row r="719" spans="3:3" x14ac:dyDescent="0.3">
      <c r="C719" s="430"/>
    </row>
    <row r="720" spans="3:3" x14ac:dyDescent="0.3">
      <c r="C720" s="430"/>
    </row>
    <row r="721" spans="3:3" x14ac:dyDescent="0.3">
      <c r="C721" s="430"/>
    </row>
    <row r="722" spans="3:3" x14ac:dyDescent="0.3">
      <c r="C722" s="430"/>
    </row>
    <row r="723" spans="3:3" x14ac:dyDescent="0.3">
      <c r="C723" s="430"/>
    </row>
    <row r="724" spans="3:3" x14ac:dyDescent="0.3">
      <c r="C724" s="430"/>
    </row>
    <row r="725" spans="3:3" x14ac:dyDescent="0.3">
      <c r="C725" s="430"/>
    </row>
    <row r="726" spans="3:3" x14ac:dyDescent="0.3">
      <c r="C726" s="430"/>
    </row>
    <row r="727" spans="3:3" x14ac:dyDescent="0.3">
      <c r="C727" s="430"/>
    </row>
    <row r="728" spans="3:3" x14ac:dyDescent="0.3">
      <c r="C728" s="430"/>
    </row>
    <row r="729" spans="3:3" x14ac:dyDescent="0.3">
      <c r="C729" s="430"/>
    </row>
    <row r="730" spans="3:3" x14ac:dyDescent="0.3">
      <c r="C730" s="430"/>
    </row>
    <row r="731" spans="3:3" x14ac:dyDescent="0.3">
      <c r="C731" s="430"/>
    </row>
    <row r="732" spans="3:3" x14ac:dyDescent="0.3">
      <c r="C732" s="430"/>
    </row>
    <row r="733" spans="3:3" x14ac:dyDescent="0.3">
      <c r="C733" s="430"/>
    </row>
    <row r="734" spans="3:3" x14ac:dyDescent="0.3">
      <c r="C734" s="430"/>
    </row>
    <row r="735" spans="3:3" x14ac:dyDescent="0.3">
      <c r="C735" s="430"/>
    </row>
    <row r="736" spans="3:3" x14ac:dyDescent="0.3">
      <c r="C736" s="430"/>
    </row>
    <row r="737" spans="3:3" x14ac:dyDescent="0.3">
      <c r="C737" s="430"/>
    </row>
    <row r="738" spans="3:3" x14ac:dyDescent="0.3">
      <c r="C738" s="430"/>
    </row>
    <row r="739" spans="3:3" x14ac:dyDescent="0.3">
      <c r="C739" s="430"/>
    </row>
    <row r="740" spans="3:3" x14ac:dyDescent="0.3">
      <c r="C740" s="430"/>
    </row>
    <row r="741" spans="3:3" x14ac:dyDescent="0.3">
      <c r="C741" s="430"/>
    </row>
    <row r="742" spans="3:3" x14ac:dyDescent="0.3">
      <c r="C742" s="430"/>
    </row>
    <row r="743" spans="3:3" x14ac:dyDescent="0.3">
      <c r="C743" s="430"/>
    </row>
    <row r="744" spans="3:3" x14ac:dyDescent="0.3">
      <c r="C744" s="430"/>
    </row>
    <row r="745" spans="3:3" x14ac:dyDescent="0.3">
      <c r="C745" s="430"/>
    </row>
    <row r="746" spans="3:3" x14ac:dyDescent="0.3">
      <c r="C746" s="430"/>
    </row>
    <row r="747" spans="3:3" x14ac:dyDescent="0.3">
      <c r="C747" s="430"/>
    </row>
    <row r="748" spans="3:3" x14ac:dyDescent="0.3">
      <c r="C748" s="430"/>
    </row>
    <row r="749" spans="3:3" x14ac:dyDescent="0.3">
      <c r="C749" s="430"/>
    </row>
    <row r="750" spans="3:3" x14ac:dyDescent="0.3">
      <c r="C750" s="430"/>
    </row>
    <row r="751" spans="3:3" x14ac:dyDescent="0.3">
      <c r="C751" s="430"/>
    </row>
    <row r="752" spans="3:3" x14ac:dyDescent="0.3">
      <c r="C752" s="430"/>
    </row>
    <row r="753" spans="3:3" x14ac:dyDescent="0.3">
      <c r="C753" s="430"/>
    </row>
    <row r="754" spans="3:3" x14ac:dyDescent="0.3">
      <c r="C754" s="430"/>
    </row>
    <row r="755" spans="3:3" x14ac:dyDescent="0.3">
      <c r="C755" s="430"/>
    </row>
    <row r="756" spans="3:3" x14ac:dyDescent="0.3">
      <c r="C756" s="430"/>
    </row>
    <row r="757" spans="3:3" x14ac:dyDescent="0.3">
      <c r="C757" s="430"/>
    </row>
    <row r="758" spans="3:3" x14ac:dyDescent="0.3">
      <c r="C758" s="430"/>
    </row>
    <row r="759" spans="3:3" x14ac:dyDescent="0.3">
      <c r="C759" s="430"/>
    </row>
    <row r="760" spans="3:3" x14ac:dyDescent="0.3">
      <c r="C760" s="430"/>
    </row>
    <row r="761" spans="3:3" x14ac:dyDescent="0.3">
      <c r="C761" s="430"/>
    </row>
    <row r="762" spans="3:3" x14ac:dyDescent="0.3">
      <c r="C762" s="430"/>
    </row>
    <row r="763" spans="3:3" x14ac:dyDescent="0.3">
      <c r="C763" s="430"/>
    </row>
    <row r="764" spans="3:3" x14ac:dyDescent="0.3">
      <c r="C764" s="430"/>
    </row>
    <row r="765" spans="3:3" x14ac:dyDescent="0.3">
      <c r="C765" s="430"/>
    </row>
    <row r="766" spans="3:3" x14ac:dyDescent="0.3">
      <c r="C766" s="430"/>
    </row>
    <row r="767" spans="3:3" x14ac:dyDescent="0.3">
      <c r="C767" s="430"/>
    </row>
    <row r="768" spans="3:3" x14ac:dyDescent="0.3">
      <c r="C768" s="430"/>
    </row>
    <row r="769" spans="3:3" x14ac:dyDescent="0.3">
      <c r="C769" s="430"/>
    </row>
    <row r="770" spans="3:3" x14ac:dyDescent="0.3">
      <c r="C770" s="430"/>
    </row>
    <row r="771" spans="3:3" x14ac:dyDescent="0.3">
      <c r="C771" s="430"/>
    </row>
    <row r="772" spans="3:3" x14ac:dyDescent="0.3">
      <c r="C772" s="430"/>
    </row>
    <row r="773" spans="3:3" x14ac:dyDescent="0.3">
      <c r="C773" s="430"/>
    </row>
    <row r="774" spans="3:3" x14ac:dyDescent="0.3">
      <c r="C774" s="430"/>
    </row>
    <row r="775" spans="3:3" x14ac:dyDescent="0.3">
      <c r="C775" s="430"/>
    </row>
    <row r="776" spans="3:3" x14ac:dyDescent="0.3">
      <c r="C776" s="430"/>
    </row>
    <row r="777" spans="3:3" x14ac:dyDescent="0.3">
      <c r="C777" s="430"/>
    </row>
    <row r="778" spans="3:3" x14ac:dyDescent="0.3">
      <c r="C778" s="430"/>
    </row>
    <row r="779" spans="3:3" x14ac:dyDescent="0.3">
      <c r="C779" s="430"/>
    </row>
    <row r="780" spans="3:3" x14ac:dyDescent="0.3">
      <c r="C780" s="430"/>
    </row>
    <row r="781" spans="3:3" x14ac:dyDescent="0.3">
      <c r="C781" s="430"/>
    </row>
    <row r="782" spans="3:3" x14ac:dyDescent="0.3">
      <c r="C782" s="430"/>
    </row>
    <row r="783" spans="3:3" x14ac:dyDescent="0.3">
      <c r="C783" s="430"/>
    </row>
    <row r="784" spans="3:3" x14ac:dyDescent="0.3">
      <c r="C784" s="430"/>
    </row>
    <row r="785" spans="3:3" x14ac:dyDescent="0.3">
      <c r="C785" s="430"/>
    </row>
    <row r="786" spans="3:3" x14ac:dyDescent="0.3">
      <c r="C786" s="430"/>
    </row>
    <row r="787" spans="3:3" x14ac:dyDescent="0.3">
      <c r="C787" s="430"/>
    </row>
    <row r="788" spans="3:3" x14ac:dyDescent="0.3">
      <c r="C788" s="430"/>
    </row>
    <row r="789" spans="3:3" x14ac:dyDescent="0.3">
      <c r="C789" s="430"/>
    </row>
    <row r="790" spans="3:3" x14ac:dyDescent="0.3">
      <c r="C790" s="430"/>
    </row>
    <row r="791" spans="3:3" x14ac:dyDescent="0.3">
      <c r="C791" s="430"/>
    </row>
    <row r="792" spans="3:3" x14ac:dyDescent="0.3">
      <c r="C792" s="430"/>
    </row>
    <row r="793" spans="3:3" x14ac:dyDescent="0.3">
      <c r="C793" s="430"/>
    </row>
    <row r="794" spans="3:3" x14ac:dyDescent="0.3">
      <c r="C794" s="430"/>
    </row>
    <row r="795" spans="3:3" x14ac:dyDescent="0.3">
      <c r="C795" s="430"/>
    </row>
    <row r="796" spans="3:3" x14ac:dyDescent="0.3">
      <c r="C796" s="430"/>
    </row>
    <row r="797" spans="3:3" x14ac:dyDescent="0.3">
      <c r="C797" s="430"/>
    </row>
    <row r="798" spans="3:3" x14ac:dyDescent="0.3">
      <c r="C798" s="430"/>
    </row>
    <row r="799" spans="3:3" x14ac:dyDescent="0.3">
      <c r="C799" s="430"/>
    </row>
    <row r="800" spans="3:3" x14ac:dyDescent="0.3">
      <c r="C800" s="430"/>
    </row>
    <row r="801" spans="3:3" x14ac:dyDescent="0.3">
      <c r="C801" s="430"/>
    </row>
    <row r="802" spans="3:3" x14ac:dyDescent="0.3">
      <c r="C802" s="430"/>
    </row>
    <row r="803" spans="3:3" x14ac:dyDescent="0.3">
      <c r="C803" s="430"/>
    </row>
    <row r="804" spans="3:3" x14ac:dyDescent="0.3">
      <c r="C804" s="430"/>
    </row>
    <row r="805" spans="3:3" x14ac:dyDescent="0.3">
      <c r="C805" s="430"/>
    </row>
    <row r="806" spans="3:3" x14ac:dyDescent="0.3">
      <c r="C806" s="430"/>
    </row>
    <row r="807" spans="3:3" x14ac:dyDescent="0.3">
      <c r="C807" s="430"/>
    </row>
    <row r="808" spans="3:3" x14ac:dyDescent="0.3">
      <c r="C808" s="430"/>
    </row>
    <row r="809" spans="3:3" x14ac:dyDescent="0.3">
      <c r="C809" s="430"/>
    </row>
    <row r="810" spans="3:3" x14ac:dyDescent="0.3">
      <c r="C810" s="430"/>
    </row>
    <row r="811" spans="3:3" x14ac:dyDescent="0.3">
      <c r="C811" s="430"/>
    </row>
    <row r="812" spans="3:3" x14ac:dyDescent="0.3">
      <c r="C812" s="430"/>
    </row>
    <row r="813" spans="3:3" x14ac:dyDescent="0.3">
      <c r="C813" s="430"/>
    </row>
    <row r="814" spans="3:3" x14ac:dyDescent="0.3">
      <c r="C814" s="430"/>
    </row>
    <row r="815" spans="3:3" x14ac:dyDescent="0.3">
      <c r="C815" s="430"/>
    </row>
    <row r="816" spans="3:3" x14ac:dyDescent="0.3">
      <c r="C816" s="430"/>
    </row>
    <row r="817" spans="3:3" x14ac:dyDescent="0.3">
      <c r="C817" s="430"/>
    </row>
    <row r="818" spans="3:3" x14ac:dyDescent="0.3">
      <c r="C818" s="430"/>
    </row>
    <row r="819" spans="3:3" x14ac:dyDescent="0.3">
      <c r="C819" s="430"/>
    </row>
    <row r="820" spans="3:3" x14ac:dyDescent="0.3">
      <c r="C820" s="430"/>
    </row>
    <row r="821" spans="3:3" x14ac:dyDescent="0.3">
      <c r="C821" s="430"/>
    </row>
    <row r="822" spans="3:3" x14ac:dyDescent="0.3">
      <c r="C822" s="430"/>
    </row>
    <row r="823" spans="3:3" x14ac:dyDescent="0.3">
      <c r="C823" s="430"/>
    </row>
    <row r="824" spans="3:3" x14ac:dyDescent="0.3">
      <c r="C824" s="430"/>
    </row>
    <row r="825" spans="3:3" x14ac:dyDescent="0.3">
      <c r="C825" s="430"/>
    </row>
    <row r="826" spans="3:3" x14ac:dyDescent="0.3">
      <c r="C826" s="430"/>
    </row>
    <row r="827" spans="3:3" x14ac:dyDescent="0.3">
      <c r="C827" s="430"/>
    </row>
    <row r="828" spans="3:3" x14ac:dyDescent="0.3">
      <c r="C828" s="430"/>
    </row>
    <row r="829" spans="3:3" x14ac:dyDescent="0.3">
      <c r="C829" s="430"/>
    </row>
    <row r="830" spans="3:3" x14ac:dyDescent="0.3">
      <c r="C830" s="430"/>
    </row>
    <row r="831" spans="3:3" x14ac:dyDescent="0.3">
      <c r="C831" s="430"/>
    </row>
    <row r="832" spans="3:3" x14ac:dyDescent="0.3">
      <c r="C832" s="430"/>
    </row>
    <row r="833" spans="3:3" x14ac:dyDescent="0.3">
      <c r="C833" s="430"/>
    </row>
    <row r="834" spans="3:3" x14ac:dyDescent="0.3">
      <c r="C834" s="430"/>
    </row>
    <row r="835" spans="3:3" x14ac:dyDescent="0.3">
      <c r="C835" s="430"/>
    </row>
    <row r="836" spans="3:3" x14ac:dyDescent="0.3">
      <c r="C836" s="430"/>
    </row>
    <row r="837" spans="3:3" x14ac:dyDescent="0.3">
      <c r="C837" s="430"/>
    </row>
    <row r="838" spans="3:3" x14ac:dyDescent="0.3">
      <c r="C838" s="430"/>
    </row>
    <row r="839" spans="3:3" x14ac:dyDescent="0.3">
      <c r="C839" s="430"/>
    </row>
    <row r="840" spans="3:3" x14ac:dyDescent="0.3">
      <c r="C840" s="430"/>
    </row>
    <row r="841" spans="3:3" x14ac:dyDescent="0.3">
      <c r="C841" s="430"/>
    </row>
    <row r="842" spans="3:3" x14ac:dyDescent="0.3">
      <c r="C842" s="430"/>
    </row>
    <row r="843" spans="3:3" x14ac:dyDescent="0.3">
      <c r="C843" s="430"/>
    </row>
    <row r="844" spans="3:3" x14ac:dyDescent="0.3">
      <c r="C844" s="430"/>
    </row>
    <row r="845" spans="3:3" x14ac:dyDescent="0.3">
      <c r="C845" s="430"/>
    </row>
    <row r="846" spans="3:3" x14ac:dyDescent="0.3">
      <c r="C846" s="430"/>
    </row>
    <row r="847" spans="3:3" x14ac:dyDescent="0.3">
      <c r="C847" s="430"/>
    </row>
    <row r="848" spans="3:3" x14ac:dyDescent="0.3">
      <c r="C848" s="430"/>
    </row>
    <row r="849" spans="3:3" x14ac:dyDescent="0.3">
      <c r="C849" s="430"/>
    </row>
    <row r="850" spans="3:3" x14ac:dyDescent="0.3">
      <c r="C850" s="430"/>
    </row>
    <row r="851" spans="3:3" x14ac:dyDescent="0.3">
      <c r="C851" s="430"/>
    </row>
    <row r="852" spans="3:3" x14ac:dyDescent="0.3">
      <c r="C852" s="430"/>
    </row>
    <row r="853" spans="3:3" x14ac:dyDescent="0.3">
      <c r="C853" s="430"/>
    </row>
    <row r="854" spans="3:3" x14ac:dyDescent="0.3">
      <c r="C854" s="430"/>
    </row>
    <row r="855" spans="3:3" x14ac:dyDescent="0.3">
      <c r="C855" s="430"/>
    </row>
    <row r="856" spans="3:3" x14ac:dyDescent="0.3">
      <c r="C856" s="430"/>
    </row>
    <row r="857" spans="3:3" x14ac:dyDescent="0.3">
      <c r="C857" s="430"/>
    </row>
    <row r="858" spans="3:3" x14ac:dyDescent="0.3">
      <c r="C858" s="430"/>
    </row>
    <row r="859" spans="3:3" x14ac:dyDescent="0.3">
      <c r="C859" s="430"/>
    </row>
    <row r="860" spans="3:3" x14ac:dyDescent="0.3">
      <c r="C860" s="430"/>
    </row>
    <row r="861" spans="3:3" x14ac:dyDescent="0.3">
      <c r="C861" s="430"/>
    </row>
    <row r="862" spans="3:3" x14ac:dyDescent="0.3">
      <c r="C862" s="430"/>
    </row>
    <row r="863" spans="3:3" x14ac:dyDescent="0.3">
      <c r="C863" s="430"/>
    </row>
    <row r="864" spans="3:3" x14ac:dyDescent="0.3">
      <c r="C864" s="430"/>
    </row>
    <row r="865" spans="3:3" x14ac:dyDescent="0.3">
      <c r="C865" s="430"/>
    </row>
    <row r="866" spans="3:3" x14ac:dyDescent="0.3">
      <c r="C866" s="430"/>
    </row>
    <row r="867" spans="3:3" x14ac:dyDescent="0.3">
      <c r="C867" s="430"/>
    </row>
    <row r="868" spans="3:3" x14ac:dyDescent="0.3">
      <c r="C868" s="430"/>
    </row>
    <row r="869" spans="3:3" x14ac:dyDescent="0.3">
      <c r="C869" s="430"/>
    </row>
    <row r="870" spans="3:3" x14ac:dyDescent="0.3">
      <c r="C870" s="430"/>
    </row>
    <row r="871" spans="3:3" x14ac:dyDescent="0.3">
      <c r="C871" s="430"/>
    </row>
    <row r="872" spans="3:3" x14ac:dyDescent="0.3">
      <c r="C872" s="430"/>
    </row>
    <row r="873" spans="3:3" x14ac:dyDescent="0.3">
      <c r="C873" s="430"/>
    </row>
    <row r="874" spans="3:3" x14ac:dyDescent="0.3">
      <c r="C874" s="430"/>
    </row>
    <row r="875" spans="3:3" x14ac:dyDescent="0.3">
      <c r="C875" s="430"/>
    </row>
    <row r="876" spans="3:3" x14ac:dyDescent="0.3">
      <c r="C876" s="430"/>
    </row>
    <row r="877" spans="3:3" x14ac:dyDescent="0.3">
      <c r="C877" s="430"/>
    </row>
    <row r="878" spans="3:3" x14ac:dyDescent="0.3">
      <c r="C878" s="430"/>
    </row>
    <row r="879" spans="3:3" x14ac:dyDescent="0.3">
      <c r="C879" s="430"/>
    </row>
    <row r="880" spans="3:3" x14ac:dyDescent="0.3">
      <c r="C880" s="430"/>
    </row>
    <row r="881" spans="3:3" x14ac:dyDescent="0.3">
      <c r="C881" s="430"/>
    </row>
    <row r="882" spans="3:3" x14ac:dyDescent="0.3">
      <c r="C882" s="430"/>
    </row>
    <row r="883" spans="3:3" x14ac:dyDescent="0.3">
      <c r="C883" s="430"/>
    </row>
    <row r="884" spans="3:3" x14ac:dyDescent="0.3">
      <c r="C884" s="430"/>
    </row>
    <row r="885" spans="3:3" x14ac:dyDescent="0.3">
      <c r="C885" s="430"/>
    </row>
    <row r="886" spans="3:3" x14ac:dyDescent="0.3">
      <c r="C886" s="430"/>
    </row>
    <row r="887" spans="3:3" x14ac:dyDescent="0.3">
      <c r="C887" s="430"/>
    </row>
    <row r="888" spans="3:3" x14ac:dyDescent="0.3">
      <c r="C888" s="430"/>
    </row>
    <row r="889" spans="3:3" x14ac:dyDescent="0.3">
      <c r="C889" s="430"/>
    </row>
    <row r="890" spans="3:3" x14ac:dyDescent="0.3">
      <c r="C890" s="430"/>
    </row>
    <row r="891" spans="3:3" x14ac:dyDescent="0.3">
      <c r="C891" s="430"/>
    </row>
    <row r="892" spans="3:3" x14ac:dyDescent="0.3">
      <c r="C892" s="430"/>
    </row>
    <row r="893" spans="3:3" x14ac:dyDescent="0.3">
      <c r="C893" s="430"/>
    </row>
    <row r="894" spans="3:3" x14ac:dyDescent="0.3">
      <c r="C894" s="430"/>
    </row>
    <row r="895" spans="3:3" x14ac:dyDescent="0.3">
      <c r="C895" s="430"/>
    </row>
    <row r="896" spans="3:3" x14ac:dyDescent="0.3">
      <c r="C896" s="430"/>
    </row>
    <row r="897" spans="3:3" x14ac:dyDescent="0.3">
      <c r="C897" s="430"/>
    </row>
    <row r="898" spans="3:3" x14ac:dyDescent="0.3">
      <c r="C898" s="430"/>
    </row>
    <row r="899" spans="3:3" x14ac:dyDescent="0.3">
      <c r="C899" s="430"/>
    </row>
    <row r="900" spans="3:3" x14ac:dyDescent="0.3">
      <c r="C900" s="430"/>
    </row>
    <row r="901" spans="3:3" x14ac:dyDescent="0.3">
      <c r="C901" s="430"/>
    </row>
    <row r="902" spans="3:3" x14ac:dyDescent="0.3">
      <c r="C902" s="430"/>
    </row>
    <row r="903" spans="3:3" x14ac:dyDescent="0.3">
      <c r="C903" s="430"/>
    </row>
    <row r="904" spans="3:3" x14ac:dyDescent="0.3">
      <c r="C904" s="430"/>
    </row>
    <row r="905" spans="3:3" x14ac:dyDescent="0.3">
      <c r="C905" s="430"/>
    </row>
    <row r="906" spans="3:3" x14ac:dyDescent="0.3">
      <c r="C906" s="430"/>
    </row>
    <row r="907" spans="3:3" x14ac:dyDescent="0.3">
      <c r="C907" s="430"/>
    </row>
    <row r="908" spans="3:3" x14ac:dyDescent="0.3">
      <c r="C908" s="430"/>
    </row>
    <row r="909" spans="3:3" x14ac:dyDescent="0.3">
      <c r="C909" s="430"/>
    </row>
    <row r="910" spans="3:3" x14ac:dyDescent="0.3">
      <c r="C910" s="430"/>
    </row>
    <row r="911" spans="3:3" x14ac:dyDescent="0.3">
      <c r="C911" s="430"/>
    </row>
    <row r="912" spans="3:3" x14ac:dyDescent="0.3">
      <c r="C912" s="430"/>
    </row>
    <row r="913" spans="3:3" x14ac:dyDescent="0.3">
      <c r="C913" s="430"/>
    </row>
    <row r="914" spans="3:3" x14ac:dyDescent="0.3">
      <c r="C914" s="430"/>
    </row>
    <row r="915" spans="3:3" x14ac:dyDescent="0.3">
      <c r="C915" s="430"/>
    </row>
    <row r="916" spans="3:3" x14ac:dyDescent="0.3">
      <c r="C916" s="430"/>
    </row>
    <row r="917" spans="3:3" x14ac:dyDescent="0.3">
      <c r="C917" s="430"/>
    </row>
    <row r="918" spans="3:3" x14ac:dyDescent="0.3">
      <c r="C918" s="430"/>
    </row>
    <row r="919" spans="3:3" x14ac:dyDescent="0.3">
      <c r="C919" s="430"/>
    </row>
    <row r="920" spans="3:3" x14ac:dyDescent="0.3">
      <c r="C920" s="430"/>
    </row>
    <row r="921" spans="3:3" x14ac:dyDescent="0.3">
      <c r="C921" s="430"/>
    </row>
    <row r="922" spans="3:3" x14ac:dyDescent="0.3">
      <c r="C922" s="430"/>
    </row>
    <row r="923" spans="3:3" x14ac:dyDescent="0.3">
      <c r="C923" s="430"/>
    </row>
    <row r="924" spans="3:3" x14ac:dyDescent="0.3">
      <c r="C924" s="430"/>
    </row>
    <row r="925" spans="3:3" x14ac:dyDescent="0.3">
      <c r="C925" s="430"/>
    </row>
    <row r="926" spans="3:3" x14ac:dyDescent="0.3">
      <c r="C926" s="430"/>
    </row>
    <row r="927" spans="3:3" x14ac:dyDescent="0.3">
      <c r="C927" s="430"/>
    </row>
    <row r="928" spans="3:3" x14ac:dyDescent="0.3">
      <c r="C928" s="430"/>
    </row>
    <row r="929" spans="3:3" x14ac:dyDescent="0.3">
      <c r="C929" s="430"/>
    </row>
    <row r="930" spans="3:3" x14ac:dyDescent="0.3">
      <c r="C930" s="430"/>
    </row>
    <row r="931" spans="3:3" x14ac:dyDescent="0.3">
      <c r="C931" s="430"/>
    </row>
    <row r="932" spans="3:3" x14ac:dyDescent="0.3">
      <c r="C932" s="430"/>
    </row>
    <row r="933" spans="3:3" x14ac:dyDescent="0.3">
      <c r="C933" s="430"/>
    </row>
    <row r="934" spans="3:3" x14ac:dyDescent="0.3">
      <c r="C934" s="430"/>
    </row>
    <row r="935" spans="3:3" x14ac:dyDescent="0.3">
      <c r="C935" s="430"/>
    </row>
    <row r="936" spans="3:3" x14ac:dyDescent="0.3">
      <c r="C936" s="430"/>
    </row>
    <row r="937" spans="3:3" x14ac:dyDescent="0.3">
      <c r="C937" s="430"/>
    </row>
    <row r="938" spans="3:3" x14ac:dyDescent="0.3">
      <c r="C938" s="430"/>
    </row>
    <row r="939" spans="3:3" x14ac:dyDescent="0.3">
      <c r="C939" s="430"/>
    </row>
    <row r="940" spans="3:3" x14ac:dyDescent="0.3">
      <c r="C940" s="430"/>
    </row>
    <row r="941" spans="3:3" x14ac:dyDescent="0.3">
      <c r="C941" s="430"/>
    </row>
    <row r="942" spans="3:3" x14ac:dyDescent="0.3">
      <c r="C942" s="430"/>
    </row>
    <row r="943" spans="3:3" x14ac:dyDescent="0.3">
      <c r="C943" s="430"/>
    </row>
    <row r="944" spans="3:3" x14ac:dyDescent="0.3">
      <c r="C944" s="430"/>
    </row>
    <row r="945" spans="3:3" x14ac:dyDescent="0.3">
      <c r="C945" s="430"/>
    </row>
    <row r="946" spans="3:3" x14ac:dyDescent="0.3">
      <c r="C946" s="430"/>
    </row>
    <row r="947" spans="3:3" x14ac:dyDescent="0.3">
      <c r="C947" s="430"/>
    </row>
    <row r="948" spans="3:3" x14ac:dyDescent="0.3">
      <c r="C948" s="430"/>
    </row>
    <row r="949" spans="3:3" x14ac:dyDescent="0.3">
      <c r="C949" s="430"/>
    </row>
    <row r="950" spans="3:3" x14ac:dyDescent="0.3">
      <c r="C950" s="430"/>
    </row>
    <row r="951" spans="3:3" x14ac:dyDescent="0.3">
      <c r="C951" s="430"/>
    </row>
    <row r="952" spans="3:3" x14ac:dyDescent="0.3">
      <c r="C952" s="430"/>
    </row>
    <row r="953" spans="3:3" x14ac:dyDescent="0.3">
      <c r="C953" s="430"/>
    </row>
    <row r="954" spans="3:3" x14ac:dyDescent="0.3">
      <c r="C954" s="430"/>
    </row>
    <row r="955" spans="3:3" x14ac:dyDescent="0.3">
      <c r="C955" s="430"/>
    </row>
    <row r="956" spans="3:3" x14ac:dyDescent="0.3">
      <c r="C956" s="430"/>
    </row>
    <row r="957" spans="3:3" x14ac:dyDescent="0.3">
      <c r="C957" s="430"/>
    </row>
    <row r="958" spans="3:3" x14ac:dyDescent="0.3">
      <c r="C958" s="430"/>
    </row>
    <row r="959" spans="3:3" x14ac:dyDescent="0.3">
      <c r="C959" s="430"/>
    </row>
    <row r="960" spans="3:3" x14ac:dyDescent="0.3">
      <c r="C960" s="430"/>
    </row>
    <row r="961" spans="3:3" x14ac:dyDescent="0.3">
      <c r="C961" s="430"/>
    </row>
    <row r="962" spans="3:3" x14ac:dyDescent="0.3">
      <c r="C962" s="430"/>
    </row>
    <row r="963" spans="3:3" x14ac:dyDescent="0.3">
      <c r="C963" s="430"/>
    </row>
    <row r="964" spans="3:3" x14ac:dyDescent="0.3">
      <c r="C964" s="430"/>
    </row>
    <row r="965" spans="3:3" x14ac:dyDescent="0.3">
      <c r="C965" s="430"/>
    </row>
    <row r="966" spans="3:3" x14ac:dyDescent="0.3">
      <c r="C966" s="430"/>
    </row>
    <row r="967" spans="3:3" x14ac:dyDescent="0.3">
      <c r="C967" s="430"/>
    </row>
    <row r="968" spans="3:3" x14ac:dyDescent="0.3">
      <c r="C968" s="430"/>
    </row>
    <row r="969" spans="3:3" x14ac:dyDescent="0.3">
      <c r="C969" s="430"/>
    </row>
    <row r="970" spans="3:3" x14ac:dyDescent="0.3">
      <c r="C970" s="430"/>
    </row>
    <row r="971" spans="3:3" x14ac:dyDescent="0.3">
      <c r="C971" s="430"/>
    </row>
    <row r="972" spans="3:3" x14ac:dyDescent="0.3">
      <c r="C972" s="430"/>
    </row>
    <row r="973" spans="3:3" x14ac:dyDescent="0.3">
      <c r="C973" s="430"/>
    </row>
    <row r="974" spans="3:3" x14ac:dyDescent="0.3">
      <c r="C974" s="430"/>
    </row>
    <row r="975" spans="3:3" x14ac:dyDescent="0.3">
      <c r="C975" s="430"/>
    </row>
    <row r="976" spans="3:3" x14ac:dyDescent="0.3">
      <c r="C976" s="430"/>
    </row>
    <row r="977" spans="3:3" x14ac:dyDescent="0.3">
      <c r="C977" s="430"/>
    </row>
    <row r="978" spans="3:3" x14ac:dyDescent="0.3">
      <c r="C978" s="430"/>
    </row>
    <row r="979" spans="3:3" x14ac:dyDescent="0.3">
      <c r="C979" s="430"/>
    </row>
    <row r="980" spans="3:3" x14ac:dyDescent="0.3">
      <c r="C980" s="430"/>
    </row>
    <row r="981" spans="3:3" x14ac:dyDescent="0.3">
      <c r="C981" s="430"/>
    </row>
    <row r="982" spans="3:3" x14ac:dyDescent="0.3">
      <c r="C982" s="430"/>
    </row>
    <row r="983" spans="3:3" x14ac:dyDescent="0.3">
      <c r="C983" s="430"/>
    </row>
    <row r="984" spans="3:3" x14ac:dyDescent="0.3">
      <c r="C984" s="430"/>
    </row>
    <row r="985" spans="3:3" x14ac:dyDescent="0.3">
      <c r="C985" s="430"/>
    </row>
    <row r="986" spans="3:3" x14ac:dyDescent="0.3">
      <c r="C986" s="430"/>
    </row>
    <row r="987" spans="3:3" x14ac:dyDescent="0.3">
      <c r="C987" s="430"/>
    </row>
    <row r="988" spans="3:3" x14ac:dyDescent="0.3">
      <c r="C988" s="430"/>
    </row>
    <row r="989" spans="3:3" x14ac:dyDescent="0.3">
      <c r="C989" s="430"/>
    </row>
    <row r="990" spans="3:3" x14ac:dyDescent="0.3">
      <c r="C990" s="430"/>
    </row>
    <row r="991" spans="3:3" x14ac:dyDescent="0.3">
      <c r="C991" s="430"/>
    </row>
    <row r="992" spans="3:3" x14ac:dyDescent="0.3">
      <c r="C992" s="430"/>
    </row>
    <row r="993" spans="3:3" x14ac:dyDescent="0.3">
      <c r="C993" s="430"/>
    </row>
    <row r="994" spans="3:3" x14ac:dyDescent="0.3">
      <c r="C994" s="430"/>
    </row>
    <row r="995" spans="3:3" x14ac:dyDescent="0.3">
      <c r="C995" s="430"/>
    </row>
    <row r="996" spans="3:3" x14ac:dyDescent="0.3">
      <c r="C996" s="430"/>
    </row>
    <row r="997" spans="3:3" x14ac:dyDescent="0.3">
      <c r="C997" s="430"/>
    </row>
    <row r="998" spans="3:3" x14ac:dyDescent="0.3">
      <c r="C998" s="430"/>
    </row>
  </sheetData>
  <autoFilter ref="A1:H53" xr:uid="{862AB6E4-929E-4CA8-A82A-84513D3AB1A7}">
    <filterColumn colId="2">
      <filters>
        <filter val="Оборудование"/>
      </filters>
    </filterColumn>
    <filterColumn colId="7">
      <filters>
        <filter val="Вариативная часть"/>
      </filters>
    </filterColumn>
    <sortState xmlns:xlrd2="http://schemas.microsoft.com/office/spreadsheetml/2017/richdata2" ref="A2:H53">
      <sortCondition ref="A2:A33"/>
    </sortState>
  </autoFilter>
  <conditionalFormatting sqref="C54:C998">
    <cfRule type="expression" dxfId="56" priority="8">
      <formula>EXACT("Учебные пособия",C54)</formula>
    </cfRule>
    <cfRule type="expression" dxfId="55" priority="9">
      <formula>EXACT("Техника безопасности",C54)</formula>
    </cfRule>
    <cfRule type="expression" dxfId="54" priority="10">
      <formula>EXACT("Охрана труда",C54)</formula>
    </cfRule>
    <cfRule type="expression" dxfId="53" priority="11">
      <formula>EXACT("Программное обеспечение",C54)</formula>
    </cfRule>
    <cfRule type="expression" dxfId="52" priority="12">
      <formula>EXACT("Оборудование IT",C54)</formula>
    </cfRule>
    <cfRule type="expression" dxfId="51" priority="13">
      <formula>EXACT("Мебель",C54)</formula>
    </cfRule>
    <cfRule type="expression" dxfId="50" priority="14">
      <formula>EXACT("Оборудование",C54)</formula>
    </cfRule>
  </conditionalFormatting>
  <conditionalFormatting sqref="H2:H53">
    <cfRule type="cellIs" dxfId="49" priority="42" operator="equal">
      <formula>"Вариативная часть"</formula>
    </cfRule>
    <cfRule type="cellIs" dxfId="48" priority="43" operator="equal">
      <formula>"Базовая часть"</formula>
    </cfRule>
  </conditionalFormatting>
  <conditionalFormatting sqref="C2:C53">
    <cfRule type="expression" dxfId="47" priority="1">
      <formula>EXACT("Учебные пособия",C2)</formula>
    </cfRule>
    <cfRule type="expression" dxfId="46" priority="2">
      <formula>EXACT("Техника безопасности",C2)</formula>
    </cfRule>
    <cfRule type="expression" dxfId="45" priority="3">
      <formula>EXACT("Охрана труда",C2)</formula>
    </cfRule>
    <cfRule type="expression" dxfId="44" priority="4">
      <formula>EXACT("Программное обеспечение",C2)</formula>
    </cfRule>
    <cfRule type="expression" dxfId="43" priority="5">
      <formula>EXACT("Оборудование IT",C2)</formula>
    </cfRule>
    <cfRule type="expression" dxfId="42" priority="6">
      <formula>EXACT("Мебель",C2)</formula>
    </cfRule>
    <cfRule type="expression" dxfId="41" priority="7">
      <formula>EXACT("Оборудование",C2)</formula>
    </cfRule>
  </conditionalFormatting>
  <conditionalFormatting sqref="G2:G53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3">
    <dataValidation type="list" allowBlank="1" showInputMessage="1" showErrorMessage="1" sqref="H2:H53" xr:uid="{3116E6BD-2D16-4A6F-A5C8-481532240C5E}">
      <formula1>"Базовая часть, Вариативная часть"</formula1>
    </dataValidation>
    <dataValidation allowBlank="1" showErrorMessage="1" sqref="D31:F32 A2:B53" xr:uid="{1EB2E829-49EB-4BC6-8F84-66EA8080B22A}"/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D33:F41" xr:uid="{E380CD7A-54E0-48B0-B39B-E2520FDB38E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388543-3ACC-40EA-A9B5-1C3CF748B8A6}">
          <x14:formula1>
            <xm:f>Виды!$A$1:$A$7</xm:f>
          </x14:formula1>
          <xm:sqref>C2:C998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6" sqref="A6:C80"/>
      <selection pane="bottomLeft" activeCell="A6" sqref="A6:C80"/>
    </sheetView>
  </sheetViews>
  <sheetFormatPr defaultRowHeight="15.6" x14ac:dyDescent="0.3"/>
  <cols>
    <col min="1" max="1" width="32.6640625" style="433" customWidth="1"/>
    <col min="2" max="2" width="100.6640625" style="418" customWidth="1"/>
    <col min="3" max="3" width="20.44140625" style="444" customWidth="1"/>
    <col min="4" max="4" width="14.44140625" style="444" customWidth="1"/>
    <col min="5" max="5" width="25.6640625" style="444" customWidth="1"/>
    <col min="6" max="6" width="14.33203125" style="444" customWidth="1"/>
    <col min="7" max="7" width="13.88671875" style="10" customWidth="1"/>
    <col min="8" max="8" width="20.88671875" style="10" customWidth="1"/>
    <col min="9" max="16384" width="8.88671875" style="52"/>
  </cols>
  <sheetData>
    <row r="1" spans="1:8" ht="31.2" x14ac:dyDescent="0.3">
      <c r="A1" s="415" t="s">
        <v>1</v>
      </c>
      <c r="B1" s="417" t="s">
        <v>10</v>
      </c>
      <c r="C1" s="416" t="s">
        <v>2</v>
      </c>
      <c r="D1" s="415" t="s">
        <v>4</v>
      </c>
      <c r="E1" s="415" t="s">
        <v>3</v>
      </c>
      <c r="F1" s="415" t="s">
        <v>8</v>
      </c>
      <c r="G1" s="414" t="s">
        <v>33</v>
      </c>
      <c r="H1" s="413" t="s">
        <v>34</v>
      </c>
    </row>
    <row r="2" spans="1:8" ht="31.2" x14ac:dyDescent="0.3">
      <c r="A2" s="438" t="s">
        <v>415</v>
      </c>
      <c r="B2" s="421" t="s">
        <v>416</v>
      </c>
      <c r="C2" s="15" t="s">
        <v>18</v>
      </c>
      <c r="D2" s="437">
        <v>1</v>
      </c>
      <c r="E2" s="437" t="s">
        <v>6</v>
      </c>
      <c r="F2" s="437">
        <v>1</v>
      </c>
      <c r="G2" s="10">
        <f>COUNTIF($A$2:$A$999,A2)</f>
        <v>1</v>
      </c>
      <c r="H2" s="10" t="s">
        <v>37</v>
      </c>
    </row>
    <row r="3" spans="1:8" ht="31.2" x14ac:dyDescent="0.3">
      <c r="A3" s="443" t="s">
        <v>310</v>
      </c>
      <c r="B3" s="426" t="s">
        <v>311</v>
      </c>
      <c r="C3" s="15" t="s">
        <v>18</v>
      </c>
      <c r="D3" s="427">
        <v>1</v>
      </c>
      <c r="E3" s="451" t="s">
        <v>6</v>
      </c>
      <c r="F3" s="451">
        <v>1</v>
      </c>
      <c r="G3" s="10">
        <f>COUNTIF($A$2:$A$999,A3)</f>
        <v>1</v>
      </c>
      <c r="H3" s="10" t="s">
        <v>37</v>
      </c>
    </row>
    <row r="4" spans="1:8" ht="31.2" x14ac:dyDescent="0.3">
      <c r="A4" s="456" t="s">
        <v>312</v>
      </c>
      <c r="B4" s="461" t="s">
        <v>313</v>
      </c>
      <c r="C4" s="15" t="s">
        <v>18</v>
      </c>
      <c r="D4" s="448">
        <v>1</v>
      </c>
      <c r="E4" s="465" t="s">
        <v>6</v>
      </c>
      <c r="F4" s="465">
        <v>1</v>
      </c>
      <c r="G4" s="10">
        <f>COUNTIF($A$2:$A$999,A4)</f>
        <v>1</v>
      </c>
      <c r="H4" s="10" t="s">
        <v>37</v>
      </c>
    </row>
    <row r="5" spans="1:8" x14ac:dyDescent="0.3">
      <c r="A5" s="436" t="s">
        <v>31</v>
      </c>
      <c r="B5" s="421" t="s">
        <v>248</v>
      </c>
      <c r="C5" s="15" t="s">
        <v>7</v>
      </c>
      <c r="D5" s="435">
        <v>1</v>
      </c>
      <c r="E5" s="437" t="s">
        <v>6</v>
      </c>
      <c r="F5" s="435">
        <v>1</v>
      </c>
      <c r="G5" s="10">
        <f>COUNTIF($A$2:$A$999,A5)</f>
        <v>2</v>
      </c>
      <c r="H5" s="10" t="s">
        <v>37</v>
      </c>
    </row>
    <row r="6" spans="1:8" x14ac:dyDescent="0.3">
      <c r="A6" s="436" t="s">
        <v>31</v>
      </c>
      <c r="B6" s="421" t="s">
        <v>248</v>
      </c>
      <c r="C6" s="15" t="s">
        <v>7</v>
      </c>
      <c r="D6" s="435">
        <v>1</v>
      </c>
      <c r="E6" s="437" t="s">
        <v>6</v>
      </c>
      <c r="F6" s="435">
        <v>1</v>
      </c>
      <c r="G6" s="10">
        <f>COUNTIF($A$2:$A$999,A6)</f>
        <v>2</v>
      </c>
      <c r="H6" s="10" t="s">
        <v>37</v>
      </c>
    </row>
    <row r="7" spans="1:8" x14ac:dyDescent="0.3">
      <c r="A7" s="443" t="s">
        <v>481</v>
      </c>
      <c r="B7" s="426" t="s">
        <v>482</v>
      </c>
      <c r="C7" s="15" t="s">
        <v>5</v>
      </c>
      <c r="D7" s="452">
        <v>1</v>
      </c>
      <c r="E7" s="442" t="s">
        <v>119</v>
      </c>
      <c r="F7" s="452">
        <v>1</v>
      </c>
      <c r="G7" s="10">
        <f>COUNTIF($A$2:$A$999,A7)</f>
        <v>2</v>
      </c>
      <c r="H7" s="10" t="s">
        <v>37</v>
      </c>
    </row>
    <row r="8" spans="1:8" x14ac:dyDescent="0.3">
      <c r="A8" s="443" t="s">
        <v>481</v>
      </c>
      <c r="B8" s="426" t="s">
        <v>482</v>
      </c>
      <c r="C8" s="15" t="s">
        <v>5</v>
      </c>
      <c r="D8" s="452">
        <v>1</v>
      </c>
      <c r="E8" s="442" t="s">
        <v>119</v>
      </c>
      <c r="F8" s="452">
        <v>1</v>
      </c>
      <c r="G8" s="10">
        <f>COUNTIF($A$2:$A$999,A8)</f>
        <v>2</v>
      </c>
      <c r="H8" s="10" t="s">
        <v>37</v>
      </c>
    </row>
    <row r="9" spans="1:8" ht="31.2" x14ac:dyDescent="0.3">
      <c r="A9" s="436" t="s">
        <v>430</v>
      </c>
      <c r="B9" s="421" t="s">
        <v>431</v>
      </c>
      <c r="C9" s="15" t="s">
        <v>5</v>
      </c>
      <c r="D9" s="435">
        <v>1</v>
      </c>
      <c r="E9" s="437" t="s">
        <v>6</v>
      </c>
      <c r="F9" s="435">
        <v>1</v>
      </c>
      <c r="G9" s="10">
        <f>COUNTIF($A$2:$A$999,A9)</f>
        <v>1</v>
      </c>
      <c r="H9" s="10" t="s">
        <v>37</v>
      </c>
    </row>
    <row r="10" spans="1:8" x14ac:dyDescent="0.3">
      <c r="A10" s="436" t="s">
        <v>428</v>
      </c>
      <c r="B10" s="419" t="s">
        <v>429</v>
      </c>
      <c r="C10" s="15" t="s">
        <v>5</v>
      </c>
      <c r="D10" s="437">
        <v>1</v>
      </c>
      <c r="E10" s="437" t="s">
        <v>6</v>
      </c>
      <c r="F10" s="437">
        <v>1</v>
      </c>
      <c r="G10" s="10">
        <f>COUNTIF($A$2:$A$999,A10)</f>
        <v>1</v>
      </c>
      <c r="H10" s="10" t="s">
        <v>37</v>
      </c>
    </row>
    <row r="11" spans="1:8" x14ac:dyDescent="0.3">
      <c r="A11" s="434" t="s">
        <v>236</v>
      </c>
      <c r="B11" s="450" t="s">
        <v>246</v>
      </c>
      <c r="C11" s="15" t="s">
        <v>11</v>
      </c>
      <c r="D11" s="437">
        <v>1</v>
      </c>
      <c r="E11" s="437" t="s">
        <v>6</v>
      </c>
      <c r="F11" s="437">
        <v>1</v>
      </c>
      <c r="G11" s="10">
        <f>COUNTIF($A$2:$A$999,A11)</f>
        <v>2</v>
      </c>
      <c r="H11" s="10" t="s">
        <v>37</v>
      </c>
    </row>
    <row r="12" spans="1:8" x14ac:dyDescent="0.3">
      <c r="A12" s="436" t="s">
        <v>236</v>
      </c>
      <c r="B12" s="420" t="s">
        <v>246</v>
      </c>
      <c r="C12" s="15" t="s">
        <v>11</v>
      </c>
      <c r="D12" s="437">
        <v>1</v>
      </c>
      <c r="E12" s="437" t="s">
        <v>6</v>
      </c>
      <c r="F12" s="437">
        <v>1</v>
      </c>
      <c r="G12" s="10">
        <f>COUNTIF($A$2:$A$999,A12)</f>
        <v>2</v>
      </c>
      <c r="H12" s="10" t="s">
        <v>37</v>
      </c>
    </row>
    <row r="13" spans="1:8" ht="31.2" x14ac:dyDescent="0.3">
      <c r="A13" s="436" t="s">
        <v>167</v>
      </c>
      <c r="B13" s="419" t="s">
        <v>168</v>
      </c>
      <c r="C13" s="15" t="s">
        <v>5</v>
      </c>
      <c r="D13" s="437">
        <v>1</v>
      </c>
      <c r="E13" s="454" t="s">
        <v>119</v>
      </c>
      <c r="F13" s="437">
        <v>1</v>
      </c>
      <c r="G13" s="10">
        <f>COUNTIF($A$2:$A$999,A13)</f>
        <v>3</v>
      </c>
      <c r="H13" s="10" t="s">
        <v>37</v>
      </c>
    </row>
    <row r="14" spans="1:8" ht="31.2" x14ac:dyDescent="0.3">
      <c r="A14" s="438" t="s">
        <v>167</v>
      </c>
      <c r="B14" s="421" t="s">
        <v>194</v>
      </c>
      <c r="C14" s="15" t="s">
        <v>5</v>
      </c>
      <c r="D14" s="437">
        <v>1</v>
      </c>
      <c r="E14" s="454" t="s">
        <v>119</v>
      </c>
      <c r="F14" s="437">
        <v>1</v>
      </c>
      <c r="G14" s="10">
        <f>COUNTIF($A$2:$A$999,A14)</f>
        <v>3</v>
      </c>
      <c r="H14" s="10" t="s">
        <v>37</v>
      </c>
    </row>
    <row r="15" spans="1:8" ht="31.8" thickBot="1" x14ac:dyDescent="0.35">
      <c r="A15" s="457" t="s">
        <v>167</v>
      </c>
      <c r="B15" s="463" t="s">
        <v>265</v>
      </c>
      <c r="C15" s="15" t="s">
        <v>5</v>
      </c>
      <c r="D15" s="437">
        <v>1</v>
      </c>
      <c r="E15" s="454" t="s">
        <v>119</v>
      </c>
      <c r="F15" s="437">
        <v>1</v>
      </c>
      <c r="G15" s="10">
        <f>COUNTIF($A$2:$A$999,A15)</f>
        <v>3</v>
      </c>
      <c r="H15" s="10" t="s">
        <v>37</v>
      </c>
    </row>
    <row r="16" spans="1:8" ht="46.8" x14ac:dyDescent="0.3">
      <c r="A16" s="436" t="s">
        <v>211</v>
      </c>
      <c r="B16" s="419" t="s">
        <v>194</v>
      </c>
      <c r="C16" s="15" t="s">
        <v>5</v>
      </c>
      <c r="D16" s="437">
        <v>1</v>
      </c>
      <c r="E16" s="437" t="s">
        <v>6</v>
      </c>
      <c r="F16" s="437">
        <v>1</v>
      </c>
      <c r="G16" s="10">
        <f>COUNTIF($A$2:$A$999,A16)</f>
        <v>1</v>
      </c>
      <c r="H16" s="10" t="s">
        <v>37</v>
      </c>
    </row>
    <row r="17" spans="1:8" x14ac:dyDescent="0.3">
      <c r="A17" s="436" t="s">
        <v>221</v>
      </c>
      <c r="B17" s="420" t="s">
        <v>222</v>
      </c>
      <c r="C17" s="15" t="s">
        <v>7</v>
      </c>
      <c r="D17" s="437">
        <v>1</v>
      </c>
      <c r="E17" s="437" t="s">
        <v>6</v>
      </c>
      <c r="F17" s="437">
        <v>1</v>
      </c>
      <c r="G17" s="10">
        <f>COUNTIF($A$2:$A$999,A17)</f>
        <v>1</v>
      </c>
      <c r="H17" s="10" t="s">
        <v>37</v>
      </c>
    </row>
    <row r="18" spans="1:8" ht="31.2" x14ac:dyDescent="0.3">
      <c r="A18" s="443" t="s">
        <v>303</v>
      </c>
      <c r="B18" s="426" t="s">
        <v>304</v>
      </c>
      <c r="C18" s="15" t="s">
        <v>7</v>
      </c>
      <c r="D18" s="427">
        <v>1</v>
      </c>
      <c r="E18" s="440" t="s">
        <v>6</v>
      </c>
      <c r="F18" s="424">
        <v>1</v>
      </c>
      <c r="G18" s="10">
        <f>COUNTIF($A$2:$A$999,A18)</f>
        <v>1</v>
      </c>
      <c r="H18" s="10" t="s">
        <v>37</v>
      </c>
    </row>
    <row r="19" spans="1:8" ht="31.2" x14ac:dyDescent="0.3">
      <c r="A19" s="436" t="s">
        <v>417</v>
      </c>
      <c r="B19" s="421" t="s">
        <v>418</v>
      </c>
      <c r="C19" s="15" t="s">
        <v>18</v>
      </c>
      <c r="D19" s="437">
        <v>1</v>
      </c>
      <c r="E19" s="437" t="s">
        <v>6</v>
      </c>
      <c r="F19" s="442">
        <v>1</v>
      </c>
      <c r="G19" s="10">
        <f>COUNTIF($A$2:$A$999,A19)</f>
        <v>1</v>
      </c>
      <c r="H19" s="10" t="s">
        <v>37</v>
      </c>
    </row>
    <row r="20" spans="1:8" ht="31.2" x14ac:dyDescent="0.3">
      <c r="A20" s="438" t="s">
        <v>411</v>
      </c>
      <c r="B20" s="421" t="s">
        <v>412</v>
      </c>
      <c r="C20" s="15" t="s">
        <v>18</v>
      </c>
      <c r="D20" s="437">
        <v>1</v>
      </c>
      <c r="E20" s="437" t="s">
        <v>6</v>
      </c>
      <c r="F20" s="437">
        <v>1</v>
      </c>
      <c r="G20" s="10">
        <f>COUNTIF($A$2:$A$999,A20)</f>
        <v>1</v>
      </c>
      <c r="H20" s="10" t="s">
        <v>37</v>
      </c>
    </row>
    <row r="21" spans="1:8" ht="124.8" x14ac:dyDescent="0.3">
      <c r="A21" s="436" t="s">
        <v>426</v>
      </c>
      <c r="B21" s="419" t="s">
        <v>427</v>
      </c>
      <c r="C21" s="15" t="s">
        <v>5</v>
      </c>
      <c r="D21" s="437">
        <v>1</v>
      </c>
      <c r="E21" s="437" t="s">
        <v>6</v>
      </c>
      <c r="F21" s="437">
        <v>1</v>
      </c>
      <c r="G21" s="10">
        <f>COUNTIF($A$2:$A$999,A21)</f>
        <v>1</v>
      </c>
      <c r="H21" s="10" t="s">
        <v>37</v>
      </c>
    </row>
    <row r="22" spans="1:8" x14ac:dyDescent="0.3">
      <c r="A22" s="436" t="s">
        <v>432</v>
      </c>
      <c r="B22" s="421" t="s">
        <v>433</v>
      </c>
      <c r="C22" s="15" t="s">
        <v>5</v>
      </c>
      <c r="D22" s="437">
        <v>1</v>
      </c>
      <c r="E22" s="437" t="s">
        <v>6</v>
      </c>
      <c r="F22" s="437">
        <v>1</v>
      </c>
      <c r="G22" s="10">
        <f>COUNTIF($A$2:$A$999,A22)</f>
        <v>1</v>
      </c>
      <c r="H22" s="10" t="s">
        <v>37</v>
      </c>
    </row>
    <row r="23" spans="1:8" x14ac:dyDescent="0.3">
      <c r="A23" s="436" t="s">
        <v>405</v>
      </c>
      <c r="B23" s="460" t="s">
        <v>406</v>
      </c>
      <c r="C23" s="15" t="s">
        <v>5</v>
      </c>
      <c r="D23" s="437">
        <v>1</v>
      </c>
      <c r="E23" s="437" t="s">
        <v>6</v>
      </c>
      <c r="F23" s="437">
        <v>1</v>
      </c>
      <c r="G23" s="10">
        <f>COUNTIF($A$2:$A$999,A23)</f>
        <v>1</v>
      </c>
      <c r="H23" s="10" t="s">
        <v>37</v>
      </c>
    </row>
    <row r="24" spans="1:8" ht="31.2" x14ac:dyDescent="0.3">
      <c r="A24" s="438" t="s">
        <v>413</v>
      </c>
      <c r="B24" s="421" t="s">
        <v>414</v>
      </c>
      <c r="C24" s="15" t="s">
        <v>18</v>
      </c>
      <c r="D24" s="437">
        <v>1</v>
      </c>
      <c r="E24" s="437" t="s">
        <v>6</v>
      </c>
      <c r="F24" s="437">
        <v>1</v>
      </c>
      <c r="G24" s="10">
        <f>COUNTIF($A$2:$A$999,A24)</f>
        <v>1</v>
      </c>
      <c r="H24" s="10" t="s">
        <v>37</v>
      </c>
    </row>
    <row r="25" spans="1:8" x14ac:dyDescent="0.3">
      <c r="A25" s="438" t="s">
        <v>424</v>
      </c>
      <c r="B25" s="421" t="s">
        <v>425</v>
      </c>
      <c r="C25" s="15" t="s">
        <v>7</v>
      </c>
      <c r="D25" s="437">
        <v>1</v>
      </c>
      <c r="E25" s="437" t="s">
        <v>6</v>
      </c>
      <c r="F25" s="437">
        <v>1</v>
      </c>
      <c r="G25" s="10">
        <f>COUNTIF($A$2:$A$999,A25)</f>
        <v>1</v>
      </c>
      <c r="H25" s="10" t="s">
        <v>37</v>
      </c>
    </row>
    <row r="26" spans="1:8" ht="31.2" x14ac:dyDescent="0.3">
      <c r="A26" s="443" t="s">
        <v>471</v>
      </c>
      <c r="B26" s="462" t="s">
        <v>472</v>
      </c>
      <c r="C26" s="15" t="s">
        <v>5</v>
      </c>
      <c r="D26" s="442">
        <v>1</v>
      </c>
      <c r="E26" s="442" t="s">
        <v>119</v>
      </c>
      <c r="F26" s="442">
        <v>1</v>
      </c>
      <c r="G26" s="10">
        <f>COUNTIF($A$2:$A$999,A26)</f>
        <v>2</v>
      </c>
      <c r="H26" s="10" t="s">
        <v>37</v>
      </c>
    </row>
    <row r="27" spans="1:8" ht="31.2" x14ac:dyDescent="0.3">
      <c r="A27" s="443" t="s">
        <v>471</v>
      </c>
      <c r="B27" s="426" t="s">
        <v>472</v>
      </c>
      <c r="C27" s="15" t="s">
        <v>5</v>
      </c>
      <c r="D27" s="442">
        <v>1</v>
      </c>
      <c r="E27" s="442" t="s">
        <v>119</v>
      </c>
      <c r="F27" s="442">
        <v>1</v>
      </c>
      <c r="G27" s="10">
        <f>COUNTIF($A$2:$A$999,A27)</f>
        <v>2</v>
      </c>
      <c r="H27" s="10" t="s">
        <v>37</v>
      </c>
    </row>
    <row r="28" spans="1:8" x14ac:dyDescent="0.3">
      <c r="A28" s="436" t="s">
        <v>157</v>
      </c>
      <c r="B28" s="420" t="s">
        <v>158</v>
      </c>
      <c r="C28" s="15" t="s">
        <v>5</v>
      </c>
      <c r="D28" s="437">
        <v>1</v>
      </c>
      <c r="E28" s="437" t="s">
        <v>6</v>
      </c>
      <c r="F28" s="437">
        <v>1</v>
      </c>
      <c r="G28" s="10">
        <f>COUNTIF($A$2:$A$999,A28)</f>
        <v>3</v>
      </c>
      <c r="H28" s="10" t="s">
        <v>37</v>
      </c>
    </row>
    <row r="29" spans="1:8" x14ac:dyDescent="0.3">
      <c r="A29" s="436" t="s">
        <v>157</v>
      </c>
      <c r="B29" s="420" t="s">
        <v>158</v>
      </c>
      <c r="C29" s="15" t="s">
        <v>5</v>
      </c>
      <c r="D29" s="437">
        <v>1</v>
      </c>
      <c r="E29" s="437" t="s">
        <v>6</v>
      </c>
      <c r="F29" s="437">
        <v>1</v>
      </c>
      <c r="G29" s="10">
        <f>COUNTIF($A$2:$A$999,A29)</f>
        <v>3</v>
      </c>
      <c r="H29" s="10" t="s">
        <v>37</v>
      </c>
    </row>
    <row r="30" spans="1:8" x14ac:dyDescent="0.3">
      <c r="A30" s="436" t="s">
        <v>157</v>
      </c>
      <c r="B30" s="420" t="s">
        <v>158</v>
      </c>
      <c r="C30" s="15" t="s">
        <v>5</v>
      </c>
      <c r="D30" s="437">
        <v>1</v>
      </c>
      <c r="E30" s="437" t="s">
        <v>6</v>
      </c>
      <c r="F30" s="437">
        <v>1</v>
      </c>
      <c r="G30" s="10">
        <f>COUNTIF($A$2:$A$999,A30)</f>
        <v>3</v>
      </c>
      <c r="H30" s="10" t="s">
        <v>37</v>
      </c>
    </row>
    <row r="31" spans="1:8" ht="31.2" x14ac:dyDescent="0.3">
      <c r="A31" s="436" t="s">
        <v>18</v>
      </c>
      <c r="B31" s="419" t="s">
        <v>169</v>
      </c>
      <c r="C31" s="15" t="s">
        <v>18</v>
      </c>
      <c r="D31" s="437">
        <v>1</v>
      </c>
      <c r="E31" s="454" t="s">
        <v>119</v>
      </c>
      <c r="F31" s="437">
        <v>1</v>
      </c>
      <c r="G31" s="10">
        <f>COUNTIF($A$2:$A$999,A31)</f>
        <v>5</v>
      </c>
      <c r="H31" s="10" t="s">
        <v>37</v>
      </c>
    </row>
    <row r="32" spans="1:8" ht="31.2" x14ac:dyDescent="0.3">
      <c r="A32" s="436" t="s">
        <v>18</v>
      </c>
      <c r="B32" s="419" t="s">
        <v>220</v>
      </c>
      <c r="C32" s="15" t="s">
        <v>18</v>
      </c>
      <c r="D32" s="437">
        <v>1</v>
      </c>
      <c r="E32" s="437" t="s">
        <v>6</v>
      </c>
      <c r="F32" s="437">
        <v>1</v>
      </c>
      <c r="G32" s="10">
        <f>COUNTIF($A$2:$A$999,A32)</f>
        <v>5</v>
      </c>
      <c r="H32" s="10" t="s">
        <v>37</v>
      </c>
    </row>
    <row r="33" spans="1:8" ht="31.2" x14ac:dyDescent="0.3">
      <c r="A33" s="436" t="s">
        <v>18</v>
      </c>
      <c r="B33" s="419" t="s">
        <v>244</v>
      </c>
      <c r="C33" s="15" t="s">
        <v>18</v>
      </c>
      <c r="D33" s="437">
        <v>1</v>
      </c>
      <c r="E33" s="454" t="s">
        <v>119</v>
      </c>
      <c r="F33" s="437">
        <v>1</v>
      </c>
      <c r="G33" s="10">
        <f>COUNTIF($A$2:$A$999,A33)</f>
        <v>5</v>
      </c>
      <c r="H33" s="10" t="s">
        <v>37</v>
      </c>
    </row>
    <row r="34" spans="1:8" ht="31.2" x14ac:dyDescent="0.3">
      <c r="A34" s="436" t="s">
        <v>18</v>
      </c>
      <c r="B34" s="418" t="s">
        <v>220</v>
      </c>
      <c r="C34" s="15" t="s">
        <v>18</v>
      </c>
      <c r="D34" s="437">
        <v>1</v>
      </c>
      <c r="E34" s="454" t="s">
        <v>119</v>
      </c>
      <c r="F34" s="437">
        <v>1</v>
      </c>
      <c r="G34" s="10">
        <f>COUNTIF($A$2:$A$999,A34)</f>
        <v>5</v>
      </c>
      <c r="H34" s="10" t="s">
        <v>37</v>
      </c>
    </row>
    <row r="35" spans="1:8" ht="31.2" x14ac:dyDescent="0.3">
      <c r="A35" s="436" t="s">
        <v>18</v>
      </c>
      <c r="B35" s="421" t="s">
        <v>266</v>
      </c>
      <c r="C35" s="15" t="s">
        <v>18</v>
      </c>
      <c r="D35" s="437">
        <v>1</v>
      </c>
      <c r="E35" s="454" t="s">
        <v>119</v>
      </c>
      <c r="F35" s="437">
        <v>1</v>
      </c>
      <c r="G35" s="10">
        <f>COUNTIF($A$2:$A$999,A35)</f>
        <v>5</v>
      </c>
      <c r="H35" s="10" t="s">
        <v>37</v>
      </c>
    </row>
    <row r="36" spans="1:8" ht="31.2" x14ac:dyDescent="0.3">
      <c r="A36" s="443" t="s">
        <v>473</v>
      </c>
      <c r="B36" s="426" t="s">
        <v>474</v>
      </c>
      <c r="C36" s="15" t="s">
        <v>18</v>
      </c>
      <c r="D36" s="442">
        <v>1</v>
      </c>
      <c r="E36" s="442" t="s">
        <v>119</v>
      </c>
      <c r="F36" s="442">
        <v>1</v>
      </c>
      <c r="G36" s="10">
        <f>COUNTIF($A$2:$A$999,A36)</f>
        <v>2</v>
      </c>
      <c r="H36" s="10" t="s">
        <v>37</v>
      </c>
    </row>
    <row r="37" spans="1:8" ht="31.2" x14ac:dyDescent="0.3">
      <c r="A37" s="443" t="s">
        <v>473</v>
      </c>
      <c r="B37" s="426" t="s">
        <v>474</v>
      </c>
      <c r="C37" s="15" t="s">
        <v>18</v>
      </c>
      <c r="D37" s="442">
        <v>1</v>
      </c>
      <c r="E37" s="442" t="s">
        <v>119</v>
      </c>
      <c r="F37" s="442">
        <v>1</v>
      </c>
      <c r="G37" s="10">
        <f>COUNTIF($A$2:$A$999,A37)</f>
        <v>2</v>
      </c>
      <c r="H37" s="10" t="s">
        <v>37</v>
      </c>
    </row>
    <row r="38" spans="1:8" ht="31.2" x14ac:dyDescent="0.3">
      <c r="A38" s="443" t="s">
        <v>475</v>
      </c>
      <c r="B38" s="426" t="s">
        <v>476</v>
      </c>
      <c r="C38" s="15" t="s">
        <v>18</v>
      </c>
      <c r="D38" s="442">
        <v>1</v>
      </c>
      <c r="E38" s="442" t="s">
        <v>119</v>
      </c>
      <c r="F38" s="442">
        <v>1</v>
      </c>
      <c r="G38" s="10">
        <f>COUNTIF($A$2:$A$999,A38)</f>
        <v>2</v>
      </c>
      <c r="H38" s="10" t="s">
        <v>37</v>
      </c>
    </row>
    <row r="39" spans="1:8" ht="31.2" x14ac:dyDescent="0.3">
      <c r="A39" s="443" t="s">
        <v>475</v>
      </c>
      <c r="B39" s="426" t="s">
        <v>476</v>
      </c>
      <c r="C39" s="15" t="s">
        <v>18</v>
      </c>
      <c r="D39" s="442">
        <v>1</v>
      </c>
      <c r="E39" s="442" t="s">
        <v>119</v>
      </c>
      <c r="F39" s="442">
        <v>1</v>
      </c>
      <c r="G39" s="10">
        <f>COUNTIF($A$2:$A$999,A39)</f>
        <v>2</v>
      </c>
      <c r="H39" s="10" t="s">
        <v>37</v>
      </c>
    </row>
    <row r="40" spans="1:8" ht="31.2" x14ac:dyDescent="0.3">
      <c r="A40" s="443" t="s">
        <v>477</v>
      </c>
      <c r="B40" s="426" t="s">
        <v>478</v>
      </c>
      <c r="C40" s="15" t="s">
        <v>18</v>
      </c>
      <c r="D40" s="442">
        <v>1</v>
      </c>
      <c r="E40" s="442" t="s">
        <v>119</v>
      </c>
      <c r="F40" s="442">
        <v>1</v>
      </c>
      <c r="G40" s="10">
        <f>COUNTIF($A$2:$A$999,A40)</f>
        <v>2</v>
      </c>
      <c r="H40" s="10" t="s">
        <v>37</v>
      </c>
    </row>
    <row r="41" spans="1:8" ht="31.2" x14ac:dyDescent="0.3">
      <c r="A41" s="443" t="s">
        <v>477</v>
      </c>
      <c r="B41" s="426" t="s">
        <v>478</v>
      </c>
      <c r="C41" s="15" t="s">
        <v>18</v>
      </c>
      <c r="D41" s="442">
        <v>1</v>
      </c>
      <c r="E41" s="442" t="s">
        <v>119</v>
      </c>
      <c r="F41" s="442">
        <v>1</v>
      </c>
      <c r="G41" s="10">
        <f>COUNTIF($A$2:$A$999,A41)</f>
        <v>2</v>
      </c>
      <c r="H41" s="10" t="s">
        <v>37</v>
      </c>
    </row>
    <row r="42" spans="1:8" x14ac:dyDescent="0.3">
      <c r="A42" s="443" t="s">
        <v>483</v>
      </c>
      <c r="B42" s="426" t="s">
        <v>484</v>
      </c>
      <c r="C42" s="15" t="s">
        <v>7</v>
      </c>
      <c r="D42" s="442">
        <v>1</v>
      </c>
      <c r="E42" s="442" t="s">
        <v>119</v>
      </c>
      <c r="F42" s="442">
        <v>1</v>
      </c>
      <c r="G42" s="10">
        <f>COUNTIF($A$2:$A$999,A42)</f>
        <v>2</v>
      </c>
      <c r="H42" s="10" t="s">
        <v>37</v>
      </c>
    </row>
    <row r="43" spans="1:8" x14ac:dyDescent="0.3">
      <c r="A43" s="443" t="s">
        <v>483</v>
      </c>
      <c r="B43" s="426" t="s">
        <v>484</v>
      </c>
      <c r="C43" s="15" t="s">
        <v>7</v>
      </c>
      <c r="D43" s="442">
        <v>1</v>
      </c>
      <c r="E43" s="442" t="s">
        <v>119</v>
      </c>
      <c r="F43" s="442">
        <v>1</v>
      </c>
      <c r="G43" s="10">
        <f>COUNTIF($A$2:$A$999,A43)</f>
        <v>2</v>
      </c>
      <c r="H43" s="10" t="s">
        <v>37</v>
      </c>
    </row>
    <row r="44" spans="1:8" ht="31.2" x14ac:dyDescent="0.3">
      <c r="A44" s="459" t="s">
        <v>497</v>
      </c>
      <c r="B44" s="426" t="s">
        <v>325</v>
      </c>
      <c r="C44" s="15" t="s">
        <v>5</v>
      </c>
      <c r="D44" s="427">
        <v>1</v>
      </c>
      <c r="E44" s="440" t="s">
        <v>119</v>
      </c>
      <c r="F44" s="424">
        <v>1</v>
      </c>
      <c r="G44" s="10">
        <f>COUNTIF($A$2:$A$999,A44)</f>
        <v>1</v>
      </c>
      <c r="H44" s="10" t="s">
        <v>37</v>
      </c>
    </row>
    <row r="45" spans="1:8" x14ac:dyDescent="0.3">
      <c r="A45" s="436" t="s">
        <v>170</v>
      </c>
      <c r="B45" s="420" t="s">
        <v>171</v>
      </c>
      <c r="C45" s="15" t="s">
        <v>5</v>
      </c>
      <c r="D45" s="435">
        <v>1</v>
      </c>
      <c r="E45" s="435" t="s">
        <v>6</v>
      </c>
      <c r="F45" s="435">
        <v>1</v>
      </c>
      <c r="G45" s="10">
        <f>COUNTIF($A$2:$A$999,A45)</f>
        <v>4</v>
      </c>
      <c r="H45" s="10" t="s">
        <v>37</v>
      </c>
    </row>
    <row r="46" spans="1:8" x14ac:dyDescent="0.3">
      <c r="A46" s="458" t="s">
        <v>170</v>
      </c>
      <c r="B46" s="464" t="s">
        <v>171</v>
      </c>
      <c r="C46" s="15" t="s">
        <v>11</v>
      </c>
      <c r="D46" s="437">
        <v>1</v>
      </c>
      <c r="E46" s="437" t="s">
        <v>6</v>
      </c>
      <c r="F46" s="437">
        <v>1</v>
      </c>
      <c r="G46" s="10">
        <f>COUNTIF($A$2:$A$999,A46)</f>
        <v>4</v>
      </c>
      <c r="H46" s="10" t="s">
        <v>37</v>
      </c>
    </row>
    <row r="47" spans="1:8" x14ac:dyDescent="0.3">
      <c r="A47" s="436" t="s">
        <v>170</v>
      </c>
      <c r="B47" s="420" t="s">
        <v>171</v>
      </c>
      <c r="C47" s="15" t="s">
        <v>5</v>
      </c>
      <c r="D47" s="435">
        <v>1</v>
      </c>
      <c r="E47" s="435" t="s">
        <v>6</v>
      </c>
      <c r="F47" s="437">
        <v>1</v>
      </c>
      <c r="G47" s="10">
        <f>COUNTIF($A$2:$A$999,A47)</f>
        <v>4</v>
      </c>
      <c r="H47" s="10" t="s">
        <v>37</v>
      </c>
    </row>
    <row r="48" spans="1:8" x14ac:dyDescent="0.3">
      <c r="A48" s="436" t="s">
        <v>170</v>
      </c>
      <c r="B48" s="420" t="s">
        <v>171</v>
      </c>
      <c r="C48" s="15" t="s">
        <v>5</v>
      </c>
      <c r="D48" s="437">
        <v>1</v>
      </c>
      <c r="E48" s="435" t="s">
        <v>6</v>
      </c>
      <c r="F48" s="435">
        <v>1</v>
      </c>
      <c r="G48" s="10">
        <f>COUNTIF($A$2:$A$999,A48)</f>
        <v>4</v>
      </c>
      <c r="H48" s="10" t="s">
        <v>37</v>
      </c>
    </row>
    <row r="49" spans="1:8" x14ac:dyDescent="0.3">
      <c r="A49" s="436" t="s">
        <v>42</v>
      </c>
      <c r="B49" s="420" t="s">
        <v>245</v>
      </c>
      <c r="C49" s="15" t="s">
        <v>7</v>
      </c>
      <c r="D49" s="437">
        <v>1</v>
      </c>
      <c r="E49" s="435" t="s">
        <v>6</v>
      </c>
      <c r="F49" s="435">
        <v>1</v>
      </c>
      <c r="G49" s="10">
        <f>COUNTIF($A$2:$A$999,A49)</f>
        <v>1</v>
      </c>
      <c r="H49" s="10" t="s">
        <v>37</v>
      </c>
    </row>
    <row r="50" spans="1:8" x14ac:dyDescent="0.3">
      <c r="A50" s="443" t="s">
        <v>61</v>
      </c>
      <c r="B50" s="426" t="s">
        <v>468</v>
      </c>
      <c r="C50" s="15" t="s">
        <v>7</v>
      </c>
      <c r="D50" s="442">
        <v>1</v>
      </c>
      <c r="E50" s="452" t="s">
        <v>119</v>
      </c>
      <c r="F50" s="442">
        <v>1</v>
      </c>
      <c r="G50" s="10">
        <f>COUNTIF($A$2:$A$999,A50)</f>
        <v>2</v>
      </c>
      <c r="H50" s="10" t="s">
        <v>37</v>
      </c>
    </row>
    <row r="51" spans="1:8" x14ac:dyDescent="0.3">
      <c r="A51" s="443" t="s">
        <v>61</v>
      </c>
      <c r="B51" s="426" t="s">
        <v>468</v>
      </c>
      <c r="C51" s="15" t="s">
        <v>7</v>
      </c>
      <c r="D51" s="452">
        <v>1</v>
      </c>
      <c r="E51" s="452" t="s">
        <v>119</v>
      </c>
      <c r="F51" s="452">
        <v>1</v>
      </c>
      <c r="G51" s="10">
        <f>COUNTIF($A$2:$A$999,A51)</f>
        <v>2</v>
      </c>
      <c r="H51" s="10" t="s">
        <v>37</v>
      </c>
    </row>
    <row r="52" spans="1:8" ht="31.2" x14ac:dyDescent="0.3">
      <c r="A52" s="443" t="s">
        <v>326</v>
      </c>
      <c r="B52" s="426" t="s">
        <v>305</v>
      </c>
      <c r="C52" s="15" t="s">
        <v>7</v>
      </c>
      <c r="D52" s="427">
        <v>2</v>
      </c>
      <c r="E52" s="447" t="s">
        <v>327</v>
      </c>
      <c r="F52" s="424">
        <v>2</v>
      </c>
      <c r="G52" s="10">
        <f>COUNTIF($A$2:$A$999,A52)</f>
        <v>1</v>
      </c>
      <c r="H52" s="10" t="s">
        <v>37</v>
      </c>
    </row>
    <row r="53" spans="1:8" x14ac:dyDescent="0.3">
      <c r="A53" s="438" t="s">
        <v>421</v>
      </c>
      <c r="B53" s="421" t="s">
        <v>422</v>
      </c>
      <c r="C53" s="15" t="s">
        <v>7</v>
      </c>
      <c r="D53" s="437">
        <v>1</v>
      </c>
      <c r="E53" s="435" t="s">
        <v>6</v>
      </c>
      <c r="F53" s="437">
        <v>1</v>
      </c>
      <c r="G53" s="10">
        <f>COUNTIF($A$2:$A$999,A53)</f>
        <v>1</v>
      </c>
      <c r="H53" s="10" t="s">
        <v>37</v>
      </c>
    </row>
    <row r="54" spans="1:8" x14ac:dyDescent="0.3">
      <c r="A54" s="436" t="s">
        <v>172</v>
      </c>
      <c r="B54" s="420" t="s">
        <v>173</v>
      </c>
      <c r="C54" s="15" t="s">
        <v>7</v>
      </c>
      <c r="D54" s="437">
        <v>1</v>
      </c>
      <c r="E54" s="435" t="s">
        <v>6</v>
      </c>
      <c r="F54" s="437">
        <v>1</v>
      </c>
      <c r="G54" s="10">
        <f>COUNTIF($A$2:$A$999,A54)</f>
        <v>2</v>
      </c>
      <c r="H54" s="10" t="s">
        <v>37</v>
      </c>
    </row>
    <row r="55" spans="1:8" x14ac:dyDescent="0.3">
      <c r="A55" s="453" t="s">
        <v>172</v>
      </c>
      <c r="B55" s="420" t="s">
        <v>267</v>
      </c>
      <c r="C55" s="15" t="s">
        <v>7</v>
      </c>
      <c r="D55" s="437">
        <v>1</v>
      </c>
      <c r="E55" s="435" t="s">
        <v>6</v>
      </c>
      <c r="F55" s="437">
        <v>1</v>
      </c>
      <c r="G55" s="10">
        <f>COUNTIF($A$2:$A$999,A55)</f>
        <v>2</v>
      </c>
      <c r="H55" s="10" t="s">
        <v>37</v>
      </c>
    </row>
    <row r="56" spans="1:8" x14ac:dyDescent="0.3">
      <c r="A56" s="436" t="s">
        <v>218</v>
      </c>
      <c r="B56" s="420" t="s">
        <v>219</v>
      </c>
      <c r="C56" s="15" t="s">
        <v>7</v>
      </c>
      <c r="D56" s="437">
        <v>1</v>
      </c>
      <c r="E56" s="437" t="s">
        <v>6</v>
      </c>
      <c r="F56" s="437">
        <v>1</v>
      </c>
      <c r="G56" s="10">
        <f>COUNTIF($A$2:$A$999,A56)</f>
        <v>2</v>
      </c>
      <c r="H56" s="10" t="s">
        <v>37</v>
      </c>
    </row>
    <row r="57" spans="1:8" x14ac:dyDescent="0.3">
      <c r="A57" s="443" t="s">
        <v>218</v>
      </c>
      <c r="B57" s="422" t="s">
        <v>329</v>
      </c>
      <c r="C57" s="15" t="s">
        <v>7</v>
      </c>
      <c r="D57" s="427">
        <v>1</v>
      </c>
      <c r="E57" s="440" t="s">
        <v>6</v>
      </c>
      <c r="F57" s="424">
        <v>1</v>
      </c>
      <c r="G57" s="10">
        <f>COUNTIF($A$2:$A$999,A57)</f>
        <v>2</v>
      </c>
      <c r="H57" s="10" t="s">
        <v>37</v>
      </c>
    </row>
    <row r="58" spans="1:8" x14ac:dyDescent="0.3">
      <c r="A58" s="436" t="s">
        <v>24</v>
      </c>
      <c r="B58" s="420" t="s">
        <v>179</v>
      </c>
      <c r="C58" s="15" t="s">
        <v>7</v>
      </c>
      <c r="D58" s="437">
        <v>1</v>
      </c>
      <c r="E58" s="437" t="s">
        <v>6</v>
      </c>
      <c r="F58" s="437">
        <v>1</v>
      </c>
      <c r="G58" s="10">
        <f>COUNTIF($A$2:$A$999,A58)</f>
        <v>1</v>
      </c>
      <c r="H58" s="10" t="s">
        <v>37</v>
      </c>
    </row>
    <row r="59" spans="1:8" x14ac:dyDescent="0.3">
      <c r="A59" s="443" t="s">
        <v>62</v>
      </c>
      <c r="B59" s="426" t="s">
        <v>470</v>
      </c>
      <c r="C59" s="15" t="s">
        <v>7</v>
      </c>
      <c r="D59" s="442">
        <v>1</v>
      </c>
      <c r="E59" s="442" t="s">
        <v>119</v>
      </c>
      <c r="F59" s="442">
        <v>1</v>
      </c>
      <c r="G59" s="10">
        <f>COUNTIF($A$2:$A$999,A59)</f>
        <v>2</v>
      </c>
      <c r="H59" s="10" t="s">
        <v>37</v>
      </c>
    </row>
    <row r="60" spans="1:8" x14ac:dyDescent="0.3">
      <c r="A60" s="443" t="s">
        <v>62</v>
      </c>
      <c r="B60" s="426" t="s">
        <v>470</v>
      </c>
      <c r="C60" s="15" t="s">
        <v>7</v>
      </c>
      <c r="D60" s="442">
        <v>1</v>
      </c>
      <c r="E60" s="442" t="s">
        <v>119</v>
      </c>
      <c r="F60" s="442">
        <v>1</v>
      </c>
      <c r="G60" s="10">
        <f>COUNTIF($A$2:$A$999,A60)</f>
        <v>2</v>
      </c>
      <c r="H60" s="10" t="s">
        <v>37</v>
      </c>
    </row>
    <row r="61" spans="1:8" ht="31.2" x14ac:dyDescent="0.3">
      <c r="A61" s="436" t="s">
        <v>178</v>
      </c>
      <c r="B61" s="420" t="s">
        <v>179</v>
      </c>
      <c r="C61" s="15" t="s">
        <v>7</v>
      </c>
      <c r="D61" s="437">
        <v>1</v>
      </c>
      <c r="E61" s="437" t="s">
        <v>6</v>
      </c>
      <c r="F61" s="437">
        <v>1</v>
      </c>
      <c r="G61" s="10">
        <f>COUNTIF($A$2:$A$999,A61)</f>
        <v>2</v>
      </c>
      <c r="H61" s="10" t="s">
        <v>37</v>
      </c>
    </row>
    <row r="62" spans="1:8" ht="31.2" x14ac:dyDescent="0.3">
      <c r="A62" s="436" t="s">
        <v>178</v>
      </c>
      <c r="B62" s="420" t="s">
        <v>179</v>
      </c>
      <c r="C62" s="15" t="s">
        <v>7</v>
      </c>
      <c r="D62" s="437">
        <v>1</v>
      </c>
      <c r="E62" s="437" t="s">
        <v>6</v>
      </c>
      <c r="F62" s="437">
        <v>1</v>
      </c>
      <c r="G62" s="10">
        <f>COUNTIF($A$2:$A$999,A62)</f>
        <v>2</v>
      </c>
      <c r="H62" s="10" t="s">
        <v>37</v>
      </c>
    </row>
    <row r="63" spans="1:8" x14ac:dyDescent="0.3">
      <c r="A63" s="436" t="s">
        <v>35</v>
      </c>
      <c r="B63" s="420" t="s">
        <v>177</v>
      </c>
      <c r="C63" s="15" t="s">
        <v>7</v>
      </c>
      <c r="D63" s="437">
        <v>1</v>
      </c>
      <c r="E63" s="437" t="s">
        <v>6</v>
      </c>
      <c r="F63" s="437">
        <v>1</v>
      </c>
      <c r="G63" s="10">
        <f>COUNTIF($A$2:$A$999,A63)</f>
        <v>3</v>
      </c>
      <c r="H63" s="10" t="s">
        <v>37</v>
      </c>
    </row>
    <row r="64" spans="1:8" x14ac:dyDescent="0.3">
      <c r="A64" s="436" t="s">
        <v>35</v>
      </c>
      <c r="B64" s="420" t="s">
        <v>177</v>
      </c>
      <c r="C64" s="15" t="s">
        <v>7</v>
      </c>
      <c r="D64" s="437">
        <v>1</v>
      </c>
      <c r="E64" s="437" t="s">
        <v>6</v>
      </c>
      <c r="F64" s="437">
        <v>1</v>
      </c>
      <c r="G64" s="10">
        <f>COUNTIF($A$2:$A$999,A64)</f>
        <v>3</v>
      </c>
      <c r="H64" s="10" t="s">
        <v>37</v>
      </c>
    </row>
    <row r="65" spans="1:8" x14ac:dyDescent="0.3">
      <c r="A65" s="436" t="s">
        <v>35</v>
      </c>
      <c r="B65" s="420" t="s">
        <v>177</v>
      </c>
      <c r="C65" s="15" t="s">
        <v>7</v>
      </c>
      <c r="D65" s="437">
        <v>1</v>
      </c>
      <c r="E65" s="437" t="s">
        <v>6</v>
      </c>
      <c r="F65" s="437">
        <v>1</v>
      </c>
      <c r="G65" s="10">
        <f>COUNTIF($A$2:$A$999,A65)</f>
        <v>3</v>
      </c>
      <c r="H65" s="10" t="s">
        <v>37</v>
      </c>
    </row>
    <row r="66" spans="1:8" x14ac:dyDescent="0.3">
      <c r="A66" s="438" t="s">
        <v>499</v>
      </c>
      <c r="B66" s="421" t="s">
        <v>423</v>
      </c>
      <c r="C66" s="15" t="s">
        <v>7</v>
      </c>
      <c r="D66" s="442">
        <v>1</v>
      </c>
      <c r="E66" s="437" t="s">
        <v>6</v>
      </c>
      <c r="F66" s="442">
        <v>1</v>
      </c>
      <c r="G66" s="10">
        <f>COUNTIF($A$2:$A$999,A66)</f>
        <v>1</v>
      </c>
      <c r="H66" s="10" t="s">
        <v>37</v>
      </c>
    </row>
    <row r="67" spans="1:8" x14ac:dyDescent="0.3">
      <c r="A67" s="443" t="s">
        <v>498</v>
      </c>
      <c r="B67" s="426" t="s">
        <v>331</v>
      </c>
      <c r="C67" s="15" t="s">
        <v>7</v>
      </c>
      <c r="D67" s="427">
        <v>1</v>
      </c>
      <c r="E67" s="455" t="s">
        <v>6</v>
      </c>
      <c r="F67" s="424">
        <v>1</v>
      </c>
      <c r="G67" s="10">
        <f>COUNTIF($A$2:$A$999,A67)</f>
        <v>1</v>
      </c>
      <c r="H67" s="10" t="s">
        <v>37</v>
      </c>
    </row>
    <row r="68" spans="1:8" x14ac:dyDescent="0.3">
      <c r="A68" s="436" t="s">
        <v>174</v>
      </c>
      <c r="B68" s="420" t="s">
        <v>175</v>
      </c>
      <c r="C68" s="15" t="s">
        <v>7</v>
      </c>
      <c r="D68" s="437">
        <v>1</v>
      </c>
      <c r="E68" s="437" t="s">
        <v>6</v>
      </c>
      <c r="F68" s="437">
        <v>1</v>
      </c>
      <c r="G68" s="10">
        <f>COUNTIF($A$2:$A$999,A68)</f>
        <v>3</v>
      </c>
      <c r="H68" s="10" t="s">
        <v>37</v>
      </c>
    </row>
    <row r="69" spans="1:8" x14ac:dyDescent="0.3">
      <c r="A69" s="436" t="s">
        <v>174</v>
      </c>
      <c r="B69" s="420" t="s">
        <v>175</v>
      </c>
      <c r="C69" s="15" t="s">
        <v>7</v>
      </c>
      <c r="D69" s="437">
        <v>1</v>
      </c>
      <c r="E69" s="437" t="s">
        <v>6</v>
      </c>
      <c r="F69" s="437">
        <v>1</v>
      </c>
      <c r="G69" s="10">
        <f>COUNTIF($A$2:$A$999,A69)</f>
        <v>3</v>
      </c>
      <c r="H69" s="10" t="s">
        <v>37</v>
      </c>
    </row>
    <row r="70" spans="1:8" x14ac:dyDescent="0.3">
      <c r="A70" s="436" t="s">
        <v>174</v>
      </c>
      <c r="B70" s="420" t="s">
        <v>175</v>
      </c>
      <c r="C70" s="15" t="s">
        <v>7</v>
      </c>
      <c r="D70" s="437">
        <v>1</v>
      </c>
      <c r="E70" s="437" t="s">
        <v>6</v>
      </c>
      <c r="F70" s="437">
        <v>1</v>
      </c>
      <c r="G70" s="10">
        <f>COUNTIF($A$2:$A$999,A70)</f>
        <v>3</v>
      </c>
      <c r="H70" s="10" t="s">
        <v>37</v>
      </c>
    </row>
    <row r="71" spans="1:8" ht="46.8" x14ac:dyDescent="0.3">
      <c r="A71" s="443" t="s">
        <v>332</v>
      </c>
      <c r="B71" s="426" t="s">
        <v>333</v>
      </c>
      <c r="C71" s="15" t="s">
        <v>5</v>
      </c>
      <c r="D71" s="427">
        <v>1</v>
      </c>
      <c r="E71" s="440" t="s">
        <v>6</v>
      </c>
      <c r="F71" s="424">
        <v>1</v>
      </c>
      <c r="G71" s="10">
        <f>COUNTIF($A$2:$A$999,A71)</f>
        <v>1</v>
      </c>
      <c r="H71" s="10" t="s">
        <v>37</v>
      </c>
    </row>
    <row r="72" spans="1:8" x14ac:dyDescent="0.3">
      <c r="C72" s="430"/>
    </row>
    <row r="73" spans="1:8" x14ac:dyDescent="0.3">
      <c r="C73" s="430"/>
    </row>
    <row r="74" spans="1:8" x14ac:dyDescent="0.3">
      <c r="C74" s="430"/>
    </row>
    <row r="75" spans="1:8" x14ac:dyDescent="0.3">
      <c r="C75" s="430"/>
    </row>
    <row r="76" spans="1:8" x14ac:dyDescent="0.3">
      <c r="C76" s="430"/>
    </row>
    <row r="77" spans="1:8" x14ac:dyDescent="0.3">
      <c r="C77" s="430"/>
    </row>
    <row r="78" spans="1:8" x14ac:dyDescent="0.3">
      <c r="C78" s="430"/>
    </row>
    <row r="79" spans="1:8" x14ac:dyDescent="0.3">
      <c r="C79" s="430"/>
    </row>
    <row r="80" spans="1:8" x14ac:dyDescent="0.3">
      <c r="C80" s="430"/>
    </row>
    <row r="81" spans="3:3" x14ac:dyDescent="0.3">
      <c r="C81" s="430"/>
    </row>
    <row r="82" spans="3:3" x14ac:dyDescent="0.3">
      <c r="C82" s="430"/>
    </row>
    <row r="83" spans="3:3" x14ac:dyDescent="0.3">
      <c r="C83" s="430"/>
    </row>
    <row r="84" spans="3:3" x14ac:dyDescent="0.3">
      <c r="C84" s="430"/>
    </row>
    <row r="85" spans="3:3" x14ac:dyDescent="0.3">
      <c r="C85" s="430"/>
    </row>
    <row r="86" spans="3:3" x14ac:dyDescent="0.3">
      <c r="C86" s="430"/>
    </row>
    <row r="87" spans="3:3" x14ac:dyDescent="0.3">
      <c r="C87" s="430"/>
    </row>
    <row r="88" spans="3:3" x14ac:dyDescent="0.3">
      <c r="C88" s="430"/>
    </row>
    <row r="89" spans="3:3" x14ac:dyDescent="0.3">
      <c r="C89" s="430"/>
    </row>
    <row r="90" spans="3:3" x14ac:dyDescent="0.3">
      <c r="C90" s="430"/>
    </row>
    <row r="91" spans="3:3" x14ac:dyDescent="0.3">
      <c r="C91" s="430"/>
    </row>
    <row r="92" spans="3:3" x14ac:dyDescent="0.3">
      <c r="C92" s="430"/>
    </row>
    <row r="93" spans="3:3" x14ac:dyDescent="0.3">
      <c r="C93" s="430"/>
    </row>
    <row r="94" spans="3:3" x14ac:dyDescent="0.3">
      <c r="C94" s="430"/>
    </row>
    <row r="95" spans="3:3" x14ac:dyDescent="0.3">
      <c r="C95" s="430"/>
    </row>
    <row r="96" spans="3:3" x14ac:dyDescent="0.3">
      <c r="C96" s="430"/>
    </row>
    <row r="97" spans="3:3" x14ac:dyDescent="0.3">
      <c r="C97" s="430"/>
    </row>
    <row r="98" spans="3:3" x14ac:dyDescent="0.3">
      <c r="C98" s="430"/>
    </row>
    <row r="99" spans="3:3" x14ac:dyDescent="0.3">
      <c r="C99" s="430"/>
    </row>
    <row r="100" spans="3:3" x14ac:dyDescent="0.3">
      <c r="C100" s="430"/>
    </row>
    <row r="101" spans="3:3" x14ac:dyDescent="0.3">
      <c r="C101" s="430"/>
    </row>
    <row r="102" spans="3:3" x14ac:dyDescent="0.3">
      <c r="C102" s="430"/>
    </row>
    <row r="103" spans="3:3" x14ac:dyDescent="0.3">
      <c r="C103" s="430"/>
    </row>
    <row r="104" spans="3:3" x14ac:dyDescent="0.3">
      <c r="C104" s="430"/>
    </row>
    <row r="105" spans="3:3" x14ac:dyDescent="0.3">
      <c r="C105" s="430"/>
    </row>
    <row r="106" spans="3:3" x14ac:dyDescent="0.3">
      <c r="C106" s="430"/>
    </row>
    <row r="107" spans="3:3" x14ac:dyDescent="0.3">
      <c r="C107" s="430"/>
    </row>
    <row r="108" spans="3:3" x14ac:dyDescent="0.3">
      <c r="C108" s="430"/>
    </row>
    <row r="109" spans="3:3" x14ac:dyDescent="0.3">
      <c r="C109" s="430"/>
    </row>
    <row r="110" spans="3:3" x14ac:dyDescent="0.3">
      <c r="C110" s="430"/>
    </row>
    <row r="111" spans="3:3" x14ac:dyDescent="0.3">
      <c r="C111" s="430"/>
    </row>
    <row r="112" spans="3:3" x14ac:dyDescent="0.3">
      <c r="C112" s="430"/>
    </row>
    <row r="113" spans="3:3" x14ac:dyDescent="0.3">
      <c r="C113" s="430"/>
    </row>
    <row r="114" spans="3:3" x14ac:dyDescent="0.3">
      <c r="C114" s="430"/>
    </row>
    <row r="115" spans="3:3" x14ac:dyDescent="0.3">
      <c r="C115" s="430"/>
    </row>
    <row r="116" spans="3:3" x14ac:dyDescent="0.3">
      <c r="C116" s="430"/>
    </row>
    <row r="117" spans="3:3" x14ac:dyDescent="0.3">
      <c r="C117" s="430"/>
    </row>
    <row r="118" spans="3:3" x14ac:dyDescent="0.3">
      <c r="C118" s="430"/>
    </row>
    <row r="119" spans="3:3" x14ac:dyDescent="0.3">
      <c r="C119" s="430"/>
    </row>
    <row r="120" spans="3:3" x14ac:dyDescent="0.3">
      <c r="C120" s="430"/>
    </row>
    <row r="121" spans="3:3" x14ac:dyDescent="0.3">
      <c r="C121" s="430"/>
    </row>
    <row r="122" spans="3:3" x14ac:dyDescent="0.3">
      <c r="C122" s="430"/>
    </row>
    <row r="123" spans="3:3" x14ac:dyDescent="0.3">
      <c r="C123" s="430"/>
    </row>
    <row r="124" spans="3:3" x14ac:dyDescent="0.3">
      <c r="C124" s="430"/>
    </row>
    <row r="125" spans="3:3" x14ac:dyDescent="0.3">
      <c r="C125" s="430"/>
    </row>
    <row r="126" spans="3:3" x14ac:dyDescent="0.3">
      <c r="C126" s="430"/>
    </row>
    <row r="127" spans="3:3" x14ac:dyDescent="0.3">
      <c r="C127" s="430"/>
    </row>
    <row r="128" spans="3:3" x14ac:dyDescent="0.3">
      <c r="C128" s="430"/>
    </row>
    <row r="129" spans="3:3" x14ac:dyDescent="0.3">
      <c r="C129" s="430"/>
    </row>
    <row r="130" spans="3:3" x14ac:dyDescent="0.3">
      <c r="C130" s="430"/>
    </row>
    <row r="131" spans="3:3" x14ac:dyDescent="0.3">
      <c r="C131" s="430"/>
    </row>
    <row r="132" spans="3:3" x14ac:dyDescent="0.3">
      <c r="C132" s="430"/>
    </row>
    <row r="133" spans="3:3" x14ac:dyDescent="0.3">
      <c r="C133" s="430"/>
    </row>
    <row r="134" spans="3:3" x14ac:dyDescent="0.3">
      <c r="C134" s="430"/>
    </row>
    <row r="135" spans="3:3" x14ac:dyDescent="0.3">
      <c r="C135" s="430"/>
    </row>
    <row r="136" spans="3:3" x14ac:dyDescent="0.3">
      <c r="C136" s="430"/>
    </row>
    <row r="137" spans="3:3" x14ac:dyDescent="0.3">
      <c r="C137" s="430"/>
    </row>
    <row r="138" spans="3:3" x14ac:dyDescent="0.3">
      <c r="C138" s="430"/>
    </row>
    <row r="139" spans="3:3" x14ac:dyDescent="0.3">
      <c r="C139" s="430"/>
    </row>
    <row r="140" spans="3:3" x14ac:dyDescent="0.3">
      <c r="C140" s="430"/>
    </row>
    <row r="141" spans="3:3" x14ac:dyDescent="0.3">
      <c r="C141" s="430"/>
    </row>
    <row r="142" spans="3:3" x14ac:dyDescent="0.3">
      <c r="C142" s="430"/>
    </row>
    <row r="143" spans="3:3" x14ac:dyDescent="0.3">
      <c r="C143" s="430"/>
    </row>
    <row r="144" spans="3:3" x14ac:dyDescent="0.3">
      <c r="C144" s="430"/>
    </row>
    <row r="145" spans="3:3" x14ac:dyDescent="0.3">
      <c r="C145" s="430"/>
    </row>
    <row r="146" spans="3:3" x14ac:dyDescent="0.3">
      <c r="C146" s="430"/>
    </row>
    <row r="147" spans="3:3" x14ac:dyDescent="0.3">
      <c r="C147" s="430"/>
    </row>
    <row r="148" spans="3:3" x14ac:dyDescent="0.3">
      <c r="C148" s="430"/>
    </row>
    <row r="149" spans="3:3" x14ac:dyDescent="0.3">
      <c r="C149" s="430"/>
    </row>
    <row r="150" spans="3:3" x14ac:dyDescent="0.3">
      <c r="C150" s="430"/>
    </row>
    <row r="151" spans="3:3" x14ac:dyDescent="0.3">
      <c r="C151" s="430"/>
    </row>
    <row r="152" spans="3:3" x14ac:dyDescent="0.3">
      <c r="C152" s="430"/>
    </row>
    <row r="153" spans="3:3" x14ac:dyDescent="0.3">
      <c r="C153" s="430"/>
    </row>
    <row r="154" spans="3:3" x14ac:dyDescent="0.3">
      <c r="C154" s="430"/>
    </row>
    <row r="155" spans="3:3" x14ac:dyDescent="0.3">
      <c r="C155" s="430"/>
    </row>
    <row r="156" spans="3:3" x14ac:dyDescent="0.3">
      <c r="C156" s="430"/>
    </row>
    <row r="157" spans="3:3" x14ac:dyDescent="0.3">
      <c r="C157" s="430"/>
    </row>
    <row r="158" spans="3:3" x14ac:dyDescent="0.3">
      <c r="C158" s="430"/>
    </row>
    <row r="159" spans="3:3" x14ac:dyDescent="0.3">
      <c r="C159" s="430"/>
    </row>
    <row r="160" spans="3:3" x14ac:dyDescent="0.3">
      <c r="C160" s="430"/>
    </row>
    <row r="161" spans="3:3" x14ac:dyDescent="0.3">
      <c r="C161" s="430"/>
    </row>
    <row r="162" spans="3:3" x14ac:dyDescent="0.3">
      <c r="C162" s="430"/>
    </row>
    <row r="163" spans="3:3" x14ac:dyDescent="0.3">
      <c r="C163" s="430"/>
    </row>
    <row r="164" spans="3:3" x14ac:dyDescent="0.3">
      <c r="C164" s="430"/>
    </row>
    <row r="165" spans="3:3" x14ac:dyDescent="0.3">
      <c r="C165" s="430"/>
    </row>
    <row r="166" spans="3:3" x14ac:dyDescent="0.3">
      <c r="C166" s="430"/>
    </row>
    <row r="167" spans="3:3" x14ac:dyDescent="0.3">
      <c r="C167" s="430"/>
    </row>
    <row r="168" spans="3:3" x14ac:dyDescent="0.3">
      <c r="C168" s="430"/>
    </row>
    <row r="169" spans="3:3" x14ac:dyDescent="0.3">
      <c r="C169" s="430"/>
    </row>
    <row r="170" spans="3:3" x14ac:dyDescent="0.3">
      <c r="C170" s="430"/>
    </row>
    <row r="171" spans="3:3" x14ac:dyDescent="0.3">
      <c r="C171" s="430"/>
    </row>
    <row r="172" spans="3:3" x14ac:dyDescent="0.3">
      <c r="C172" s="430"/>
    </row>
    <row r="173" spans="3:3" x14ac:dyDescent="0.3">
      <c r="C173" s="430"/>
    </row>
    <row r="174" spans="3:3" x14ac:dyDescent="0.3">
      <c r="C174" s="430"/>
    </row>
    <row r="175" spans="3:3" x14ac:dyDescent="0.3">
      <c r="C175" s="430"/>
    </row>
    <row r="176" spans="3:3" x14ac:dyDescent="0.3">
      <c r="C176" s="430"/>
    </row>
    <row r="177" spans="3:3" x14ac:dyDescent="0.3">
      <c r="C177" s="430"/>
    </row>
    <row r="178" spans="3:3" x14ac:dyDescent="0.3">
      <c r="C178" s="430"/>
    </row>
    <row r="179" spans="3:3" x14ac:dyDescent="0.3">
      <c r="C179" s="430"/>
    </row>
    <row r="180" spans="3:3" x14ac:dyDescent="0.3">
      <c r="C180" s="430"/>
    </row>
    <row r="181" spans="3:3" x14ac:dyDescent="0.3">
      <c r="C181" s="430"/>
    </row>
    <row r="182" spans="3:3" x14ac:dyDescent="0.3">
      <c r="C182" s="430"/>
    </row>
    <row r="183" spans="3:3" x14ac:dyDescent="0.3">
      <c r="C183" s="430"/>
    </row>
    <row r="184" spans="3:3" x14ac:dyDescent="0.3">
      <c r="C184" s="430"/>
    </row>
    <row r="185" spans="3:3" x14ac:dyDescent="0.3">
      <c r="C185" s="430"/>
    </row>
    <row r="186" spans="3:3" x14ac:dyDescent="0.3">
      <c r="C186" s="430"/>
    </row>
    <row r="187" spans="3:3" x14ac:dyDescent="0.3">
      <c r="C187" s="430"/>
    </row>
    <row r="188" spans="3:3" x14ac:dyDescent="0.3">
      <c r="C188" s="430"/>
    </row>
    <row r="189" spans="3:3" x14ac:dyDescent="0.3">
      <c r="C189" s="430"/>
    </row>
    <row r="190" spans="3:3" x14ac:dyDescent="0.3">
      <c r="C190" s="430"/>
    </row>
    <row r="191" spans="3:3" x14ac:dyDescent="0.3">
      <c r="C191" s="430"/>
    </row>
    <row r="192" spans="3:3" x14ac:dyDescent="0.3">
      <c r="C192" s="430"/>
    </row>
    <row r="193" spans="3:3" x14ac:dyDescent="0.3">
      <c r="C193" s="430"/>
    </row>
    <row r="194" spans="3:3" x14ac:dyDescent="0.3">
      <c r="C194" s="430"/>
    </row>
    <row r="195" spans="3:3" x14ac:dyDescent="0.3">
      <c r="C195" s="430"/>
    </row>
    <row r="196" spans="3:3" x14ac:dyDescent="0.3">
      <c r="C196" s="430"/>
    </row>
    <row r="197" spans="3:3" x14ac:dyDescent="0.3">
      <c r="C197" s="430"/>
    </row>
    <row r="198" spans="3:3" x14ac:dyDescent="0.3">
      <c r="C198" s="430"/>
    </row>
    <row r="199" spans="3:3" x14ac:dyDescent="0.3">
      <c r="C199" s="430"/>
    </row>
    <row r="200" spans="3:3" x14ac:dyDescent="0.3">
      <c r="C200" s="430"/>
    </row>
    <row r="201" spans="3:3" x14ac:dyDescent="0.3">
      <c r="C201" s="430"/>
    </row>
    <row r="202" spans="3:3" x14ac:dyDescent="0.3">
      <c r="C202" s="430"/>
    </row>
    <row r="203" spans="3:3" x14ac:dyDescent="0.3">
      <c r="C203" s="430"/>
    </row>
    <row r="204" spans="3:3" x14ac:dyDescent="0.3">
      <c r="C204" s="430"/>
    </row>
    <row r="205" spans="3:3" x14ac:dyDescent="0.3">
      <c r="C205" s="430"/>
    </row>
    <row r="206" spans="3:3" x14ac:dyDescent="0.3">
      <c r="C206" s="430"/>
    </row>
    <row r="207" spans="3:3" x14ac:dyDescent="0.3">
      <c r="C207" s="430"/>
    </row>
    <row r="208" spans="3:3" x14ac:dyDescent="0.3">
      <c r="C208" s="430"/>
    </row>
    <row r="209" spans="3:3" x14ac:dyDescent="0.3">
      <c r="C209" s="430"/>
    </row>
    <row r="210" spans="3:3" x14ac:dyDescent="0.3">
      <c r="C210" s="430"/>
    </row>
    <row r="211" spans="3:3" x14ac:dyDescent="0.3">
      <c r="C211" s="430"/>
    </row>
    <row r="212" spans="3:3" x14ac:dyDescent="0.3">
      <c r="C212" s="430"/>
    </row>
    <row r="213" spans="3:3" x14ac:dyDescent="0.3">
      <c r="C213" s="430"/>
    </row>
    <row r="214" spans="3:3" x14ac:dyDescent="0.3">
      <c r="C214" s="430"/>
    </row>
    <row r="215" spans="3:3" x14ac:dyDescent="0.3">
      <c r="C215" s="430"/>
    </row>
    <row r="216" spans="3:3" x14ac:dyDescent="0.3">
      <c r="C216" s="430"/>
    </row>
    <row r="217" spans="3:3" x14ac:dyDescent="0.3">
      <c r="C217" s="430"/>
    </row>
    <row r="218" spans="3:3" x14ac:dyDescent="0.3">
      <c r="C218" s="430"/>
    </row>
    <row r="219" spans="3:3" x14ac:dyDescent="0.3">
      <c r="C219" s="430"/>
    </row>
    <row r="220" spans="3:3" x14ac:dyDescent="0.3">
      <c r="C220" s="430"/>
    </row>
    <row r="221" spans="3:3" x14ac:dyDescent="0.3">
      <c r="C221" s="430"/>
    </row>
    <row r="222" spans="3:3" x14ac:dyDescent="0.3">
      <c r="C222" s="430"/>
    </row>
    <row r="223" spans="3:3" x14ac:dyDescent="0.3">
      <c r="C223" s="430"/>
    </row>
    <row r="224" spans="3:3" x14ac:dyDescent="0.3">
      <c r="C224" s="430"/>
    </row>
    <row r="225" spans="3:3" x14ac:dyDescent="0.3">
      <c r="C225" s="430"/>
    </row>
    <row r="226" spans="3:3" x14ac:dyDescent="0.3">
      <c r="C226" s="430"/>
    </row>
    <row r="227" spans="3:3" x14ac:dyDescent="0.3">
      <c r="C227" s="430"/>
    </row>
    <row r="228" spans="3:3" x14ac:dyDescent="0.3">
      <c r="C228" s="430"/>
    </row>
    <row r="229" spans="3:3" x14ac:dyDescent="0.3">
      <c r="C229" s="430"/>
    </row>
    <row r="230" spans="3:3" x14ac:dyDescent="0.3">
      <c r="C230" s="430"/>
    </row>
    <row r="231" spans="3:3" x14ac:dyDescent="0.3">
      <c r="C231" s="430"/>
    </row>
    <row r="232" spans="3:3" x14ac:dyDescent="0.3">
      <c r="C232" s="430"/>
    </row>
    <row r="233" spans="3:3" x14ac:dyDescent="0.3">
      <c r="C233" s="430"/>
    </row>
    <row r="234" spans="3:3" x14ac:dyDescent="0.3">
      <c r="C234" s="430"/>
    </row>
    <row r="235" spans="3:3" x14ac:dyDescent="0.3">
      <c r="C235" s="430"/>
    </row>
    <row r="236" spans="3:3" x14ac:dyDescent="0.3">
      <c r="C236" s="430"/>
    </row>
    <row r="237" spans="3:3" x14ac:dyDescent="0.3">
      <c r="C237" s="430"/>
    </row>
    <row r="238" spans="3:3" x14ac:dyDescent="0.3">
      <c r="C238" s="430"/>
    </row>
    <row r="239" spans="3:3" x14ac:dyDescent="0.3">
      <c r="C239" s="430"/>
    </row>
    <row r="240" spans="3:3" x14ac:dyDescent="0.3">
      <c r="C240" s="430"/>
    </row>
    <row r="241" spans="3:3" x14ac:dyDescent="0.3">
      <c r="C241" s="430"/>
    </row>
    <row r="242" spans="3:3" x14ac:dyDescent="0.3">
      <c r="C242" s="430"/>
    </row>
    <row r="243" spans="3:3" x14ac:dyDescent="0.3">
      <c r="C243" s="430"/>
    </row>
    <row r="244" spans="3:3" x14ac:dyDescent="0.3">
      <c r="C244" s="430"/>
    </row>
    <row r="245" spans="3:3" x14ac:dyDescent="0.3">
      <c r="C245" s="430"/>
    </row>
    <row r="246" spans="3:3" x14ac:dyDescent="0.3">
      <c r="C246" s="430"/>
    </row>
    <row r="247" spans="3:3" x14ac:dyDescent="0.3">
      <c r="C247" s="430"/>
    </row>
    <row r="248" spans="3:3" x14ac:dyDescent="0.3">
      <c r="C248" s="430"/>
    </row>
    <row r="249" spans="3:3" x14ac:dyDescent="0.3">
      <c r="C249" s="430"/>
    </row>
    <row r="250" spans="3:3" x14ac:dyDescent="0.3">
      <c r="C250" s="430"/>
    </row>
    <row r="251" spans="3:3" x14ac:dyDescent="0.3">
      <c r="C251" s="430"/>
    </row>
    <row r="252" spans="3:3" x14ac:dyDescent="0.3">
      <c r="C252" s="430"/>
    </row>
    <row r="253" spans="3:3" x14ac:dyDescent="0.3">
      <c r="C253" s="430"/>
    </row>
    <row r="254" spans="3:3" x14ac:dyDescent="0.3">
      <c r="C254" s="430"/>
    </row>
    <row r="255" spans="3:3" x14ac:dyDescent="0.3">
      <c r="C255" s="430"/>
    </row>
    <row r="256" spans="3:3" x14ac:dyDescent="0.3">
      <c r="C256" s="430"/>
    </row>
    <row r="257" spans="3:3" x14ac:dyDescent="0.3">
      <c r="C257" s="430"/>
    </row>
    <row r="258" spans="3:3" x14ac:dyDescent="0.3">
      <c r="C258" s="430"/>
    </row>
    <row r="259" spans="3:3" x14ac:dyDescent="0.3">
      <c r="C259" s="430"/>
    </row>
    <row r="260" spans="3:3" x14ac:dyDescent="0.3">
      <c r="C260" s="430"/>
    </row>
    <row r="261" spans="3:3" x14ac:dyDescent="0.3">
      <c r="C261" s="430"/>
    </row>
    <row r="262" spans="3:3" x14ac:dyDescent="0.3">
      <c r="C262" s="430"/>
    </row>
    <row r="263" spans="3:3" x14ac:dyDescent="0.3">
      <c r="C263" s="430"/>
    </row>
    <row r="264" spans="3:3" x14ac:dyDescent="0.3">
      <c r="C264" s="430"/>
    </row>
    <row r="265" spans="3:3" x14ac:dyDescent="0.3">
      <c r="C265" s="430"/>
    </row>
    <row r="266" spans="3:3" x14ac:dyDescent="0.3">
      <c r="C266" s="430"/>
    </row>
    <row r="267" spans="3:3" x14ac:dyDescent="0.3">
      <c r="C267" s="430"/>
    </row>
    <row r="268" spans="3:3" x14ac:dyDescent="0.3">
      <c r="C268" s="430"/>
    </row>
    <row r="269" spans="3:3" x14ac:dyDescent="0.3">
      <c r="C269" s="430"/>
    </row>
    <row r="270" spans="3:3" x14ac:dyDescent="0.3">
      <c r="C270" s="430"/>
    </row>
    <row r="271" spans="3:3" x14ac:dyDescent="0.3">
      <c r="C271" s="430"/>
    </row>
    <row r="272" spans="3:3" x14ac:dyDescent="0.3">
      <c r="C272" s="430"/>
    </row>
    <row r="273" spans="3:3" x14ac:dyDescent="0.3">
      <c r="C273" s="430"/>
    </row>
    <row r="274" spans="3:3" x14ac:dyDescent="0.3">
      <c r="C274" s="430"/>
    </row>
    <row r="275" spans="3:3" x14ac:dyDescent="0.3">
      <c r="C275" s="430"/>
    </row>
    <row r="276" spans="3:3" x14ac:dyDescent="0.3">
      <c r="C276" s="430"/>
    </row>
    <row r="277" spans="3:3" x14ac:dyDescent="0.3">
      <c r="C277" s="430"/>
    </row>
    <row r="278" spans="3:3" x14ac:dyDescent="0.3">
      <c r="C278" s="430"/>
    </row>
    <row r="279" spans="3:3" x14ac:dyDescent="0.3">
      <c r="C279" s="430"/>
    </row>
    <row r="280" spans="3:3" x14ac:dyDescent="0.3">
      <c r="C280" s="430"/>
    </row>
    <row r="281" spans="3:3" x14ac:dyDescent="0.3">
      <c r="C281" s="430"/>
    </row>
    <row r="282" spans="3:3" x14ac:dyDescent="0.3">
      <c r="C282" s="430"/>
    </row>
    <row r="283" spans="3:3" x14ac:dyDescent="0.3">
      <c r="C283" s="430"/>
    </row>
    <row r="284" spans="3:3" x14ac:dyDescent="0.3">
      <c r="C284" s="430"/>
    </row>
    <row r="285" spans="3:3" x14ac:dyDescent="0.3">
      <c r="C285" s="430"/>
    </row>
    <row r="286" spans="3:3" x14ac:dyDescent="0.3">
      <c r="C286" s="430"/>
    </row>
    <row r="287" spans="3:3" x14ac:dyDescent="0.3">
      <c r="C287" s="430"/>
    </row>
    <row r="288" spans="3:3" x14ac:dyDescent="0.3">
      <c r="C288" s="430"/>
    </row>
    <row r="289" spans="3:3" x14ac:dyDescent="0.3">
      <c r="C289" s="430"/>
    </row>
    <row r="290" spans="3:3" x14ac:dyDescent="0.3">
      <c r="C290" s="430"/>
    </row>
    <row r="291" spans="3:3" x14ac:dyDescent="0.3">
      <c r="C291" s="430"/>
    </row>
    <row r="292" spans="3:3" x14ac:dyDescent="0.3">
      <c r="C292" s="430"/>
    </row>
    <row r="293" spans="3:3" x14ac:dyDescent="0.3">
      <c r="C293" s="430"/>
    </row>
    <row r="294" spans="3:3" x14ac:dyDescent="0.3">
      <c r="C294" s="430"/>
    </row>
    <row r="295" spans="3:3" x14ac:dyDescent="0.3">
      <c r="C295" s="430"/>
    </row>
    <row r="296" spans="3:3" x14ac:dyDescent="0.3">
      <c r="C296" s="430"/>
    </row>
    <row r="297" spans="3:3" x14ac:dyDescent="0.3">
      <c r="C297" s="430"/>
    </row>
    <row r="298" spans="3:3" x14ac:dyDescent="0.3">
      <c r="C298" s="430"/>
    </row>
    <row r="299" spans="3:3" x14ac:dyDescent="0.3">
      <c r="C299" s="430"/>
    </row>
    <row r="300" spans="3:3" x14ac:dyDescent="0.3">
      <c r="C300" s="430"/>
    </row>
    <row r="301" spans="3:3" x14ac:dyDescent="0.3">
      <c r="C301" s="430"/>
    </row>
    <row r="302" spans="3:3" x14ac:dyDescent="0.3">
      <c r="C302" s="430"/>
    </row>
    <row r="303" spans="3:3" x14ac:dyDescent="0.3">
      <c r="C303" s="430"/>
    </row>
    <row r="304" spans="3:3" x14ac:dyDescent="0.3">
      <c r="C304" s="430"/>
    </row>
    <row r="305" spans="3:3" x14ac:dyDescent="0.3">
      <c r="C305" s="430"/>
    </row>
    <row r="306" spans="3:3" x14ac:dyDescent="0.3">
      <c r="C306" s="430"/>
    </row>
    <row r="307" spans="3:3" x14ac:dyDescent="0.3">
      <c r="C307" s="430"/>
    </row>
    <row r="308" spans="3:3" x14ac:dyDescent="0.3">
      <c r="C308" s="430"/>
    </row>
    <row r="309" spans="3:3" x14ac:dyDescent="0.3">
      <c r="C309" s="430"/>
    </row>
    <row r="310" spans="3:3" x14ac:dyDescent="0.3">
      <c r="C310" s="430"/>
    </row>
    <row r="311" spans="3:3" x14ac:dyDescent="0.3">
      <c r="C311" s="430"/>
    </row>
    <row r="312" spans="3:3" x14ac:dyDescent="0.3">
      <c r="C312" s="430"/>
    </row>
    <row r="313" spans="3:3" x14ac:dyDescent="0.3">
      <c r="C313" s="430"/>
    </row>
    <row r="314" spans="3:3" x14ac:dyDescent="0.3">
      <c r="C314" s="430"/>
    </row>
    <row r="315" spans="3:3" x14ac:dyDescent="0.3">
      <c r="C315" s="430"/>
    </row>
    <row r="316" spans="3:3" x14ac:dyDescent="0.3">
      <c r="C316" s="430"/>
    </row>
    <row r="317" spans="3:3" x14ac:dyDescent="0.3">
      <c r="C317" s="430"/>
    </row>
    <row r="318" spans="3:3" x14ac:dyDescent="0.3">
      <c r="C318" s="430"/>
    </row>
    <row r="319" spans="3:3" x14ac:dyDescent="0.3">
      <c r="C319" s="430"/>
    </row>
    <row r="320" spans="3:3" x14ac:dyDescent="0.3">
      <c r="C320" s="430"/>
    </row>
    <row r="321" spans="3:3" x14ac:dyDescent="0.3">
      <c r="C321" s="430"/>
    </row>
    <row r="322" spans="3:3" x14ac:dyDescent="0.3">
      <c r="C322" s="430"/>
    </row>
    <row r="323" spans="3:3" x14ac:dyDescent="0.3">
      <c r="C323" s="430"/>
    </row>
    <row r="324" spans="3:3" x14ac:dyDescent="0.3">
      <c r="C324" s="430"/>
    </row>
    <row r="325" spans="3:3" x14ac:dyDescent="0.3">
      <c r="C325" s="430"/>
    </row>
    <row r="326" spans="3:3" x14ac:dyDescent="0.3">
      <c r="C326" s="430"/>
    </row>
    <row r="327" spans="3:3" x14ac:dyDescent="0.3">
      <c r="C327" s="430"/>
    </row>
    <row r="328" spans="3:3" x14ac:dyDescent="0.3">
      <c r="C328" s="430"/>
    </row>
    <row r="329" spans="3:3" x14ac:dyDescent="0.3">
      <c r="C329" s="430"/>
    </row>
    <row r="330" spans="3:3" x14ac:dyDescent="0.3">
      <c r="C330" s="430"/>
    </row>
    <row r="331" spans="3:3" x14ac:dyDescent="0.3">
      <c r="C331" s="430"/>
    </row>
    <row r="332" spans="3:3" x14ac:dyDescent="0.3">
      <c r="C332" s="430"/>
    </row>
    <row r="333" spans="3:3" x14ac:dyDescent="0.3">
      <c r="C333" s="430"/>
    </row>
    <row r="334" spans="3:3" x14ac:dyDescent="0.3">
      <c r="C334" s="430"/>
    </row>
    <row r="335" spans="3:3" x14ac:dyDescent="0.3">
      <c r="C335" s="430"/>
    </row>
    <row r="336" spans="3:3" x14ac:dyDescent="0.3">
      <c r="C336" s="430"/>
    </row>
    <row r="337" spans="3:3" x14ac:dyDescent="0.3">
      <c r="C337" s="430"/>
    </row>
    <row r="338" spans="3:3" x14ac:dyDescent="0.3">
      <c r="C338" s="430"/>
    </row>
    <row r="339" spans="3:3" x14ac:dyDescent="0.3">
      <c r="C339" s="430"/>
    </row>
    <row r="340" spans="3:3" x14ac:dyDescent="0.3">
      <c r="C340" s="430"/>
    </row>
    <row r="341" spans="3:3" x14ac:dyDescent="0.3">
      <c r="C341" s="430"/>
    </row>
    <row r="342" spans="3:3" x14ac:dyDescent="0.3">
      <c r="C342" s="430"/>
    </row>
    <row r="343" spans="3:3" x14ac:dyDescent="0.3">
      <c r="C343" s="430"/>
    </row>
    <row r="344" spans="3:3" x14ac:dyDescent="0.3">
      <c r="C344" s="430"/>
    </row>
    <row r="345" spans="3:3" x14ac:dyDescent="0.3">
      <c r="C345" s="430"/>
    </row>
    <row r="346" spans="3:3" x14ac:dyDescent="0.3">
      <c r="C346" s="430"/>
    </row>
    <row r="347" spans="3:3" x14ac:dyDescent="0.3">
      <c r="C347" s="430"/>
    </row>
    <row r="348" spans="3:3" x14ac:dyDescent="0.3">
      <c r="C348" s="430"/>
    </row>
    <row r="349" spans="3:3" x14ac:dyDescent="0.3">
      <c r="C349" s="430"/>
    </row>
    <row r="350" spans="3:3" x14ac:dyDescent="0.3">
      <c r="C350" s="430"/>
    </row>
    <row r="351" spans="3:3" x14ac:dyDescent="0.3">
      <c r="C351" s="430"/>
    </row>
    <row r="352" spans="3:3" x14ac:dyDescent="0.3">
      <c r="C352" s="430"/>
    </row>
    <row r="353" spans="3:3" x14ac:dyDescent="0.3">
      <c r="C353" s="430"/>
    </row>
    <row r="354" spans="3:3" x14ac:dyDescent="0.3">
      <c r="C354" s="430"/>
    </row>
    <row r="355" spans="3:3" x14ac:dyDescent="0.3">
      <c r="C355" s="430"/>
    </row>
    <row r="356" spans="3:3" x14ac:dyDescent="0.3">
      <c r="C356" s="430"/>
    </row>
    <row r="357" spans="3:3" x14ac:dyDescent="0.3">
      <c r="C357" s="430"/>
    </row>
    <row r="358" spans="3:3" x14ac:dyDescent="0.3">
      <c r="C358" s="430"/>
    </row>
    <row r="359" spans="3:3" x14ac:dyDescent="0.3">
      <c r="C359" s="430"/>
    </row>
    <row r="360" spans="3:3" x14ac:dyDescent="0.3">
      <c r="C360" s="430"/>
    </row>
    <row r="361" spans="3:3" x14ac:dyDescent="0.3">
      <c r="C361" s="430"/>
    </row>
    <row r="362" spans="3:3" x14ac:dyDescent="0.3">
      <c r="C362" s="430"/>
    </row>
    <row r="363" spans="3:3" x14ac:dyDescent="0.3">
      <c r="C363" s="430"/>
    </row>
    <row r="364" spans="3:3" x14ac:dyDescent="0.3">
      <c r="C364" s="430"/>
    </row>
    <row r="365" spans="3:3" x14ac:dyDescent="0.3">
      <c r="C365" s="430"/>
    </row>
    <row r="366" spans="3:3" x14ac:dyDescent="0.3">
      <c r="C366" s="430"/>
    </row>
    <row r="367" spans="3:3" x14ac:dyDescent="0.3">
      <c r="C367" s="430"/>
    </row>
    <row r="368" spans="3:3" x14ac:dyDescent="0.3">
      <c r="C368" s="430"/>
    </row>
    <row r="369" spans="3:3" x14ac:dyDescent="0.3">
      <c r="C369" s="430"/>
    </row>
    <row r="370" spans="3:3" x14ac:dyDescent="0.3">
      <c r="C370" s="430"/>
    </row>
    <row r="371" spans="3:3" x14ac:dyDescent="0.3">
      <c r="C371" s="430"/>
    </row>
    <row r="372" spans="3:3" x14ac:dyDescent="0.3">
      <c r="C372" s="430"/>
    </row>
    <row r="373" spans="3:3" x14ac:dyDescent="0.3">
      <c r="C373" s="430"/>
    </row>
    <row r="374" spans="3:3" x14ac:dyDescent="0.3">
      <c r="C374" s="430"/>
    </row>
    <row r="375" spans="3:3" x14ac:dyDescent="0.3">
      <c r="C375" s="430"/>
    </row>
    <row r="376" spans="3:3" x14ac:dyDescent="0.3">
      <c r="C376" s="430"/>
    </row>
    <row r="377" spans="3:3" x14ac:dyDescent="0.3">
      <c r="C377" s="430"/>
    </row>
    <row r="378" spans="3:3" x14ac:dyDescent="0.3">
      <c r="C378" s="430"/>
    </row>
    <row r="379" spans="3:3" x14ac:dyDescent="0.3">
      <c r="C379" s="430"/>
    </row>
    <row r="380" spans="3:3" x14ac:dyDescent="0.3">
      <c r="C380" s="430"/>
    </row>
    <row r="381" spans="3:3" x14ac:dyDescent="0.3">
      <c r="C381" s="430"/>
    </row>
    <row r="382" spans="3:3" x14ac:dyDescent="0.3">
      <c r="C382" s="430"/>
    </row>
    <row r="383" spans="3:3" x14ac:dyDescent="0.3">
      <c r="C383" s="430"/>
    </row>
    <row r="384" spans="3:3" x14ac:dyDescent="0.3">
      <c r="C384" s="430"/>
    </row>
    <row r="385" spans="3:3" x14ac:dyDescent="0.3">
      <c r="C385" s="430"/>
    </row>
    <row r="386" spans="3:3" x14ac:dyDescent="0.3">
      <c r="C386" s="430"/>
    </row>
    <row r="387" spans="3:3" x14ac:dyDescent="0.3">
      <c r="C387" s="430"/>
    </row>
    <row r="388" spans="3:3" x14ac:dyDescent="0.3">
      <c r="C388" s="430"/>
    </row>
    <row r="389" spans="3:3" x14ac:dyDescent="0.3">
      <c r="C389" s="430"/>
    </row>
    <row r="390" spans="3:3" x14ac:dyDescent="0.3">
      <c r="C390" s="430"/>
    </row>
    <row r="391" spans="3:3" x14ac:dyDescent="0.3">
      <c r="C391" s="430"/>
    </row>
    <row r="392" spans="3:3" x14ac:dyDescent="0.3">
      <c r="C392" s="430"/>
    </row>
    <row r="393" spans="3:3" x14ac:dyDescent="0.3">
      <c r="C393" s="430"/>
    </row>
    <row r="394" spans="3:3" x14ac:dyDescent="0.3">
      <c r="C394" s="430"/>
    </row>
    <row r="395" spans="3:3" x14ac:dyDescent="0.3">
      <c r="C395" s="430"/>
    </row>
    <row r="396" spans="3:3" x14ac:dyDescent="0.3">
      <c r="C396" s="430"/>
    </row>
    <row r="397" spans="3:3" x14ac:dyDescent="0.3">
      <c r="C397" s="430"/>
    </row>
    <row r="398" spans="3:3" x14ac:dyDescent="0.3">
      <c r="C398" s="430"/>
    </row>
    <row r="399" spans="3:3" x14ac:dyDescent="0.3">
      <c r="C399" s="430"/>
    </row>
    <row r="400" spans="3:3" x14ac:dyDescent="0.3">
      <c r="C400" s="430"/>
    </row>
    <row r="401" spans="3:3" x14ac:dyDescent="0.3">
      <c r="C401" s="430"/>
    </row>
    <row r="402" spans="3:3" x14ac:dyDescent="0.3">
      <c r="C402" s="430"/>
    </row>
    <row r="403" spans="3:3" x14ac:dyDescent="0.3">
      <c r="C403" s="430"/>
    </row>
    <row r="404" spans="3:3" x14ac:dyDescent="0.3">
      <c r="C404" s="430"/>
    </row>
    <row r="405" spans="3:3" x14ac:dyDescent="0.3">
      <c r="C405" s="430"/>
    </row>
    <row r="406" spans="3:3" x14ac:dyDescent="0.3">
      <c r="C406" s="430"/>
    </row>
    <row r="407" spans="3:3" x14ac:dyDescent="0.3">
      <c r="C407" s="430"/>
    </row>
    <row r="408" spans="3:3" x14ac:dyDescent="0.3">
      <c r="C408" s="430"/>
    </row>
    <row r="409" spans="3:3" x14ac:dyDescent="0.3">
      <c r="C409" s="430"/>
    </row>
    <row r="410" spans="3:3" x14ac:dyDescent="0.3">
      <c r="C410" s="430"/>
    </row>
    <row r="411" spans="3:3" x14ac:dyDescent="0.3">
      <c r="C411" s="430"/>
    </row>
    <row r="412" spans="3:3" x14ac:dyDescent="0.3">
      <c r="C412" s="430"/>
    </row>
    <row r="413" spans="3:3" x14ac:dyDescent="0.3">
      <c r="C413" s="430"/>
    </row>
    <row r="414" spans="3:3" x14ac:dyDescent="0.3">
      <c r="C414" s="430"/>
    </row>
    <row r="415" spans="3:3" x14ac:dyDescent="0.3">
      <c r="C415" s="430"/>
    </row>
    <row r="416" spans="3:3" x14ac:dyDescent="0.3">
      <c r="C416" s="430"/>
    </row>
    <row r="417" spans="3:3" x14ac:dyDescent="0.3">
      <c r="C417" s="430"/>
    </row>
    <row r="418" spans="3:3" x14ac:dyDescent="0.3">
      <c r="C418" s="430"/>
    </row>
    <row r="419" spans="3:3" x14ac:dyDescent="0.3">
      <c r="C419" s="430"/>
    </row>
    <row r="420" spans="3:3" x14ac:dyDescent="0.3">
      <c r="C420" s="430"/>
    </row>
    <row r="421" spans="3:3" x14ac:dyDescent="0.3">
      <c r="C421" s="430"/>
    </row>
    <row r="422" spans="3:3" x14ac:dyDescent="0.3">
      <c r="C422" s="430"/>
    </row>
    <row r="423" spans="3:3" x14ac:dyDescent="0.3">
      <c r="C423" s="430"/>
    </row>
    <row r="424" spans="3:3" x14ac:dyDescent="0.3">
      <c r="C424" s="430"/>
    </row>
    <row r="425" spans="3:3" x14ac:dyDescent="0.3">
      <c r="C425" s="430"/>
    </row>
    <row r="426" spans="3:3" x14ac:dyDescent="0.3">
      <c r="C426" s="430"/>
    </row>
    <row r="427" spans="3:3" x14ac:dyDescent="0.3">
      <c r="C427" s="430"/>
    </row>
    <row r="428" spans="3:3" x14ac:dyDescent="0.3">
      <c r="C428" s="430"/>
    </row>
    <row r="429" spans="3:3" x14ac:dyDescent="0.3">
      <c r="C429" s="430"/>
    </row>
    <row r="430" spans="3:3" x14ac:dyDescent="0.3">
      <c r="C430" s="430"/>
    </row>
    <row r="431" spans="3:3" x14ac:dyDescent="0.3">
      <c r="C431" s="430"/>
    </row>
    <row r="432" spans="3:3" x14ac:dyDescent="0.3">
      <c r="C432" s="430"/>
    </row>
    <row r="433" spans="3:3" x14ac:dyDescent="0.3">
      <c r="C433" s="430"/>
    </row>
    <row r="434" spans="3:3" x14ac:dyDescent="0.3">
      <c r="C434" s="430"/>
    </row>
    <row r="435" spans="3:3" x14ac:dyDescent="0.3">
      <c r="C435" s="430"/>
    </row>
    <row r="436" spans="3:3" x14ac:dyDescent="0.3">
      <c r="C436" s="430"/>
    </row>
    <row r="437" spans="3:3" x14ac:dyDescent="0.3">
      <c r="C437" s="430"/>
    </row>
    <row r="438" spans="3:3" x14ac:dyDescent="0.3">
      <c r="C438" s="430"/>
    </row>
    <row r="439" spans="3:3" x14ac:dyDescent="0.3">
      <c r="C439" s="430"/>
    </row>
    <row r="440" spans="3:3" x14ac:dyDescent="0.3">
      <c r="C440" s="430"/>
    </row>
    <row r="441" spans="3:3" x14ac:dyDescent="0.3">
      <c r="C441" s="430"/>
    </row>
    <row r="442" spans="3:3" x14ac:dyDescent="0.3">
      <c r="C442" s="430"/>
    </row>
    <row r="443" spans="3:3" x14ac:dyDescent="0.3">
      <c r="C443" s="430"/>
    </row>
    <row r="444" spans="3:3" x14ac:dyDescent="0.3">
      <c r="C444" s="430"/>
    </row>
    <row r="445" spans="3:3" x14ac:dyDescent="0.3">
      <c r="C445" s="430"/>
    </row>
    <row r="446" spans="3:3" x14ac:dyDescent="0.3">
      <c r="C446" s="430"/>
    </row>
    <row r="447" spans="3:3" x14ac:dyDescent="0.3">
      <c r="C447" s="430"/>
    </row>
    <row r="448" spans="3:3" x14ac:dyDescent="0.3">
      <c r="C448" s="430"/>
    </row>
    <row r="449" spans="3:3" x14ac:dyDescent="0.3">
      <c r="C449" s="430"/>
    </row>
    <row r="450" spans="3:3" x14ac:dyDescent="0.3">
      <c r="C450" s="430"/>
    </row>
    <row r="451" spans="3:3" x14ac:dyDescent="0.3">
      <c r="C451" s="430"/>
    </row>
    <row r="452" spans="3:3" x14ac:dyDescent="0.3">
      <c r="C452" s="430"/>
    </row>
    <row r="453" spans="3:3" x14ac:dyDescent="0.3">
      <c r="C453" s="430"/>
    </row>
    <row r="454" spans="3:3" x14ac:dyDescent="0.3">
      <c r="C454" s="430"/>
    </row>
    <row r="455" spans="3:3" x14ac:dyDescent="0.3">
      <c r="C455" s="430"/>
    </row>
    <row r="456" spans="3:3" x14ac:dyDescent="0.3">
      <c r="C456" s="430"/>
    </row>
    <row r="457" spans="3:3" x14ac:dyDescent="0.3">
      <c r="C457" s="430"/>
    </row>
    <row r="458" spans="3:3" x14ac:dyDescent="0.3">
      <c r="C458" s="430"/>
    </row>
    <row r="459" spans="3:3" x14ac:dyDescent="0.3">
      <c r="C459" s="430"/>
    </row>
    <row r="460" spans="3:3" x14ac:dyDescent="0.3">
      <c r="C460" s="430"/>
    </row>
    <row r="461" spans="3:3" x14ac:dyDescent="0.3">
      <c r="C461" s="430"/>
    </row>
    <row r="462" spans="3:3" x14ac:dyDescent="0.3">
      <c r="C462" s="430"/>
    </row>
    <row r="463" spans="3:3" x14ac:dyDescent="0.3">
      <c r="C463" s="430"/>
    </row>
    <row r="464" spans="3:3" x14ac:dyDescent="0.3">
      <c r="C464" s="430"/>
    </row>
    <row r="465" spans="3:3" x14ac:dyDescent="0.3">
      <c r="C465" s="430"/>
    </row>
    <row r="466" spans="3:3" x14ac:dyDescent="0.3">
      <c r="C466" s="430"/>
    </row>
    <row r="467" spans="3:3" x14ac:dyDescent="0.3">
      <c r="C467" s="430"/>
    </row>
    <row r="468" spans="3:3" x14ac:dyDescent="0.3">
      <c r="C468" s="430"/>
    </row>
    <row r="469" spans="3:3" x14ac:dyDescent="0.3">
      <c r="C469" s="430"/>
    </row>
    <row r="470" spans="3:3" x14ac:dyDescent="0.3">
      <c r="C470" s="430"/>
    </row>
    <row r="471" spans="3:3" x14ac:dyDescent="0.3">
      <c r="C471" s="430"/>
    </row>
    <row r="472" spans="3:3" x14ac:dyDescent="0.3">
      <c r="C472" s="430"/>
    </row>
    <row r="473" spans="3:3" x14ac:dyDescent="0.3">
      <c r="C473" s="430"/>
    </row>
    <row r="474" spans="3:3" x14ac:dyDescent="0.3">
      <c r="C474" s="430"/>
    </row>
    <row r="475" spans="3:3" x14ac:dyDescent="0.3">
      <c r="C475" s="430"/>
    </row>
    <row r="476" spans="3:3" x14ac:dyDescent="0.3">
      <c r="C476" s="430"/>
    </row>
    <row r="477" spans="3:3" x14ac:dyDescent="0.3">
      <c r="C477" s="430"/>
    </row>
    <row r="478" spans="3:3" x14ac:dyDescent="0.3">
      <c r="C478" s="430"/>
    </row>
    <row r="479" spans="3:3" x14ac:dyDescent="0.3">
      <c r="C479" s="430"/>
    </row>
    <row r="480" spans="3:3" x14ac:dyDescent="0.3">
      <c r="C480" s="430"/>
    </row>
    <row r="481" spans="3:3" x14ac:dyDescent="0.3">
      <c r="C481" s="430"/>
    </row>
    <row r="482" spans="3:3" x14ac:dyDescent="0.3">
      <c r="C482" s="430"/>
    </row>
    <row r="483" spans="3:3" x14ac:dyDescent="0.3">
      <c r="C483" s="430"/>
    </row>
    <row r="484" spans="3:3" x14ac:dyDescent="0.3">
      <c r="C484" s="430"/>
    </row>
    <row r="485" spans="3:3" x14ac:dyDescent="0.3">
      <c r="C485" s="430"/>
    </row>
    <row r="486" spans="3:3" x14ac:dyDescent="0.3">
      <c r="C486" s="430"/>
    </row>
    <row r="487" spans="3:3" x14ac:dyDescent="0.3">
      <c r="C487" s="430"/>
    </row>
    <row r="488" spans="3:3" x14ac:dyDescent="0.3">
      <c r="C488" s="430"/>
    </row>
    <row r="489" spans="3:3" x14ac:dyDescent="0.3">
      <c r="C489" s="430"/>
    </row>
    <row r="490" spans="3:3" x14ac:dyDescent="0.3">
      <c r="C490" s="430"/>
    </row>
    <row r="491" spans="3:3" x14ac:dyDescent="0.3">
      <c r="C491" s="430"/>
    </row>
    <row r="492" spans="3:3" x14ac:dyDescent="0.3">
      <c r="C492" s="430"/>
    </row>
    <row r="493" spans="3:3" x14ac:dyDescent="0.3">
      <c r="C493" s="430"/>
    </row>
    <row r="494" spans="3:3" x14ac:dyDescent="0.3">
      <c r="C494" s="430"/>
    </row>
    <row r="495" spans="3:3" x14ac:dyDescent="0.3">
      <c r="C495" s="430"/>
    </row>
    <row r="496" spans="3:3" x14ac:dyDescent="0.3">
      <c r="C496" s="430"/>
    </row>
    <row r="497" spans="3:3" x14ac:dyDescent="0.3">
      <c r="C497" s="430"/>
    </row>
    <row r="498" spans="3:3" x14ac:dyDescent="0.3">
      <c r="C498" s="430"/>
    </row>
    <row r="499" spans="3:3" x14ac:dyDescent="0.3">
      <c r="C499" s="430"/>
    </row>
    <row r="500" spans="3:3" x14ac:dyDescent="0.3">
      <c r="C500" s="430"/>
    </row>
    <row r="501" spans="3:3" x14ac:dyDescent="0.3">
      <c r="C501" s="430"/>
    </row>
    <row r="502" spans="3:3" x14ac:dyDescent="0.3">
      <c r="C502" s="430"/>
    </row>
    <row r="503" spans="3:3" x14ac:dyDescent="0.3">
      <c r="C503" s="430"/>
    </row>
    <row r="504" spans="3:3" x14ac:dyDescent="0.3">
      <c r="C504" s="430"/>
    </row>
    <row r="505" spans="3:3" x14ac:dyDescent="0.3">
      <c r="C505" s="430"/>
    </row>
    <row r="506" spans="3:3" x14ac:dyDescent="0.3">
      <c r="C506" s="430"/>
    </row>
    <row r="507" spans="3:3" x14ac:dyDescent="0.3">
      <c r="C507" s="430"/>
    </row>
    <row r="508" spans="3:3" x14ac:dyDescent="0.3">
      <c r="C508" s="430"/>
    </row>
    <row r="509" spans="3:3" x14ac:dyDescent="0.3">
      <c r="C509" s="430"/>
    </row>
    <row r="510" spans="3:3" x14ac:dyDescent="0.3">
      <c r="C510" s="430"/>
    </row>
    <row r="511" spans="3:3" x14ac:dyDescent="0.3">
      <c r="C511" s="430"/>
    </row>
    <row r="512" spans="3:3" x14ac:dyDescent="0.3">
      <c r="C512" s="430"/>
    </row>
    <row r="513" spans="3:3" x14ac:dyDescent="0.3">
      <c r="C513" s="430"/>
    </row>
    <row r="514" spans="3:3" x14ac:dyDescent="0.3">
      <c r="C514" s="430"/>
    </row>
    <row r="515" spans="3:3" x14ac:dyDescent="0.3">
      <c r="C515" s="430"/>
    </row>
    <row r="516" spans="3:3" x14ac:dyDescent="0.3">
      <c r="C516" s="430"/>
    </row>
    <row r="517" spans="3:3" x14ac:dyDescent="0.3">
      <c r="C517" s="430"/>
    </row>
    <row r="518" spans="3:3" x14ac:dyDescent="0.3">
      <c r="C518" s="430"/>
    </row>
    <row r="519" spans="3:3" x14ac:dyDescent="0.3">
      <c r="C519" s="430"/>
    </row>
    <row r="520" spans="3:3" x14ac:dyDescent="0.3">
      <c r="C520" s="430"/>
    </row>
    <row r="521" spans="3:3" x14ac:dyDescent="0.3">
      <c r="C521" s="430"/>
    </row>
    <row r="522" spans="3:3" x14ac:dyDescent="0.3">
      <c r="C522" s="430"/>
    </row>
    <row r="523" spans="3:3" x14ac:dyDescent="0.3">
      <c r="C523" s="430"/>
    </row>
    <row r="524" spans="3:3" x14ac:dyDescent="0.3">
      <c r="C524" s="430"/>
    </row>
    <row r="525" spans="3:3" x14ac:dyDescent="0.3">
      <c r="C525" s="430"/>
    </row>
    <row r="526" spans="3:3" x14ac:dyDescent="0.3">
      <c r="C526" s="430"/>
    </row>
    <row r="527" spans="3:3" x14ac:dyDescent="0.3">
      <c r="C527" s="430"/>
    </row>
    <row r="528" spans="3:3" x14ac:dyDescent="0.3">
      <c r="C528" s="430"/>
    </row>
    <row r="529" spans="3:3" x14ac:dyDescent="0.3">
      <c r="C529" s="430"/>
    </row>
    <row r="530" spans="3:3" x14ac:dyDescent="0.3">
      <c r="C530" s="430"/>
    </row>
    <row r="531" spans="3:3" x14ac:dyDescent="0.3">
      <c r="C531" s="430"/>
    </row>
    <row r="532" spans="3:3" x14ac:dyDescent="0.3">
      <c r="C532" s="430"/>
    </row>
    <row r="533" spans="3:3" x14ac:dyDescent="0.3">
      <c r="C533" s="430"/>
    </row>
    <row r="534" spans="3:3" x14ac:dyDescent="0.3">
      <c r="C534" s="430"/>
    </row>
    <row r="535" spans="3:3" x14ac:dyDescent="0.3">
      <c r="C535" s="430"/>
    </row>
    <row r="536" spans="3:3" x14ac:dyDescent="0.3">
      <c r="C536" s="430"/>
    </row>
    <row r="537" spans="3:3" x14ac:dyDescent="0.3">
      <c r="C537" s="430"/>
    </row>
    <row r="538" spans="3:3" x14ac:dyDescent="0.3">
      <c r="C538" s="430"/>
    </row>
    <row r="539" spans="3:3" x14ac:dyDescent="0.3">
      <c r="C539" s="430"/>
    </row>
    <row r="540" spans="3:3" x14ac:dyDescent="0.3">
      <c r="C540" s="430"/>
    </row>
    <row r="541" spans="3:3" x14ac:dyDescent="0.3">
      <c r="C541" s="430"/>
    </row>
    <row r="542" spans="3:3" x14ac:dyDescent="0.3">
      <c r="C542" s="430"/>
    </row>
    <row r="543" spans="3:3" x14ac:dyDescent="0.3">
      <c r="C543" s="430"/>
    </row>
    <row r="544" spans="3:3" x14ac:dyDescent="0.3">
      <c r="C544" s="430"/>
    </row>
    <row r="545" spans="3:3" x14ac:dyDescent="0.3">
      <c r="C545" s="430"/>
    </row>
    <row r="546" spans="3:3" x14ac:dyDescent="0.3">
      <c r="C546" s="430"/>
    </row>
    <row r="547" spans="3:3" x14ac:dyDescent="0.3">
      <c r="C547" s="430"/>
    </row>
    <row r="548" spans="3:3" x14ac:dyDescent="0.3">
      <c r="C548" s="430"/>
    </row>
    <row r="549" spans="3:3" x14ac:dyDescent="0.3">
      <c r="C549" s="430"/>
    </row>
    <row r="550" spans="3:3" x14ac:dyDescent="0.3">
      <c r="C550" s="430"/>
    </row>
    <row r="551" spans="3:3" x14ac:dyDescent="0.3">
      <c r="C551" s="430"/>
    </row>
    <row r="552" spans="3:3" x14ac:dyDescent="0.3">
      <c r="C552" s="430"/>
    </row>
    <row r="553" spans="3:3" x14ac:dyDescent="0.3">
      <c r="C553" s="430"/>
    </row>
    <row r="554" spans="3:3" x14ac:dyDescent="0.3">
      <c r="C554" s="430"/>
    </row>
    <row r="555" spans="3:3" x14ac:dyDescent="0.3">
      <c r="C555" s="430"/>
    </row>
    <row r="556" spans="3:3" x14ac:dyDescent="0.3">
      <c r="C556" s="430"/>
    </row>
    <row r="557" spans="3:3" x14ac:dyDescent="0.3">
      <c r="C557" s="430"/>
    </row>
    <row r="558" spans="3:3" x14ac:dyDescent="0.3">
      <c r="C558" s="430"/>
    </row>
    <row r="559" spans="3:3" x14ac:dyDescent="0.3">
      <c r="C559" s="430"/>
    </row>
    <row r="560" spans="3:3" x14ac:dyDescent="0.3">
      <c r="C560" s="430"/>
    </row>
    <row r="561" spans="3:3" x14ac:dyDescent="0.3">
      <c r="C561" s="430"/>
    </row>
    <row r="562" spans="3:3" x14ac:dyDescent="0.3">
      <c r="C562" s="430"/>
    </row>
    <row r="563" spans="3:3" x14ac:dyDescent="0.3">
      <c r="C563" s="430"/>
    </row>
    <row r="564" spans="3:3" x14ac:dyDescent="0.3">
      <c r="C564" s="430"/>
    </row>
    <row r="565" spans="3:3" x14ac:dyDescent="0.3">
      <c r="C565" s="430"/>
    </row>
    <row r="566" spans="3:3" x14ac:dyDescent="0.3">
      <c r="C566" s="430"/>
    </row>
    <row r="567" spans="3:3" x14ac:dyDescent="0.3">
      <c r="C567" s="430"/>
    </row>
    <row r="568" spans="3:3" x14ac:dyDescent="0.3">
      <c r="C568" s="430"/>
    </row>
    <row r="569" spans="3:3" x14ac:dyDescent="0.3">
      <c r="C569" s="430"/>
    </row>
    <row r="570" spans="3:3" x14ac:dyDescent="0.3">
      <c r="C570" s="430"/>
    </row>
    <row r="571" spans="3:3" x14ac:dyDescent="0.3">
      <c r="C571" s="430"/>
    </row>
    <row r="572" spans="3:3" x14ac:dyDescent="0.3">
      <c r="C572" s="430"/>
    </row>
    <row r="573" spans="3:3" x14ac:dyDescent="0.3">
      <c r="C573" s="430"/>
    </row>
    <row r="574" spans="3:3" x14ac:dyDescent="0.3">
      <c r="C574" s="430"/>
    </row>
    <row r="575" spans="3:3" x14ac:dyDescent="0.3">
      <c r="C575" s="430"/>
    </row>
    <row r="576" spans="3:3" x14ac:dyDescent="0.3">
      <c r="C576" s="430"/>
    </row>
    <row r="577" spans="3:3" x14ac:dyDescent="0.3">
      <c r="C577" s="430"/>
    </row>
    <row r="578" spans="3:3" x14ac:dyDescent="0.3">
      <c r="C578" s="430"/>
    </row>
    <row r="579" spans="3:3" x14ac:dyDescent="0.3">
      <c r="C579" s="430"/>
    </row>
    <row r="580" spans="3:3" x14ac:dyDescent="0.3">
      <c r="C580" s="430"/>
    </row>
    <row r="581" spans="3:3" x14ac:dyDescent="0.3">
      <c r="C581" s="430"/>
    </row>
    <row r="582" spans="3:3" x14ac:dyDescent="0.3">
      <c r="C582" s="430"/>
    </row>
    <row r="583" spans="3:3" x14ac:dyDescent="0.3">
      <c r="C583" s="430"/>
    </row>
    <row r="584" spans="3:3" x14ac:dyDescent="0.3">
      <c r="C584" s="430"/>
    </row>
    <row r="585" spans="3:3" x14ac:dyDescent="0.3">
      <c r="C585" s="430"/>
    </row>
    <row r="586" spans="3:3" x14ac:dyDescent="0.3">
      <c r="C586" s="430"/>
    </row>
    <row r="587" spans="3:3" x14ac:dyDescent="0.3">
      <c r="C587" s="430"/>
    </row>
    <row r="588" spans="3:3" x14ac:dyDescent="0.3">
      <c r="C588" s="430"/>
    </row>
    <row r="589" spans="3:3" x14ac:dyDescent="0.3">
      <c r="C589" s="430"/>
    </row>
    <row r="590" spans="3:3" x14ac:dyDescent="0.3">
      <c r="C590" s="430"/>
    </row>
    <row r="591" spans="3:3" x14ac:dyDescent="0.3">
      <c r="C591" s="430"/>
    </row>
    <row r="592" spans="3:3" x14ac:dyDescent="0.3">
      <c r="C592" s="430"/>
    </row>
    <row r="593" spans="3:3" x14ac:dyDescent="0.3">
      <c r="C593" s="430"/>
    </row>
    <row r="594" spans="3:3" x14ac:dyDescent="0.3">
      <c r="C594" s="430"/>
    </row>
    <row r="595" spans="3:3" x14ac:dyDescent="0.3">
      <c r="C595" s="430"/>
    </row>
    <row r="596" spans="3:3" x14ac:dyDescent="0.3">
      <c r="C596" s="430"/>
    </row>
    <row r="597" spans="3:3" x14ac:dyDescent="0.3">
      <c r="C597" s="430"/>
    </row>
    <row r="598" spans="3:3" x14ac:dyDescent="0.3">
      <c r="C598" s="430"/>
    </row>
    <row r="599" spans="3:3" x14ac:dyDescent="0.3">
      <c r="C599" s="430"/>
    </row>
    <row r="600" spans="3:3" x14ac:dyDescent="0.3">
      <c r="C600" s="430"/>
    </row>
    <row r="601" spans="3:3" x14ac:dyDescent="0.3">
      <c r="C601" s="430"/>
    </row>
    <row r="602" spans="3:3" x14ac:dyDescent="0.3">
      <c r="C602" s="430"/>
    </row>
    <row r="603" spans="3:3" x14ac:dyDescent="0.3">
      <c r="C603" s="430"/>
    </row>
    <row r="604" spans="3:3" x14ac:dyDescent="0.3">
      <c r="C604" s="430"/>
    </row>
    <row r="605" spans="3:3" x14ac:dyDescent="0.3">
      <c r="C605" s="430"/>
    </row>
    <row r="606" spans="3:3" x14ac:dyDescent="0.3">
      <c r="C606" s="430"/>
    </row>
    <row r="607" spans="3:3" x14ac:dyDescent="0.3">
      <c r="C607" s="430"/>
    </row>
    <row r="608" spans="3:3" x14ac:dyDescent="0.3">
      <c r="C608" s="430"/>
    </row>
    <row r="609" spans="3:3" x14ac:dyDescent="0.3">
      <c r="C609" s="430"/>
    </row>
    <row r="610" spans="3:3" x14ac:dyDescent="0.3">
      <c r="C610" s="430"/>
    </row>
    <row r="611" spans="3:3" x14ac:dyDescent="0.3">
      <c r="C611" s="430"/>
    </row>
    <row r="612" spans="3:3" x14ac:dyDescent="0.3">
      <c r="C612" s="430"/>
    </row>
    <row r="613" spans="3:3" x14ac:dyDescent="0.3">
      <c r="C613" s="430"/>
    </row>
    <row r="614" spans="3:3" x14ac:dyDescent="0.3">
      <c r="C614" s="430"/>
    </row>
    <row r="615" spans="3:3" x14ac:dyDescent="0.3">
      <c r="C615" s="430"/>
    </row>
    <row r="616" spans="3:3" x14ac:dyDescent="0.3">
      <c r="C616" s="430"/>
    </row>
    <row r="617" spans="3:3" x14ac:dyDescent="0.3">
      <c r="C617" s="430"/>
    </row>
    <row r="618" spans="3:3" x14ac:dyDescent="0.3">
      <c r="C618" s="430"/>
    </row>
    <row r="619" spans="3:3" x14ac:dyDescent="0.3">
      <c r="C619" s="430"/>
    </row>
    <row r="620" spans="3:3" x14ac:dyDescent="0.3">
      <c r="C620" s="430"/>
    </row>
    <row r="621" spans="3:3" x14ac:dyDescent="0.3">
      <c r="C621" s="430"/>
    </row>
    <row r="622" spans="3:3" x14ac:dyDescent="0.3">
      <c r="C622" s="430"/>
    </row>
    <row r="623" spans="3:3" x14ac:dyDescent="0.3">
      <c r="C623" s="430"/>
    </row>
    <row r="624" spans="3:3" x14ac:dyDescent="0.3">
      <c r="C624" s="430"/>
    </row>
    <row r="625" spans="3:3" x14ac:dyDescent="0.3">
      <c r="C625" s="430"/>
    </row>
    <row r="626" spans="3:3" x14ac:dyDescent="0.3">
      <c r="C626" s="430"/>
    </row>
    <row r="627" spans="3:3" x14ac:dyDescent="0.3">
      <c r="C627" s="430"/>
    </row>
    <row r="628" spans="3:3" x14ac:dyDescent="0.3">
      <c r="C628" s="430"/>
    </row>
    <row r="629" spans="3:3" x14ac:dyDescent="0.3">
      <c r="C629" s="430"/>
    </row>
    <row r="630" spans="3:3" x14ac:dyDescent="0.3">
      <c r="C630" s="430"/>
    </row>
    <row r="631" spans="3:3" x14ac:dyDescent="0.3">
      <c r="C631" s="430"/>
    </row>
    <row r="632" spans="3:3" x14ac:dyDescent="0.3">
      <c r="C632" s="430"/>
    </row>
    <row r="633" spans="3:3" x14ac:dyDescent="0.3">
      <c r="C633" s="430"/>
    </row>
    <row r="634" spans="3:3" x14ac:dyDescent="0.3">
      <c r="C634" s="430"/>
    </row>
    <row r="635" spans="3:3" x14ac:dyDescent="0.3">
      <c r="C635" s="430"/>
    </row>
    <row r="636" spans="3:3" x14ac:dyDescent="0.3">
      <c r="C636" s="430"/>
    </row>
    <row r="637" spans="3:3" x14ac:dyDescent="0.3">
      <c r="C637" s="430"/>
    </row>
    <row r="638" spans="3:3" x14ac:dyDescent="0.3">
      <c r="C638" s="430"/>
    </row>
    <row r="639" spans="3:3" x14ac:dyDescent="0.3">
      <c r="C639" s="430"/>
    </row>
    <row r="640" spans="3:3" x14ac:dyDescent="0.3">
      <c r="C640" s="430"/>
    </row>
    <row r="641" spans="3:3" x14ac:dyDescent="0.3">
      <c r="C641" s="430"/>
    </row>
    <row r="642" spans="3:3" x14ac:dyDescent="0.3">
      <c r="C642" s="430"/>
    </row>
    <row r="643" spans="3:3" x14ac:dyDescent="0.3">
      <c r="C643" s="430"/>
    </row>
    <row r="644" spans="3:3" x14ac:dyDescent="0.3">
      <c r="C644" s="430"/>
    </row>
    <row r="645" spans="3:3" x14ac:dyDescent="0.3">
      <c r="C645" s="430"/>
    </row>
    <row r="646" spans="3:3" x14ac:dyDescent="0.3">
      <c r="C646" s="430"/>
    </row>
    <row r="647" spans="3:3" x14ac:dyDescent="0.3">
      <c r="C647" s="430"/>
    </row>
    <row r="648" spans="3:3" x14ac:dyDescent="0.3">
      <c r="C648" s="430"/>
    </row>
    <row r="649" spans="3:3" x14ac:dyDescent="0.3">
      <c r="C649" s="430"/>
    </row>
    <row r="650" spans="3:3" x14ac:dyDescent="0.3">
      <c r="C650" s="430"/>
    </row>
    <row r="651" spans="3:3" x14ac:dyDescent="0.3">
      <c r="C651" s="430"/>
    </row>
    <row r="652" spans="3:3" x14ac:dyDescent="0.3">
      <c r="C652" s="430"/>
    </row>
    <row r="653" spans="3:3" x14ac:dyDescent="0.3">
      <c r="C653" s="430"/>
    </row>
    <row r="654" spans="3:3" x14ac:dyDescent="0.3">
      <c r="C654" s="430"/>
    </row>
    <row r="655" spans="3:3" x14ac:dyDescent="0.3">
      <c r="C655" s="430"/>
    </row>
    <row r="656" spans="3:3" x14ac:dyDescent="0.3">
      <c r="C656" s="430"/>
    </row>
    <row r="657" spans="3:3" x14ac:dyDescent="0.3">
      <c r="C657" s="430"/>
    </row>
    <row r="658" spans="3:3" x14ac:dyDescent="0.3">
      <c r="C658" s="430"/>
    </row>
    <row r="659" spans="3:3" x14ac:dyDescent="0.3">
      <c r="C659" s="430"/>
    </row>
    <row r="660" spans="3:3" x14ac:dyDescent="0.3">
      <c r="C660" s="430"/>
    </row>
    <row r="661" spans="3:3" x14ac:dyDescent="0.3">
      <c r="C661" s="430"/>
    </row>
    <row r="662" spans="3:3" x14ac:dyDescent="0.3">
      <c r="C662" s="430"/>
    </row>
    <row r="663" spans="3:3" x14ac:dyDescent="0.3">
      <c r="C663" s="430"/>
    </row>
    <row r="664" spans="3:3" x14ac:dyDescent="0.3">
      <c r="C664" s="430"/>
    </row>
    <row r="665" spans="3:3" x14ac:dyDescent="0.3">
      <c r="C665" s="430"/>
    </row>
    <row r="666" spans="3:3" x14ac:dyDescent="0.3">
      <c r="C666" s="430"/>
    </row>
    <row r="667" spans="3:3" x14ac:dyDescent="0.3">
      <c r="C667" s="430"/>
    </row>
    <row r="668" spans="3:3" x14ac:dyDescent="0.3">
      <c r="C668" s="430"/>
    </row>
    <row r="669" spans="3:3" x14ac:dyDescent="0.3">
      <c r="C669" s="430"/>
    </row>
    <row r="670" spans="3:3" x14ac:dyDescent="0.3">
      <c r="C670" s="430"/>
    </row>
    <row r="671" spans="3:3" x14ac:dyDescent="0.3">
      <c r="C671" s="430"/>
    </row>
    <row r="672" spans="3:3" x14ac:dyDescent="0.3">
      <c r="C672" s="430"/>
    </row>
    <row r="673" spans="3:3" x14ac:dyDescent="0.3">
      <c r="C673" s="430"/>
    </row>
    <row r="674" spans="3:3" x14ac:dyDescent="0.3">
      <c r="C674" s="430"/>
    </row>
    <row r="675" spans="3:3" x14ac:dyDescent="0.3">
      <c r="C675" s="430"/>
    </row>
    <row r="676" spans="3:3" x14ac:dyDescent="0.3">
      <c r="C676" s="430"/>
    </row>
    <row r="677" spans="3:3" x14ac:dyDescent="0.3">
      <c r="C677" s="430"/>
    </row>
    <row r="678" spans="3:3" x14ac:dyDescent="0.3">
      <c r="C678" s="430"/>
    </row>
    <row r="679" spans="3:3" x14ac:dyDescent="0.3">
      <c r="C679" s="430"/>
    </row>
    <row r="680" spans="3:3" x14ac:dyDescent="0.3">
      <c r="C680" s="430"/>
    </row>
    <row r="681" spans="3:3" x14ac:dyDescent="0.3">
      <c r="C681" s="430"/>
    </row>
    <row r="682" spans="3:3" x14ac:dyDescent="0.3">
      <c r="C682" s="430"/>
    </row>
    <row r="683" spans="3:3" x14ac:dyDescent="0.3">
      <c r="C683" s="430"/>
    </row>
    <row r="684" spans="3:3" x14ac:dyDescent="0.3">
      <c r="C684" s="430"/>
    </row>
    <row r="685" spans="3:3" x14ac:dyDescent="0.3">
      <c r="C685" s="430"/>
    </row>
    <row r="686" spans="3:3" x14ac:dyDescent="0.3">
      <c r="C686" s="430"/>
    </row>
    <row r="687" spans="3:3" x14ac:dyDescent="0.3">
      <c r="C687" s="430"/>
    </row>
    <row r="688" spans="3:3" x14ac:dyDescent="0.3">
      <c r="C688" s="430"/>
    </row>
    <row r="689" spans="3:3" x14ac:dyDescent="0.3">
      <c r="C689" s="430"/>
    </row>
    <row r="690" spans="3:3" x14ac:dyDescent="0.3">
      <c r="C690" s="430"/>
    </row>
    <row r="691" spans="3:3" x14ac:dyDescent="0.3">
      <c r="C691" s="430"/>
    </row>
    <row r="692" spans="3:3" x14ac:dyDescent="0.3">
      <c r="C692" s="430"/>
    </row>
    <row r="693" spans="3:3" x14ac:dyDescent="0.3">
      <c r="C693" s="430"/>
    </row>
    <row r="694" spans="3:3" x14ac:dyDescent="0.3">
      <c r="C694" s="430"/>
    </row>
    <row r="695" spans="3:3" x14ac:dyDescent="0.3">
      <c r="C695" s="430"/>
    </row>
    <row r="696" spans="3:3" x14ac:dyDescent="0.3">
      <c r="C696" s="430"/>
    </row>
    <row r="697" spans="3:3" x14ac:dyDescent="0.3">
      <c r="C697" s="430"/>
    </row>
    <row r="698" spans="3:3" x14ac:dyDescent="0.3">
      <c r="C698" s="430"/>
    </row>
    <row r="699" spans="3:3" x14ac:dyDescent="0.3">
      <c r="C699" s="430"/>
    </row>
    <row r="700" spans="3:3" x14ac:dyDescent="0.3">
      <c r="C700" s="430"/>
    </row>
    <row r="701" spans="3:3" x14ac:dyDescent="0.3">
      <c r="C701" s="430"/>
    </row>
    <row r="702" spans="3:3" x14ac:dyDescent="0.3">
      <c r="C702" s="430"/>
    </row>
    <row r="703" spans="3:3" x14ac:dyDescent="0.3">
      <c r="C703" s="430"/>
    </row>
    <row r="704" spans="3:3" x14ac:dyDescent="0.3">
      <c r="C704" s="430"/>
    </row>
    <row r="705" spans="3:3" x14ac:dyDescent="0.3">
      <c r="C705" s="430"/>
    </row>
    <row r="706" spans="3:3" x14ac:dyDescent="0.3">
      <c r="C706" s="430"/>
    </row>
    <row r="707" spans="3:3" x14ac:dyDescent="0.3">
      <c r="C707" s="430"/>
    </row>
    <row r="708" spans="3:3" x14ac:dyDescent="0.3">
      <c r="C708" s="430"/>
    </row>
    <row r="709" spans="3:3" x14ac:dyDescent="0.3">
      <c r="C709" s="430"/>
    </row>
    <row r="710" spans="3:3" x14ac:dyDescent="0.3">
      <c r="C710" s="430"/>
    </row>
    <row r="711" spans="3:3" x14ac:dyDescent="0.3">
      <c r="C711" s="430"/>
    </row>
    <row r="712" spans="3:3" x14ac:dyDescent="0.3">
      <c r="C712" s="430"/>
    </row>
    <row r="713" spans="3:3" x14ac:dyDescent="0.3">
      <c r="C713" s="430"/>
    </row>
    <row r="714" spans="3:3" x14ac:dyDescent="0.3">
      <c r="C714" s="430"/>
    </row>
    <row r="715" spans="3:3" x14ac:dyDescent="0.3">
      <c r="C715" s="430"/>
    </row>
    <row r="716" spans="3:3" x14ac:dyDescent="0.3">
      <c r="C716" s="430"/>
    </row>
    <row r="717" spans="3:3" x14ac:dyDescent="0.3">
      <c r="C717" s="430"/>
    </row>
    <row r="718" spans="3:3" x14ac:dyDescent="0.3">
      <c r="C718" s="430"/>
    </row>
    <row r="719" spans="3:3" x14ac:dyDescent="0.3">
      <c r="C719" s="430"/>
    </row>
    <row r="720" spans="3:3" x14ac:dyDescent="0.3">
      <c r="C720" s="430"/>
    </row>
    <row r="721" spans="3:3" x14ac:dyDescent="0.3">
      <c r="C721" s="430"/>
    </row>
    <row r="722" spans="3:3" x14ac:dyDescent="0.3">
      <c r="C722" s="430"/>
    </row>
    <row r="723" spans="3:3" x14ac:dyDescent="0.3">
      <c r="C723" s="430"/>
    </row>
    <row r="724" spans="3:3" x14ac:dyDescent="0.3">
      <c r="C724" s="430"/>
    </row>
    <row r="725" spans="3:3" x14ac:dyDescent="0.3">
      <c r="C725" s="430"/>
    </row>
    <row r="726" spans="3:3" x14ac:dyDescent="0.3">
      <c r="C726" s="430"/>
    </row>
    <row r="727" spans="3:3" x14ac:dyDescent="0.3">
      <c r="C727" s="430"/>
    </row>
    <row r="728" spans="3:3" x14ac:dyDescent="0.3">
      <c r="C728" s="430"/>
    </row>
    <row r="729" spans="3:3" x14ac:dyDescent="0.3">
      <c r="C729" s="430"/>
    </row>
    <row r="730" spans="3:3" x14ac:dyDescent="0.3">
      <c r="C730" s="430"/>
    </row>
    <row r="731" spans="3:3" x14ac:dyDescent="0.3">
      <c r="C731" s="430"/>
    </row>
    <row r="732" spans="3:3" x14ac:dyDescent="0.3">
      <c r="C732" s="430"/>
    </row>
    <row r="733" spans="3:3" x14ac:dyDescent="0.3">
      <c r="C733" s="430"/>
    </row>
    <row r="734" spans="3:3" x14ac:dyDescent="0.3">
      <c r="C734" s="430"/>
    </row>
    <row r="735" spans="3:3" x14ac:dyDescent="0.3">
      <c r="C735" s="430"/>
    </row>
    <row r="736" spans="3:3" x14ac:dyDescent="0.3">
      <c r="C736" s="430"/>
    </row>
    <row r="737" spans="3:3" x14ac:dyDescent="0.3">
      <c r="C737" s="430"/>
    </row>
    <row r="738" spans="3:3" x14ac:dyDescent="0.3">
      <c r="C738" s="430"/>
    </row>
    <row r="739" spans="3:3" x14ac:dyDescent="0.3">
      <c r="C739" s="430"/>
    </row>
    <row r="740" spans="3:3" x14ac:dyDescent="0.3">
      <c r="C740" s="430"/>
    </row>
    <row r="741" spans="3:3" x14ac:dyDescent="0.3">
      <c r="C741" s="430"/>
    </row>
    <row r="742" spans="3:3" x14ac:dyDescent="0.3">
      <c r="C742" s="430"/>
    </row>
    <row r="743" spans="3:3" x14ac:dyDescent="0.3">
      <c r="C743" s="430"/>
    </row>
    <row r="744" spans="3:3" x14ac:dyDescent="0.3">
      <c r="C744" s="430"/>
    </row>
    <row r="745" spans="3:3" x14ac:dyDescent="0.3">
      <c r="C745" s="430"/>
    </row>
    <row r="746" spans="3:3" x14ac:dyDescent="0.3">
      <c r="C746" s="430"/>
    </row>
    <row r="747" spans="3:3" x14ac:dyDescent="0.3">
      <c r="C747" s="430"/>
    </row>
    <row r="748" spans="3:3" x14ac:dyDescent="0.3">
      <c r="C748" s="430"/>
    </row>
    <row r="749" spans="3:3" x14ac:dyDescent="0.3">
      <c r="C749" s="430"/>
    </row>
    <row r="750" spans="3:3" x14ac:dyDescent="0.3">
      <c r="C750" s="430"/>
    </row>
    <row r="751" spans="3:3" x14ac:dyDescent="0.3">
      <c r="C751" s="430"/>
    </row>
    <row r="752" spans="3:3" x14ac:dyDescent="0.3">
      <c r="C752" s="430"/>
    </row>
    <row r="753" spans="3:3" x14ac:dyDescent="0.3">
      <c r="C753" s="430"/>
    </row>
    <row r="754" spans="3:3" x14ac:dyDescent="0.3">
      <c r="C754" s="430"/>
    </row>
    <row r="755" spans="3:3" x14ac:dyDescent="0.3">
      <c r="C755" s="430"/>
    </row>
    <row r="756" spans="3:3" x14ac:dyDescent="0.3">
      <c r="C756" s="430"/>
    </row>
    <row r="757" spans="3:3" x14ac:dyDescent="0.3">
      <c r="C757" s="430"/>
    </row>
    <row r="758" spans="3:3" x14ac:dyDescent="0.3">
      <c r="C758" s="430"/>
    </row>
    <row r="759" spans="3:3" x14ac:dyDescent="0.3">
      <c r="C759" s="430"/>
    </row>
    <row r="760" spans="3:3" x14ac:dyDescent="0.3">
      <c r="C760" s="430"/>
    </row>
    <row r="761" spans="3:3" x14ac:dyDescent="0.3">
      <c r="C761" s="430"/>
    </row>
    <row r="762" spans="3:3" x14ac:dyDescent="0.3">
      <c r="C762" s="430"/>
    </row>
    <row r="763" spans="3:3" x14ac:dyDescent="0.3">
      <c r="C763" s="430"/>
    </row>
    <row r="764" spans="3:3" x14ac:dyDescent="0.3">
      <c r="C764" s="430"/>
    </row>
    <row r="765" spans="3:3" x14ac:dyDescent="0.3">
      <c r="C765" s="430"/>
    </row>
    <row r="766" spans="3:3" x14ac:dyDescent="0.3">
      <c r="C766" s="430"/>
    </row>
    <row r="767" spans="3:3" x14ac:dyDescent="0.3">
      <c r="C767" s="430"/>
    </row>
    <row r="768" spans="3:3" x14ac:dyDescent="0.3">
      <c r="C768" s="430"/>
    </row>
    <row r="769" spans="3:3" x14ac:dyDescent="0.3">
      <c r="C769" s="430"/>
    </row>
    <row r="770" spans="3:3" x14ac:dyDescent="0.3">
      <c r="C770" s="430"/>
    </row>
    <row r="771" spans="3:3" x14ac:dyDescent="0.3">
      <c r="C771" s="430"/>
    </row>
    <row r="772" spans="3:3" x14ac:dyDescent="0.3">
      <c r="C772" s="430"/>
    </row>
    <row r="773" spans="3:3" x14ac:dyDescent="0.3">
      <c r="C773" s="430"/>
    </row>
    <row r="774" spans="3:3" x14ac:dyDescent="0.3">
      <c r="C774" s="430"/>
    </row>
    <row r="775" spans="3:3" x14ac:dyDescent="0.3">
      <c r="C775" s="430"/>
    </row>
    <row r="776" spans="3:3" x14ac:dyDescent="0.3">
      <c r="C776" s="430"/>
    </row>
    <row r="777" spans="3:3" x14ac:dyDescent="0.3">
      <c r="C777" s="430"/>
    </row>
    <row r="778" spans="3:3" x14ac:dyDescent="0.3">
      <c r="C778" s="430"/>
    </row>
    <row r="779" spans="3:3" x14ac:dyDescent="0.3">
      <c r="C779" s="430"/>
    </row>
    <row r="780" spans="3:3" x14ac:dyDescent="0.3">
      <c r="C780" s="430"/>
    </row>
    <row r="781" spans="3:3" x14ac:dyDescent="0.3">
      <c r="C781" s="430"/>
    </row>
    <row r="782" spans="3:3" x14ac:dyDescent="0.3">
      <c r="C782" s="430"/>
    </row>
    <row r="783" spans="3:3" x14ac:dyDescent="0.3">
      <c r="C783" s="430"/>
    </row>
    <row r="784" spans="3:3" x14ac:dyDescent="0.3">
      <c r="C784" s="430"/>
    </row>
    <row r="785" spans="3:3" x14ac:dyDescent="0.3">
      <c r="C785" s="430"/>
    </row>
    <row r="786" spans="3:3" x14ac:dyDescent="0.3">
      <c r="C786" s="430"/>
    </row>
    <row r="787" spans="3:3" x14ac:dyDescent="0.3">
      <c r="C787" s="430"/>
    </row>
    <row r="788" spans="3:3" x14ac:dyDescent="0.3">
      <c r="C788" s="430"/>
    </row>
    <row r="789" spans="3:3" x14ac:dyDescent="0.3">
      <c r="C789" s="430"/>
    </row>
    <row r="790" spans="3:3" x14ac:dyDescent="0.3">
      <c r="C790" s="430"/>
    </row>
    <row r="791" spans="3:3" x14ac:dyDescent="0.3">
      <c r="C791" s="430"/>
    </row>
    <row r="792" spans="3:3" x14ac:dyDescent="0.3">
      <c r="C792" s="430"/>
    </row>
    <row r="793" spans="3:3" x14ac:dyDescent="0.3">
      <c r="C793" s="430"/>
    </row>
    <row r="794" spans="3:3" x14ac:dyDescent="0.3">
      <c r="C794" s="430"/>
    </row>
    <row r="795" spans="3:3" x14ac:dyDescent="0.3">
      <c r="C795" s="430"/>
    </row>
    <row r="796" spans="3:3" x14ac:dyDescent="0.3">
      <c r="C796" s="430"/>
    </row>
    <row r="797" spans="3:3" x14ac:dyDescent="0.3">
      <c r="C797" s="430"/>
    </row>
    <row r="798" spans="3:3" x14ac:dyDescent="0.3">
      <c r="C798" s="430"/>
    </row>
    <row r="799" spans="3:3" x14ac:dyDescent="0.3">
      <c r="C799" s="430"/>
    </row>
    <row r="800" spans="3:3" x14ac:dyDescent="0.3">
      <c r="C800" s="430"/>
    </row>
    <row r="801" spans="3:3" x14ac:dyDescent="0.3">
      <c r="C801" s="430"/>
    </row>
    <row r="802" spans="3:3" x14ac:dyDescent="0.3">
      <c r="C802" s="430"/>
    </row>
    <row r="803" spans="3:3" x14ac:dyDescent="0.3">
      <c r="C803" s="430"/>
    </row>
    <row r="804" spans="3:3" x14ac:dyDescent="0.3">
      <c r="C804" s="430"/>
    </row>
    <row r="805" spans="3:3" x14ac:dyDescent="0.3">
      <c r="C805" s="430"/>
    </row>
    <row r="806" spans="3:3" x14ac:dyDescent="0.3">
      <c r="C806" s="430"/>
    </row>
    <row r="807" spans="3:3" x14ac:dyDescent="0.3">
      <c r="C807" s="430"/>
    </row>
    <row r="808" spans="3:3" x14ac:dyDescent="0.3">
      <c r="C808" s="430"/>
    </row>
    <row r="809" spans="3:3" x14ac:dyDescent="0.3">
      <c r="C809" s="430"/>
    </row>
    <row r="810" spans="3:3" x14ac:dyDescent="0.3">
      <c r="C810" s="430"/>
    </row>
    <row r="811" spans="3:3" x14ac:dyDescent="0.3">
      <c r="C811" s="430"/>
    </row>
    <row r="812" spans="3:3" x14ac:dyDescent="0.3">
      <c r="C812" s="430"/>
    </row>
    <row r="813" spans="3:3" x14ac:dyDescent="0.3">
      <c r="C813" s="430"/>
    </row>
    <row r="814" spans="3:3" x14ac:dyDescent="0.3">
      <c r="C814" s="430"/>
    </row>
    <row r="815" spans="3:3" x14ac:dyDescent="0.3">
      <c r="C815" s="430"/>
    </row>
    <row r="816" spans="3:3" x14ac:dyDescent="0.3">
      <c r="C816" s="430"/>
    </row>
    <row r="817" spans="3:3" x14ac:dyDescent="0.3">
      <c r="C817" s="430"/>
    </row>
    <row r="818" spans="3:3" x14ac:dyDescent="0.3">
      <c r="C818" s="430"/>
    </row>
    <row r="819" spans="3:3" x14ac:dyDescent="0.3">
      <c r="C819" s="430"/>
    </row>
    <row r="820" spans="3:3" x14ac:dyDescent="0.3">
      <c r="C820" s="430"/>
    </row>
    <row r="821" spans="3:3" x14ac:dyDescent="0.3">
      <c r="C821" s="430"/>
    </row>
    <row r="822" spans="3:3" x14ac:dyDescent="0.3">
      <c r="C822" s="430"/>
    </row>
    <row r="823" spans="3:3" x14ac:dyDescent="0.3">
      <c r="C823" s="430"/>
    </row>
    <row r="824" spans="3:3" x14ac:dyDescent="0.3">
      <c r="C824" s="430"/>
    </row>
    <row r="825" spans="3:3" x14ac:dyDescent="0.3">
      <c r="C825" s="430"/>
    </row>
    <row r="826" spans="3:3" x14ac:dyDescent="0.3">
      <c r="C826" s="430"/>
    </row>
    <row r="827" spans="3:3" x14ac:dyDescent="0.3">
      <c r="C827" s="430"/>
    </row>
    <row r="828" spans="3:3" x14ac:dyDescent="0.3">
      <c r="C828" s="430"/>
    </row>
    <row r="829" spans="3:3" x14ac:dyDescent="0.3">
      <c r="C829" s="430"/>
    </row>
    <row r="830" spans="3:3" x14ac:dyDescent="0.3">
      <c r="C830" s="430"/>
    </row>
    <row r="831" spans="3:3" x14ac:dyDescent="0.3">
      <c r="C831" s="430"/>
    </row>
    <row r="832" spans="3:3" x14ac:dyDescent="0.3">
      <c r="C832" s="430"/>
    </row>
    <row r="833" spans="3:3" x14ac:dyDescent="0.3">
      <c r="C833" s="430"/>
    </row>
    <row r="834" spans="3:3" x14ac:dyDescent="0.3">
      <c r="C834" s="430"/>
    </row>
    <row r="835" spans="3:3" x14ac:dyDescent="0.3">
      <c r="C835" s="430"/>
    </row>
    <row r="836" spans="3:3" x14ac:dyDescent="0.3">
      <c r="C836" s="430"/>
    </row>
    <row r="837" spans="3:3" x14ac:dyDescent="0.3">
      <c r="C837" s="430"/>
    </row>
    <row r="838" spans="3:3" x14ac:dyDescent="0.3">
      <c r="C838" s="430"/>
    </row>
    <row r="839" spans="3:3" x14ac:dyDescent="0.3">
      <c r="C839" s="430"/>
    </row>
    <row r="840" spans="3:3" x14ac:dyDescent="0.3">
      <c r="C840" s="430"/>
    </row>
    <row r="841" spans="3:3" x14ac:dyDescent="0.3">
      <c r="C841" s="430"/>
    </row>
    <row r="842" spans="3:3" x14ac:dyDescent="0.3">
      <c r="C842" s="430"/>
    </row>
    <row r="843" spans="3:3" x14ac:dyDescent="0.3">
      <c r="C843" s="430"/>
    </row>
    <row r="844" spans="3:3" x14ac:dyDescent="0.3">
      <c r="C844" s="430"/>
    </row>
    <row r="845" spans="3:3" x14ac:dyDescent="0.3">
      <c r="C845" s="430"/>
    </row>
    <row r="846" spans="3:3" x14ac:dyDescent="0.3">
      <c r="C846" s="430"/>
    </row>
    <row r="847" spans="3:3" x14ac:dyDescent="0.3">
      <c r="C847" s="430"/>
    </row>
    <row r="848" spans="3:3" x14ac:dyDescent="0.3">
      <c r="C848" s="430"/>
    </row>
    <row r="849" spans="3:3" x14ac:dyDescent="0.3">
      <c r="C849" s="430"/>
    </row>
    <row r="850" spans="3:3" x14ac:dyDescent="0.3">
      <c r="C850" s="430"/>
    </row>
    <row r="851" spans="3:3" x14ac:dyDescent="0.3">
      <c r="C851" s="430"/>
    </row>
    <row r="852" spans="3:3" x14ac:dyDescent="0.3">
      <c r="C852" s="430"/>
    </row>
    <row r="853" spans="3:3" x14ac:dyDescent="0.3">
      <c r="C853" s="430"/>
    </row>
    <row r="854" spans="3:3" x14ac:dyDescent="0.3">
      <c r="C854" s="430"/>
    </row>
    <row r="855" spans="3:3" x14ac:dyDescent="0.3">
      <c r="C855" s="430"/>
    </row>
    <row r="856" spans="3:3" x14ac:dyDescent="0.3">
      <c r="C856" s="430"/>
    </row>
    <row r="857" spans="3:3" x14ac:dyDescent="0.3">
      <c r="C857" s="430"/>
    </row>
    <row r="858" spans="3:3" x14ac:dyDescent="0.3">
      <c r="C858" s="430"/>
    </row>
    <row r="859" spans="3:3" x14ac:dyDescent="0.3">
      <c r="C859" s="430"/>
    </row>
    <row r="860" spans="3:3" x14ac:dyDescent="0.3">
      <c r="C860" s="430"/>
    </row>
    <row r="861" spans="3:3" x14ac:dyDescent="0.3">
      <c r="C861" s="430"/>
    </row>
    <row r="862" spans="3:3" x14ac:dyDescent="0.3">
      <c r="C862" s="430"/>
    </row>
    <row r="863" spans="3:3" x14ac:dyDescent="0.3">
      <c r="C863" s="430"/>
    </row>
    <row r="864" spans="3:3" x14ac:dyDescent="0.3">
      <c r="C864" s="430"/>
    </row>
    <row r="865" spans="3:3" x14ac:dyDescent="0.3">
      <c r="C865" s="430"/>
    </row>
    <row r="866" spans="3:3" x14ac:dyDescent="0.3">
      <c r="C866" s="430"/>
    </row>
    <row r="867" spans="3:3" x14ac:dyDescent="0.3">
      <c r="C867" s="430"/>
    </row>
    <row r="868" spans="3:3" x14ac:dyDescent="0.3">
      <c r="C868" s="430"/>
    </row>
    <row r="869" spans="3:3" x14ac:dyDescent="0.3">
      <c r="C869" s="430"/>
    </row>
    <row r="870" spans="3:3" x14ac:dyDescent="0.3">
      <c r="C870" s="430"/>
    </row>
    <row r="871" spans="3:3" x14ac:dyDescent="0.3">
      <c r="C871" s="430"/>
    </row>
    <row r="872" spans="3:3" x14ac:dyDescent="0.3">
      <c r="C872" s="430"/>
    </row>
    <row r="873" spans="3:3" x14ac:dyDescent="0.3">
      <c r="C873" s="430"/>
    </row>
    <row r="874" spans="3:3" x14ac:dyDescent="0.3">
      <c r="C874" s="430"/>
    </row>
    <row r="875" spans="3:3" x14ac:dyDescent="0.3">
      <c r="C875" s="430"/>
    </row>
    <row r="876" spans="3:3" x14ac:dyDescent="0.3">
      <c r="C876" s="430"/>
    </row>
    <row r="877" spans="3:3" x14ac:dyDescent="0.3">
      <c r="C877" s="430"/>
    </row>
    <row r="878" spans="3:3" x14ac:dyDescent="0.3">
      <c r="C878" s="430"/>
    </row>
    <row r="879" spans="3:3" x14ac:dyDescent="0.3">
      <c r="C879" s="430"/>
    </row>
    <row r="880" spans="3:3" x14ac:dyDescent="0.3">
      <c r="C880" s="430"/>
    </row>
    <row r="881" spans="3:3" x14ac:dyDescent="0.3">
      <c r="C881" s="430"/>
    </row>
    <row r="882" spans="3:3" x14ac:dyDescent="0.3">
      <c r="C882" s="430"/>
    </row>
    <row r="883" spans="3:3" x14ac:dyDescent="0.3">
      <c r="C883" s="430"/>
    </row>
    <row r="884" spans="3:3" x14ac:dyDescent="0.3">
      <c r="C884" s="430"/>
    </row>
    <row r="885" spans="3:3" x14ac:dyDescent="0.3">
      <c r="C885" s="430"/>
    </row>
    <row r="886" spans="3:3" x14ac:dyDescent="0.3">
      <c r="C886" s="430"/>
    </row>
    <row r="887" spans="3:3" x14ac:dyDescent="0.3">
      <c r="C887" s="430"/>
    </row>
    <row r="888" spans="3:3" x14ac:dyDescent="0.3">
      <c r="C888" s="430"/>
    </row>
    <row r="889" spans="3:3" x14ac:dyDescent="0.3">
      <c r="C889" s="430"/>
    </row>
    <row r="890" spans="3:3" x14ac:dyDescent="0.3">
      <c r="C890" s="430"/>
    </row>
    <row r="891" spans="3:3" x14ac:dyDescent="0.3">
      <c r="C891" s="430"/>
    </row>
    <row r="892" spans="3:3" x14ac:dyDescent="0.3">
      <c r="C892" s="430"/>
    </row>
    <row r="893" spans="3:3" x14ac:dyDescent="0.3">
      <c r="C893" s="430"/>
    </row>
    <row r="894" spans="3:3" x14ac:dyDescent="0.3">
      <c r="C894" s="430"/>
    </row>
    <row r="895" spans="3:3" x14ac:dyDescent="0.3">
      <c r="C895" s="430"/>
    </row>
    <row r="896" spans="3:3" x14ac:dyDescent="0.3">
      <c r="C896" s="430"/>
    </row>
    <row r="897" spans="3:3" x14ac:dyDescent="0.3">
      <c r="C897" s="430"/>
    </row>
    <row r="898" spans="3:3" x14ac:dyDescent="0.3">
      <c r="C898" s="430"/>
    </row>
    <row r="899" spans="3:3" x14ac:dyDescent="0.3">
      <c r="C899" s="430"/>
    </row>
    <row r="900" spans="3:3" x14ac:dyDescent="0.3">
      <c r="C900" s="430"/>
    </row>
    <row r="901" spans="3:3" x14ac:dyDescent="0.3">
      <c r="C901" s="430"/>
    </row>
    <row r="902" spans="3:3" x14ac:dyDescent="0.3">
      <c r="C902" s="430"/>
    </row>
    <row r="903" spans="3:3" x14ac:dyDescent="0.3">
      <c r="C903" s="430"/>
    </row>
    <row r="904" spans="3:3" x14ac:dyDescent="0.3">
      <c r="C904" s="430"/>
    </row>
    <row r="905" spans="3:3" x14ac:dyDescent="0.3">
      <c r="C905" s="430"/>
    </row>
    <row r="906" spans="3:3" x14ac:dyDescent="0.3">
      <c r="C906" s="430"/>
    </row>
    <row r="907" spans="3:3" x14ac:dyDescent="0.3">
      <c r="C907" s="430"/>
    </row>
    <row r="908" spans="3:3" x14ac:dyDescent="0.3">
      <c r="C908" s="430"/>
    </row>
    <row r="909" spans="3:3" x14ac:dyDescent="0.3">
      <c r="C909" s="430"/>
    </row>
    <row r="910" spans="3:3" x14ac:dyDescent="0.3">
      <c r="C910" s="430"/>
    </row>
    <row r="911" spans="3:3" x14ac:dyDescent="0.3">
      <c r="C911" s="430"/>
    </row>
    <row r="912" spans="3:3" x14ac:dyDescent="0.3">
      <c r="C912" s="430"/>
    </row>
    <row r="913" spans="3:3" x14ac:dyDescent="0.3">
      <c r="C913" s="430"/>
    </row>
    <row r="914" spans="3:3" x14ac:dyDescent="0.3">
      <c r="C914" s="430"/>
    </row>
    <row r="915" spans="3:3" x14ac:dyDescent="0.3">
      <c r="C915" s="430"/>
    </row>
    <row r="916" spans="3:3" x14ac:dyDescent="0.3">
      <c r="C916" s="430"/>
    </row>
    <row r="917" spans="3:3" x14ac:dyDescent="0.3">
      <c r="C917" s="430"/>
    </row>
    <row r="918" spans="3:3" x14ac:dyDescent="0.3">
      <c r="C918" s="430"/>
    </row>
    <row r="919" spans="3:3" x14ac:dyDescent="0.3">
      <c r="C919" s="430"/>
    </row>
    <row r="920" spans="3:3" x14ac:dyDescent="0.3">
      <c r="C920" s="430"/>
    </row>
    <row r="921" spans="3:3" x14ac:dyDescent="0.3">
      <c r="C921" s="430"/>
    </row>
    <row r="922" spans="3:3" x14ac:dyDescent="0.3">
      <c r="C922" s="430"/>
    </row>
    <row r="923" spans="3:3" x14ac:dyDescent="0.3">
      <c r="C923" s="430"/>
    </row>
    <row r="924" spans="3:3" x14ac:dyDescent="0.3">
      <c r="C924" s="430"/>
    </row>
    <row r="925" spans="3:3" x14ac:dyDescent="0.3">
      <c r="C925" s="430"/>
    </row>
    <row r="926" spans="3:3" x14ac:dyDescent="0.3">
      <c r="C926" s="430"/>
    </row>
    <row r="927" spans="3:3" x14ac:dyDescent="0.3">
      <c r="C927" s="430"/>
    </row>
    <row r="928" spans="3:3" x14ac:dyDescent="0.3">
      <c r="C928" s="430"/>
    </row>
    <row r="929" spans="3:3" x14ac:dyDescent="0.3">
      <c r="C929" s="430"/>
    </row>
    <row r="930" spans="3:3" x14ac:dyDescent="0.3">
      <c r="C930" s="430"/>
    </row>
    <row r="931" spans="3:3" x14ac:dyDescent="0.3">
      <c r="C931" s="430"/>
    </row>
    <row r="932" spans="3:3" x14ac:dyDescent="0.3">
      <c r="C932" s="430"/>
    </row>
    <row r="933" spans="3:3" x14ac:dyDescent="0.3">
      <c r="C933" s="430"/>
    </row>
    <row r="934" spans="3:3" x14ac:dyDescent="0.3">
      <c r="C934" s="430"/>
    </row>
    <row r="935" spans="3:3" x14ac:dyDescent="0.3">
      <c r="C935" s="430"/>
    </row>
    <row r="936" spans="3:3" x14ac:dyDescent="0.3">
      <c r="C936" s="430"/>
    </row>
    <row r="937" spans="3:3" x14ac:dyDescent="0.3">
      <c r="C937" s="430"/>
    </row>
    <row r="938" spans="3:3" x14ac:dyDescent="0.3">
      <c r="C938" s="430"/>
    </row>
    <row r="939" spans="3:3" x14ac:dyDescent="0.3">
      <c r="C939" s="430"/>
    </row>
    <row r="940" spans="3:3" x14ac:dyDescent="0.3">
      <c r="C940" s="430"/>
    </row>
    <row r="941" spans="3:3" x14ac:dyDescent="0.3">
      <c r="C941" s="430"/>
    </row>
    <row r="942" spans="3:3" x14ac:dyDescent="0.3">
      <c r="C942" s="430"/>
    </row>
    <row r="943" spans="3:3" x14ac:dyDescent="0.3">
      <c r="C943" s="430"/>
    </row>
    <row r="944" spans="3:3" x14ac:dyDescent="0.3">
      <c r="C944" s="430"/>
    </row>
    <row r="945" spans="3:3" x14ac:dyDescent="0.3">
      <c r="C945" s="430"/>
    </row>
    <row r="946" spans="3:3" x14ac:dyDescent="0.3">
      <c r="C946" s="430"/>
    </row>
    <row r="947" spans="3:3" x14ac:dyDescent="0.3">
      <c r="C947" s="430"/>
    </row>
    <row r="948" spans="3:3" x14ac:dyDescent="0.3">
      <c r="C948" s="430"/>
    </row>
    <row r="949" spans="3:3" x14ac:dyDescent="0.3">
      <c r="C949" s="430"/>
    </row>
    <row r="950" spans="3:3" x14ac:dyDescent="0.3">
      <c r="C950" s="430"/>
    </row>
    <row r="951" spans="3:3" x14ac:dyDescent="0.3">
      <c r="C951" s="430"/>
    </row>
    <row r="952" spans="3:3" x14ac:dyDescent="0.3">
      <c r="C952" s="430"/>
    </row>
    <row r="953" spans="3:3" x14ac:dyDescent="0.3">
      <c r="C953" s="430"/>
    </row>
    <row r="954" spans="3:3" x14ac:dyDescent="0.3">
      <c r="C954" s="430"/>
    </row>
    <row r="955" spans="3:3" x14ac:dyDescent="0.3">
      <c r="C955" s="430"/>
    </row>
    <row r="956" spans="3:3" x14ac:dyDescent="0.3">
      <c r="C956" s="430"/>
    </row>
    <row r="957" spans="3:3" x14ac:dyDescent="0.3">
      <c r="C957" s="430"/>
    </row>
    <row r="958" spans="3:3" x14ac:dyDescent="0.3">
      <c r="C958" s="430"/>
    </row>
    <row r="959" spans="3:3" x14ac:dyDescent="0.3">
      <c r="C959" s="430"/>
    </row>
    <row r="960" spans="3:3" x14ac:dyDescent="0.3">
      <c r="C960" s="430"/>
    </row>
    <row r="961" spans="3:3" x14ac:dyDescent="0.3">
      <c r="C961" s="430"/>
    </row>
    <row r="962" spans="3:3" x14ac:dyDescent="0.3">
      <c r="C962" s="430"/>
    </row>
    <row r="963" spans="3:3" x14ac:dyDescent="0.3">
      <c r="C963" s="430"/>
    </row>
    <row r="964" spans="3:3" x14ac:dyDescent="0.3">
      <c r="C964" s="430"/>
    </row>
    <row r="965" spans="3:3" x14ac:dyDescent="0.3">
      <c r="C965" s="430"/>
    </row>
    <row r="966" spans="3:3" x14ac:dyDescent="0.3">
      <c r="C966" s="430"/>
    </row>
    <row r="967" spans="3:3" x14ac:dyDescent="0.3">
      <c r="C967" s="430"/>
    </row>
    <row r="968" spans="3:3" x14ac:dyDescent="0.3">
      <c r="C968" s="430"/>
    </row>
    <row r="969" spans="3:3" x14ac:dyDescent="0.3">
      <c r="C969" s="430"/>
    </row>
    <row r="970" spans="3:3" x14ac:dyDescent="0.3">
      <c r="C970" s="430"/>
    </row>
    <row r="971" spans="3:3" x14ac:dyDescent="0.3">
      <c r="C971" s="430"/>
    </row>
    <row r="972" spans="3:3" x14ac:dyDescent="0.3">
      <c r="C972" s="430"/>
    </row>
    <row r="973" spans="3:3" x14ac:dyDescent="0.3">
      <c r="C973" s="430"/>
    </row>
    <row r="974" spans="3:3" x14ac:dyDescent="0.3">
      <c r="C974" s="430"/>
    </row>
    <row r="975" spans="3:3" x14ac:dyDescent="0.3">
      <c r="C975" s="430"/>
    </row>
    <row r="976" spans="3:3" x14ac:dyDescent="0.3">
      <c r="C976" s="430"/>
    </row>
    <row r="977" spans="3:3" x14ac:dyDescent="0.3">
      <c r="C977" s="430"/>
    </row>
    <row r="978" spans="3:3" x14ac:dyDescent="0.3">
      <c r="C978" s="430"/>
    </row>
    <row r="979" spans="3:3" x14ac:dyDescent="0.3">
      <c r="C979" s="430"/>
    </row>
    <row r="980" spans="3:3" x14ac:dyDescent="0.3">
      <c r="C980" s="430"/>
    </row>
    <row r="981" spans="3:3" x14ac:dyDescent="0.3">
      <c r="C981" s="430"/>
    </row>
    <row r="982" spans="3:3" x14ac:dyDescent="0.3">
      <c r="C982" s="430"/>
    </row>
    <row r="983" spans="3:3" x14ac:dyDescent="0.3">
      <c r="C983" s="430"/>
    </row>
    <row r="984" spans="3:3" x14ac:dyDescent="0.3">
      <c r="C984" s="430"/>
    </row>
    <row r="985" spans="3:3" x14ac:dyDescent="0.3">
      <c r="C985" s="430"/>
    </row>
    <row r="986" spans="3:3" x14ac:dyDescent="0.3">
      <c r="C986" s="430"/>
    </row>
    <row r="987" spans="3:3" x14ac:dyDescent="0.3">
      <c r="C987" s="430"/>
    </row>
    <row r="988" spans="3:3" x14ac:dyDescent="0.3">
      <c r="C988" s="430"/>
    </row>
    <row r="989" spans="3:3" x14ac:dyDescent="0.3">
      <c r="C989" s="430"/>
    </row>
    <row r="990" spans="3:3" x14ac:dyDescent="0.3">
      <c r="C990" s="430"/>
    </row>
    <row r="991" spans="3:3" x14ac:dyDescent="0.3">
      <c r="C991" s="430"/>
    </row>
    <row r="992" spans="3:3" x14ac:dyDescent="0.3">
      <c r="C992" s="430"/>
    </row>
    <row r="993" spans="3:3" x14ac:dyDescent="0.3">
      <c r="C993" s="430"/>
    </row>
    <row r="994" spans="3:3" x14ac:dyDescent="0.3">
      <c r="C994" s="430"/>
    </row>
    <row r="995" spans="3:3" x14ac:dyDescent="0.3">
      <c r="C995" s="430"/>
    </row>
    <row r="996" spans="3:3" x14ac:dyDescent="0.3">
      <c r="C996" s="430"/>
    </row>
    <row r="997" spans="3:3" x14ac:dyDescent="0.3">
      <c r="C997" s="430"/>
    </row>
    <row r="998" spans="3:3" x14ac:dyDescent="0.3">
      <c r="C998" s="430"/>
    </row>
    <row r="999" spans="3:3" x14ac:dyDescent="0.3">
      <c r="C999" s="430"/>
    </row>
  </sheetData>
  <autoFilter ref="A1:H71" xr:uid="{97F10251-FDCB-4286-A465-C747F863DD76}">
    <sortState xmlns:xlrd2="http://schemas.microsoft.com/office/spreadsheetml/2017/richdata2" ref="A2:H71">
      <sortCondition ref="A2:A71"/>
    </sortState>
  </autoFilter>
  <conditionalFormatting sqref="C72:C999">
    <cfRule type="expression" dxfId="40" priority="8">
      <formula>EXACT("Учебные пособия",C72)</formula>
    </cfRule>
    <cfRule type="expression" dxfId="39" priority="9">
      <formula>EXACT("Техника безопасности",C72)</formula>
    </cfRule>
    <cfRule type="expression" dxfId="38" priority="10">
      <formula>EXACT("Охрана труда",C72)</formula>
    </cfRule>
    <cfRule type="expression" dxfId="37" priority="11">
      <formula>EXACT("Программное обеспечение",C72)</formula>
    </cfRule>
    <cfRule type="expression" dxfId="36" priority="12">
      <formula>EXACT("Оборудование IT",C72)</formula>
    </cfRule>
    <cfRule type="expression" dxfId="35" priority="13">
      <formula>EXACT("Мебель",C72)</formula>
    </cfRule>
    <cfRule type="expression" dxfId="34" priority="14">
      <formula>EXACT("Оборудование",C72)</formula>
    </cfRule>
  </conditionalFormatting>
  <conditionalFormatting sqref="G2:G71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1">
    <cfRule type="cellIs" dxfId="33" priority="39" operator="equal">
      <formula>"Вариативная часть"</formula>
    </cfRule>
    <cfRule type="cellIs" dxfId="32" priority="40" operator="equal">
      <formula>"Базовая часть"</formula>
    </cfRule>
  </conditionalFormatting>
  <conditionalFormatting sqref="C2:C71">
    <cfRule type="expression" dxfId="31" priority="1">
      <formula>EXACT("Учебные пособия",C2)</formula>
    </cfRule>
    <cfRule type="expression" dxfId="30" priority="2">
      <formula>EXACT("Техника безопасности",C2)</formula>
    </cfRule>
    <cfRule type="expression" dxfId="29" priority="3">
      <formula>EXACT("Охрана труда",C2)</formula>
    </cfRule>
    <cfRule type="expression" dxfId="28" priority="4">
      <formula>EXACT("Программное обеспечение",C2)</formula>
    </cfRule>
    <cfRule type="expression" dxfId="27" priority="5">
      <formula>EXACT("Оборудование IT",C2)</formula>
    </cfRule>
    <cfRule type="expression" dxfId="26" priority="6">
      <formula>EXACT("Мебель",C2)</formula>
    </cfRule>
    <cfRule type="expression" dxfId="25" priority="7">
      <formula>EXACT("Оборудование",C2)</formula>
    </cfRule>
  </conditionalFormatting>
  <dataValidations count="4">
    <dataValidation type="list" allowBlank="1" showInputMessage="1" showErrorMessage="1" sqref="H2:H71" xr:uid="{512806FB-9C28-446C-B2DB-622B7C79F8B0}">
      <formula1>"Базовая часть, Вариативная часть"</formula1>
    </dataValidation>
    <dataValidation allowBlank="1" showErrorMessage="1" sqref="D36:F43" xr:uid="{366910B1-1AF6-4D94-8B6A-54B47EC42A69}"/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D44:F55" xr:uid="{E68BB87B-9A07-41F1-B368-3427580A1548}"/>
    <dataValidation allowBlank="1" showErrorMessage="1" sqref="A2:B71" xr:uid="{7DDA5704-058E-44A6-8BD6-5D9ED581C09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A2C2DC-9AB2-4DD1-87AA-7B05E56DE607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5" activePane="bottomLeft" state="frozen"/>
      <selection activeCell="A6" sqref="A6:C80"/>
      <selection pane="bottomLeft" activeCell="A6" sqref="A6:C80"/>
    </sheetView>
  </sheetViews>
  <sheetFormatPr defaultRowHeight="15.6" x14ac:dyDescent="0.3"/>
  <cols>
    <col min="1" max="1" width="32.6640625" style="433" customWidth="1"/>
    <col min="2" max="2" width="100.6640625" style="418" customWidth="1"/>
    <col min="3" max="3" width="29.33203125" style="444" customWidth="1"/>
    <col min="4" max="4" width="14.44140625" style="444" customWidth="1"/>
    <col min="5" max="5" width="25.6640625" style="444" customWidth="1"/>
    <col min="6" max="6" width="14.33203125" style="444" customWidth="1"/>
    <col min="7" max="7" width="13.88671875" style="10" customWidth="1"/>
    <col min="8" max="8" width="20.88671875" style="10" customWidth="1"/>
    <col min="9" max="16384" width="8.88671875" style="52"/>
  </cols>
  <sheetData>
    <row r="1" spans="1:8" ht="31.2" x14ac:dyDescent="0.3">
      <c r="A1" s="415" t="s">
        <v>1</v>
      </c>
      <c r="B1" s="417" t="s">
        <v>10</v>
      </c>
      <c r="C1" s="416" t="s">
        <v>2</v>
      </c>
      <c r="D1" s="415" t="s">
        <v>4</v>
      </c>
      <c r="E1" s="415" t="s">
        <v>3</v>
      </c>
      <c r="F1" s="415" t="s">
        <v>8</v>
      </c>
      <c r="G1" s="413" t="s">
        <v>33</v>
      </c>
      <c r="H1" s="413" t="s">
        <v>34</v>
      </c>
    </row>
    <row r="2" spans="1:8" x14ac:dyDescent="0.3">
      <c r="A2" s="434" t="s">
        <v>20</v>
      </c>
      <c r="B2" s="418" t="s">
        <v>180</v>
      </c>
      <c r="C2" s="15" t="s">
        <v>9</v>
      </c>
      <c r="D2" s="435">
        <v>1</v>
      </c>
      <c r="E2" s="435" t="s">
        <v>119</v>
      </c>
      <c r="F2" s="435">
        <f>D2</f>
        <v>1</v>
      </c>
      <c r="G2" s="10">
        <f>COUNTIF($A$2:$A$999,A2)</f>
        <v>7</v>
      </c>
      <c r="H2" s="10" t="s">
        <v>37</v>
      </c>
    </row>
    <row r="3" spans="1:8" x14ac:dyDescent="0.3">
      <c r="A3" s="436" t="s">
        <v>20</v>
      </c>
      <c r="B3" s="421" t="s">
        <v>180</v>
      </c>
      <c r="C3" s="15" t="s">
        <v>9</v>
      </c>
      <c r="D3" s="437">
        <v>1</v>
      </c>
      <c r="E3" s="437" t="s">
        <v>119</v>
      </c>
      <c r="F3" s="437">
        <f>D3</f>
        <v>1</v>
      </c>
      <c r="G3" s="10">
        <f>COUNTIF($A$2:$A$999,A3)</f>
        <v>7</v>
      </c>
      <c r="H3" s="10" t="s">
        <v>37</v>
      </c>
    </row>
    <row r="4" spans="1:8" x14ac:dyDescent="0.3">
      <c r="A4" s="436" t="s">
        <v>20</v>
      </c>
      <c r="B4" s="421" t="s">
        <v>180</v>
      </c>
      <c r="C4" s="15" t="s">
        <v>9</v>
      </c>
      <c r="D4" s="437">
        <v>1</v>
      </c>
      <c r="E4" s="437" t="s">
        <v>119</v>
      </c>
      <c r="F4" s="437">
        <f>D4</f>
        <v>1</v>
      </c>
      <c r="G4" s="10">
        <f>COUNTIF($A$2:$A$999,A4)</f>
        <v>7</v>
      </c>
      <c r="H4" s="10" t="s">
        <v>37</v>
      </c>
    </row>
    <row r="5" spans="1:8" x14ac:dyDescent="0.3">
      <c r="A5" s="436" t="s">
        <v>20</v>
      </c>
      <c r="B5" s="421" t="s">
        <v>180</v>
      </c>
      <c r="C5" s="15" t="s">
        <v>9</v>
      </c>
      <c r="D5" s="437">
        <v>1</v>
      </c>
      <c r="E5" s="437" t="s">
        <v>119</v>
      </c>
      <c r="F5" s="437">
        <f>D5</f>
        <v>1</v>
      </c>
      <c r="G5" s="10">
        <f>COUNTIF($A$2:$A$999,A5)</f>
        <v>7</v>
      </c>
      <c r="H5" s="10" t="s">
        <v>37</v>
      </c>
    </row>
    <row r="6" spans="1:8" x14ac:dyDescent="0.3">
      <c r="A6" s="445" t="s">
        <v>20</v>
      </c>
      <c r="B6" s="446" t="s">
        <v>334</v>
      </c>
      <c r="C6" s="15" t="s">
        <v>9</v>
      </c>
      <c r="D6" s="447">
        <v>1</v>
      </c>
      <c r="E6" s="447" t="s">
        <v>6</v>
      </c>
      <c r="F6" s="449">
        <f>D6</f>
        <v>1</v>
      </c>
      <c r="G6" s="10">
        <f>COUNTIF($A$2:$A$999,A6)</f>
        <v>7</v>
      </c>
      <c r="H6" s="10" t="s">
        <v>37</v>
      </c>
    </row>
    <row r="7" spans="1:8" x14ac:dyDescent="0.3">
      <c r="A7" s="438" t="s">
        <v>20</v>
      </c>
      <c r="B7" s="421" t="s">
        <v>434</v>
      </c>
      <c r="C7" s="15" t="s">
        <v>9</v>
      </c>
      <c r="D7" s="437">
        <v>1</v>
      </c>
      <c r="E7" s="437" t="s">
        <v>119</v>
      </c>
      <c r="F7" s="437">
        <f>D7</f>
        <v>1</v>
      </c>
      <c r="G7" s="10">
        <f>COUNTIF($A$2:$A$999,A7)</f>
        <v>7</v>
      </c>
      <c r="H7" s="10" t="s">
        <v>37</v>
      </c>
    </row>
    <row r="8" spans="1:8" x14ac:dyDescent="0.3">
      <c r="A8" s="438" t="s">
        <v>20</v>
      </c>
      <c r="B8" s="426" t="s">
        <v>494</v>
      </c>
      <c r="C8" s="15" t="s">
        <v>9</v>
      </c>
      <c r="D8" s="427">
        <v>1</v>
      </c>
      <c r="E8" s="427" t="s">
        <v>119</v>
      </c>
      <c r="F8" s="427">
        <v>1</v>
      </c>
      <c r="G8" s="10">
        <f>COUNTIF($A$2:$A$999,A8)</f>
        <v>7</v>
      </c>
      <c r="H8" s="10" t="s">
        <v>37</v>
      </c>
    </row>
    <row r="9" spans="1:8" ht="31.2" x14ac:dyDescent="0.3">
      <c r="A9" s="436" t="s">
        <v>182</v>
      </c>
      <c r="B9" s="420" t="s">
        <v>183</v>
      </c>
      <c r="C9" s="15" t="s">
        <v>9</v>
      </c>
      <c r="D9" s="437">
        <v>1</v>
      </c>
      <c r="E9" s="437" t="s">
        <v>119</v>
      </c>
      <c r="F9" s="437">
        <f>D9</f>
        <v>1</v>
      </c>
      <c r="G9" s="10">
        <f>COUNTIF($A$2:$A$999,A9)</f>
        <v>4</v>
      </c>
      <c r="H9" s="10" t="s">
        <v>37</v>
      </c>
    </row>
    <row r="10" spans="1:8" ht="31.2" x14ac:dyDescent="0.3">
      <c r="A10" s="436" t="s">
        <v>182</v>
      </c>
      <c r="B10" s="420" t="s">
        <v>223</v>
      </c>
      <c r="C10" s="15" t="s">
        <v>9</v>
      </c>
      <c r="D10" s="437">
        <v>1</v>
      </c>
      <c r="E10" s="437" t="s">
        <v>119</v>
      </c>
      <c r="F10" s="437">
        <f>D10</f>
        <v>1</v>
      </c>
      <c r="G10" s="10">
        <f>COUNTIF($A$2:$A$999,A10)</f>
        <v>4</v>
      </c>
      <c r="H10" s="10" t="s">
        <v>37</v>
      </c>
    </row>
    <row r="11" spans="1:8" ht="31.2" x14ac:dyDescent="0.3">
      <c r="A11" s="436" t="s">
        <v>182</v>
      </c>
      <c r="B11" s="420" t="s">
        <v>249</v>
      </c>
      <c r="C11" s="15" t="s">
        <v>9</v>
      </c>
      <c r="D11" s="437">
        <v>1</v>
      </c>
      <c r="E11" s="437" t="s">
        <v>119</v>
      </c>
      <c r="F11" s="437">
        <f>D11</f>
        <v>1</v>
      </c>
      <c r="G11" s="10">
        <f>COUNTIF($A$2:$A$999,A11)</f>
        <v>4</v>
      </c>
      <c r="H11" s="10" t="s">
        <v>37</v>
      </c>
    </row>
    <row r="12" spans="1:8" ht="31.2" x14ac:dyDescent="0.3">
      <c r="A12" s="436" t="s">
        <v>182</v>
      </c>
      <c r="B12" s="420" t="s">
        <v>183</v>
      </c>
      <c r="C12" s="15" t="s">
        <v>9</v>
      </c>
      <c r="D12" s="437">
        <v>1</v>
      </c>
      <c r="E12" s="437" t="s">
        <v>119</v>
      </c>
      <c r="F12" s="437">
        <f>D12</f>
        <v>1</v>
      </c>
      <c r="G12" s="10">
        <f>COUNTIF($A$2:$A$999,A12)</f>
        <v>4</v>
      </c>
      <c r="H12" s="10" t="s">
        <v>37</v>
      </c>
    </row>
    <row r="13" spans="1:8" ht="31.2" x14ac:dyDescent="0.3">
      <c r="A13" s="439" t="s">
        <v>496</v>
      </c>
      <c r="B13" s="423" t="s">
        <v>337</v>
      </c>
      <c r="C13" s="15" t="s">
        <v>9</v>
      </c>
      <c r="D13" s="440">
        <v>50</v>
      </c>
      <c r="E13" s="440" t="s">
        <v>6</v>
      </c>
      <c r="F13" s="424">
        <f>D13</f>
        <v>50</v>
      </c>
      <c r="G13" s="10">
        <f>COUNTIF($A$2:$A$999,A13)</f>
        <v>2</v>
      </c>
      <c r="H13" s="10" t="s">
        <v>37</v>
      </c>
    </row>
    <row r="14" spans="1:8" ht="31.2" x14ac:dyDescent="0.3">
      <c r="A14" s="438" t="s">
        <v>496</v>
      </c>
      <c r="B14" s="421" t="s">
        <v>438</v>
      </c>
      <c r="C14" s="15" t="s">
        <v>9</v>
      </c>
      <c r="D14" s="437">
        <v>50</v>
      </c>
      <c r="E14" s="437" t="s">
        <v>119</v>
      </c>
      <c r="F14" s="437">
        <v>50</v>
      </c>
      <c r="G14" s="10">
        <f>COUNTIF($A$2:$A$999,A14)</f>
        <v>2</v>
      </c>
      <c r="H14" s="10" t="s">
        <v>37</v>
      </c>
    </row>
    <row r="15" spans="1:8" x14ac:dyDescent="0.3">
      <c r="A15" s="436" t="s">
        <v>21</v>
      </c>
      <c r="B15" s="420" t="s">
        <v>181</v>
      </c>
      <c r="C15" s="15" t="s">
        <v>9</v>
      </c>
      <c r="D15" s="437">
        <v>1</v>
      </c>
      <c r="E15" s="437" t="s">
        <v>119</v>
      </c>
      <c r="F15" s="437">
        <f>D15</f>
        <v>1</v>
      </c>
      <c r="G15" s="10">
        <f>COUNTIF($A$2:$A$999,A15)</f>
        <v>8</v>
      </c>
      <c r="H15" s="10" t="s">
        <v>37</v>
      </c>
    </row>
    <row r="16" spans="1:8" x14ac:dyDescent="0.3">
      <c r="A16" s="436" t="s">
        <v>21</v>
      </c>
      <c r="B16" s="420" t="s">
        <v>181</v>
      </c>
      <c r="C16" s="15" t="s">
        <v>9</v>
      </c>
      <c r="D16" s="437">
        <v>1</v>
      </c>
      <c r="E16" s="437" t="s">
        <v>119</v>
      </c>
      <c r="F16" s="437">
        <f>D16</f>
        <v>1</v>
      </c>
      <c r="G16" s="10">
        <f>COUNTIF($A$2:$A$999,A16)</f>
        <v>8</v>
      </c>
      <c r="H16" s="10" t="s">
        <v>37</v>
      </c>
    </row>
    <row r="17" spans="1:8" x14ac:dyDescent="0.3">
      <c r="A17" s="436" t="s">
        <v>21</v>
      </c>
      <c r="B17" s="420" t="s">
        <v>181</v>
      </c>
      <c r="C17" s="15" t="s">
        <v>9</v>
      </c>
      <c r="D17" s="437">
        <v>1</v>
      </c>
      <c r="E17" s="437" t="s">
        <v>119</v>
      </c>
      <c r="F17" s="437">
        <f>D17</f>
        <v>1</v>
      </c>
      <c r="G17" s="10">
        <f>COUNTIF($A$2:$A$999,A17)</f>
        <v>8</v>
      </c>
      <c r="H17" s="10" t="s">
        <v>37</v>
      </c>
    </row>
    <row r="18" spans="1:8" x14ac:dyDescent="0.3">
      <c r="A18" s="436" t="s">
        <v>21</v>
      </c>
      <c r="B18" s="420" t="s">
        <v>181</v>
      </c>
      <c r="C18" s="15" t="s">
        <v>9</v>
      </c>
      <c r="D18" s="437">
        <v>1</v>
      </c>
      <c r="E18" s="437" t="s">
        <v>119</v>
      </c>
      <c r="F18" s="437">
        <f>D18</f>
        <v>1</v>
      </c>
      <c r="G18" s="10">
        <f>COUNTIF($A$2:$A$999,A18)</f>
        <v>8</v>
      </c>
      <c r="H18" s="10" t="s">
        <v>37</v>
      </c>
    </row>
    <row r="19" spans="1:8" x14ac:dyDescent="0.3">
      <c r="A19" s="439" t="s">
        <v>21</v>
      </c>
      <c r="B19" s="423" t="s">
        <v>335</v>
      </c>
      <c r="C19" s="15" t="s">
        <v>9</v>
      </c>
      <c r="D19" s="440">
        <v>1</v>
      </c>
      <c r="E19" s="440" t="s">
        <v>6</v>
      </c>
      <c r="F19" s="424">
        <v>1</v>
      </c>
      <c r="G19" s="10">
        <f>COUNTIF($A$2:$A$999,A19)</f>
        <v>8</v>
      </c>
      <c r="H19" s="10" t="s">
        <v>37</v>
      </c>
    </row>
    <row r="20" spans="1:8" x14ac:dyDescent="0.3">
      <c r="A20" s="438" t="s">
        <v>21</v>
      </c>
      <c r="B20" s="421" t="s">
        <v>435</v>
      </c>
      <c r="C20" s="15" t="s">
        <v>9</v>
      </c>
      <c r="D20" s="437">
        <v>1</v>
      </c>
      <c r="E20" s="437" t="s">
        <v>119</v>
      </c>
      <c r="F20" s="437">
        <f>D20</f>
        <v>1</v>
      </c>
      <c r="G20" s="10">
        <f>COUNTIF($A$2:$A$999,A20)</f>
        <v>8</v>
      </c>
      <c r="H20" s="10" t="s">
        <v>37</v>
      </c>
    </row>
    <row r="21" spans="1:8" x14ac:dyDescent="0.3">
      <c r="A21" s="438" t="s">
        <v>21</v>
      </c>
      <c r="B21" s="426" t="s">
        <v>485</v>
      </c>
      <c r="C21" s="15" t="s">
        <v>9</v>
      </c>
      <c r="D21" s="427">
        <v>2</v>
      </c>
      <c r="E21" s="427" t="s">
        <v>119</v>
      </c>
      <c r="F21" s="427">
        <v>2</v>
      </c>
      <c r="G21" s="10">
        <f>COUNTIF($A$2:$A$999,A21)</f>
        <v>8</v>
      </c>
      <c r="H21" s="10" t="s">
        <v>37</v>
      </c>
    </row>
    <row r="22" spans="1:8" x14ac:dyDescent="0.3">
      <c r="A22" s="441" t="s">
        <v>21</v>
      </c>
      <c r="B22" s="426" t="s">
        <v>485</v>
      </c>
      <c r="C22" s="15" t="s">
        <v>9</v>
      </c>
      <c r="D22" s="448">
        <v>2</v>
      </c>
      <c r="E22" s="448" t="s">
        <v>119</v>
      </c>
      <c r="F22" s="427">
        <v>2</v>
      </c>
      <c r="G22" s="10">
        <f>COUNTIF($A$2:$A$999,A22)</f>
        <v>8</v>
      </c>
      <c r="H22" s="10" t="s">
        <v>37</v>
      </c>
    </row>
    <row r="23" spans="1:8" x14ac:dyDescent="0.3">
      <c r="A23" s="436" t="s">
        <v>22</v>
      </c>
      <c r="B23" s="420" t="s">
        <v>184</v>
      </c>
      <c r="C23" s="15" t="s">
        <v>9</v>
      </c>
      <c r="D23" s="437">
        <v>1</v>
      </c>
      <c r="E23" s="435" t="s">
        <v>119</v>
      </c>
      <c r="F23" s="437">
        <f>D23</f>
        <v>1</v>
      </c>
      <c r="G23" s="10">
        <f>COUNTIF($A$2:$A$999,A23)</f>
        <v>6</v>
      </c>
      <c r="H23" s="10" t="s">
        <v>37</v>
      </c>
    </row>
    <row r="24" spans="1:8" x14ac:dyDescent="0.3">
      <c r="A24" s="436" t="s">
        <v>22</v>
      </c>
      <c r="B24" s="420" t="s">
        <v>224</v>
      </c>
      <c r="C24" s="15" t="s">
        <v>9</v>
      </c>
      <c r="D24" s="437">
        <v>1</v>
      </c>
      <c r="E24" s="435" t="s">
        <v>119</v>
      </c>
      <c r="F24" s="437">
        <f>D24</f>
        <v>1</v>
      </c>
      <c r="G24" s="10">
        <f>COUNTIF($A$2:$A$999,A24)</f>
        <v>6</v>
      </c>
      <c r="H24" s="10" t="s">
        <v>37</v>
      </c>
    </row>
    <row r="25" spans="1:8" x14ac:dyDescent="0.3">
      <c r="A25" s="436" t="s">
        <v>22</v>
      </c>
      <c r="B25" s="420" t="s">
        <v>250</v>
      </c>
      <c r="C25" s="15" t="s">
        <v>9</v>
      </c>
      <c r="D25" s="435">
        <v>1</v>
      </c>
      <c r="E25" s="435" t="s">
        <v>119</v>
      </c>
      <c r="F25" s="437">
        <f>D25</f>
        <v>1</v>
      </c>
      <c r="G25" s="10">
        <f>COUNTIF($A$2:$A$999,A25)</f>
        <v>6</v>
      </c>
      <c r="H25" s="10" t="s">
        <v>37</v>
      </c>
    </row>
    <row r="26" spans="1:8" x14ac:dyDescent="0.3">
      <c r="A26" s="436" t="s">
        <v>22</v>
      </c>
      <c r="B26" s="420" t="s">
        <v>184</v>
      </c>
      <c r="C26" s="15" t="s">
        <v>9</v>
      </c>
      <c r="D26" s="437">
        <v>1</v>
      </c>
      <c r="E26" s="437" t="s">
        <v>119</v>
      </c>
      <c r="F26" s="437">
        <f>D26</f>
        <v>1</v>
      </c>
      <c r="G26" s="10">
        <f>COUNTIF($A$2:$A$999,A26)</f>
        <v>6</v>
      </c>
      <c r="H26" s="10" t="s">
        <v>37</v>
      </c>
    </row>
    <row r="27" spans="1:8" x14ac:dyDescent="0.3">
      <c r="A27" s="439" t="s">
        <v>22</v>
      </c>
      <c r="B27" s="423" t="s">
        <v>336</v>
      </c>
      <c r="C27" s="15" t="s">
        <v>9</v>
      </c>
      <c r="D27" s="440">
        <v>1</v>
      </c>
      <c r="E27" s="440" t="s">
        <v>6</v>
      </c>
      <c r="F27" s="424">
        <f>D27</f>
        <v>1</v>
      </c>
      <c r="G27" s="10">
        <f>COUNTIF($A$2:$A$999,A27)</f>
        <v>6</v>
      </c>
      <c r="H27" s="10" t="s">
        <v>37</v>
      </c>
    </row>
    <row r="28" spans="1:8" x14ac:dyDescent="0.3">
      <c r="A28" s="438" t="s">
        <v>22</v>
      </c>
      <c r="B28" s="421" t="s">
        <v>437</v>
      </c>
      <c r="C28" s="15" t="s">
        <v>9</v>
      </c>
      <c r="D28" s="437">
        <v>1</v>
      </c>
      <c r="E28" s="437" t="s">
        <v>119</v>
      </c>
      <c r="F28" s="437">
        <f>D28</f>
        <v>1</v>
      </c>
      <c r="G28" s="10">
        <f>COUNTIF($A$2:$A$999,A28)</f>
        <v>6</v>
      </c>
      <c r="H28" s="10" t="s">
        <v>37</v>
      </c>
    </row>
    <row r="29" spans="1:8" x14ac:dyDescent="0.3">
      <c r="A29" s="428"/>
      <c r="B29" s="429"/>
      <c r="C29" s="430"/>
      <c r="D29" s="431"/>
      <c r="E29" s="431"/>
      <c r="F29" s="431"/>
    </row>
    <row r="30" spans="1:8" x14ac:dyDescent="0.3">
      <c r="A30" s="428"/>
      <c r="B30" s="429"/>
      <c r="C30" s="430"/>
      <c r="D30" s="431"/>
      <c r="E30" s="431"/>
      <c r="F30" s="431"/>
    </row>
    <row r="31" spans="1:8" x14ac:dyDescent="0.3">
      <c r="A31" s="428"/>
      <c r="B31" s="429"/>
      <c r="C31" s="430"/>
      <c r="D31" s="431"/>
      <c r="E31" s="431"/>
      <c r="F31" s="431"/>
    </row>
    <row r="32" spans="1:8" x14ac:dyDescent="0.3">
      <c r="A32" s="428"/>
      <c r="B32" s="429"/>
      <c r="C32" s="430"/>
      <c r="D32" s="431"/>
      <c r="E32" s="431"/>
      <c r="F32" s="431"/>
    </row>
    <row r="33" spans="1:6" x14ac:dyDescent="0.3">
      <c r="A33" s="428"/>
      <c r="B33" s="429"/>
      <c r="C33" s="430"/>
      <c r="D33" s="431"/>
      <c r="E33" s="431"/>
      <c r="F33" s="431"/>
    </row>
    <row r="34" spans="1:6" x14ac:dyDescent="0.3">
      <c r="A34" s="428"/>
      <c r="B34" s="429"/>
      <c r="C34" s="430"/>
      <c r="D34" s="431"/>
      <c r="E34" s="431"/>
      <c r="F34" s="431"/>
    </row>
    <row r="35" spans="1:6" x14ac:dyDescent="0.3">
      <c r="A35" s="428"/>
      <c r="B35" s="429"/>
      <c r="C35" s="430"/>
      <c r="D35" s="431"/>
      <c r="E35" s="431"/>
      <c r="F35" s="431"/>
    </row>
    <row r="36" spans="1:6" x14ac:dyDescent="0.3">
      <c r="A36" s="428"/>
      <c r="B36" s="429"/>
      <c r="C36" s="430"/>
      <c r="D36" s="431"/>
      <c r="E36" s="431"/>
      <c r="F36" s="431"/>
    </row>
    <row r="37" spans="1:6" x14ac:dyDescent="0.3">
      <c r="A37" s="428"/>
      <c r="B37" s="429"/>
      <c r="C37" s="430"/>
      <c r="D37" s="431"/>
      <c r="E37" s="431"/>
      <c r="F37" s="431"/>
    </row>
    <row r="38" spans="1:6" x14ac:dyDescent="0.3">
      <c r="A38" s="428"/>
      <c r="B38" s="429"/>
      <c r="C38" s="430"/>
      <c r="D38" s="431"/>
      <c r="E38" s="431"/>
      <c r="F38" s="431"/>
    </row>
    <row r="39" spans="1:6" x14ac:dyDescent="0.3">
      <c r="A39" s="428"/>
      <c r="B39" s="432"/>
      <c r="C39" s="430"/>
      <c r="D39" s="431"/>
      <c r="E39" s="431"/>
      <c r="F39" s="431"/>
    </row>
    <row r="40" spans="1:6" x14ac:dyDescent="0.3">
      <c r="A40" s="428"/>
      <c r="B40" s="432"/>
      <c r="C40" s="430"/>
      <c r="D40" s="431"/>
      <c r="E40" s="431"/>
      <c r="F40" s="431"/>
    </row>
    <row r="41" spans="1:6" x14ac:dyDescent="0.3">
      <c r="A41" s="428"/>
      <c r="B41" s="432"/>
      <c r="C41" s="430"/>
      <c r="D41" s="431"/>
      <c r="E41" s="431"/>
      <c r="F41" s="431"/>
    </row>
    <row r="42" spans="1:6" x14ac:dyDescent="0.3">
      <c r="C42" s="430"/>
    </row>
    <row r="43" spans="1:6" x14ac:dyDescent="0.3">
      <c r="C43" s="430"/>
    </row>
    <row r="44" spans="1:6" x14ac:dyDescent="0.3">
      <c r="C44" s="430"/>
    </row>
    <row r="45" spans="1:6" x14ac:dyDescent="0.3">
      <c r="C45" s="430"/>
    </row>
    <row r="46" spans="1:6" x14ac:dyDescent="0.3">
      <c r="C46" s="430"/>
    </row>
    <row r="47" spans="1:6" x14ac:dyDescent="0.3">
      <c r="C47" s="430"/>
    </row>
    <row r="48" spans="1:6" x14ac:dyDescent="0.3">
      <c r="C48" s="430"/>
    </row>
    <row r="49" spans="3:3" x14ac:dyDescent="0.3">
      <c r="C49" s="430"/>
    </row>
    <row r="50" spans="3:3" x14ac:dyDescent="0.3">
      <c r="C50" s="430"/>
    </row>
    <row r="51" spans="3:3" x14ac:dyDescent="0.3">
      <c r="C51" s="430"/>
    </row>
    <row r="52" spans="3:3" x14ac:dyDescent="0.3">
      <c r="C52" s="430"/>
    </row>
    <row r="53" spans="3:3" x14ac:dyDescent="0.3">
      <c r="C53" s="430"/>
    </row>
    <row r="54" spans="3:3" x14ac:dyDescent="0.3">
      <c r="C54" s="430"/>
    </row>
    <row r="55" spans="3:3" x14ac:dyDescent="0.3">
      <c r="C55" s="430"/>
    </row>
    <row r="56" spans="3:3" x14ac:dyDescent="0.3">
      <c r="C56" s="430"/>
    </row>
    <row r="57" spans="3:3" x14ac:dyDescent="0.3">
      <c r="C57" s="430"/>
    </row>
    <row r="58" spans="3:3" x14ac:dyDescent="0.3">
      <c r="C58" s="430"/>
    </row>
    <row r="59" spans="3:3" x14ac:dyDescent="0.3">
      <c r="C59" s="430"/>
    </row>
    <row r="60" spans="3:3" x14ac:dyDescent="0.3">
      <c r="C60" s="430"/>
    </row>
    <row r="61" spans="3:3" x14ac:dyDescent="0.3">
      <c r="C61" s="430"/>
    </row>
    <row r="62" spans="3:3" x14ac:dyDescent="0.3">
      <c r="C62" s="430"/>
    </row>
    <row r="63" spans="3:3" x14ac:dyDescent="0.3">
      <c r="C63" s="430"/>
    </row>
    <row r="64" spans="3:3" x14ac:dyDescent="0.3">
      <c r="C64" s="430"/>
    </row>
    <row r="65" spans="3:3" x14ac:dyDescent="0.3">
      <c r="C65" s="430"/>
    </row>
    <row r="66" spans="3:3" x14ac:dyDescent="0.3">
      <c r="C66" s="430"/>
    </row>
    <row r="67" spans="3:3" x14ac:dyDescent="0.3">
      <c r="C67" s="430"/>
    </row>
    <row r="68" spans="3:3" x14ac:dyDescent="0.3">
      <c r="C68" s="430"/>
    </row>
    <row r="69" spans="3:3" x14ac:dyDescent="0.3">
      <c r="C69" s="430"/>
    </row>
    <row r="70" spans="3:3" x14ac:dyDescent="0.3">
      <c r="C70" s="430"/>
    </row>
    <row r="71" spans="3:3" x14ac:dyDescent="0.3">
      <c r="C71" s="430"/>
    </row>
    <row r="72" spans="3:3" x14ac:dyDescent="0.3">
      <c r="C72" s="430"/>
    </row>
    <row r="73" spans="3:3" x14ac:dyDescent="0.3">
      <c r="C73" s="430"/>
    </row>
    <row r="74" spans="3:3" x14ac:dyDescent="0.3">
      <c r="C74" s="430"/>
    </row>
    <row r="75" spans="3:3" x14ac:dyDescent="0.3">
      <c r="C75" s="430"/>
    </row>
    <row r="76" spans="3:3" x14ac:dyDescent="0.3">
      <c r="C76" s="430"/>
    </row>
    <row r="77" spans="3:3" x14ac:dyDescent="0.3">
      <c r="C77" s="430"/>
    </row>
    <row r="78" spans="3:3" x14ac:dyDescent="0.3">
      <c r="C78" s="430"/>
    </row>
    <row r="79" spans="3:3" x14ac:dyDescent="0.3">
      <c r="C79" s="430"/>
    </row>
    <row r="80" spans="3:3" x14ac:dyDescent="0.3">
      <c r="C80" s="430"/>
    </row>
    <row r="81" spans="3:3" x14ac:dyDescent="0.3">
      <c r="C81" s="430"/>
    </row>
    <row r="82" spans="3:3" x14ac:dyDescent="0.3">
      <c r="C82" s="430"/>
    </row>
    <row r="83" spans="3:3" x14ac:dyDescent="0.3">
      <c r="C83" s="430"/>
    </row>
    <row r="84" spans="3:3" x14ac:dyDescent="0.3">
      <c r="C84" s="430"/>
    </row>
    <row r="85" spans="3:3" x14ac:dyDescent="0.3">
      <c r="C85" s="430"/>
    </row>
    <row r="86" spans="3:3" x14ac:dyDescent="0.3">
      <c r="C86" s="430"/>
    </row>
    <row r="87" spans="3:3" x14ac:dyDescent="0.3">
      <c r="C87" s="430"/>
    </row>
    <row r="88" spans="3:3" x14ac:dyDescent="0.3">
      <c r="C88" s="430"/>
    </row>
    <row r="89" spans="3:3" x14ac:dyDescent="0.3">
      <c r="C89" s="430"/>
    </row>
    <row r="90" spans="3:3" x14ac:dyDescent="0.3">
      <c r="C90" s="430"/>
    </row>
    <row r="91" spans="3:3" x14ac:dyDescent="0.3">
      <c r="C91" s="430"/>
    </row>
    <row r="92" spans="3:3" x14ac:dyDescent="0.3">
      <c r="C92" s="430"/>
    </row>
    <row r="93" spans="3:3" x14ac:dyDescent="0.3">
      <c r="C93" s="430"/>
    </row>
    <row r="94" spans="3:3" x14ac:dyDescent="0.3">
      <c r="C94" s="430"/>
    </row>
    <row r="95" spans="3:3" x14ac:dyDescent="0.3">
      <c r="C95" s="430"/>
    </row>
    <row r="96" spans="3:3" x14ac:dyDescent="0.3">
      <c r="C96" s="430"/>
    </row>
    <row r="97" spans="3:3" x14ac:dyDescent="0.3">
      <c r="C97" s="430"/>
    </row>
    <row r="98" spans="3:3" x14ac:dyDescent="0.3">
      <c r="C98" s="430"/>
    </row>
    <row r="99" spans="3:3" x14ac:dyDescent="0.3">
      <c r="C99" s="430"/>
    </row>
    <row r="100" spans="3:3" x14ac:dyDescent="0.3">
      <c r="C100" s="430"/>
    </row>
    <row r="101" spans="3:3" x14ac:dyDescent="0.3">
      <c r="C101" s="430"/>
    </row>
    <row r="102" spans="3:3" x14ac:dyDescent="0.3">
      <c r="C102" s="430"/>
    </row>
    <row r="103" spans="3:3" x14ac:dyDescent="0.3">
      <c r="C103" s="430"/>
    </row>
    <row r="104" spans="3:3" x14ac:dyDescent="0.3">
      <c r="C104" s="430"/>
    </row>
    <row r="105" spans="3:3" x14ac:dyDescent="0.3">
      <c r="C105" s="430"/>
    </row>
    <row r="106" spans="3:3" x14ac:dyDescent="0.3">
      <c r="C106" s="430"/>
    </row>
    <row r="107" spans="3:3" x14ac:dyDescent="0.3">
      <c r="C107" s="430"/>
    </row>
    <row r="108" spans="3:3" x14ac:dyDescent="0.3">
      <c r="C108" s="430"/>
    </row>
    <row r="109" spans="3:3" x14ac:dyDescent="0.3">
      <c r="C109" s="430"/>
    </row>
    <row r="110" spans="3:3" x14ac:dyDescent="0.3">
      <c r="C110" s="430"/>
    </row>
    <row r="111" spans="3:3" x14ac:dyDescent="0.3">
      <c r="C111" s="430"/>
    </row>
    <row r="112" spans="3:3" x14ac:dyDescent="0.3">
      <c r="C112" s="430"/>
    </row>
    <row r="113" spans="3:3" x14ac:dyDescent="0.3">
      <c r="C113" s="430"/>
    </row>
    <row r="114" spans="3:3" x14ac:dyDescent="0.3">
      <c r="C114" s="430"/>
    </row>
    <row r="115" spans="3:3" x14ac:dyDescent="0.3">
      <c r="C115" s="430"/>
    </row>
    <row r="116" spans="3:3" x14ac:dyDescent="0.3">
      <c r="C116" s="430"/>
    </row>
    <row r="117" spans="3:3" x14ac:dyDescent="0.3">
      <c r="C117" s="430"/>
    </row>
    <row r="118" spans="3:3" x14ac:dyDescent="0.3">
      <c r="C118" s="430"/>
    </row>
    <row r="119" spans="3:3" x14ac:dyDescent="0.3">
      <c r="C119" s="430"/>
    </row>
    <row r="120" spans="3:3" x14ac:dyDescent="0.3">
      <c r="C120" s="430"/>
    </row>
    <row r="121" spans="3:3" x14ac:dyDescent="0.3">
      <c r="C121" s="430"/>
    </row>
    <row r="122" spans="3:3" x14ac:dyDescent="0.3">
      <c r="C122" s="430"/>
    </row>
    <row r="123" spans="3:3" x14ac:dyDescent="0.3">
      <c r="C123" s="430"/>
    </row>
    <row r="124" spans="3:3" x14ac:dyDescent="0.3">
      <c r="C124" s="430"/>
    </row>
    <row r="125" spans="3:3" x14ac:dyDescent="0.3">
      <c r="C125" s="430"/>
    </row>
    <row r="126" spans="3:3" x14ac:dyDescent="0.3">
      <c r="C126" s="430"/>
    </row>
    <row r="127" spans="3:3" x14ac:dyDescent="0.3">
      <c r="C127" s="430"/>
    </row>
    <row r="128" spans="3:3" x14ac:dyDescent="0.3">
      <c r="C128" s="430"/>
    </row>
    <row r="129" spans="3:3" x14ac:dyDescent="0.3">
      <c r="C129" s="430"/>
    </row>
    <row r="130" spans="3:3" x14ac:dyDescent="0.3">
      <c r="C130" s="430"/>
    </row>
    <row r="131" spans="3:3" x14ac:dyDescent="0.3">
      <c r="C131" s="430"/>
    </row>
    <row r="132" spans="3:3" x14ac:dyDescent="0.3">
      <c r="C132" s="430"/>
    </row>
    <row r="133" spans="3:3" x14ac:dyDescent="0.3">
      <c r="C133" s="430"/>
    </row>
    <row r="134" spans="3:3" x14ac:dyDescent="0.3">
      <c r="C134" s="430"/>
    </row>
    <row r="135" spans="3:3" x14ac:dyDescent="0.3">
      <c r="C135" s="430"/>
    </row>
    <row r="136" spans="3:3" x14ac:dyDescent="0.3">
      <c r="C136" s="430"/>
    </row>
    <row r="137" spans="3:3" x14ac:dyDescent="0.3">
      <c r="C137" s="430"/>
    </row>
    <row r="138" spans="3:3" x14ac:dyDescent="0.3">
      <c r="C138" s="430"/>
    </row>
    <row r="139" spans="3:3" x14ac:dyDescent="0.3">
      <c r="C139" s="430"/>
    </row>
    <row r="140" spans="3:3" x14ac:dyDescent="0.3">
      <c r="C140" s="430"/>
    </row>
    <row r="141" spans="3:3" x14ac:dyDescent="0.3">
      <c r="C141" s="430"/>
    </row>
    <row r="142" spans="3:3" x14ac:dyDescent="0.3">
      <c r="C142" s="430"/>
    </row>
    <row r="143" spans="3:3" x14ac:dyDescent="0.3">
      <c r="C143" s="430"/>
    </row>
    <row r="144" spans="3:3" x14ac:dyDescent="0.3">
      <c r="C144" s="430"/>
    </row>
    <row r="145" spans="3:3" x14ac:dyDescent="0.3">
      <c r="C145" s="430"/>
    </row>
    <row r="146" spans="3:3" x14ac:dyDescent="0.3">
      <c r="C146" s="430"/>
    </row>
    <row r="147" spans="3:3" x14ac:dyDescent="0.3">
      <c r="C147" s="430"/>
    </row>
    <row r="148" spans="3:3" x14ac:dyDescent="0.3">
      <c r="C148" s="430"/>
    </row>
    <row r="149" spans="3:3" x14ac:dyDescent="0.3">
      <c r="C149" s="430"/>
    </row>
    <row r="150" spans="3:3" x14ac:dyDescent="0.3">
      <c r="C150" s="430"/>
    </row>
    <row r="151" spans="3:3" x14ac:dyDescent="0.3">
      <c r="C151" s="430"/>
    </row>
    <row r="152" spans="3:3" x14ac:dyDescent="0.3">
      <c r="C152" s="430"/>
    </row>
    <row r="153" spans="3:3" x14ac:dyDescent="0.3">
      <c r="C153" s="430"/>
    </row>
    <row r="154" spans="3:3" x14ac:dyDescent="0.3">
      <c r="C154" s="430"/>
    </row>
    <row r="155" spans="3:3" x14ac:dyDescent="0.3">
      <c r="C155" s="430"/>
    </row>
    <row r="156" spans="3:3" x14ac:dyDescent="0.3">
      <c r="C156" s="430"/>
    </row>
    <row r="157" spans="3:3" x14ac:dyDescent="0.3">
      <c r="C157" s="430"/>
    </row>
    <row r="158" spans="3:3" x14ac:dyDescent="0.3">
      <c r="C158" s="430"/>
    </row>
    <row r="159" spans="3:3" x14ac:dyDescent="0.3">
      <c r="C159" s="430"/>
    </row>
    <row r="160" spans="3:3" x14ac:dyDescent="0.3">
      <c r="C160" s="430"/>
    </row>
    <row r="161" spans="3:3" x14ac:dyDescent="0.3">
      <c r="C161" s="430"/>
    </row>
    <row r="162" spans="3:3" x14ac:dyDescent="0.3">
      <c r="C162" s="430"/>
    </row>
    <row r="163" spans="3:3" x14ac:dyDescent="0.3">
      <c r="C163" s="430"/>
    </row>
    <row r="164" spans="3:3" x14ac:dyDescent="0.3">
      <c r="C164" s="430"/>
    </row>
    <row r="165" spans="3:3" x14ac:dyDescent="0.3">
      <c r="C165" s="430"/>
    </row>
    <row r="166" spans="3:3" x14ac:dyDescent="0.3">
      <c r="C166" s="430"/>
    </row>
    <row r="167" spans="3:3" x14ac:dyDescent="0.3">
      <c r="C167" s="430"/>
    </row>
    <row r="168" spans="3:3" x14ac:dyDescent="0.3">
      <c r="C168" s="430"/>
    </row>
    <row r="169" spans="3:3" x14ac:dyDescent="0.3">
      <c r="C169" s="430"/>
    </row>
    <row r="170" spans="3:3" x14ac:dyDescent="0.3">
      <c r="C170" s="430"/>
    </row>
    <row r="171" spans="3:3" x14ac:dyDescent="0.3">
      <c r="C171" s="430"/>
    </row>
    <row r="172" spans="3:3" x14ac:dyDescent="0.3">
      <c r="C172" s="430"/>
    </row>
    <row r="173" spans="3:3" x14ac:dyDescent="0.3">
      <c r="C173" s="430"/>
    </row>
    <row r="174" spans="3:3" x14ac:dyDescent="0.3">
      <c r="C174" s="430"/>
    </row>
    <row r="175" spans="3:3" x14ac:dyDescent="0.3">
      <c r="C175" s="430"/>
    </row>
    <row r="176" spans="3:3" x14ac:dyDescent="0.3">
      <c r="C176" s="430"/>
    </row>
    <row r="177" spans="3:3" x14ac:dyDescent="0.3">
      <c r="C177" s="430"/>
    </row>
    <row r="178" spans="3:3" x14ac:dyDescent="0.3">
      <c r="C178" s="430"/>
    </row>
    <row r="179" spans="3:3" x14ac:dyDescent="0.3">
      <c r="C179" s="430"/>
    </row>
    <row r="180" spans="3:3" x14ac:dyDescent="0.3">
      <c r="C180" s="430"/>
    </row>
    <row r="181" spans="3:3" x14ac:dyDescent="0.3">
      <c r="C181" s="430"/>
    </row>
    <row r="182" spans="3:3" x14ac:dyDescent="0.3">
      <c r="C182" s="430"/>
    </row>
    <row r="183" spans="3:3" x14ac:dyDescent="0.3">
      <c r="C183" s="430"/>
    </row>
    <row r="184" spans="3:3" x14ac:dyDescent="0.3">
      <c r="C184" s="430"/>
    </row>
    <row r="185" spans="3:3" x14ac:dyDescent="0.3">
      <c r="C185" s="430"/>
    </row>
    <row r="186" spans="3:3" x14ac:dyDescent="0.3">
      <c r="C186" s="430"/>
    </row>
    <row r="187" spans="3:3" x14ac:dyDescent="0.3">
      <c r="C187" s="430"/>
    </row>
    <row r="188" spans="3:3" x14ac:dyDescent="0.3">
      <c r="C188" s="430"/>
    </row>
    <row r="189" spans="3:3" x14ac:dyDescent="0.3">
      <c r="C189" s="430"/>
    </row>
    <row r="190" spans="3:3" x14ac:dyDescent="0.3">
      <c r="C190" s="430"/>
    </row>
    <row r="191" spans="3:3" x14ac:dyDescent="0.3">
      <c r="C191" s="430"/>
    </row>
    <row r="192" spans="3:3" x14ac:dyDescent="0.3">
      <c r="C192" s="430"/>
    </row>
    <row r="193" spans="3:3" x14ac:dyDescent="0.3">
      <c r="C193" s="430"/>
    </row>
    <row r="194" spans="3:3" x14ac:dyDescent="0.3">
      <c r="C194" s="430"/>
    </row>
    <row r="195" spans="3:3" x14ac:dyDescent="0.3">
      <c r="C195" s="430"/>
    </row>
    <row r="196" spans="3:3" x14ac:dyDescent="0.3">
      <c r="C196" s="430"/>
    </row>
    <row r="197" spans="3:3" x14ac:dyDescent="0.3">
      <c r="C197" s="430"/>
    </row>
    <row r="198" spans="3:3" x14ac:dyDescent="0.3">
      <c r="C198" s="430"/>
    </row>
    <row r="199" spans="3:3" x14ac:dyDescent="0.3">
      <c r="C199" s="430"/>
    </row>
    <row r="200" spans="3:3" x14ac:dyDescent="0.3">
      <c r="C200" s="430"/>
    </row>
    <row r="201" spans="3:3" x14ac:dyDescent="0.3">
      <c r="C201" s="430"/>
    </row>
    <row r="202" spans="3:3" x14ac:dyDescent="0.3">
      <c r="C202" s="430"/>
    </row>
    <row r="203" spans="3:3" x14ac:dyDescent="0.3">
      <c r="C203" s="430"/>
    </row>
    <row r="204" spans="3:3" x14ac:dyDescent="0.3">
      <c r="C204" s="430"/>
    </row>
    <row r="205" spans="3:3" x14ac:dyDescent="0.3">
      <c r="C205" s="430"/>
    </row>
    <row r="206" spans="3:3" x14ac:dyDescent="0.3">
      <c r="C206" s="430"/>
    </row>
    <row r="207" spans="3:3" x14ac:dyDescent="0.3">
      <c r="C207" s="430"/>
    </row>
    <row r="208" spans="3:3" x14ac:dyDescent="0.3">
      <c r="C208" s="430"/>
    </row>
    <row r="209" spans="3:3" x14ac:dyDescent="0.3">
      <c r="C209" s="430"/>
    </row>
    <row r="210" spans="3:3" x14ac:dyDescent="0.3">
      <c r="C210" s="430"/>
    </row>
    <row r="211" spans="3:3" x14ac:dyDescent="0.3">
      <c r="C211" s="430"/>
    </row>
    <row r="212" spans="3:3" x14ac:dyDescent="0.3">
      <c r="C212" s="430"/>
    </row>
    <row r="213" spans="3:3" x14ac:dyDescent="0.3">
      <c r="C213" s="430"/>
    </row>
    <row r="214" spans="3:3" x14ac:dyDescent="0.3">
      <c r="C214" s="430"/>
    </row>
    <row r="215" spans="3:3" x14ac:dyDescent="0.3">
      <c r="C215" s="430"/>
    </row>
    <row r="216" spans="3:3" x14ac:dyDescent="0.3">
      <c r="C216" s="430"/>
    </row>
    <row r="217" spans="3:3" x14ac:dyDescent="0.3">
      <c r="C217" s="430"/>
    </row>
    <row r="218" spans="3:3" x14ac:dyDescent="0.3">
      <c r="C218" s="430"/>
    </row>
    <row r="219" spans="3:3" x14ac:dyDescent="0.3">
      <c r="C219" s="430"/>
    </row>
    <row r="220" spans="3:3" x14ac:dyDescent="0.3">
      <c r="C220" s="430"/>
    </row>
    <row r="221" spans="3:3" x14ac:dyDescent="0.3">
      <c r="C221" s="430"/>
    </row>
    <row r="222" spans="3:3" x14ac:dyDescent="0.3">
      <c r="C222" s="430"/>
    </row>
    <row r="223" spans="3:3" x14ac:dyDescent="0.3">
      <c r="C223" s="430"/>
    </row>
    <row r="224" spans="3:3" x14ac:dyDescent="0.3">
      <c r="C224" s="430"/>
    </row>
    <row r="225" spans="3:3" x14ac:dyDescent="0.3">
      <c r="C225" s="430"/>
    </row>
    <row r="226" spans="3:3" x14ac:dyDescent="0.3">
      <c r="C226" s="430"/>
    </row>
    <row r="227" spans="3:3" x14ac:dyDescent="0.3">
      <c r="C227" s="430"/>
    </row>
    <row r="228" spans="3:3" x14ac:dyDescent="0.3">
      <c r="C228" s="430"/>
    </row>
    <row r="229" spans="3:3" x14ac:dyDescent="0.3">
      <c r="C229" s="430"/>
    </row>
    <row r="230" spans="3:3" x14ac:dyDescent="0.3">
      <c r="C230" s="430"/>
    </row>
    <row r="231" spans="3:3" x14ac:dyDescent="0.3">
      <c r="C231" s="430"/>
    </row>
    <row r="232" spans="3:3" x14ac:dyDescent="0.3">
      <c r="C232" s="430"/>
    </row>
    <row r="233" spans="3:3" x14ac:dyDescent="0.3">
      <c r="C233" s="430"/>
    </row>
    <row r="234" spans="3:3" x14ac:dyDescent="0.3">
      <c r="C234" s="430"/>
    </row>
    <row r="235" spans="3:3" x14ac:dyDescent="0.3">
      <c r="C235" s="430"/>
    </row>
    <row r="236" spans="3:3" x14ac:dyDescent="0.3">
      <c r="C236" s="430"/>
    </row>
    <row r="237" spans="3:3" x14ac:dyDescent="0.3">
      <c r="C237" s="430"/>
    </row>
    <row r="238" spans="3:3" x14ac:dyDescent="0.3">
      <c r="C238" s="430"/>
    </row>
    <row r="239" spans="3:3" x14ac:dyDescent="0.3">
      <c r="C239" s="430"/>
    </row>
    <row r="240" spans="3:3" x14ac:dyDescent="0.3">
      <c r="C240" s="430"/>
    </row>
    <row r="241" spans="3:3" x14ac:dyDescent="0.3">
      <c r="C241" s="430"/>
    </row>
    <row r="242" spans="3:3" x14ac:dyDescent="0.3">
      <c r="C242" s="430"/>
    </row>
    <row r="243" spans="3:3" x14ac:dyDescent="0.3">
      <c r="C243" s="430"/>
    </row>
    <row r="244" spans="3:3" x14ac:dyDescent="0.3">
      <c r="C244" s="430"/>
    </row>
    <row r="245" spans="3:3" x14ac:dyDescent="0.3">
      <c r="C245" s="430"/>
    </row>
    <row r="246" spans="3:3" x14ac:dyDescent="0.3">
      <c r="C246" s="430"/>
    </row>
    <row r="247" spans="3:3" x14ac:dyDescent="0.3">
      <c r="C247" s="430"/>
    </row>
    <row r="248" spans="3:3" x14ac:dyDescent="0.3">
      <c r="C248" s="430"/>
    </row>
    <row r="249" spans="3:3" x14ac:dyDescent="0.3">
      <c r="C249" s="430"/>
    </row>
    <row r="250" spans="3:3" x14ac:dyDescent="0.3">
      <c r="C250" s="430"/>
    </row>
    <row r="251" spans="3:3" x14ac:dyDescent="0.3">
      <c r="C251" s="430"/>
    </row>
    <row r="252" spans="3:3" x14ac:dyDescent="0.3">
      <c r="C252" s="430"/>
    </row>
    <row r="253" spans="3:3" x14ac:dyDescent="0.3">
      <c r="C253" s="430"/>
    </row>
    <row r="254" spans="3:3" x14ac:dyDescent="0.3">
      <c r="C254" s="430"/>
    </row>
    <row r="255" spans="3:3" x14ac:dyDescent="0.3">
      <c r="C255" s="430"/>
    </row>
    <row r="256" spans="3:3" x14ac:dyDescent="0.3">
      <c r="C256" s="430"/>
    </row>
    <row r="257" spans="3:3" x14ac:dyDescent="0.3">
      <c r="C257" s="430"/>
    </row>
    <row r="258" spans="3:3" x14ac:dyDescent="0.3">
      <c r="C258" s="430"/>
    </row>
    <row r="259" spans="3:3" x14ac:dyDescent="0.3">
      <c r="C259" s="430"/>
    </row>
    <row r="260" spans="3:3" x14ac:dyDescent="0.3">
      <c r="C260" s="430"/>
    </row>
    <row r="261" spans="3:3" x14ac:dyDescent="0.3">
      <c r="C261" s="430"/>
    </row>
    <row r="262" spans="3:3" x14ac:dyDescent="0.3">
      <c r="C262" s="430"/>
    </row>
    <row r="263" spans="3:3" x14ac:dyDescent="0.3">
      <c r="C263" s="430"/>
    </row>
    <row r="264" spans="3:3" x14ac:dyDescent="0.3">
      <c r="C264" s="430"/>
    </row>
    <row r="265" spans="3:3" x14ac:dyDescent="0.3">
      <c r="C265" s="430"/>
    </row>
    <row r="266" spans="3:3" x14ac:dyDescent="0.3">
      <c r="C266" s="430"/>
    </row>
    <row r="267" spans="3:3" x14ac:dyDescent="0.3">
      <c r="C267" s="430"/>
    </row>
    <row r="268" spans="3:3" x14ac:dyDescent="0.3">
      <c r="C268" s="430"/>
    </row>
    <row r="269" spans="3:3" x14ac:dyDescent="0.3">
      <c r="C269" s="430"/>
    </row>
    <row r="270" spans="3:3" x14ac:dyDescent="0.3">
      <c r="C270" s="430"/>
    </row>
    <row r="271" spans="3:3" x14ac:dyDescent="0.3">
      <c r="C271" s="430"/>
    </row>
    <row r="272" spans="3:3" x14ac:dyDescent="0.3">
      <c r="C272" s="430"/>
    </row>
    <row r="273" spans="3:3" x14ac:dyDescent="0.3">
      <c r="C273" s="430"/>
    </row>
    <row r="274" spans="3:3" x14ac:dyDescent="0.3">
      <c r="C274" s="430"/>
    </row>
    <row r="275" spans="3:3" x14ac:dyDescent="0.3">
      <c r="C275" s="430"/>
    </row>
    <row r="276" spans="3:3" x14ac:dyDescent="0.3">
      <c r="C276" s="430"/>
    </row>
    <row r="277" spans="3:3" x14ac:dyDescent="0.3">
      <c r="C277" s="430"/>
    </row>
    <row r="278" spans="3:3" x14ac:dyDescent="0.3">
      <c r="C278" s="430"/>
    </row>
    <row r="279" spans="3:3" x14ac:dyDescent="0.3">
      <c r="C279" s="430"/>
    </row>
    <row r="280" spans="3:3" x14ac:dyDescent="0.3">
      <c r="C280" s="430"/>
    </row>
    <row r="281" spans="3:3" x14ac:dyDescent="0.3">
      <c r="C281" s="430"/>
    </row>
    <row r="282" spans="3:3" x14ac:dyDescent="0.3">
      <c r="C282" s="430"/>
    </row>
    <row r="283" spans="3:3" x14ac:dyDescent="0.3">
      <c r="C283" s="430"/>
    </row>
    <row r="284" spans="3:3" x14ac:dyDescent="0.3">
      <c r="C284" s="430"/>
    </row>
    <row r="285" spans="3:3" x14ac:dyDescent="0.3">
      <c r="C285" s="430"/>
    </row>
    <row r="286" spans="3:3" x14ac:dyDescent="0.3">
      <c r="C286" s="430"/>
    </row>
    <row r="287" spans="3:3" x14ac:dyDescent="0.3">
      <c r="C287" s="430"/>
    </row>
    <row r="288" spans="3:3" x14ac:dyDescent="0.3">
      <c r="C288" s="430"/>
    </row>
    <row r="289" spans="3:3" x14ac:dyDescent="0.3">
      <c r="C289" s="430"/>
    </row>
    <row r="290" spans="3:3" x14ac:dyDescent="0.3">
      <c r="C290" s="430"/>
    </row>
    <row r="291" spans="3:3" x14ac:dyDescent="0.3">
      <c r="C291" s="430"/>
    </row>
    <row r="292" spans="3:3" x14ac:dyDescent="0.3">
      <c r="C292" s="430"/>
    </row>
    <row r="293" spans="3:3" x14ac:dyDescent="0.3">
      <c r="C293" s="430"/>
    </row>
    <row r="294" spans="3:3" x14ac:dyDescent="0.3">
      <c r="C294" s="430"/>
    </row>
    <row r="295" spans="3:3" x14ac:dyDescent="0.3">
      <c r="C295" s="430"/>
    </row>
    <row r="296" spans="3:3" x14ac:dyDescent="0.3">
      <c r="C296" s="430"/>
    </row>
    <row r="297" spans="3:3" x14ac:dyDescent="0.3">
      <c r="C297" s="430"/>
    </row>
    <row r="298" spans="3:3" x14ac:dyDescent="0.3">
      <c r="C298" s="430"/>
    </row>
    <row r="299" spans="3:3" x14ac:dyDescent="0.3">
      <c r="C299" s="430"/>
    </row>
    <row r="300" spans="3:3" x14ac:dyDescent="0.3">
      <c r="C300" s="430"/>
    </row>
    <row r="301" spans="3:3" x14ac:dyDescent="0.3">
      <c r="C301" s="430"/>
    </row>
    <row r="302" spans="3:3" x14ac:dyDescent="0.3">
      <c r="C302" s="430"/>
    </row>
    <row r="303" spans="3:3" x14ac:dyDescent="0.3">
      <c r="C303" s="430"/>
    </row>
    <row r="304" spans="3:3" x14ac:dyDescent="0.3">
      <c r="C304" s="430"/>
    </row>
    <row r="305" spans="3:3" x14ac:dyDescent="0.3">
      <c r="C305" s="430"/>
    </row>
    <row r="306" spans="3:3" x14ac:dyDescent="0.3">
      <c r="C306" s="430"/>
    </row>
    <row r="307" spans="3:3" x14ac:dyDescent="0.3">
      <c r="C307" s="430"/>
    </row>
    <row r="308" spans="3:3" x14ac:dyDescent="0.3">
      <c r="C308" s="430"/>
    </row>
    <row r="309" spans="3:3" x14ac:dyDescent="0.3">
      <c r="C309" s="430"/>
    </row>
    <row r="310" spans="3:3" x14ac:dyDescent="0.3">
      <c r="C310" s="430"/>
    </row>
    <row r="311" spans="3:3" x14ac:dyDescent="0.3">
      <c r="C311" s="430"/>
    </row>
    <row r="312" spans="3:3" x14ac:dyDescent="0.3">
      <c r="C312" s="430"/>
    </row>
    <row r="313" spans="3:3" x14ac:dyDescent="0.3">
      <c r="C313" s="430"/>
    </row>
    <row r="314" spans="3:3" x14ac:dyDescent="0.3">
      <c r="C314" s="430"/>
    </row>
    <row r="315" spans="3:3" x14ac:dyDescent="0.3">
      <c r="C315" s="430"/>
    </row>
    <row r="316" spans="3:3" x14ac:dyDescent="0.3">
      <c r="C316" s="430"/>
    </row>
    <row r="317" spans="3:3" x14ac:dyDescent="0.3">
      <c r="C317" s="430"/>
    </row>
    <row r="318" spans="3:3" x14ac:dyDescent="0.3">
      <c r="C318" s="430"/>
    </row>
    <row r="319" spans="3:3" x14ac:dyDescent="0.3">
      <c r="C319" s="430"/>
    </row>
    <row r="320" spans="3:3" x14ac:dyDescent="0.3">
      <c r="C320" s="430"/>
    </row>
    <row r="321" spans="3:3" x14ac:dyDescent="0.3">
      <c r="C321" s="430"/>
    </row>
    <row r="322" spans="3:3" x14ac:dyDescent="0.3">
      <c r="C322" s="430"/>
    </row>
    <row r="323" spans="3:3" x14ac:dyDescent="0.3">
      <c r="C323" s="430"/>
    </row>
    <row r="324" spans="3:3" x14ac:dyDescent="0.3">
      <c r="C324" s="430"/>
    </row>
    <row r="325" spans="3:3" x14ac:dyDescent="0.3">
      <c r="C325" s="430"/>
    </row>
    <row r="326" spans="3:3" x14ac:dyDescent="0.3">
      <c r="C326" s="430"/>
    </row>
    <row r="327" spans="3:3" x14ac:dyDescent="0.3">
      <c r="C327" s="430"/>
    </row>
    <row r="328" spans="3:3" x14ac:dyDescent="0.3">
      <c r="C328" s="430"/>
    </row>
    <row r="329" spans="3:3" x14ac:dyDescent="0.3">
      <c r="C329" s="430"/>
    </row>
    <row r="330" spans="3:3" x14ac:dyDescent="0.3">
      <c r="C330" s="430"/>
    </row>
    <row r="331" spans="3:3" x14ac:dyDescent="0.3">
      <c r="C331" s="430"/>
    </row>
    <row r="332" spans="3:3" x14ac:dyDescent="0.3">
      <c r="C332" s="430"/>
    </row>
    <row r="333" spans="3:3" x14ac:dyDescent="0.3">
      <c r="C333" s="430"/>
    </row>
    <row r="334" spans="3:3" x14ac:dyDescent="0.3">
      <c r="C334" s="430"/>
    </row>
    <row r="335" spans="3:3" x14ac:dyDescent="0.3">
      <c r="C335" s="430"/>
    </row>
    <row r="336" spans="3:3" x14ac:dyDescent="0.3">
      <c r="C336" s="430"/>
    </row>
    <row r="337" spans="3:3" x14ac:dyDescent="0.3">
      <c r="C337" s="430"/>
    </row>
    <row r="338" spans="3:3" x14ac:dyDescent="0.3">
      <c r="C338" s="430"/>
    </row>
    <row r="339" spans="3:3" x14ac:dyDescent="0.3">
      <c r="C339" s="430"/>
    </row>
    <row r="340" spans="3:3" x14ac:dyDescent="0.3">
      <c r="C340" s="430"/>
    </row>
    <row r="341" spans="3:3" x14ac:dyDescent="0.3">
      <c r="C341" s="430"/>
    </row>
    <row r="342" spans="3:3" x14ac:dyDescent="0.3">
      <c r="C342" s="430"/>
    </row>
    <row r="343" spans="3:3" x14ac:dyDescent="0.3">
      <c r="C343" s="430"/>
    </row>
    <row r="344" spans="3:3" x14ac:dyDescent="0.3">
      <c r="C344" s="430"/>
    </row>
    <row r="345" spans="3:3" x14ac:dyDescent="0.3">
      <c r="C345" s="430"/>
    </row>
    <row r="346" spans="3:3" x14ac:dyDescent="0.3">
      <c r="C346" s="430"/>
    </row>
    <row r="347" spans="3:3" x14ac:dyDescent="0.3">
      <c r="C347" s="430"/>
    </row>
    <row r="348" spans="3:3" x14ac:dyDescent="0.3">
      <c r="C348" s="430"/>
    </row>
    <row r="349" spans="3:3" x14ac:dyDescent="0.3">
      <c r="C349" s="430"/>
    </row>
    <row r="350" spans="3:3" x14ac:dyDescent="0.3">
      <c r="C350" s="430"/>
    </row>
    <row r="351" spans="3:3" x14ac:dyDescent="0.3">
      <c r="C351" s="430"/>
    </row>
    <row r="352" spans="3:3" x14ac:dyDescent="0.3">
      <c r="C352" s="430"/>
    </row>
    <row r="353" spans="3:3" x14ac:dyDescent="0.3">
      <c r="C353" s="430"/>
    </row>
    <row r="354" spans="3:3" x14ac:dyDescent="0.3">
      <c r="C354" s="430"/>
    </row>
    <row r="355" spans="3:3" x14ac:dyDescent="0.3">
      <c r="C355" s="430"/>
    </row>
    <row r="356" spans="3:3" x14ac:dyDescent="0.3">
      <c r="C356" s="430"/>
    </row>
    <row r="357" spans="3:3" x14ac:dyDescent="0.3">
      <c r="C357" s="430"/>
    </row>
    <row r="358" spans="3:3" x14ac:dyDescent="0.3">
      <c r="C358" s="430"/>
    </row>
    <row r="359" spans="3:3" x14ac:dyDescent="0.3">
      <c r="C359" s="430"/>
    </row>
    <row r="360" spans="3:3" x14ac:dyDescent="0.3">
      <c r="C360" s="430"/>
    </row>
    <row r="361" spans="3:3" x14ac:dyDescent="0.3">
      <c r="C361" s="430"/>
    </row>
    <row r="362" spans="3:3" x14ac:dyDescent="0.3">
      <c r="C362" s="430"/>
    </row>
    <row r="363" spans="3:3" x14ac:dyDescent="0.3">
      <c r="C363" s="430"/>
    </row>
    <row r="364" spans="3:3" x14ac:dyDescent="0.3">
      <c r="C364" s="430"/>
    </row>
    <row r="365" spans="3:3" x14ac:dyDescent="0.3">
      <c r="C365" s="430"/>
    </row>
    <row r="366" spans="3:3" x14ac:dyDescent="0.3">
      <c r="C366" s="430"/>
    </row>
    <row r="367" spans="3:3" x14ac:dyDescent="0.3">
      <c r="C367" s="430"/>
    </row>
    <row r="368" spans="3:3" x14ac:dyDescent="0.3">
      <c r="C368" s="430"/>
    </row>
    <row r="369" spans="3:3" x14ac:dyDescent="0.3">
      <c r="C369" s="430"/>
    </row>
    <row r="370" spans="3:3" x14ac:dyDescent="0.3">
      <c r="C370" s="430"/>
    </row>
    <row r="371" spans="3:3" x14ac:dyDescent="0.3">
      <c r="C371" s="430"/>
    </row>
    <row r="372" spans="3:3" x14ac:dyDescent="0.3">
      <c r="C372" s="430"/>
    </row>
    <row r="373" spans="3:3" x14ac:dyDescent="0.3">
      <c r="C373" s="430"/>
    </row>
    <row r="374" spans="3:3" x14ac:dyDescent="0.3">
      <c r="C374" s="430"/>
    </row>
    <row r="375" spans="3:3" x14ac:dyDescent="0.3">
      <c r="C375" s="430"/>
    </row>
    <row r="376" spans="3:3" x14ac:dyDescent="0.3">
      <c r="C376" s="430"/>
    </row>
    <row r="377" spans="3:3" x14ac:dyDescent="0.3">
      <c r="C377" s="430"/>
    </row>
    <row r="378" spans="3:3" x14ac:dyDescent="0.3">
      <c r="C378" s="430"/>
    </row>
    <row r="379" spans="3:3" x14ac:dyDescent="0.3">
      <c r="C379" s="430"/>
    </row>
    <row r="380" spans="3:3" x14ac:dyDescent="0.3">
      <c r="C380" s="430"/>
    </row>
    <row r="381" spans="3:3" x14ac:dyDescent="0.3">
      <c r="C381" s="430"/>
    </row>
    <row r="382" spans="3:3" x14ac:dyDescent="0.3">
      <c r="C382" s="430"/>
    </row>
    <row r="383" spans="3:3" x14ac:dyDescent="0.3">
      <c r="C383" s="430"/>
    </row>
    <row r="384" spans="3:3" x14ac:dyDescent="0.3">
      <c r="C384" s="430"/>
    </row>
    <row r="385" spans="3:3" x14ac:dyDescent="0.3">
      <c r="C385" s="430"/>
    </row>
    <row r="386" spans="3:3" x14ac:dyDescent="0.3">
      <c r="C386" s="430"/>
    </row>
    <row r="387" spans="3:3" x14ac:dyDescent="0.3">
      <c r="C387" s="430"/>
    </row>
    <row r="388" spans="3:3" x14ac:dyDescent="0.3">
      <c r="C388" s="430"/>
    </row>
    <row r="389" spans="3:3" x14ac:dyDescent="0.3">
      <c r="C389" s="430"/>
    </row>
    <row r="390" spans="3:3" x14ac:dyDescent="0.3">
      <c r="C390" s="430"/>
    </row>
    <row r="391" spans="3:3" x14ac:dyDescent="0.3">
      <c r="C391" s="430"/>
    </row>
    <row r="392" spans="3:3" x14ac:dyDescent="0.3">
      <c r="C392" s="430"/>
    </row>
    <row r="393" spans="3:3" x14ac:dyDescent="0.3">
      <c r="C393" s="430"/>
    </row>
    <row r="394" spans="3:3" x14ac:dyDescent="0.3">
      <c r="C394" s="430"/>
    </row>
    <row r="395" spans="3:3" x14ac:dyDescent="0.3">
      <c r="C395" s="430"/>
    </row>
    <row r="396" spans="3:3" x14ac:dyDescent="0.3">
      <c r="C396" s="430"/>
    </row>
    <row r="397" spans="3:3" x14ac:dyDescent="0.3">
      <c r="C397" s="430"/>
    </row>
    <row r="398" spans="3:3" x14ac:dyDescent="0.3">
      <c r="C398" s="430"/>
    </row>
    <row r="399" spans="3:3" x14ac:dyDescent="0.3">
      <c r="C399" s="430"/>
    </row>
    <row r="400" spans="3:3" x14ac:dyDescent="0.3">
      <c r="C400" s="430"/>
    </row>
    <row r="401" spans="3:3" x14ac:dyDescent="0.3">
      <c r="C401" s="430"/>
    </row>
    <row r="402" spans="3:3" x14ac:dyDescent="0.3">
      <c r="C402" s="430"/>
    </row>
    <row r="403" spans="3:3" x14ac:dyDescent="0.3">
      <c r="C403" s="430"/>
    </row>
    <row r="404" spans="3:3" x14ac:dyDescent="0.3">
      <c r="C404" s="430"/>
    </row>
    <row r="405" spans="3:3" x14ac:dyDescent="0.3">
      <c r="C405" s="430"/>
    </row>
    <row r="406" spans="3:3" x14ac:dyDescent="0.3">
      <c r="C406" s="430"/>
    </row>
    <row r="407" spans="3:3" x14ac:dyDescent="0.3">
      <c r="C407" s="430"/>
    </row>
    <row r="408" spans="3:3" x14ac:dyDescent="0.3">
      <c r="C408" s="430"/>
    </row>
    <row r="409" spans="3:3" x14ac:dyDescent="0.3">
      <c r="C409" s="430"/>
    </row>
    <row r="410" spans="3:3" x14ac:dyDescent="0.3">
      <c r="C410" s="430"/>
    </row>
    <row r="411" spans="3:3" x14ac:dyDescent="0.3">
      <c r="C411" s="430"/>
    </row>
    <row r="412" spans="3:3" x14ac:dyDescent="0.3">
      <c r="C412" s="430"/>
    </row>
    <row r="413" spans="3:3" x14ac:dyDescent="0.3">
      <c r="C413" s="430"/>
    </row>
    <row r="414" spans="3:3" x14ac:dyDescent="0.3">
      <c r="C414" s="430"/>
    </row>
    <row r="415" spans="3:3" x14ac:dyDescent="0.3">
      <c r="C415" s="430"/>
    </row>
    <row r="416" spans="3:3" x14ac:dyDescent="0.3">
      <c r="C416" s="430"/>
    </row>
    <row r="417" spans="3:3" x14ac:dyDescent="0.3">
      <c r="C417" s="430"/>
    </row>
    <row r="418" spans="3:3" x14ac:dyDescent="0.3">
      <c r="C418" s="430"/>
    </row>
    <row r="419" spans="3:3" x14ac:dyDescent="0.3">
      <c r="C419" s="430"/>
    </row>
    <row r="420" spans="3:3" x14ac:dyDescent="0.3">
      <c r="C420" s="430"/>
    </row>
    <row r="421" spans="3:3" x14ac:dyDescent="0.3">
      <c r="C421" s="430"/>
    </row>
    <row r="422" spans="3:3" x14ac:dyDescent="0.3">
      <c r="C422" s="430"/>
    </row>
    <row r="423" spans="3:3" x14ac:dyDescent="0.3">
      <c r="C423" s="430"/>
    </row>
    <row r="424" spans="3:3" x14ac:dyDescent="0.3">
      <c r="C424" s="430"/>
    </row>
    <row r="425" spans="3:3" x14ac:dyDescent="0.3">
      <c r="C425" s="430"/>
    </row>
    <row r="426" spans="3:3" x14ac:dyDescent="0.3">
      <c r="C426" s="430"/>
    </row>
    <row r="427" spans="3:3" x14ac:dyDescent="0.3">
      <c r="C427" s="430"/>
    </row>
    <row r="428" spans="3:3" x14ac:dyDescent="0.3">
      <c r="C428" s="430"/>
    </row>
    <row r="429" spans="3:3" x14ac:dyDescent="0.3">
      <c r="C429" s="430"/>
    </row>
    <row r="430" spans="3:3" x14ac:dyDescent="0.3">
      <c r="C430" s="430"/>
    </row>
    <row r="431" spans="3:3" x14ac:dyDescent="0.3">
      <c r="C431" s="430"/>
    </row>
    <row r="432" spans="3:3" x14ac:dyDescent="0.3">
      <c r="C432" s="430"/>
    </row>
    <row r="433" spans="3:3" x14ac:dyDescent="0.3">
      <c r="C433" s="430"/>
    </row>
    <row r="434" spans="3:3" x14ac:dyDescent="0.3">
      <c r="C434" s="430"/>
    </row>
    <row r="435" spans="3:3" x14ac:dyDescent="0.3">
      <c r="C435" s="430"/>
    </row>
    <row r="436" spans="3:3" x14ac:dyDescent="0.3">
      <c r="C436" s="430"/>
    </row>
    <row r="437" spans="3:3" x14ac:dyDescent="0.3">
      <c r="C437" s="430"/>
    </row>
    <row r="438" spans="3:3" x14ac:dyDescent="0.3">
      <c r="C438" s="430"/>
    </row>
    <row r="439" spans="3:3" x14ac:dyDescent="0.3">
      <c r="C439" s="430"/>
    </row>
    <row r="440" spans="3:3" x14ac:dyDescent="0.3">
      <c r="C440" s="430"/>
    </row>
    <row r="441" spans="3:3" x14ac:dyDescent="0.3">
      <c r="C441" s="430"/>
    </row>
    <row r="442" spans="3:3" x14ac:dyDescent="0.3">
      <c r="C442" s="430"/>
    </row>
    <row r="443" spans="3:3" x14ac:dyDescent="0.3">
      <c r="C443" s="430"/>
    </row>
    <row r="444" spans="3:3" x14ac:dyDescent="0.3">
      <c r="C444" s="430"/>
    </row>
    <row r="445" spans="3:3" x14ac:dyDescent="0.3">
      <c r="C445" s="430"/>
    </row>
    <row r="446" spans="3:3" x14ac:dyDescent="0.3">
      <c r="C446" s="430"/>
    </row>
    <row r="447" spans="3:3" x14ac:dyDescent="0.3">
      <c r="C447" s="430"/>
    </row>
    <row r="448" spans="3:3" x14ac:dyDescent="0.3">
      <c r="C448" s="430"/>
    </row>
    <row r="449" spans="3:3" x14ac:dyDescent="0.3">
      <c r="C449" s="430"/>
    </row>
    <row r="450" spans="3:3" x14ac:dyDescent="0.3">
      <c r="C450" s="430"/>
    </row>
    <row r="451" spans="3:3" x14ac:dyDescent="0.3">
      <c r="C451" s="430"/>
    </row>
    <row r="452" spans="3:3" x14ac:dyDescent="0.3">
      <c r="C452" s="430"/>
    </row>
    <row r="453" spans="3:3" x14ac:dyDescent="0.3">
      <c r="C453" s="430"/>
    </row>
    <row r="454" spans="3:3" x14ac:dyDescent="0.3">
      <c r="C454" s="430"/>
    </row>
    <row r="455" spans="3:3" x14ac:dyDescent="0.3">
      <c r="C455" s="430"/>
    </row>
    <row r="456" spans="3:3" x14ac:dyDescent="0.3">
      <c r="C456" s="430"/>
    </row>
    <row r="457" spans="3:3" x14ac:dyDescent="0.3">
      <c r="C457" s="430"/>
    </row>
    <row r="458" spans="3:3" x14ac:dyDescent="0.3">
      <c r="C458" s="430"/>
    </row>
    <row r="459" spans="3:3" x14ac:dyDescent="0.3">
      <c r="C459" s="430"/>
    </row>
    <row r="460" spans="3:3" x14ac:dyDescent="0.3">
      <c r="C460" s="430"/>
    </row>
    <row r="461" spans="3:3" x14ac:dyDescent="0.3">
      <c r="C461" s="430"/>
    </row>
    <row r="462" spans="3:3" x14ac:dyDescent="0.3">
      <c r="C462" s="430"/>
    </row>
    <row r="463" spans="3:3" x14ac:dyDescent="0.3">
      <c r="C463" s="430"/>
    </row>
    <row r="464" spans="3:3" x14ac:dyDescent="0.3">
      <c r="C464" s="430"/>
    </row>
    <row r="465" spans="3:3" x14ac:dyDescent="0.3">
      <c r="C465" s="430"/>
    </row>
    <row r="466" spans="3:3" x14ac:dyDescent="0.3">
      <c r="C466" s="430"/>
    </row>
    <row r="467" spans="3:3" x14ac:dyDescent="0.3">
      <c r="C467" s="430"/>
    </row>
    <row r="468" spans="3:3" x14ac:dyDescent="0.3">
      <c r="C468" s="430"/>
    </row>
    <row r="469" spans="3:3" x14ac:dyDescent="0.3">
      <c r="C469" s="430"/>
    </row>
    <row r="470" spans="3:3" x14ac:dyDescent="0.3">
      <c r="C470" s="430"/>
    </row>
    <row r="471" spans="3:3" x14ac:dyDescent="0.3">
      <c r="C471" s="430"/>
    </row>
    <row r="472" spans="3:3" x14ac:dyDescent="0.3">
      <c r="C472" s="430"/>
    </row>
    <row r="473" spans="3:3" x14ac:dyDescent="0.3">
      <c r="C473" s="430"/>
    </row>
    <row r="474" spans="3:3" x14ac:dyDescent="0.3">
      <c r="C474" s="430"/>
    </row>
    <row r="475" spans="3:3" x14ac:dyDescent="0.3">
      <c r="C475" s="430"/>
    </row>
    <row r="476" spans="3:3" x14ac:dyDescent="0.3">
      <c r="C476" s="430"/>
    </row>
    <row r="477" spans="3:3" x14ac:dyDescent="0.3">
      <c r="C477" s="430"/>
    </row>
    <row r="478" spans="3:3" x14ac:dyDescent="0.3">
      <c r="C478" s="430"/>
    </row>
    <row r="479" spans="3:3" x14ac:dyDescent="0.3">
      <c r="C479" s="430"/>
    </row>
    <row r="480" spans="3:3" x14ac:dyDescent="0.3">
      <c r="C480" s="430"/>
    </row>
    <row r="481" spans="3:3" x14ac:dyDescent="0.3">
      <c r="C481" s="430"/>
    </row>
    <row r="482" spans="3:3" x14ac:dyDescent="0.3">
      <c r="C482" s="430"/>
    </row>
    <row r="483" spans="3:3" x14ac:dyDescent="0.3">
      <c r="C483" s="430"/>
    </row>
    <row r="484" spans="3:3" x14ac:dyDescent="0.3">
      <c r="C484" s="430"/>
    </row>
    <row r="485" spans="3:3" x14ac:dyDescent="0.3">
      <c r="C485" s="430"/>
    </row>
    <row r="486" spans="3:3" x14ac:dyDescent="0.3">
      <c r="C486" s="430"/>
    </row>
    <row r="487" spans="3:3" x14ac:dyDescent="0.3">
      <c r="C487" s="430"/>
    </row>
    <row r="488" spans="3:3" x14ac:dyDescent="0.3">
      <c r="C488" s="430"/>
    </row>
    <row r="489" spans="3:3" x14ac:dyDescent="0.3">
      <c r="C489" s="430"/>
    </row>
    <row r="490" spans="3:3" x14ac:dyDescent="0.3">
      <c r="C490" s="430"/>
    </row>
    <row r="491" spans="3:3" x14ac:dyDescent="0.3">
      <c r="C491" s="430"/>
    </row>
    <row r="492" spans="3:3" x14ac:dyDescent="0.3">
      <c r="C492" s="430"/>
    </row>
    <row r="493" spans="3:3" x14ac:dyDescent="0.3">
      <c r="C493" s="430"/>
    </row>
    <row r="494" spans="3:3" x14ac:dyDescent="0.3">
      <c r="C494" s="430"/>
    </row>
    <row r="495" spans="3:3" x14ac:dyDescent="0.3">
      <c r="C495" s="430"/>
    </row>
    <row r="496" spans="3:3" x14ac:dyDescent="0.3">
      <c r="C496" s="430"/>
    </row>
    <row r="497" spans="3:3" x14ac:dyDescent="0.3">
      <c r="C497" s="430"/>
    </row>
    <row r="498" spans="3:3" x14ac:dyDescent="0.3">
      <c r="C498" s="430"/>
    </row>
    <row r="499" spans="3:3" x14ac:dyDescent="0.3">
      <c r="C499" s="430"/>
    </row>
    <row r="500" spans="3:3" x14ac:dyDescent="0.3">
      <c r="C500" s="430"/>
    </row>
    <row r="501" spans="3:3" x14ac:dyDescent="0.3">
      <c r="C501" s="430"/>
    </row>
    <row r="502" spans="3:3" x14ac:dyDescent="0.3">
      <c r="C502" s="430"/>
    </row>
    <row r="503" spans="3:3" x14ac:dyDescent="0.3">
      <c r="C503" s="430"/>
    </row>
    <row r="504" spans="3:3" x14ac:dyDescent="0.3">
      <c r="C504" s="430"/>
    </row>
    <row r="505" spans="3:3" x14ac:dyDescent="0.3">
      <c r="C505" s="430"/>
    </row>
    <row r="506" spans="3:3" x14ac:dyDescent="0.3">
      <c r="C506" s="430"/>
    </row>
    <row r="507" spans="3:3" x14ac:dyDescent="0.3">
      <c r="C507" s="430"/>
    </row>
    <row r="508" spans="3:3" x14ac:dyDescent="0.3">
      <c r="C508" s="430"/>
    </row>
    <row r="509" spans="3:3" x14ac:dyDescent="0.3">
      <c r="C509" s="430"/>
    </row>
    <row r="510" spans="3:3" x14ac:dyDescent="0.3">
      <c r="C510" s="430"/>
    </row>
    <row r="511" spans="3:3" x14ac:dyDescent="0.3">
      <c r="C511" s="430"/>
    </row>
    <row r="512" spans="3:3" x14ac:dyDescent="0.3">
      <c r="C512" s="430"/>
    </row>
    <row r="513" spans="3:3" x14ac:dyDescent="0.3">
      <c r="C513" s="430"/>
    </row>
    <row r="514" spans="3:3" x14ac:dyDescent="0.3">
      <c r="C514" s="430"/>
    </row>
    <row r="515" spans="3:3" x14ac:dyDescent="0.3">
      <c r="C515" s="430"/>
    </row>
    <row r="516" spans="3:3" x14ac:dyDescent="0.3">
      <c r="C516" s="430"/>
    </row>
    <row r="517" spans="3:3" x14ac:dyDescent="0.3">
      <c r="C517" s="430"/>
    </row>
    <row r="518" spans="3:3" x14ac:dyDescent="0.3">
      <c r="C518" s="430"/>
    </row>
    <row r="519" spans="3:3" x14ac:dyDescent="0.3">
      <c r="C519" s="430"/>
    </row>
    <row r="520" spans="3:3" x14ac:dyDescent="0.3">
      <c r="C520" s="430"/>
    </row>
    <row r="521" spans="3:3" x14ac:dyDescent="0.3">
      <c r="C521" s="430"/>
    </row>
    <row r="522" spans="3:3" x14ac:dyDescent="0.3">
      <c r="C522" s="430"/>
    </row>
    <row r="523" spans="3:3" x14ac:dyDescent="0.3">
      <c r="C523" s="430"/>
    </row>
    <row r="524" spans="3:3" x14ac:dyDescent="0.3">
      <c r="C524" s="430"/>
    </row>
    <row r="525" spans="3:3" x14ac:dyDescent="0.3">
      <c r="C525" s="430"/>
    </row>
    <row r="526" spans="3:3" x14ac:dyDescent="0.3">
      <c r="C526" s="430"/>
    </row>
    <row r="527" spans="3:3" x14ac:dyDescent="0.3">
      <c r="C527" s="430"/>
    </row>
    <row r="528" spans="3:3" x14ac:dyDescent="0.3">
      <c r="C528" s="430"/>
    </row>
    <row r="529" spans="3:3" x14ac:dyDescent="0.3">
      <c r="C529" s="430"/>
    </row>
    <row r="530" spans="3:3" x14ac:dyDescent="0.3">
      <c r="C530" s="430"/>
    </row>
    <row r="531" spans="3:3" x14ac:dyDescent="0.3">
      <c r="C531" s="430"/>
    </row>
    <row r="532" spans="3:3" x14ac:dyDescent="0.3">
      <c r="C532" s="430"/>
    </row>
    <row r="533" spans="3:3" x14ac:dyDescent="0.3">
      <c r="C533" s="430"/>
    </row>
    <row r="534" spans="3:3" x14ac:dyDescent="0.3">
      <c r="C534" s="430"/>
    </row>
    <row r="535" spans="3:3" x14ac:dyDescent="0.3">
      <c r="C535" s="430"/>
    </row>
    <row r="536" spans="3:3" x14ac:dyDescent="0.3">
      <c r="C536" s="430"/>
    </row>
    <row r="537" spans="3:3" x14ac:dyDescent="0.3">
      <c r="C537" s="430"/>
    </row>
    <row r="538" spans="3:3" x14ac:dyDescent="0.3">
      <c r="C538" s="430"/>
    </row>
    <row r="539" spans="3:3" x14ac:dyDescent="0.3">
      <c r="C539" s="430"/>
    </row>
    <row r="540" spans="3:3" x14ac:dyDescent="0.3">
      <c r="C540" s="430"/>
    </row>
    <row r="541" spans="3:3" x14ac:dyDescent="0.3">
      <c r="C541" s="430"/>
    </row>
    <row r="542" spans="3:3" x14ac:dyDescent="0.3">
      <c r="C542" s="430"/>
    </row>
    <row r="543" spans="3:3" x14ac:dyDescent="0.3">
      <c r="C543" s="430"/>
    </row>
    <row r="544" spans="3:3" x14ac:dyDescent="0.3">
      <c r="C544" s="430"/>
    </row>
    <row r="545" spans="3:3" x14ac:dyDescent="0.3">
      <c r="C545" s="430"/>
    </row>
    <row r="546" spans="3:3" x14ac:dyDescent="0.3">
      <c r="C546" s="430"/>
    </row>
    <row r="547" spans="3:3" x14ac:dyDescent="0.3">
      <c r="C547" s="430"/>
    </row>
    <row r="548" spans="3:3" x14ac:dyDescent="0.3">
      <c r="C548" s="430"/>
    </row>
    <row r="549" spans="3:3" x14ac:dyDescent="0.3">
      <c r="C549" s="430"/>
    </row>
    <row r="550" spans="3:3" x14ac:dyDescent="0.3">
      <c r="C550" s="430"/>
    </row>
    <row r="551" spans="3:3" x14ac:dyDescent="0.3">
      <c r="C551" s="430"/>
    </row>
    <row r="552" spans="3:3" x14ac:dyDescent="0.3">
      <c r="C552" s="430"/>
    </row>
    <row r="553" spans="3:3" x14ac:dyDescent="0.3">
      <c r="C553" s="430"/>
    </row>
    <row r="554" spans="3:3" x14ac:dyDescent="0.3">
      <c r="C554" s="430"/>
    </row>
    <row r="555" spans="3:3" x14ac:dyDescent="0.3">
      <c r="C555" s="430"/>
    </row>
    <row r="556" spans="3:3" x14ac:dyDescent="0.3">
      <c r="C556" s="430"/>
    </row>
    <row r="557" spans="3:3" x14ac:dyDescent="0.3">
      <c r="C557" s="430"/>
    </row>
    <row r="558" spans="3:3" x14ac:dyDescent="0.3">
      <c r="C558" s="430"/>
    </row>
    <row r="559" spans="3:3" x14ac:dyDescent="0.3">
      <c r="C559" s="430"/>
    </row>
    <row r="560" spans="3:3" x14ac:dyDescent="0.3">
      <c r="C560" s="430"/>
    </row>
    <row r="561" spans="3:3" x14ac:dyDescent="0.3">
      <c r="C561" s="430"/>
    </row>
    <row r="562" spans="3:3" x14ac:dyDescent="0.3">
      <c r="C562" s="430"/>
    </row>
    <row r="563" spans="3:3" x14ac:dyDescent="0.3">
      <c r="C563" s="430"/>
    </row>
    <row r="564" spans="3:3" x14ac:dyDescent="0.3">
      <c r="C564" s="430"/>
    </row>
    <row r="565" spans="3:3" x14ac:dyDescent="0.3">
      <c r="C565" s="430"/>
    </row>
    <row r="566" spans="3:3" x14ac:dyDescent="0.3">
      <c r="C566" s="430"/>
    </row>
    <row r="567" spans="3:3" x14ac:dyDescent="0.3">
      <c r="C567" s="430"/>
    </row>
    <row r="568" spans="3:3" x14ac:dyDescent="0.3">
      <c r="C568" s="430"/>
    </row>
    <row r="569" spans="3:3" x14ac:dyDescent="0.3">
      <c r="C569" s="430"/>
    </row>
    <row r="570" spans="3:3" x14ac:dyDescent="0.3">
      <c r="C570" s="430"/>
    </row>
    <row r="571" spans="3:3" x14ac:dyDescent="0.3">
      <c r="C571" s="430"/>
    </row>
    <row r="572" spans="3:3" x14ac:dyDescent="0.3">
      <c r="C572" s="430"/>
    </row>
    <row r="573" spans="3:3" x14ac:dyDescent="0.3">
      <c r="C573" s="430"/>
    </row>
    <row r="574" spans="3:3" x14ac:dyDescent="0.3">
      <c r="C574" s="430"/>
    </row>
    <row r="575" spans="3:3" x14ac:dyDescent="0.3">
      <c r="C575" s="430"/>
    </row>
    <row r="576" spans="3:3" x14ac:dyDescent="0.3">
      <c r="C576" s="430"/>
    </row>
    <row r="577" spans="3:3" x14ac:dyDescent="0.3">
      <c r="C577" s="430"/>
    </row>
    <row r="578" spans="3:3" x14ac:dyDescent="0.3">
      <c r="C578" s="430"/>
    </row>
    <row r="579" spans="3:3" x14ac:dyDescent="0.3">
      <c r="C579" s="430"/>
    </row>
    <row r="580" spans="3:3" x14ac:dyDescent="0.3">
      <c r="C580" s="430"/>
    </row>
    <row r="581" spans="3:3" x14ac:dyDescent="0.3">
      <c r="C581" s="430"/>
    </row>
    <row r="582" spans="3:3" x14ac:dyDescent="0.3">
      <c r="C582" s="430"/>
    </row>
    <row r="583" spans="3:3" x14ac:dyDescent="0.3">
      <c r="C583" s="430"/>
    </row>
    <row r="584" spans="3:3" x14ac:dyDescent="0.3">
      <c r="C584" s="430"/>
    </row>
    <row r="585" spans="3:3" x14ac:dyDescent="0.3">
      <c r="C585" s="430"/>
    </row>
    <row r="586" spans="3:3" x14ac:dyDescent="0.3">
      <c r="C586" s="430"/>
    </row>
    <row r="587" spans="3:3" x14ac:dyDescent="0.3">
      <c r="C587" s="430"/>
    </row>
    <row r="588" spans="3:3" x14ac:dyDescent="0.3">
      <c r="C588" s="430"/>
    </row>
    <row r="589" spans="3:3" x14ac:dyDescent="0.3">
      <c r="C589" s="430"/>
    </row>
    <row r="590" spans="3:3" x14ac:dyDescent="0.3">
      <c r="C590" s="430"/>
    </row>
    <row r="591" spans="3:3" x14ac:dyDescent="0.3">
      <c r="C591" s="430"/>
    </row>
    <row r="592" spans="3:3" x14ac:dyDescent="0.3">
      <c r="C592" s="430"/>
    </row>
    <row r="593" spans="3:3" x14ac:dyDescent="0.3">
      <c r="C593" s="430"/>
    </row>
    <row r="594" spans="3:3" x14ac:dyDescent="0.3">
      <c r="C594" s="430"/>
    </row>
    <row r="595" spans="3:3" x14ac:dyDescent="0.3">
      <c r="C595" s="430"/>
    </row>
    <row r="596" spans="3:3" x14ac:dyDescent="0.3">
      <c r="C596" s="430"/>
    </row>
    <row r="597" spans="3:3" x14ac:dyDescent="0.3">
      <c r="C597" s="430"/>
    </row>
    <row r="598" spans="3:3" x14ac:dyDescent="0.3">
      <c r="C598" s="430"/>
    </row>
    <row r="599" spans="3:3" x14ac:dyDescent="0.3">
      <c r="C599" s="430"/>
    </row>
    <row r="600" spans="3:3" x14ac:dyDescent="0.3">
      <c r="C600" s="430"/>
    </row>
    <row r="601" spans="3:3" x14ac:dyDescent="0.3">
      <c r="C601" s="430"/>
    </row>
    <row r="602" spans="3:3" x14ac:dyDescent="0.3">
      <c r="C602" s="430"/>
    </row>
    <row r="603" spans="3:3" x14ac:dyDescent="0.3">
      <c r="C603" s="430"/>
    </row>
    <row r="604" spans="3:3" x14ac:dyDescent="0.3">
      <c r="C604" s="430"/>
    </row>
    <row r="605" spans="3:3" x14ac:dyDescent="0.3">
      <c r="C605" s="430"/>
    </row>
    <row r="606" spans="3:3" x14ac:dyDescent="0.3">
      <c r="C606" s="430"/>
    </row>
    <row r="607" spans="3:3" x14ac:dyDescent="0.3">
      <c r="C607" s="430"/>
    </row>
    <row r="608" spans="3:3" x14ac:dyDescent="0.3">
      <c r="C608" s="430"/>
    </row>
    <row r="609" spans="3:3" x14ac:dyDescent="0.3">
      <c r="C609" s="430"/>
    </row>
    <row r="610" spans="3:3" x14ac:dyDescent="0.3">
      <c r="C610" s="430"/>
    </row>
    <row r="611" spans="3:3" x14ac:dyDescent="0.3">
      <c r="C611" s="430"/>
    </row>
    <row r="612" spans="3:3" x14ac:dyDescent="0.3">
      <c r="C612" s="430"/>
    </row>
    <row r="613" spans="3:3" x14ac:dyDescent="0.3">
      <c r="C613" s="430"/>
    </row>
    <row r="614" spans="3:3" x14ac:dyDescent="0.3">
      <c r="C614" s="430"/>
    </row>
    <row r="615" spans="3:3" x14ac:dyDescent="0.3">
      <c r="C615" s="430"/>
    </row>
    <row r="616" spans="3:3" x14ac:dyDescent="0.3">
      <c r="C616" s="430"/>
    </row>
    <row r="617" spans="3:3" x14ac:dyDescent="0.3">
      <c r="C617" s="430"/>
    </row>
    <row r="618" spans="3:3" x14ac:dyDescent="0.3">
      <c r="C618" s="430"/>
    </row>
    <row r="619" spans="3:3" x14ac:dyDescent="0.3">
      <c r="C619" s="430"/>
    </row>
    <row r="620" spans="3:3" x14ac:dyDescent="0.3">
      <c r="C620" s="430"/>
    </row>
    <row r="621" spans="3:3" x14ac:dyDescent="0.3">
      <c r="C621" s="430"/>
    </row>
    <row r="622" spans="3:3" x14ac:dyDescent="0.3">
      <c r="C622" s="430"/>
    </row>
    <row r="623" spans="3:3" x14ac:dyDescent="0.3">
      <c r="C623" s="430"/>
    </row>
    <row r="624" spans="3:3" x14ac:dyDescent="0.3">
      <c r="C624" s="430"/>
    </row>
    <row r="625" spans="3:3" x14ac:dyDescent="0.3">
      <c r="C625" s="430"/>
    </row>
    <row r="626" spans="3:3" x14ac:dyDescent="0.3">
      <c r="C626" s="430"/>
    </row>
    <row r="627" spans="3:3" x14ac:dyDescent="0.3">
      <c r="C627" s="430"/>
    </row>
    <row r="628" spans="3:3" x14ac:dyDescent="0.3">
      <c r="C628" s="430"/>
    </row>
    <row r="629" spans="3:3" x14ac:dyDescent="0.3">
      <c r="C629" s="430"/>
    </row>
    <row r="630" spans="3:3" x14ac:dyDescent="0.3">
      <c r="C630" s="430"/>
    </row>
    <row r="631" spans="3:3" x14ac:dyDescent="0.3">
      <c r="C631" s="430"/>
    </row>
    <row r="632" spans="3:3" x14ac:dyDescent="0.3">
      <c r="C632" s="430"/>
    </row>
    <row r="633" spans="3:3" x14ac:dyDescent="0.3">
      <c r="C633" s="430"/>
    </row>
    <row r="634" spans="3:3" x14ac:dyDescent="0.3">
      <c r="C634" s="430"/>
    </row>
    <row r="635" spans="3:3" x14ac:dyDescent="0.3">
      <c r="C635" s="430"/>
    </row>
    <row r="636" spans="3:3" x14ac:dyDescent="0.3">
      <c r="C636" s="430"/>
    </row>
    <row r="637" spans="3:3" x14ac:dyDescent="0.3">
      <c r="C637" s="430"/>
    </row>
    <row r="638" spans="3:3" x14ac:dyDescent="0.3">
      <c r="C638" s="430"/>
    </row>
    <row r="639" spans="3:3" x14ac:dyDescent="0.3">
      <c r="C639" s="430"/>
    </row>
    <row r="640" spans="3:3" x14ac:dyDescent="0.3">
      <c r="C640" s="430"/>
    </row>
    <row r="641" spans="3:3" x14ac:dyDescent="0.3">
      <c r="C641" s="430"/>
    </row>
    <row r="642" spans="3:3" x14ac:dyDescent="0.3">
      <c r="C642" s="430"/>
    </row>
    <row r="643" spans="3:3" x14ac:dyDescent="0.3">
      <c r="C643" s="430"/>
    </row>
    <row r="644" spans="3:3" x14ac:dyDescent="0.3">
      <c r="C644" s="430"/>
    </row>
    <row r="645" spans="3:3" x14ac:dyDescent="0.3">
      <c r="C645" s="430"/>
    </row>
    <row r="646" spans="3:3" x14ac:dyDescent="0.3">
      <c r="C646" s="430"/>
    </row>
    <row r="647" spans="3:3" x14ac:dyDescent="0.3">
      <c r="C647" s="430"/>
    </row>
    <row r="648" spans="3:3" x14ac:dyDescent="0.3">
      <c r="C648" s="430"/>
    </row>
    <row r="649" spans="3:3" x14ac:dyDescent="0.3">
      <c r="C649" s="430"/>
    </row>
    <row r="650" spans="3:3" x14ac:dyDescent="0.3">
      <c r="C650" s="430"/>
    </row>
    <row r="651" spans="3:3" x14ac:dyDescent="0.3">
      <c r="C651" s="430"/>
    </row>
    <row r="652" spans="3:3" x14ac:dyDescent="0.3">
      <c r="C652" s="430"/>
    </row>
    <row r="653" spans="3:3" x14ac:dyDescent="0.3">
      <c r="C653" s="430"/>
    </row>
    <row r="654" spans="3:3" x14ac:dyDescent="0.3">
      <c r="C654" s="430"/>
    </row>
    <row r="655" spans="3:3" x14ac:dyDescent="0.3">
      <c r="C655" s="430"/>
    </row>
    <row r="656" spans="3:3" x14ac:dyDescent="0.3">
      <c r="C656" s="430"/>
    </row>
    <row r="657" spans="3:3" x14ac:dyDescent="0.3">
      <c r="C657" s="430"/>
    </row>
    <row r="658" spans="3:3" x14ac:dyDescent="0.3">
      <c r="C658" s="430"/>
    </row>
    <row r="659" spans="3:3" x14ac:dyDescent="0.3">
      <c r="C659" s="430"/>
    </row>
    <row r="660" spans="3:3" x14ac:dyDescent="0.3">
      <c r="C660" s="430"/>
    </row>
    <row r="661" spans="3:3" x14ac:dyDescent="0.3">
      <c r="C661" s="430"/>
    </row>
    <row r="662" spans="3:3" x14ac:dyDescent="0.3">
      <c r="C662" s="430"/>
    </row>
    <row r="663" spans="3:3" x14ac:dyDescent="0.3">
      <c r="C663" s="430"/>
    </row>
    <row r="664" spans="3:3" x14ac:dyDescent="0.3">
      <c r="C664" s="430"/>
    </row>
    <row r="665" spans="3:3" x14ac:dyDescent="0.3">
      <c r="C665" s="430"/>
    </row>
    <row r="666" spans="3:3" x14ac:dyDescent="0.3">
      <c r="C666" s="430"/>
    </row>
    <row r="667" spans="3:3" x14ac:dyDescent="0.3">
      <c r="C667" s="430"/>
    </row>
    <row r="668" spans="3:3" x14ac:dyDescent="0.3">
      <c r="C668" s="430"/>
    </row>
    <row r="669" spans="3:3" x14ac:dyDescent="0.3">
      <c r="C669" s="430"/>
    </row>
    <row r="670" spans="3:3" x14ac:dyDescent="0.3">
      <c r="C670" s="430"/>
    </row>
    <row r="671" spans="3:3" x14ac:dyDescent="0.3">
      <c r="C671" s="430"/>
    </row>
    <row r="672" spans="3:3" x14ac:dyDescent="0.3">
      <c r="C672" s="430"/>
    </row>
    <row r="673" spans="3:3" x14ac:dyDescent="0.3">
      <c r="C673" s="430"/>
    </row>
    <row r="674" spans="3:3" x14ac:dyDescent="0.3">
      <c r="C674" s="430"/>
    </row>
    <row r="675" spans="3:3" x14ac:dyDescent="0.3">
      <c r="C675" s="430"/>
    </row>
    <row r="676" spans="3:3" x14ac:dyDescent="0.3">
      <c r="C676" s="430"/>
    </row>
    <row r="677" spans="3:3" x14ac:dyDescent="0.3">
      <c r="C677" s="430"/>
    </row>
    <row r="678" spans="3:3" x14ac:dyDescent="0.3">
      <c r="C678" s="430"/>
    </row>
    <row r="679" spans="3:3" x14ac:dyDescent="0.3">
      <c r="C679" s="430"/>
    </row>
    <row r="680" spans="3:3" x14ac:dyDescent="0.3">
      <c r="C680" s="430"/>
    </row>
    <row r="681" spans="3:3" x14ac:dyDescent="0.3">
      <c r="C681" s="430"/>
    </row>
    <row r="682" spans="3:3" x14ac:dyDescent="0.3">
      <c r="C682" s="430"/>
    </row>
    <row r="683" spans="3:3" x14ac:dyDescent="0.3">
      <c r="C683" s="430"/>
    </row>
    <row r="684" spans="3:3" x14ac:dyDescent="0.3">
      <c r="C684" s="430"/>
    </row>
    <row r="685" spans="3:3" x14ac:dyDescent="0.3">
      <c r="C685" s="430"/>
    </row>
    <row r="686" spans="3:3" x14ac:dyDescent="0.3">
      <c r="C686" s="430"/>
    </row>
    <row r="687" spans="3:3" x14ac:dyDescent="0.3">
      <c r="C687" s="430"/>
    </row>
    <row r="688" spans="3:3" x14ac:dyDescent="0.3">
      <c r="C688" s="430"/>
    </row>
    <row r="689" spans="3:3" x14ac:dyDescent="0.3">
      <c r="C689" s="430"/>
    </row>
    <row r="690" spans="3:3" x14ac:dyDescent="0.3">
      <c r="C690" s="430"/>
    </row>
    <row r="691" spans="3:3" x14ac:dyDescent="0.3">
      <c r="C691" s="430"/>
    </row>
    <row r="692" spans="3:3" x14ac:dyDescent="0.3">
      <c r="C692" s="430"/>
    </row>
    <row r="693" spans="3:3" x14ac:dyDescent="0.3">
      <c r="C693" s="430"/>
    </row>
    <row r="694" spans="3:3" x14ac:dyDescent="0.3">
      <c r="C694" s="430"/>
    </row>
    <row r="695" spans="3:3" x14ac:dyDescent="0.3">
      <c r="C695" s="430"/>
    </row>
    <row r="696" spans="3:3" x14ac:dyDescent="0.3">
      <c r="C696" s="430"/>
    </row>
    <row r="697" spans="3:3" x14ac:dyDescent="0.3">
      <c r="C697" s="430"/>
    </row>
    <row r="698" spans="3:3" x14ac:dyDescent="0.3">
      <c r="C698" s="430"/>
    </row>
    <row r="699" spans="3:3" x14ac:dyDescent="0.3">
      <c r="C699" s="430"/>
    </row>
    <row r="700" spans="3:3" x14ac:dyDescent="0.3">
      <c r="C700" s="430"/>
    </row>
    <row r="701" spans="3:3" x14ac:dyDescent="0.3">
      <c r="C701" s="430"/>
    </row>
    <row r="702" spans="3:3" x14ac:dyDescent="0.3">
      <c r="C702" s="430"/>
    </row>
    <row r="703" spans="3:3" x14ac:dyDescent="0.3">
      <c r="C703" s="430"/>
    </row>
    <row r="704" spans="3:3" x14ac:dyDescent="0.3">
      <c r="C704" s="430"/>
    </row>
    <row r="705" spans="3:3" x14ac:dyDescent="0.3">
      <c r="C705" s="430"/>
    </row>
    <row r="706" spans="3:3" x14ac:dyDescent="0.3">
      <c r="C706" s="430"/>
    </row>
    <row r="707" spans="3:3" x14ac:dyDescent="0.3">
      <c r="C707" s="430"/>
    </row>
    <row r="708" spans="3:3" x14ac:dyDescent="0.3">
      <c r="C708" s="430"/>
    </row>
    <row r="709" spans="3:3" x14ac:dyDescent="0.3">
      <c r="C709" s="430"/>
    </row>
    <row r="710" spans="3:3" x14ac:dyDescent="0.3">
      <c r="C710" s="430"/>
    </row>
    <row r="711" spans="3:3" x14ac:dyDescent="0.3">
      <c r="C711" s="430"/>
    </row>
    <row r="712" spans="3:3" x14ac:dyDescent="0.3">
      <c r="C712" s="430"/>
    </row>
    <row r="713" spans="3:3" x14ac:dyDescent="0.3">
      <c r="C713" s="430"/>
    </row>
    <row r="714" spans="3:3" x14ac:dyDescent="0.3">
      <c r="C714" s="430"/>
    </row>
    <row r="715" spans="3:3" x14ac:dyDescent="0.3">
      <c r="C715" s="430"/>
    </row>
    <row r="716" spans="3:3" x14ac:dyDescent="0.3">
      <c r="C716" s="430"/>
    </row>
    <row r="717" spans="3:3" x14ac:dyDescent="0.3">
      <c r="C717" s="430"/>
    </row>
    <row r="718" spans="3:3" x14ac:dyDescent="0.3">
      <c r="C718" s="430"/>
    </row>
    <row r="719" spans="3:3" x14ac:dyDescent="0.3">
      <c r="C719" s="430"/>
    </row>
    <row r="720" spans="3:3" x14ac:dyDescent="0.3">
      <c r="C720" s="430"/>
    </row>
    <row r="721" spans="3:3" x14ac:dyDescent="0.3">
      <c r="C721" s="430"/>
    </row>
    <row r="722" spans="3:3" x14ac:dyDescent="0.3">
      <c r="C722" s="430"/>
    </row>
    <row r="723" spans="3:3" x14ac:dyDescent="0.3">
      <c r="C723" s="430"/>
    </row>
    <row r="724" spans="3:3" x14ac:dyDescent="0.3">
      <c r="C724" s="430"/>
    </row>
    <row r="725" spans="3:3" x14ac:dyDescent="0.3">
      <c r="C725" s="430"/>
    </row>
    <row r="726" spans="3:3" x14ac:dyDescent="0.3">
      <c r="C726" s="430"/>
    </row>
    <row r="727" spans="3:3" x14ac:dyDescent="0.3">
      <c r="C727" s="430"/>
    </row>
    <row r="728" spans="3:3" x14ac:dyDescent="0.3">
      <c r="C728" s="430"/>
    </row>
    <row r="729" spans="3:3" x14ac:dyDescent="0.3">
      <c r="C729" s="430"/>
    </row>
    <row r="730" spans="3:3" x14ac:dyDescent="0.3">
      <c r="C730" s="430"/>
    </row>
    <row r="731" spans="3:3" x14ac:dyDescent="0.3">
      <c r="C731" s="430"/>
    </row>
    <row r="732" spans="3:3" x14ac:dyDescent="0.3">
      <c r="C732" s="430"/>
    </row>
    <row r="733" spans="3:3" x14ac:dyDescent="0.3">
      <c r="C733" s="430"/>
    </row>
    <row r="734" spans="3:3" x14ac:dyDescent="0.3">
      <c r="C734" s="430"/>
    </row>
    <row r="735" spans="3:3" x14ac:dyDescent="0.3">
      <c r="C735" s="430"/>
    </row>
    <row r="736" spans="3:3" x14ac:dyDescent="0.3">
      <c r="C736" s="430"/>
    </row>
    <row r="737" spans="3:3" x14ac:dyDescent="0.3">
      <c r="C737" s="430"/>
    </row>
    <row r="738" spans="3:3" x14ac:dyDescent="0.3">
      <c r="C738" s="430"/>
    </row>
    <row r="739" spans="3:3" x14ac:dyDescent="0.3">
      <c r="C739" s="430"/>
    </row>
    <row r="740" spans="3:3" x14ac:dyDescent="0.3">
      <c r="C740" s="430"/>
    </row>
    <row r="741" spans="3:3" x14ac:dyDescent="0.3">
      <c r="C741" s="430"/>
    </row>
    <row r="742" spans="3:3" x14ac:dyDescent="0.3">
      <c r="C742" s="430"/>
    </row>
    <row r="743" spans="3:3" x14ac:dyDescent="0.3">
      <c r="C743" s="430"/>
    </row>
    <row r="744" spans="3:3" x14ac:dyDescent="0.3">
      <c r="C744" s="430"/>
    </row>
    <row r="745" spans="3:3" x14ac:dyDescent="0.3">
      <c r="C745" s="430"/>
    </row>
    <row r="746" spans="3:3" x14ac:dyDescent="0.3">
      <c r="C746" s="430"/>
    </row>
    <row r="747" spans="3:3" x14ac:dyDescent="0.3">
      <c r="C747" s="430"/>
    </row>
    <row r="748" spans="3:3" x14ac:dyDescent="0.3">
      <c r="C748" s="430"/>
    </row>
    <row r="749" spans="3:3" x14ac:dyDescent="0.3">
      <c r="C749" s="430"/>
    </row>
    <row r="750" spans="3:3" x14ac:dyDescent="0.3">
      <c r="C750" s="430"/>
    </row>
    <row r="751" spans="3:3" x14ac:dyDescent="0.3">
      <c r="C751" s="430"/>
    </row>
    <row r="752" spans="3:3" x14ac:dyDescent="0.3">
      <c r="C752" s="430"/>
    </row>
    <row r="753" spans="3:3" x14ac:dyDescent="0.3">
      <c r="C753" s="430"/>
    </row>
    <row r="754" spans="3:3" x14ac:dyDescent="0.3">
      <c r="C754" s="430"/>
    </row>
    <row r="755" spans="3:3" x14ac:dyDescent="0.3">
      <c r="C755" s="430"/>
    </row>
    <row r="756" spans="3:3" x14ac:dyDescent="0.3">
      <c r="C756" s="430"/>
    </row>
    <row r="757" spans="3:3" x14ac:dyDescent="0.3">
      <c r="C757" s="430"/>
    </row>
    <row r="758" spans="3:3" x14ac:dyDescent="0.3">
      <c r="C758" s="430"/>
    </row>
    <row r="759" spans="3:3" x14ac:dyDescent="0.3">
      <c r="C759" s="430"/>
    </row>
    <row r="760" spans="3:3" x14ac:dyDescent="0.3">
      <c r="C760" s="430"/>
    </row>
    <row r="761" spans="3:3" x14ac:dyDescent="0.3">
      <c r="C761" s="430"/>
    </row>
    <row r="762" spans="3:3" x14ac:dyDescent="0.3">
      <c r="C762" s="430"/>
    </row>
    <row r="763" spans="3:3" x14ac:dyDescent="0.3">
      <c r="C763" s="430"/>
    </row>
    <row r="764" spans="3:3" x14ac:dyDescent="0.3">
      <c r="C764" s="430"/>
    </row>
    <row r="765" spans="3:3" x14ac:dyDescent="0.3">
      <c r="C765" s="430"/>
    </row>
    <row r="766" spans="3:3" x14ac:dyDescent="0.3">
      <c r="C766" s="430"/>
    </row>
    <row r="767" spans="3:3" x14ac:dyDescent="0.3">
      <c r="C767" s="430"/>
    </row>
    <row r="768" spans="3:3" x14ac:dyDescent="0.3">
      <c r="C768" s="430"/>
    </row>
    <row r="769" spans="3:3" x14ac:dyDescent="0.3">
      <c r="C769" s="430"/>
    </row>
    <row r="770" spans="3:3" x14ac:dyDescent="0.3">
      <c r="C770" s="430"/>
    </row>
    <row r="771" spans="3:3" x14ac:dyDescent="0.3">
      <c r="C771" s="430"/>
    </row>
    <row r="772" spans="3:3" x14ac:dyDescent="0.3">
      <c r="C772" s="430"/>
    </row>
    <row r="773" spans="3:3" x14ac:dyDescent="0.3">
      <c r="C773" s="430"/>
    </row>
    <row r="774" spans="3:3" x14ac:dyDescent="0.3">
      <c r="C774" s="430"/>
    </row>
    <row r="775" spans="3:3" x14ac:dyDescent="0.3">
      <c r="C775" s="430"/>
    </row>
    <row r="776" spans="3:3" x14ac:dyDescent="0.3">
      <c r="C776" s="430"/>
    </row>
    <row r="777" spans="3:3" x14ac:dyDescent="0.3">
      <c r="C777" s="430"/>
    </row>
    <row r="778" spans="3:3" x14ac:dyDescent="0.3">
      <c r="C778" s="430"/>
    </row>
    <row r="779" spans="3:3" x14ac:dyDescent="0.3">
      <c r="C779" s="430"/>
    </row>
    <row r="780" spans="3:3" x14ac:dyDescent="0.3">
      <c r="C780" s="430"/>
    </row>
    <row r="781" spans="3:3" x14ac:dyDescent="0.3">
      <c r="C781" s="430"/>
    </row>
    <row r="782" spans="3:3" x14ac:dyDescent="0.3">
      <c r="C782" s="430"/>
    </row>
    <row r="783" spans="3:3" x14ac:dyDescent="0.3">
      <c r="C783" s="430"/>
    </row>
    <row r="784" spans="3:3" x14ac:dyDescent="0.3">
      <c r="C784" s="430"/>
    </row>
    <row r="785" spans="3:3" x14ac:dyDescent="0.3">
      <c r="C785" s="430"/>
    </row>
    <row r="786" spans="3:3" x14ac:dyDescent="0.3">
      <c r="C786" s="430"/>
    </row>
    <row r="787" spans="3:3" x14ac:dyDescent="0.3">
      <c r="C787" s="430"/>
    </row>
    <row r="788" spans="3:3" x14ac:dyDescent="0.3">
      <c r="C788" s="430"/>
    </row>
    <row r="789" spans="3:3" x14ac:dyDescent="0.3">
      <c r="C789" s="430"/>
    </row>
    <row r="790" spans="3:3" x14ac:dyDescent="0.3">
      <c r="C790" s="430"/>
    </row>
    <row r="791" spans="3:3" x14ac:dyDescent="0.3">
      <c r="C791" s="430"/>
    </row>
    <row r="792" spans="3:3" x14ac:dyDescent="0.3">
      <c r="C792" s="430"/>
    </row>
    <row r="793" spans="3:3" x14ac:dyDescent="0.3">
      <c r="C793" s="430"/>
    </row>
    <row r="794" spans="3:3" x14ac:dyDescent="0.3">
      <c r="C794" s="430"/>
    </row>
    <row r="795" spans="3:3" x14ac:dyDescent="0.3">
      <c r="C795" s="430"/>
    </row>
    <row r="796" spans="3:3" x14ac:dyDescent="0.3">
      <c r="C796" s="430"/>
    </row>
    <row r="797" spans="3:3" x14ac:dyDescent="0.3">
      <c r="C797" s="430"/>
    </row>
    <row r="798" spans="3:3" x14ac:dyDescent="0.3">
      <c r="C798" s="430"/>
    </row>
    <row r="799" spans="3:3" x14ac:dyDescent="0.3">
      <c r="C799" s="430"/>
    </row>
    <row r="800" spans="3:3" x14ac:dyDescent="0.3">
      <c r="C800" s="430"/>
    </row>
    <row r="801" spans="3:3" x14ac:dyDescent="0.3">
      <c r="C801" s="430"/>
    </row>
    <row r="802" spans="3:3" x14ac:dyDescent="0.3">
      <c r="C802" s="430"/>
    </row>
    <row r="803" spans="3:3" x14ac:dyDescent="0.3">
      <c r="C803" s="430"/>
    </row>
    <row r="804" spans="3:3" x14ac:dyDescent="0.3">
      <c r="C804" s="430"/>
    </row>
    <row r="805" spans="3:3" x14ac:dyDescent="0.3">
      <c r="C805" s="430"/>
    </row>
    <row r="806" spans="3:3" x14ac:dyDescent="0.3">
      <c r="C806" s="430"/>
    </row>
    <row r="807" spans="3:3" x14ac:dyDescent="0.3">
      <c r="C807" s="430"/>
    </row>
    <row r="808" spans="3:3" x14ac:dyDescent="0.3">
      <c r="C808" s="430"/>
    </row>
    <row r="809" spans="3:3" x14ac:dyDescent="0.3">
      <c r="C809" s="430"/>
    </row>
    <row r="810" spans="3:3" x14ac:dyDescent="0.3">
      <c r="C810" s="430"/>
    </row>
    <row r="811" spans="3:3" x14ac:dyDescent="0.3">
      <c r="C811" s="430"/>
    </row>
    <row r="812" spans="3:3" x14ac:dyDescent="0.3">
      <c r="C812" s="430"/>
    </row>
    <row r="813" spans="3:3" x14ac:dyDescent="0.3">
      <c r="C813" s="430"/>
    </row>
    <row r="814" spans="3:3" x14ac:dyDescent="0.3">
      <c r="C814" s="430"/>
    </row>
    <row r="815" spans="3:3" x14ac:dyDescent="0.3">
      <c r="C815" s="430"/>
    </row>
    <row r="816" spans="3:3" x14ac:dyDescent="0.3">
      <c r="C816" s="430"/>
    </row>
    <row r="817" spans="3:3" x14ac:dyDescent="0.3">
      <c r="C817" s="430"/>
    </row>
    <row r="818" spans="3:3" x14ac:dyDescent="0.3">
      <c r="C818" s="430"/>
    </row>
    <row r="819" spans="3:3" x14ac:dyDescent="0.3">
      <c r="C819" s="430"/>
    </row>
    <row r="820" spans="3:3" x14ac:dyDescent="0.3">
      <c r="C820" s="430"/>
    </row>
    <row r="821" spans="3:3" x14ac:dyDescent="0.3">
      <c r="C821" s="430"/>
    </row>
    <row r="822" spans="3:3" x14ac:dyDescent="0.3">
      <c r="C822" s="430"/>
    </row>
    <row r="823" spans="3:3" x14ac:dyDescent="0.3">
      <c r="C823" s="430"/>
    </row>
    <row r="824" spans="3:3" x14ac:dyDescent="0.3">
      <c r="C824" s="430"/>
    </row>
    <row r="825" spans="3:3" x14ac:dyDescent="0.3">
      <c r="C825" s="430"/>
    </row>
    <row r="826" spans="3:3" x14ac:dyDescent="0.3">
      <c r="C826" s="430"/>
    </row>
    <row r="827" spans="3:3" x14ac:dyDescent="0.3">
      <c r="C827" s="430"/>
    </row>
    <row r="828" spans="3:3" x14ac:dyDescent="0.3">
      <c r="C828" s="430"/>
    </row>
    <row r="829" spans="3:3" x14ac:dyDescent="0.3">
      <c r="C829" s="430"/>
    </row>
    <row r="830" spans="3:3" x14ac:dyDescent="0.3">
      <c r="C830" s="430"/>
    </row>
    <row r="831" spans="3:3" x14ac:dyDescent="0.3">
      <c r="C831" s="430"/>
    </row>
    <row r="832" spans="3:3" x14ac:dyDescent="0.3">
      <c r="C832" s="430"/>
    </row>
    <row r="833" spans="3:3" x14ac:dyDescent="0.3">
      <c r="C833" s="430"/>
    </row>
    <row r="834" spans="3:3" x14ac:dyDescent="0.3">
      <c r="C834" s="430"/>
    </row>
    <row r="835" spans="3:3" x14ac:dyDescent="0.3">
      <c r="C835" s="430"/>
    </row>
    <row r="836" spans="3:3" x14ac:dyDescent="0.3">
      <c r="C836" s="430"/>
    </row>
    <row r="837" spans="3:3" x14ac:dyDescent="0.3">
      <c r="C837" s="430"/>
    </row>
    <row r="838" spans="3:3" x14ac:dyDescent="0.3">
      <c r="C838" s="430"/>
    </row>
    <row r="839" spans="3:3" x14ac:dyDescent="0.3">
      <c r="C839" s="430"/>
    </row>
    <row r="840" spans="3:3" x14ac:dyDescent="0.3">
      <c r="C840" s="430"/>
    </row>
    <row r="841" spans="3:3" x14ac:dyDescent="0.3">
      <c r="C841" s="430"/>
    </row>
    <row r="842" spans="3:3" x14ac:dyDescent="0.3">
      <c r="C842" s="430"/>
    </row>
    <row r="843" spans="3:3" x14ac:dyDescent="0.3">
      <c r="C843" s="430"/>
    </row>
    <row r="844" spans="3:3" x14ac:dyDescent="0.3">
      <c r="C844" s="430"/>
    </row>
    <row r="845" spans="3:3" x14ac:dyDescent="0.3">
      <c r="C845" s="430"/>
    </row>
    <row r="846" spans="3:3" x14ac:dyDescent="0.3">
      <c r="C846" s="430"/>
    </row>
    <row r="847" spans="3:3" x14ac:dyDescent="0.3">
      <c r="C847" s="430"/>
    </row>
    <row r="848" spans="3:3" x14ac:dyDescent="0.3">
      <c r="C848" s="430"/>
    </row>
    <row r="849" spans="3:3" x14ac:dyDescent="0.3">
      <c r="C849" s="430"/>
    </row>
    <row r="850" spans="3:3" x14ac:dyDescent="0.3">
      <c r="C850" s="430"/>
    </row>
    <row r="851" spans="3:3" x14ac:dyDescent="0.3">
      <c r="C851" s="430"/>
    </row>
    <row r="852" spans="3:3" x14ac:dyDescent="0.3">
      <c r="C852" s="430"/>
    </row>
    <row r="853" spans="3:3" x14ac:dyDescent="0.3">
      <c r="C853" s="430"/>
    </row>
    <row r="854" spans="3:3" x14ac:dyDescent="0.3">
      <c r="C854" s="430"/>
    </row>
    <row r="855" spans="3:3" x14ac:dyDescent="0.3">
      <c r="C855" s="430"/>
    </row>
    <row r="856" spans="3:3" x14ac:dyDescent="0.3">
      <c r="C856" s="430"/>
    </row>
    <row r="857" spans="3:3" x14ac:dyDescent="0.3">
      <c r="C857" s="430"/>
    </row>
    <row r="858" spans="3:3" x14ac:dyDescent="0.3">
      <c r="C858" s="430"/>
    </row>
    <row r="859" spans="3:3" x14ac:dyDescent="0.3">
      <c r="C859" s="430"/>
    </row>
    <row r="860" spans="3:3" x14ac:dyDescent="0.3">
      <c r="C860" s="430"/>
    </row>
    <row r="861" spans="3:3" x14ac:dyDescent="0.3">
      <c r="C861" s="430"/>
    </row>
    <row r="862" spans="3:3" x14ac:dyDescent="0.3">
      <c r="C862" s="430"/>
    </row>
    <row r="863" spans="3:3" x14ac:dyDescent="0.3">
      <c r="C863" s="430"/>
    </row>
    <row r="864" spans="3:3" x14ac:dyDescent="0.3">
      <c r="C864" s="430"/>
    </row>
    <row r="865" spans="3:3" x14ac:dyDescent="0.3">
      <c r="C865" s="430"/>
    </row>
    <row r="866" spans="3:3" x14ac:dyDescent="0.3">
      <c r="C866" s="430"/>
    </row>
    <row r="867" spans="3:3" x14ac:dyDescent="0.3">
      <c r="C867" s="430"/>
    </row>
    <row r="868" spans="3:3" x14ac:dyDescent="0.3">
      <c r="C868" s="430"/>
    </row>
    <row r="869" spans="3:3" x14ac:dyDescent="0.3">
      <c r="C869" s="430"/>
    </row>
    <row r="870" spans="3:3" x14ac:dyDescent="0.3">
      <c r="C870" s="430"/>
    </row>
    <row r="871" spans="3:3" x14ac:dyDescent="0.3">
      <c r="C871" s="430"/>
    </row>
    <row r="872" spans="3:3" x14ac:dyDescent="0.3">
      <c r="C872" s="430"/>
    </row>
    <row r="873" spans="3:3" x14ac:dyDescent="0.3">
      <c r="C873" s="430"/>
    </row>
    <row r="874" spans="3:3" x14ac:dyDescent="0.3">
      <c r="C874" s="430"/>
    </row>
    <row r="875" spans="3:3" x14ac:dyDescent="0.3">
      <c r="C875" s="430"/>
    </row>
    <row r="876" spans="3:3" x14ac:dyDescent="0.3">
      <c r="C876" s="430"/>
    </row>
    <row r="877" spans="3:3" x14ac:dyDescent="0.3">
      <c r="C877" s="430"/>
    </row>
    <row r="878" spans="3:3" x14ac:dyDescent="0.3">
      <c r="C878" s="430"/>
    </row>
    <row r="879" spans="3:3" x14ac:dyDescent="0.3">
      <c r="C879" s="430"/>
    </row>
    <row r="880" spans="3:3" x14ac:dyDescent="0.3">
      <c r="C880" s="430"/>
    </row>
    <row r="881" spans="3:3" x14ac:dyDescent="0.3">
      <c r="C881" s="430"/>
    </row>
    <row r="882" spans="3:3" x14ac:dyDescent="0.3">
      <c r="C882" s="430"/>
    </row>
    <row r="883" spans="3:3" x14ac:dyDescent="0.3">
      <c r="C883" s="430"/>
    </row>
    <row r="884" spans="3:3" x14ac:dyDescent="0.3">
      <c r="C884" s="430"/>
    </row>
    <row r="885" spans="3:3" x14ac:dyDescent="0.3">
      <c r="C885" s="430"/>
    </row>
    <row r="886" spans="3:3" x14ac:dyDescent="0.3">
      <c r="C886" s="430"/>
    </row>
    <row r="887" spans="3:3" x14ac:dyDescent="0.3">
      <c r="C887" s="430"/>
    </row>
    <row r="888" spans="3:3" x14ac:dyDescent="0.3">
      <c r="C888" s="430"/>
    </row>
    <row r="889" spans="3:3" x14ac:dyDescent="0.3">
      <c r="C889" s="430"/>
    </row>
    <row r="890" spans="3:3" x14ac:dyDescent="0.3">
      <c r="C890" s="430"/>
    </row>
    <row r="891" spans="3:3" x14ac:dyDescent="0.3">
      <c r="C891" s="430"/>
    </row>
    <row r="892" spans="3:3" x14ac:dyDescent="0.3">
      <c r="C892" s="430"/>
    </row>
    <row r="893" spans="3:3" x14ac:dyDescent="0.3">
      <c r="C893" s="430"/>
    </row>
    <row r="894" spans="3:3" x14ac:dyDescent="0.3">
      <c r="C894" s="430"/>
    </row>
    <row r="895" spans="3:3" x14ac:dyDescent="0.3">
      <c r="C895" s="430"/>
    </row>
    <row r="896" spans="3:3" x14ac:dyDescent="0.3">
      <c r="C896" s="430"/>
    </row>
    <row r="897" spans="3:3" x14ac:dyDescent="0.3">
      <c r="C897" s="430"/>
    </row>
    <row r="898" spans="3:3" x14ac:dyDescent="0.3">
      <c r="C898" s="430"/>
    </row>
    <row r="899" spans="3:3" x14ac:dyDescent="0.3">
      <c r="C899" s="430"/>
    </row>
    <row r="900" spans="3:3" x14ac:dyDescent="0.3">
      <c r="C900" s="430"/>
    </row>
    <row r="901" spans="3:3" x14ac:dyDescent="0.3">
      <c r="C901" s="430"/>
    </row>
    <row r="902" spans="3:3" x14ac:dyDescent="0.3">
      <c r="C902" s="430"/>
    </row>
    <row r="903" spans="3:3" x14ac:dyDescent="0.3">
      <c r="C903" s="430"/>
    </row>
    <row r="904" spans="3:3" x14ac:dyDescent="0.3">
      <c r="C904" s="430"/>
    </row>
    <row r="905" spans="3:3" x14ac:dyDescent="0.3">
      <c r="C905" s="430"/>
    </row>
    <row r="906" spans="3:3" x14ac:dyDescent="0.3">
      <c r="C906" s="430"/>
    </row>
    <row r="907" spans="3:3" x14ac:dyDescent="0.3">
      <c r="C907" s="430"/>
    </row>
    <row r="908" spans="3:3" x14ac:dyDescent="0.3">
      <c r="C908" s="430"/>
    </row>
    <row r="909" spans="3:3" x14ac:dyDescent="0.3">
      <c r="C909" s="430"/>
    </row>
    <row r="910" spans="3:3" x14ac:dyDescent="0.3">
      <c r="C910" s="430"/>
    </row>
    <row r="911" spans="3:3" x14ac:dyDescent="0.3">
      <c r="C911" s="430"/>
    </row>
    <row r="912" spans="3:3" x14ac:dyDescent="0.3">
      <c r="C912" s="430"/>
    </row>
    <row r="913" spans="3:3" x14ac:dyDescent="0.3">
      <c r="C913" s="430"/>
    </row>
    <row r="914" spans="3:3" x14ac:dyDescent="0.3">
      <c r="C914" s="430"/>
    </row>
    <row r="915" spans="3:3" x14ac:dyDescent="0.3">
      <c r="C915" s="430"/>
    </row>
    <row r="916" spans="3:3" x14ac:dyDescent="0.3">
      <c r="C916" s="430"/>
    </row>
    <row r="917" spans="3:3" x14ac:dyDescent="0.3">
      <c r="C917" s="430"/>
    </row>
    <row r="918" spans="3:3" x14ac:dyDescent="0.3">
      <c r="C918" s="430"/>
    </row>
    <row r="919" spans="3:3" x14ac:dyDescent="0.3">
      <c r="C919" s="430"/>
    </row>
    <row r="920" spans="3:3" x14ac:dyDescent="0.3">
      <c r="C920" s="430"/>
    </row>
    <row r="921" spans="3:3" x14ac:dyDescent="0.3">
      <c r="C921" s="430"/>
    </row>
    <row r="922" spans="3:3" x14ac:dyDescent="0.3">
      <c r="C922" s="430"/>
    </row>
    <row r="923" spans="3:3" x14ac:dyDescent="0.3">
      <c r="C923" s="430"/>
    </row>
    <row r="924" spans="3:3" x14ac:dyDescent="0.3">
      <c r="C924" s="430"/>
    </row>
    <row r="925" spans="3:3" x14ac:dyDescent="0.3">
      <c r="C925" s="430"/>
    </row>
    <row r="926" spans="3:3" x14ac:dyDescent="0.3">
      <c r="C926" s="430"/>
    </row>
    <row r="927" spans="3:3" x14ac:dyDescent="0.3">
      <c r="C927" s="430"/>
    </row>
    <row r="928" spans="3:3" x14ac:dyDescent="0.3">
      <c r="C928" s="430"/>
    </row>
    <row r="929" spans="3:3" x14ac:dyDescent="0.3">
      <c r="C929" s="430"/>
    </row>
    <row r="930" spans="3:3" x14ac:dyDescent="0.3">
      <c r="C930" s="430"/>
    </row>
    <row r="931" spans="3:3" x14ac:dyDescent="0.3">
      <c r="C931" s="430"/>
    </row>
    <row r="932" spans="3:3" x14ac:dyDescent="0.3">
      <c r="C932" s="430"/>
    </row>
    <row r="933" spans="3:3" x14ac:dyDescent="0.3">
      <c r="C933" s="430"/>
    </row>
    <row r="934" spans="3:3" x14ac:dyDescent="0.3">
      <c r="C934" s="430"/>
    </row>
    <row r="935" spans="3:3" x14ac:dyDescent="0.3">
      <c r="C935" s="430"/>
    </row>
    <row r="936" spans="3:3" x14ac:dyDescent="0.3">
      <c r="C936" s="430"/>
    </row>
    <row r="937" spans="3:3" x14ac:dyDescent="0.3">
      <c r="C937" s="430"/>
    </row>
    <row r="938" spans="3:3" x14ac:dyDescent="0.3">
      <c r="C938" s="430"/>
    </row>
    <row r="939" spans="3:3" x14ac:dyDescent="0.3">
      <c r="C939" s="430"/>
    </row>
    <row r="940" spans="3:3" x14ac:dyDescent="0.3">
      <c r="C940" s="430"/>
    </row>
    <row r="941" spans="3:3" x14ac:dyDescent="0.3">
      <c r="C941" s="430"/>
    </row>
    <row r="942" spans="3:3" x14ac:dyDescent="0.3">
      <c r="C942" s="430"/>
    </row>
    <row r="943" spans="3:3" x14ac:dyDescent="0.3">
      <c r="C943" s="430"/>
    </row>
    <row r="944" spans="3:3" x14ac:dyDescent="0.3">
      <c r="C944" s="430"/>
    </row>
    <row r="945" spans="3:3" x14ac:dyDescent="0.3">
      <c r="C945" s="430"/>
    </row>
    <row r="946" spans="3:3" x14ac:dyDescent="0.3">
      <c r="C946" s="430"/>
    </row>
    <row r="947" spans="3:3" x14ac:dyDescent="0.3">
      <c r="C947" s="430"/>
    </row>
    <row r="948" spans="3:3" x14ac:dyDescent="0.3">
      <c r="C948" s="430"/>
    </row>
    <row r="949" spans="3:3" x14ac:dyDescent="0.3">
      <c r="C949" s="430"/>
    </row>
    <row r="950" spans="3:3" x14ac:dyDescent="0.3">
      <c r="C950" s="430"/>
    </row>
    <row r="951" spans="3:3" x14ac:dyDescent="0.3">
      <c r="C951" s="430"/>
    </row>
    <row r="952" spans="3:3" x14ac:dyDescent="0.3">
      <c r="C952" s="430"/>
    </row>
    <row r="953" spans="3:3" x14ac:dyDescent="0.3">
      <c r="C953" s="430"/>
    </row>
    <row r="954" spans="3:3" x14ac:dyDescent="0.3">
      <c r="C954" s="430"/>
    </row>
    <row r="955" spans="3:3" x14ac:dyDescent="0.3">
      <c r="C955" s="430"/>
    </row>
    <row r="956" spans="3:3" x14ac:dyDescent="0.3">
      <c r="C956" s="430"/>
    </row>
    <row r="957" spans="3:3" x14ac:dyDescent="0.3">
      <c r="C957" s="430"/>
    </row>
    <row r="958" spans="3:3" x14ac:dyDescent="0.3">
      <c r="C958" s="430"/>
    </row>
    <row r="959" spans="3:3" x14ac:dyDescent="0.3">
      <c r="C959" s="430"/>
    </row>
    <row r="960" spans="3:3" x14ac:dyDescent="0.3">
      <c r="C960" s="430"/>
    </row>
    <row r="961" spans="3:3" x14ac:dyDescent="0.3">
      <c r="C961" s="430"/>
    </row>
    <row r="962" spans="3:3" x14ac:dyDescent="0.3">
      <c r="C962" s="430"/>
    </row>
    <row r="963" spans="3:3" x14ac:dyDescent="0.3">
      <c r="C963" s="430"/>
    </row>
    <row r="964" spans="3:3" x14ac:dyDescent="0.3">
      <c r="C964" s="430"/>
    </row>
    <row r="965" spans="3:3" x14ac:dyDescent="0.3">
      <c r="C965" s="430"/>
    </row>
    <row r="966" spans="3:3" x14ac:dyDescent="0.3">
      <c r="C966" s="430"/>
    </row>
    <row r="967" spans="3:3" x14ac:dyDescent="0.3">
      <c r="C967" s="430"/>
    </row>
    <row r="968" spans="3:3" x14ac:dyDescent="0.3">
      <c r="C968" s="430"/>
    </row>
    <row r="969" spans="3:3" x14ac:dyDescent="0.3">
      <c r="C969" s="430"/>
    </row>
    <row r="970" spans="3:3" x14ac:dyDescent="0.3">
      <c r="C970" s="430"/>
    </row>
    <row r="971" spans="3:3" x14ac:dyDescent="0.3">
      <c r="C971" s="430"/>
    </row>
    <row r="972" spans="3:3" x14ac:dyDescent="0.3">
      <c r="C972" s="430"/>
    </row>
    <row r="973" spans="3:3" x14ac:dyDescent="0.3">
      <c r="C973" s="430"/>
    </row>
    <row r="974" spans="3:3" x14ac:dyDescent="0.3">
      <c r="C974" s="430"/>
    </row>
    <row r="975" spans="3:3" x14ac:dyDescent="0.3">
      <c r="C975" s="430"/>
    </row>
    <row r="976" spans="3:3" x14ac:dyDescent="0.3">
      <c r="C976" s="430"/>
    </row>
    <row r="977" spans="3:3" x14ac:dyDescent="0.3">
      <c r="C977" s="430"/>
    </row>
    <row r="978" spans="3:3" x14ac:dyDescent="0.3">
      <c r="C978" s="430"/>
    </row>
    <row r="979" spans="3:3" x14ac:dyDescent="0.3">
      <c r="C979" s="430"/>
    </row>
    <row r="980" spans="3:3" x14ac:dyDescent="0.3">
      <c r="C980" s="430"/>
    </row>
    <row r="981" spans="3:3" x14ac:dyDescent="0.3">
      <c r="C981" s="430"/>
    </row>
    <row r="982" spans="3:3" x14ac:dyDescent="0.3">
      <c r="C982" s="430"/>
    </row>
    <row r="983" spans="3:3" x14ac:dyDescent="0.3">
      <c r="C983" s="430"/>
    </row>
    <row r="984" spans="3:3" x14ac:dyDescent="0.3">
      <c r="C984" s="430"/>
    </row>
    <row r="985" spans="3:3" x14ac:dyDescent="0.3">
      <c r="C985" s="430"/>
    </row>
    <row r="986" spans="3:3" x14ac:dyDescent="0.3">
      <c r="C986" s="430"/>
    </row>
    <row r="987" spans="3:3" x14ac:dyDescent="0.3">
      <c r="C987" s="430"/>
    </row>
    <row r="988" spans="3:3" x14ac:dyDescent="0.3">
      <c r="C988" s="430"/>
    </row>
    <row r="989" spans="3:3" x14ac:dyDescent="0.3">
      <c r="C989" s="430"/>
    </row>
    <row r="990" spans="3:3" x14ac:dyDescent="0.3">
      <c r="C990" s="430"/>
    </row>
    <row r="991" spans="3:3" x14ac:dyDescent="0.3">
      <c r="C991" s="430"/>
    </row>
    <row r="992" spans="3:3" x14ac:dyDescent="0.3">
      <c r="C992" s="430"/>
    </row>
    <row r="993" spans="3:3" x14ac:dyDescent="0.3">
      <c r="C993" s="430"/>
    </row>
    <row r="994" spans="3:3" x14ac:dyDescent="0.3">
      <c r="C994" s="430"/>
    </row>
    <row r="995" spans="3:3" x14ac:dyDescent="0.3">
      <c r="C995" s="430"/>
    </row>
    <row r="996" spans="3:3" x14ac:dyDescent="0.3">
      <c r="C996" s="430"/>
    </row>
    <row r="997" spans="3:3" x14ac:dyDescent="0.3">
      <c r="C997" s="430"/>
    </row>
    <row r="998" spans="3:3" x14ac:dyDescent="0.3">
      <c r="C998" s="430"/>
    </row>
    <row r="999" spans="3:3" x14ac:dyDescent="0.3">
      <c r="C999" s="430"/>
    </row>
  </sheetData>
  <autoFilter ref="A1:H28" xr:uid="{6E043B89-60E6-4362-A6B7-D2324202873B}">
    <sortState xmlns:xlrd2="http://schemas.microsoft.com/office/spreadsheetml/2017/richdata2" ref="A2:H28">
      <sortCondition ref="A2:A28"/>
    </sortState>
  </autoFilter>
  <conditionalFormatting sqref="C29:C999">
    <cfRule type="expression" dxfId="24" priority="22">
      <formula>EXACT("Учебные пособия",C29)</formula>
    </cfRule>
    <cfRule type="expression" dxfId="23" priority="23">
      <formula>EXACT("Техника безопасности",C29)</formula>
    </cfRule>
    <cfRule type="expression" dxfId="22" priority="24">
      <formula>EXACT("Охрана труда",C29)</formula>
    </cfRule>
    <cfRule type="expression" dxfId="21" priority="25">
      <formula>EXACT("Программное обеспечение",C29)</formula>
    </cfRule>
    <cfRule type="expression" dxfId="20" priority="26">
      <formula>EXACT("Оборудование IT",C29)</formula>
    </cfRule>
    <cfRule type="expression" dxfId="19" priority="27">
      <formula>EXACT("Мебель",C29)</formula>
    </cfRule>
    <cfRule type="expression" dxfId="18" priority="28">
      <formula>EXACT("Оборудование",C29)</formula>
    </cfRule>
  </conditionalFormatting>
  <conditionalFormatting sqref="G2:G28">
    <cfRule type="colorScale" priority="3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8">
    <cfRule type="cellIs" dxfId="17" priority="54" operator="equal">
      <formula>"Вариативная часть"</formula>
    </cfRule>
    <cfRule type="cellIs" dxfId="16" priority="55" operator="equal">
      <formula>"Базовая часть"</formula>
    </cfRule>
  </conditionalFormatting>
  <conditionalFormatting sqref="C2:C28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dataValidations count="5">
    <dataValidation type="list" allowBlank="1" showInputMessage="1" showErrorMessage="1" sqref="H2:H28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D18:F21" xr:uid="{00615760-FE73-4ADD-BF91-FD08D9A6D3B4}"/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D22:F25" xr:uid="{7BC63B3C-FB33-4456-8A63-37E2A1662875}"/>
    <dataValidation allowBlank="1" showErrorMessage="1" sqref="A2:B28" xr:uid="{0C952043-DD10-4F5A-96C9-6E1359A28755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ED7535-8DFE-4899-A814-EA5C9EFBD31B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9"/>
  <sheetViews>
    <sheetView workbookViewId="0">
      <selection activeCell="A6" sqref="A6:C80"/>
    </sheetView>
  </sheetViews>
  <sheetFormatPr defaultColWidth="9.109375" defaultRowHeight="15.6" x14ac:dyDescent="0.3"/>
  <cols>
    <col min="1" max="1" width="22" style="52" customWidth="1"/>
    <col min="2" max="2" width="19.88671875" style="52" customWidth="1"/>
    <col min="3" max="3" width="54.88671875" style="52" customWidth="1"/>
    <col min="4" max="4" width="8.109375" style="52" bestFit="1" customWidth="1"/>
    <col min="5" max="5" width="49.33203125" style="52" customWidth="1"/>
    <col min="6" max="6" width="68.5546875" style="52" customWidth="1"/>
    <col min="7" max="7" width="31.44140625" style="52" customWidth="1"/>
    <col min="8" max="8" width="101.5546875" style="52" customWidth="1"/>
    <col min="9" max="16384" width="9.109375" style="52"/>
  </cols>
  <sheetData>
    <row r="1" spans="1:8" x14ac:dyDescent="0.3">
      <c r="A1" s="72" t="s">
        <v>73</v>
      </c>
      <c r="B1" s="72" t="s">
        <v>66</v>
      </c>
      <c r="C1" s="72" t="s">
        <v>67</v>
      </c>
      <c r="D1" s="74" t="s">
        <v>77</v>
      </c>
      <c r="E1" s="72" t="s">
        <v>47</v>
      </c>
      <c r="F1" s="72" t="s">
        <v>68</v>
      </c>
      <c r="G1" s="72" t="s">
        <v>69</v>
      </c>
      <c r="H1" s="52" t="str">
        <f>_xlfn.TEXTJOIN("
",TRUE,F2:F99)</f>
        <v>54.01.20 Графический дизайнер
54.02.01 ДИЗАЙН (по отраслям)
54.01.20 Графический дизайнер
54.01.20 Графический дизайнер
54.02.01 Дизайн (по отраслям)
54.01.20 Графический дизайнер
54.01.01 Исполнитель художественно-оформительских работ
54.02.02 Декоративно - прикладное искусство и народные промыслы (по видам)
54.01.20 Графический дизайнер
54.01.20 Графический дизайнер
54.01.20 Графический дизайнер</v>
      </c>
    </row>
    <row r="2" spans="1:8" ht="27.6" x14ac:dyDescent="0.3">
      <c r="A2" s="103" t="s">
        <v>78</v>
      </c>
      <c r="B2" s="104" t="s">
        <v>79</v>
      </c>
      <c r="C2" s="104" t="s">
        <v>80</v>
      </c>
      <c r="D2" s="105">
        <v>6</v>
      </c>
      <c r="E2" s="106" t="s">
        <v>81</v>
      </c>
      <c r="F2" s="107" t="s">
        <v>82</v>
      </c>
      <c r="G2" s="108" t="s">
        <v>83</v>
      </c>
    </row>
    <row r="3" spans="1:8" ht="27.6" x14ac:dyDescent="0.3">
      <c r="A3" s="103" t="s">
        <v>78</v>
      </c>
      <c r="B3" s="104" t="s">
        <v>79</v>
      </c>
      <c r="C3" s="104" t="s">
        <v>80</v>
      </c>
      <c r="D3" s="105">
        <v>7</v>
      </c>
      <c r="E3" s="106" t="s">
        <v>84</v>
      </c>
      <c r="F3" s="107" t="s">
        <v>85</v>
      </c>
      <c r="G3" s="108" t="s">
        <v>83</v>
      </c>
    </row>
    <row r="4" spans="1:8" ht="27.6" x14ac:dyDescent="0.3">
      <c r="A4" s="103" t="s">
        <v>78</v>
      </c>
      <c r="B4" s="104" t="s">
        <v>79</v>
      </c>
      <c r="C4" s="104" t="s">
        <v>80</v>
      </c>
      <c r="D4" s="105">
        <v>12</v>
      </c>
      <c r="E4" s="106" t="s">
        <v>86</v>
      </c>
      <c r="F4" s="107" t="s">
        <v>82</v>
      </c>
      <c r="G4" s="108" t="s">
        <v>83</v>
      </c>
    </row>
    <row r="5" spans="1:8" ht="27.6" x14ac:dyDescent="0.3">
      <c r="A5" s="103" t="s">
        <v>78</v>
      </c>
      <c r="B5" s="104" t="s">
        <v>79</v>
      </c>
      <c r="C5" s="104" t="s">
        <v>80</v>
      </c>
      <c r="D5" s="105">
        <v>13</v>
      </c>
      <c r="E5" s="106" t="s">
        <v>87</v>
      </c>
      <c r="F5" s="107" t="s">
        <v>82</v>
      </c>
      <c r="G5" s="108" t="s">
        <v>83</v>
      </c>
    </row>
    <row r="6" spans="1:8" ht="69" x14ac:dyDescent="0.3">
      <c r="A6" s="103" t="s">
        <v>78</v>
      </c>
      <c r="B6" s="109" t="s">
        <v>88</v>
      </c>
      <c r="C6" s="109" t="s">
        <v>89</v>
      </c>
      <c r="D6" s="105">
        <v>9</v>
      </c>
      <c r="E6" s="106" t="s">
        <v>90</v>
      </c>
      <c r="F6" s="107" t="s">
        <v>91</v>
      </c>
      <c r="G6" s="108" t="s">
        <v>83</v>
      </c>
    </row>
    <row r="7" spans="1:8" x14ac:dyDescent="0.3">
      <c r="A7" s="103" t="s">
        <v>92</v>
      </c>
      <c r="B7" s="110" t="s">
        <v>93</v>
      </c>
      <c r="C7" s="110" t="s">
        <v>94</v>
      </c>
      <c r="D7" s="105">
        <v>1</v>
      </c>
      <c r="E7" s="111" t="s">
        <v>95</v>
      </c>
      <c r="F7" s="106" t="s">
        <v>82</v>
      </c>
      <c r="G7" s="108" t="s">
        <v>83</v>
      </c>
    </row>
    <row r="8" spans="1:8" x14ac:dyDescent="0.3">
      <c r="A8" s="103" t="s">
        <v>96</v>
      </c>
      <c r="B8" s="112" t="s">
        <v>97</v>
      </c>
      <c r="C8" s="112" t="s">
        <v>98</v>
      </c>
      <c r="D8" s="105">
        <v>8</v>
      </c>
      <c r="E8" s="111" t="s">
        <v>99</v>
      </c>
      <c r="F8" s="106" t="s">
        <v>82</v>
      </c>
      <c r="G8" s="108" t="s">
        <v>83</v>
      </c>
    </row>
    <row r="9" spans="1:8" x14ac:dyDescent="0.3">
      <c r="A9" s="103" t="s">
        <v>96</v>
      </c>
      <c r="B9" s="112" t="s">
        <v>97</v>
      </c>
      <c r="C9" s="112" t="s">
        <v>98</v>
      </c>
      <c r="D9" s="105">
        <v>9</v>
      </c>
      <c r="E9" s="111" t="s">
        <v>86</v>
      </c>
      <c r="F9" s="106" t="s">
        <v>82</v>
      </c>
      <c r="G9" s="108" t="s">
        <v>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568"/>
  <sheetViews>
    <sheetView topLeftCell="A405" workbookViewId="0">
      <selection activeCell="A6" sqref="A6:C80"/>
    </sheetView>
  </sheetViews>
  <sheetFormatPr defaultRowHeight="14.4" x14ac:dyDescent="0.3"/>
  <cols>
    <col min="1" max="1" width="9.109375" customWidth="1"/>
    <col min="2" max="2" width="45.33203125" customWidth="1"/>
    <col min="3" max="3" width="30.44140625" style="411" customWidth="1"/>
    <col min="4" max="4" width="16.88671875" customWidth="1"/>
    <col min="5" max="5" width="14.5546875" customWidth="1"/>
    <col min="6" max="6" width="24.33203125" customWidth="1"/>
    <col min="7" max="7" width="19.109375" customWidth="1"/>
    <col min="8" max="8" width="24.88671875" customWidth="1"/>
  </cols>
  <sheetData>
    <row r="1" spans="1:8" ht="21.6" thickBot="1" x14ac:dyDescent="0.35">
      <c r="A1" s="113" t="s">
        <v>100</v>
      </c>
      <c r="B1" s="113"/>
      <c r="C1" s="113"/>
      <c r="D1" s="113"/>
      <c r="E1" s="113"/>
      <c r="F1" s="113"/>
      <c r="G1" s="113"/>
      <c r="H1" s="113"/>
    </row>
    <row r="2" spans="1:8" x14ac:dyDescent="0.3">
      <c r="A2" s="114" t="s">
        <v>101</v>
      </c>
      <c r="B2" s="115"/>
      <c r="C2" s="115"/>
      <c r="D2" s="115"/>
      <c r="E2" s="115"/>
      <c r="F2" s="115"/>
      <c r="G2" s="115"/>
      <c r="H2" s="116"/>
    </row>
    <row r="3" spans="1:8" x14ac:dyDescent="0.3">
      <c r="A3" s="117" t="s">
        <v>102</v>
      </c>
      <c r="B3" s="118"/>
      <c r="C3" s="118"/>
      <c r="D3" s="118"/>
      <c r="E3" s="118"/>
      <c r="F3" s="118"/>
      <c r="G3" s="118"/>
      <c r="H3" s="119"/>
    </row>
    <row r="4" spans="1:8" x14ac:dyDescent="0.3">
      <c r="A4" s="120" t="s">
        <v>103</v>
      </c>
      <c r="B4" s="121"/>
      <c r="C4" s="121"/>
      <c r="D4" s="121"/>
      <c r="E4" s="121"/>
      <c r="F4" s="121"/>
      <c r="G4" s="121"/>
      <c r="H4" s="122"/>
    </row>
    <row r="5" spans="1:8" x14ac:dyDescent="0.3">
      <c r="A5" s="123" t="s">
        <v>104</v>
      </c>
      <c r="B5" s="118"/>
      <c r="C5" s="118"/>
      <c r="D5" s="118"/>
      <c r="E5" s="118"/>
      <c r="F5" s="118"/>
      <c r="G5" s="118"/>
      <c r="H5" s="119"/>
    </row>
    <row r="6" spans="1:8" ht="21" x14ac:dyDescent="0.3">
      <c r="A6" s="124" t="s">
        <v>105</v>
      </c>
      <c r="B6" s="125"/>
      <c r="C6" s="125"/>
      <c r="D6" s="125"/>
      <c r="E6" s="125"/>
      <c r="F6" s="125"/>
      <c r="G6" s="125"/>
      <c r="H6" s="126"/>
    </row>
    <row r="7" spans="1:8" ht="21" x14ac:dyDescent="0.3">
      <c r="A7" s="127" t="s">
        <v>106</v>
      </c>
      <c r="B7" s="128"/>
      <c r="C7" s="129" t="s">
        <v>82</v>
      </c>
      <c r="D7" s="130"/>
      <c r="E7" s="130"/>
      <c r="F7" s="130"/>
      <c r="G7" s="130"/>
      <c r="H7" s="130"/>
    </row>
    <row r="8" spans="1:8" ht="21.6" thickBot="1" x14ac:dyDescent="0.35">
      <c r="A8" s="131" t="s">
        <v>12</v>
      </c>
      <c r="B8" s="132"/>
      <c r="C8" s="132"/>
      <c r="D8" s="132"/>
      <c r="E8" s="132"/>
      <c r="F8" s="132"/>
      <c r="G8" s="132"/>
      <c r="H8" s="132"/>
    </row>
    <row r="9" spans="1:8" x14ac:dyDescent="0.3">
      <c r="A9" s="133" t="s">
        <v>107</v>
      </c>
      <c r="B9" s="134"/>
      <c r="C9" s="134"/>
      <c r="D9" s="134"/>
      <c r="E9" s="134"/>
      <c r="F9" s="134"/>
      <c r="G9" s="134"/>
      <c r="H9" s="135"/>
    </row>
    <row r="10" spans="1:8" x14ac:dyDescent="0.3">
      <c r="A10" s="136" t="s">
        <v>108</v>
      </c>
      <c r="B10" s="137"/>
      <c r="C10" s="137"/>
      <c r="D10" s="137"/>
      <c r="E10" s="137"/>
      <c r="F10" s="137"/>
      <c r="G10" s="137"/>
      <c r="H10" s="138"/>
    </row>
    <row r="11" spans="1:8" x14ac:dyDescent="0.3">
      <c r="A11" s="136" t="s">
        <v>109</v>
      </c>
      <c r="B11" s="137"/>
      <c r="C11" s="137"/>
      <c r="D11" s="137"/>
      <c r="E11" s="137"/>
      <c r="F11" s="137"/>
      <c r="G11" s="137"/>
      <c r="H11" s="138"/>
    </row>
    <row r="12" spans="1:8" x14ac:dyDescent="0.3">
      <c r="A12" s="136" t="s">
        <v>110</v>
      </c>
      <c r="B12" s="137"/>
      <c r="C12" s="137"/>
      <c r="D12" s="137"/>
      <c r="E12" s="137"/>
      <c r="F12" s="137"/>
      <c r="G12" s="137"/>
      <c r="H12" s="138"/>
    </row>
    <row r="13" spans="1:8" x14ac:dyDescent="0.3">
      <c r="A13" s="136" t="s">
        <v>111</v>
      </c>
      <c r="B13" s="137"/>
      <c r="C13" s="137"/>
      <c r="D13" s="137"/>
      <c r="E13" s="137"/>
      <c r="F13" s="137"/>
      <c r="G13" s="137"/>
      <c r="H13" s="138"/>
    </row>
    <row r="14" spans="1:8" x14ac:dyDescent="0.3">
      <c r="A14" s="136" t="s">
        <v>112</v>
      </c>
      <c r="B14" s="137"/>
      <c r="C14" s="137"/>
      <c r="D14" s="137"/>
      <c r="E14" s="137"/>
      <c r="F14" s="137"/>
      <c r="G14" s="137"/>
      <c r="H14" s="138"/>
    </row>
    <row r="15" spans="1:8" x14ac:dyDescent="0.3">
      <c r="A15" s="139" t="s">
        <v>113</v>
      </c>
      <c r="B15" s="140"/>
      <c r="C15" s="140"/>
      <c r="D15" s="140"/>
      <c r="E15" s="140"/>
      <c r="F15" s="140"/>
      <c r="G15" s="140"/>
      <c r="H15" s="141"/>
    </row>
    <row r="16" spans="1:8" x14ac:dyDescent="0.3">
      <c r="A16" s="139" t="s">
        <v>114</v>
      </c>
      <c r="B16" s="140"/>
      <c r="C16" s="140"/>
      <c r="D16" s="140"/>
      <c r="E16" s="140"/>
      <c r="F16" s="140"/>
      <c r="G16" s="140"/>
      <c r="H16" s="141"/>
    </row>
    <row r="17" spans="1:8" x14ac:dyDescent="0.3">
      <c r="A17" s="139" t="s">
        <v>115</v>
      </c>
      <c r="B17" s="140"/>
      <c r="C17" s="140"/>
      <c r="D17" s="140"/>
      <c r="E17" s="140"/>
      <c r="F17" s="140"/>
      <c r="G17" s="140"/>
      <c r="H17" s="141"/>
    </row>
    <row r="18" spans="1:8" ht="27.6" x14ac:dyDescent="0.3">
      <c r="A18" s="142" t="s">
        <v>0</v>
      </c>
      <c r="B18" s="142" t="s">
        <v>1</v>
      </c>
      <c r="C18" s="368" t="s">
        <v>10</v>
      </c>
      <c r="D18" s="142" t="s">
        <v>2</v>
      </c>
      <c r="E18" s="142" t="s">
        <v>4</v>
      </c>
      <c r="F18" s="142" t="s">
        <v>3</v>
      </c>
      <c r="G18" s="142" t="s">
        <v>8</v>
      </c>
      <c r="H18" s="142" t="s">
        <v>116</v>
      </c>
    </row>
    <row r="19" spans="1:8" x14ac:dyDescent="0.3">
      <c r="A19" s="54">
        <v>1</v>
      </c>
      <c r="B19" s="143" t="s">
        <v>117</v>
      </c>
      <c r="C19" s="369" t="s">
        <v>118</v>
      </c>
      <c r="D19" s="54" t="s">
        <v>7</v>
      </c>
      <c r="E19" s="54">
        <v>3</v>
      </c>
      <c r="F19" s="54" t="s">
        <v>119</v>
      </c>
      <c r="G19" s="54">
        <v>3</v>
      </c>
      <c r="H19" s="143" t="s">
        <v>120</v>
      </c>
    </row>
    <row r="20" spans="1:8" x14ac:dyDescent="0.3">
      <c r="A20" s="54">
        <v>2</v>
      </c>
      <c r="B20" s="143" t="s">
        <v>121</v>
      </c>
      <c r="C20" s="369" t="s">
        <v>122</v>
      </c>
      <c r="D20" s="54" t="s">
        <v>7</v>
      </c>
      <c r="E20" s="143">
        <v>3</v>
      </c>
      <c r="F20" s="54" t="s">
        <v>119</v>
      </c>
      <c r="G20" s="143">
        <v>3</v>
      </c>
      <c r="H20" s="143" t="s">
        <v>120</v>
      </c>
    </row>
    <row r="21" spans="1:8" ht="27.6" x14ac:dyDescent="0.3">
      <c r="A21" s="54">
        <v>3</v>
      </c>
      <c r="B21" s="144" t="s">
        <v>123</v>
      </c>
      <c r="C21" s="8" t="s">
        <v>124</v>
      </c>
      <c r="D21" s="144" t="s">
        <v>5</v>
      </c>
      <c r="E21" s="144">
        <v>1</v>
      </c>
      <c r="F21" s="145" t="s">
        <v>6</v>
      </c>
      <c r="G21" s="144">
        <v>1</v>
      </c>
      <c r="H21" s="144" t="s">
        <v>125</v>
      </c>
    </row>
    <row r="22" spans="1:8" ht="27.6" x14ac:dyDescent="0.3">
      <c r="A22" s="54">
        <v>4</v>
      </c>
      <c r="B22" s="144" t="s">
        <v>126</v>
      </c>
      <c r="C22" s="8" t="s">
        <v>127</v>
      </c>
      <c r="D22" s="144" t="s">
        <v>5</v>
      </c>
      <c r="E22" s="144">
        <v>1</v>
      </c>
      <c r="F22" s="145" t="s">
        <v>6</v>
      </c>
      <c r="G22" s="144">
        <v>1</v>
      </c>
      <c r="H22" s="144" t="s">
        <v>125</v>
      </c>
    </row>
    <row r="23" spans="1:8" x14ac:dyDescent="0.3">
      <c r="A23" s="54">
        <v>5</v>
      </c>
      <c r="B23" s="143" t="s">
        <v>128</v>
      </c>
      <c r="C23" s="370" t="s">
        <v>129</v>
      </c>
      <c r="D23" s="7" t="s">
        <v>5</v>
      </c>
      <c r="E23" s="143">
        <v>1</v>
      </c>
      <c r="F23" s="54" t="s">
        <v>119</v>
      </c>
      <c r="G23" s="143">
        <v>1</v>
      </c>
      <c r="H23" s="143" t="s">
        <v>120</v>
      </c>
    </row>
    <row r="24" spans="1:8" ht="27.6" x14ac:dyDescent="0.3">
      <c r="A24" s="54">
        <v>6</v>
      </c>
      <c r="B24" s="144" t="s">
        <v>130</v>
      </c>
      <c r="C24" s="369" t="s">
        <v>131</v>
      </c>
      <c r="D24" s="54" t="s">
        <v>7</v>
      </c>
      <c r="E24" s="143">
        <v>3</v>
      </c>
      <c r="F24" s="54" t="s">
        <v>119</v>
      </c>
      <c r="G24" s="143">
        <v>3</v>
      </c>
      <c r="H24" s="143" t="s">
        <v>120</v>
      </c>
    </row>
    <row r="25" spans="1:8" ht="27.6" x14ac:dyDescent="0.3">
      <c r="A25" s="54">
        <v>7</v>
      </c>
      <c r="B25" s="143" t="s">
        <v>132</v>
      </c>
      <c r="C25" s="370" t="s">
        <v>133</v>
      </c>
      <c r="D25" s="7" t="s">
        <v>5</v>
      </c>
      <c r="E25" s="143">
        <v>4</v>
      </c>
      <c r="F25" s="54" t="s">
        <v>119</v>
      </c>
      <c r="G25" s="143">
        <v>4</v>
      </c>
      <c r="H25" s="143" t="s">
        <v>120</v>
      </c>
    </row>
    <row r="26" spans="1:8" x14ac:dyDescent="0.3">
      <c r="A26" s="54">
        <v>8</v>
      </c>
      <c r="B26" s="143" t="s">
        <v>134</v>
      </c>
      <c r="C26" s="370" t="s">
        <v>135</v>
      </c>
      <c r="D26" s="7" t="s">
        <v>5</v>
      </c>
      <c r="E26" s="143">
        <v>1</v>
      </c>
      <c r="F26" s="54" t="s">
        <v>119</v>
      </c>
      <c r="G26" s="143">
        <v>1</v>
      </c>
      <c r="H26" s="143" t="s">
        <v>120</v>
      </c>
    </row>
    <row r="27" spans="1:8" x14ac:dyDescent="0.3">
      <c r="A27" s="54">
        <v>9</v>
      </c>
      <c r="B27" s="143" t="s">
        <v>136</v>
      </c>
      <c r="C27" s="369" t="s">
        <v>137</v>
      </c>
      <c r="D27" s="7" t="s">
        <v>7</v>
      </c>
      <c r="E27" s="143">
        <v>1</v>
      </c>
      <c r="F27" s="144" t="s">
        <v>6</v>
      </c>
      <c r="G27" s="143">
        <v>1</v>
      </c>
      <c r="H27" s="143" t="s">
        <v>120</v>
      </c>
    </row>
    <row r="28" spans="1:8" x14ac:dyDescent="0.3">
      <c r="A28" s="54">
        <v>10</v>
      </c>
      <c r="B28" s="143" t="s">
        <v>138</v>
      </c>
      <c r="C28" s="369" t="s">
        <v>139</v>
      </c>
      <c r="D28" s="54" t="s">
        <v>7</v>
      </c>
      <c r="E28" s="54">
        <v>1</v>
      </c>
      <c r="F28" s="54" t="s">
        <v>119</v>
      </c>
      <c r="G28" s="54">
        <v>1</v>
      </c>
      <c r="H28" s="143" t="s">
        <v>120</v>
      </c>
    </row>
    <row r="29" spans="1:8" x14ac:dyDescent="0.3">
      <c r="A29" s="54">
        <v>11</v>
      </c>
      <c r="B29" s="143" t="s">
        <v>140</v>
      </c>
      <c r="C29" s="370" t="s">
        <v>141</v>
      </c>
      <c r="D29" s="7" t="s">
        <v>5</v>
      </c>
      <c r="E29" s="143">
        <v>1</v>
      </c>
      <c r="F29" s="54" t="s">
        <v>6</v>
      </c>
      <c r="G29" s="143">
        <v>1</v>
      </c>
      <c r="H29" s="143" t="s">
        <v>120</v>
      </c>
    </row>
    <row r="30" spans="1:8" x14ac:dyDescent="0.3">
      <c r="A30" s="146">
        <v>12</v>
      </c>
      <c r="B30" s="143" t="s">
        <v>70</v>
      </c>
      <c r="C30" s="370" t="s">
        <v>142</v>
      </c>
      <c r="D30" s="7" t="s">
        <v>11</v>
      </c>
      <c r="E30" s="143">
        <v>1</v>
      </c>
      <c r="F30" s="144" t="s">
        <v>6</v>
      </c>
      <c r="G30" s="143">
        <v>1</v>
      </c>
      <c r="H30" s="143" t="s">
        <v>143</v>
      </c>
    </row>
    <row r="31" spans="1:8" ht="21.6" thickBot="1" x14ac:dyDescent="0.35">
      <c r="A31" s="147" t="s">
        <v>144</v>
      </c>
      <c r="B31" s="148"/>
      <c r="C31" s="148"/>
      <c r="D31" s="148"/>
      <c r="E31" s="148"/>
      <c r="F31" s="148"/>
      <c r="G31" s="148"/>
      <c r="H31" s="148"/>
    </row>
    <row r="32" spans="1:8" x14ac:dyDescent="0.3">
      <c r="A32" s="133" t="s">
        <v>107</v>
      </c>
      <c r="B32" s="134"/>
      <c r="C32" s="134"/>
      <c r="D32" s="134"/>
      <c r="E32" s="134"/>
      <c r="F32" s="134"/>
      <c r="G32" s="134"/>
      <c r="H32" s="135"/>
    </row>
    <row r="33" spans="1:8" x14ac:dyDescent="0.3">
      <c r="A33" s="136" t="s">
        <v>145</v>
      </c>
      <c r="B33" s="137"/>
      <c r="C33" s="137"/>
      <c r="D33" s="137"/>
      <c r="E33" s="137"/>
      <c r="F33" s="137"/>
      <c r="G33" s="137"/>
      <c r="H33" s="138"/>
    </row>
    <row r="34" spans="1:8" x14ac:dyDescent="0.3">
      <c r="A34" s="136" t="s">
        <v>146</v>
      </c>
      <c r="B34" s="137"/>
      <c r="C34" s="137"/>
      <c r="D34" s="137"/>
      <c r="E34" s="137"/>
      <c r="F34" s="137"/>
      <c r="G34" s="137"/>
      <c r="H34" s="138"/>
    </row>
    <row r="35" spans="1:8" x14ac:dyDescent="0.3">
      <c r="A35" s="136" t="s">
        <v>110</v>
      </c>
      <c r="B35" s="137"/>
      <c r="C35" s="137"/>
      <c r="D35" s="137"/>
      <c r="E35" s="137"/>
      <c r="F35" s="137"/>
      <c r="G35" s="137"/>
      <c r="H35" s="138"/>
    </row>
    <row r="36" spans="1:8" x14ac:dyDescent="0.3">
      <c r="A36" s="136" t="s">
        <v>111</v>
      </c>
      <c r="B36" s="137"/>
      <c r="C36" s="137"/>
      <c r="D36" s="137"/>
      <c r="E36" s="137"/>
      <c r="F36" s="137"/>
      <c r="G36" s="137"/>
      <c r="H36" s="138"/>
    </row>
    <row r="37" spans="1:8" x14ac:dyDescent="0.3">
      <c r="A37" s="136" t="s">
        <v>112</v>
      </c>
      <c r="B37" s="137"/>
      <c r="C37" s="137"/>
      <c r="D37" s="137"/>
      <c r="E37" s="137"/>
      <c r="F37" s="137"/>
      <c r="G37" s="137"/>
      <c r="H37" s="138"/>
    </row>
    <row r="38" spans="1:8" x14ac:dyDescent="0.3">
      <c r="A38" s="139" t="s">
        <v>147</v>
      </c>
      <c r="B38" s="140"/>
      <c r="C38" s="140"/>
      <c r="D38" s="140"/>
      <c r="E38" s="140"/>
      <c r="F38" s="140"/>
      <c r="G38" s="140"/>
      <c r="H38" s="141"/>
    </row>
    <row r="39" spans="1:8" x14ac:dyDescent="0.3">
      <c r="A39" s="139" t="s">
        <v>114</v>
      </c>
      <c r="B39" s="140"/>
      <c r="C39" s="140"/>
      <c r="D39" s="140"/>
      <c r="E39" s="140"/>
      <c r="F39" s="140"/>
      <c r="G39" s="140"/>
      <c r="H39" s="141"/>
    </row>
    <row r="40" spans="1:8" ht="15" thickBot="1" x14ac:dyDescent="0.35">
      <c r="A40" s="149" t="s">
        <v>115</v>
      </c>
      <c r="B40" s="140"/>
      <c r="C40" s="140"/>
      <c r="D40" s="140"/>
      <c r="E40" s="140"/>
      <c r="F40" s="140"/>
      <c r="G40" s="140"/>
      <c r="H40" s="141"/>
    </row>
    <row r="41" spans="1:8" ht="28.2" thickBot="1" x14ac:dyDescent="0.35">
      <c r="A41" s="150" t="s">
        <v>0</v>
      </c>
      <c r="B41" s="151" t="s">
        <v>1</v>
      </c>
      <c r="C41" s="371" t="s">
        <v>10</v>
      </c>
      <c r="D41" s="151" t="s">
        <v>2</v>
      </c>
      <c r="E41" s="151" t="s">
        <v>4</v>
      </c>
      <c r="F41" s="152" t="s">
        <v>3</v>
      </c>
      <c r="G41" s="151" t="s">
        <v>8</v>
      </c>
      <c r="H41" s="153" t="s">
        <v>116</v>
      </c>
    </row>
    <row r="42" spans="1:8" x14ac:dyDescent="0.3">
      <c r="A42" s="154">
        <v>1</v>
      </c>
      <c r="B42" s="144" t="s">
        <v>148</v>
      </c>
      <c r="C42" s="370" t="s">
        <v>149</v>
      </c>
      <c r="D42" s="143" t="s">
        <v>7</v>
      </c>
      <c r="E42" s="143">
        <v>1</v>
      </c>
      <c r="F42" s="144" t="s">
        <v>150</v>
      </c>
      <c r="G42" s="143">
        <v>24</v>
      </c>
      <c r="H42" s="143" t="s">
        <v>120</v>
      </c>
    </row>
    <row r="43" spans="1:8" x14ac:dyDescent="0.3">
      <c r="A43" s="154">
        <v>2</v>
      </c>
      <c r="B43" s="143" t="s">
        <v>27</v>
      </c>
      <c r="C43" s="369" t="s">
        <v>151</v>
      </c>
      <c r="D43" s="7" t="s">
        <v>5</v>
      </c>
      <c r="E43" s="143">
        <v>1</v>
      </c>
      <c r="F43" s="144" t="s">
        <v>150</v>
      </c>
      <c r="G43" s="143">
        <v>24</v>
      </c>
      <c r="H43" s="143" t="s">
        <v>120</v>
      </c>
    </row>
    <row r="44" spans="1:8" ht="27.6" x14ac:dyDescent="0.3">
      <c r="A44" s="154">
        <v>3</v>
      </c>
      <c r="B44" s="144" t="s">
        <v>18</v>
      </c>
      <c r="C44" s="372" t="s">
        <v>152</v>
      </c>
      <c r="D44" s="144" t="s">
        <v>18</v>
      </c>
      <c r="E44" s="144">
        <v>1</v>
      </c>
      <c r="F44" s="144" t="s">
        <v>150</v>
      </c>
      <c r="G44" s="144">
        <v>24</v>
      </c>
      <c r="H44" s="144" t="s">
        <v>153</v>
      </c>
    </row>
    <row r="45" spans="1:8" ht="27.6" x14ac:dyDescent="0.3">
      <c r="A45" s="154">
        <v>4</v>
      </c>
      <c r="B45" s="144" t="s">
        <v>18</v>
      </c>
      <c r="C45" s="8" t="s">
        <v>154</v>
      </c>
      <c r="D45" s="144" t="s">
        <v>18</v>
      </c>
      <c r="E45" s="144">
        <v>1</v>
      </c>
      <c r="F45" s="144" t="s">
        <v>150</v>
      </c>
      <c r="G45" s="144">
        <v>24</v>
      </c>
      <c r="H45" s="144" t="s">
        <v>153</v>
      </c>
    </row>
    <row r="46" spans="1:8" x14ac:dyDescent="0.3">
      <c r="A46" s="154">
        <v>5</v>
      </c>
      <c r="B46" s="143" t="s">
        <v>155</v>
      </c>
      <c r="C46" s="7" t="s">
        <v>156</v>
      </c>
      <c r="D46" s="7" t="s">
        <v>5</v>
      </c>
      <c r="E46" s="143">
        <v>1</v>
      </c>
      <c r="F46" s="144" t="s">
        <v>150</v>
      </c>
      <c r="G46" s="143">
        <v>24</v>
      </c>
      <c r="H46" s="143" t="s">
        <v>120</v>
      </c>
    </row>
    <row r="47" spans="1:8" x14ac:dyDescent="0.3">
      <c r="A47" s="154">
        <v>6</v>
      </c>
      <c r="B47" s="143" t="s">
        <v>157</v>
      </c>
      <c r="C47" s="370" t="s">
        <v>158</v>
      </c>
      <c r="D47" s="7" t="s">
        <v>5</v>
      </c>
      <c r="E47" s="143">
        <v>1</v>
      </c>
      <c r="F47" s="144" t="s">
        <v>150</v>
      </c>
      <c r="G47" s="143">
        <v>24</v>
      </c>
      <c r="H47" s="143" t="s">
        <v>120</v>
      </c>
    </row>
    <row r="48" spans="1:8" x14ac:dyDescent="0.3">
      <c r="A48" s="155">
        <v>7</v>
      </c>
      <c r="B48" s="7" t="s">
        <v>159</v>
      </c>
      <c r="C48" s="370" t="s">
        <v>160</v>
      </c>
      <c r="D48" s="7" t="s">
        <v>5</v>
      </c>
      <c r="E48" s="143">
        <v>1</v>
      </c>
      <c r="F48" s="144" t="s">
        <v>150</v>
      </c>
      <c r="G48" s="143">
        <v>24</v>
      </c>
      <c r="H48" s="143" t="s">
        <v>120</v>
      </c>
    </row>
    <row r="49" spans="1:8" x14ac:dyDescent="0.3">
      <c r="A49" s="154">
        <v>8</v>
      </c>
      <c r="B49" s="143" t="s">
        <v>161</v>
      </c>
      <c r="C49" s="369" t="s">
        <v>162</v>
      </c>
      <c r="D49" s="7" t="s">
        <v>7</v>
      </c>
      <c r="E49" s="143">
        <v>1</v>
      </c>
      <c r="F49" s="144" t="s">
        <v>163</v>
      </c>
      <c r="G49" s="143">
        <v>12</v>
      </c>
      <c r="H49" s="143" t="s">
        <v>120</v>
      </c>
    </row>
    <row r="50" spans="1:8" ht="21.6" thickBot="1" x14ac:dyDescent="0.35">
      <c r="A50" s="131" t="s">
        <v>15</v>
      </c>
      <c r="B50" s="132"/>
      <c r="C50" s="132"/>
      <c r="D50" s="132"/>
      <c r="E50" s="132"/>
      <c r="F50" s="132"/>
      <c r="G50" s="132"/>
      <c r="H50" s="132"/>
    </row>
    <row r="51" spans="1:8" x14ac:dyDescent="0.3">
      <c r="A51" s="133" t="s">
        <v>107</v>
      </c>
      <c r="B51" s="134"/>
      <c r="C51" s="134"/>
      <c r="D51" s="134"/>
      <c r="E51" s="134"/>
      <c r="F51" s="134"/>
      <c r="G51" s="134"/>
      <c r="H51" s="135"/>
    </row>
    <row r="52" spans="1:8" x14ac:dyDescent="0.3">
      <c r="A52" s="136" t="s">
        <v>164</v>
      </c>
      <c r="B52" s="137"/>
      <c r="C52" s="137"/>
      <c r="D52" s="137"/>
      <c r="E52" s="137"/>
      <c r="F52" s="137"/>
      <c r="G52" s="137"/>
      <c r="H52" s="138"/>
    </row>
    <row r="53" spans="1:8" x14ac:dyDescent="0.3">
      <c r="A53" s="136" t="s">
        <v>165</v>
      </c>
      <c r="B53" s="137"/>
      <c r="C53" s="137"/>
      <c r="D53" s="137"/>
      <c r="E53" s="137"/>
      <c r="F53" s="137"/>
      <c r="G53" s="137"/>
      <c r="H53" s="138"/>
    </row>
    <row r="54" spans="1:8" x14ac:dyDescent="0.3">
      <c r="A54" s="136" t="s">
        <v>110</v>
      </c>
      <c r="B54" s="137"/>
      <c r="C54" s="137"/>
      <c r="D54" s="137"/>
      <c r="E54" s="137"/>
      <c r="F54" s="137"/>
      <c r="G54" s="137"/>
      <c r="H54" s="138"/>
    </row>
    <row r="55" spans="1:8" x14ac:dyDescent="0.3">
      <c r="A55" s="136" t="s">
        <v>111</v>
      </c>
      <c r="B55" s="137"/>
      <c r="C55" s="137"/>
      <c r="D55" s="137"/>
      <c r="E55" s="137"/>
      <c r="F55" s="137"/>
      <c r="G55" s="137"/>
      <c r="H55" s="138"/>
    </row>
    <row r="56" spans="1:8" x14ac:dyDescent="0.3">
      <c r="A56" s="136" t="s">
        <v>112</v>
      </c>
      <c r="B56" s="137"/>
      <c r="C56" s="137"/>
      <c r="D56" s="137"/>
      <c r="E56" s="137"/>
      <c r="F56" s="137"/>
      <c r="G56" s="137"/>
      <c r="H56" s="138"/>
    </row>
    <row r="57" spans="1:8" x14ac:dyDescent="0.3">
      <c r="A57" s="139" t="s">
        <v>166</v>
      </c>
      <c r="B57" s="140"/>
      <c r="C57" s="140"/>
      <c r="D57" s="140"/>
      <c r="E57" s="140"/>
      <c r="F57" s="140"/>
      <c r="G57" s="140"/>
      <c r="H57" s="141"/>
    </row>
    <row r="58" spans="1:8" x14ac:dyDescent="0.3">
      <c r="A58" s="139" t="s">
        <v>114</v>
      </c>
      <c r="B58" s="140"/>
      <c r="C58" s="140"/>
      <c r="D58" s="140"/>
      <c r="E58" s="140"/>
      <c r="F58" s="140"/>
      <c r="G58" s="140"/>
      <c r="H58" s="141"/>
    </row>
    <row r="59" spans="1:8" ht="15" thickBot="1" x14ac:dyDescent="0.35">
      <c r="A59" s="149" t="s">
        <v>115</v>
      </c>
      <c r="B59" s="156"/>
      <c r="C59" s="156"/>
      <c r="D59" s="156"/>
      <c r="E59" s="156"/>
      <c r="F59" s="156"/>
      <c r="G59" s="156"/>
      <c r="H59" s="157"/>
    </row>
    <row r="60" spans="1:8" ht="28.2" thickBot="1" x14ac:dyDescent="0.35">
      <c r="A60" s="158" t="s">
        <v>0</v>
      </c>
      <c r="B60" s="159" t="s">
        <v>1</v>
      </c>
      <c r="C60" s="373" t="s">
        <v>10</v>
      </c>
      <c r="D60" s="159" t="s">
        <v>2</v>
      </c>
      <c r="E60" s="159" t="s">
        <v>4</v>
      </c>
      <c r="F60" s="159" t="s">
        <v>3</v>
      </c>
      <c r="G60" s="159" t="s">
        <v>8</v>
      </c>
      <c r="H60" s="160" t="s">
        <v>116</v>
      </c>
    </row>
    <row r="61" spans="1:8" x14ac:dyDescent="0.3">
      <c r="A61" s="161">
        <v>1</v>
      </c>
      <c r="B61" s="143" t="s">
        <v>167</v>
      </c>
      <c r="C61" s="7" t="s">
        <v>168</v>
      </c>
      <c r="D61" s="7" t="s">
        <v>5</v>
      </c>
      <c r="E61" s="143">
        <v>1</v>
      </c>
      <c r="F61" s="54" t="s">
        <v>119</v>
      </c>
      <c r="G61" s="143">
        <v>1</v>
      </c>
      <c r="H61" s="143" t="s">
        <v>120</v>
      </c>
    </row>
    <row r="62" spans="1:8" ht="27.6" x14ac:dyDescent="0.3">
      <c r="A62" s="161">
        <v>2</v>
      </c>
      <c r="B62" s="144" t="s">
        <v>18</v>
      </c>
      <c r="C62" s="8" t="s">
        <v>169</v>
      </c>
      <c r="D62" s="144" t="s">
        <v>18</v>
      </c>
      <c r="E62" s="144">
        <v>1</v>
      </c>
      <c r="F62" s="145" t="s">
        <v>119</v>
      </c>
      <c r="G62" s="144">
        <v>1</v>
      </c>
      <c r="H62" s="144" t="s">
        <v>153</v>
      </c>
    </row>
    <row r="63" spans="1:8" x14ac:dyDescent="0.3">
      <c r="A63" s="154">
        <v>3</v>
      </c>
      <c r="B63" s="162" t="s">
        <v>170</v>
      </c>
      <c r="C63" s="374" t="s">
        <v>171</v>
      </c>
      <c r="D63" s="6" t="s">
        <v>5</v>
      </c>
      <c r="E63" s="162">
        <v>1</v>
      </c>
      <c r="F63" s="162" t="s">
        <v>6</v>
      </c>
      <c r="G63" s="162">
        <v>1</v>
      </c>
      <c r="H63" s="143" t="s">
        <v>120</v>
      </c>
    </row>
    <row r="64" spans="1:8" x14ac:dyDescent="0.3">
      <c r="A64" s="154">
        <v>4</v>
      </c>
      <c r="B64" s="143" t="s">
        <v>172</v>
      </c>
      <c r="C64" s="369" t="s">
        <v>173</v>
      </c>
      <c r="D64" s="143" t="s">
        <v>7</v>
      </c>
      <c r="E64" s="162">
        <v>1</v>
      </c>
      <c r="F64" s="143" t="s">
        <v>6</v>
      </c>
      <c r="G64" s="162">
        <v>1</v>
      </c>
      <c r="H64" s="143" t="s">
        <v>120</v>
      </c>
    </row>
    <row r="65" spans="1:8" x14ac:dyDescent="0.3">
      <c r="A65" s="154">
        <v>5</v>
      </c>
      <c r="B65" s="143" t="s">
        <v>174</v>
      </c>
      <c r="C65" s="370" t="s">
        <v>175</v>
      </c>
      <c r="D65" s="143" t="s">
        <v>7</v>
      </c>
      <c r="E65" s="162">
        <v>1</v>
      </c>
      <c r="F65" s="143" t="s">
        <v>6</v>
      </c>
      <c r="G65" s="162">
        <v>1</v>
      </c>
      <c r="H65" s="143" t="s">
        <v>120</v>
      </c>
    </row>
    <row r="66" spans="1:8" x14ac:dyDescent="0.3">
      <c r="A66" s="154">
        <v>6</v>
      </c>
      <c r="B66" s="143" t="s">
        <v>176</v>
      </c>
      <c r="C66" s="370" t="s">
        <v>177</v>
      </c>
      <c r="D66" s="143" t="s">
        <v>7</v>
      </c>
      <c r="E66" s="162">
        <v>1</v>
      </c>
      <c r="F66" s="143" t="s">
        <v>6</v>
      </c>
      <c r="G66" s="162">
        <v>1</v>
      </c>
      <c r="H66" s="143" t="s">
        <v>120</v>
      </c>
    </row>
    <row r="67" spans="1:8" x14ac:dyDescent="0.3">
      <c r="A67" s="154">
        <v>7</v>
      </c>
      <c r="B67" s="143" t="s">
        <v>178</v>
      </c>
      <c r="C67" s="370" t="s">
        <v>179</v>
      </c>
      <c r="D67" s="143" t="s">
        <v>7</v>
      </c>
      <c r="E67" s="162">
        <v>1</v>
      </c>
      <c r="F67" s="143" t="s">
        <v>6</v>
      </c>
      <c r="G67" s="162">
        <v>1</v>
      </c>
      <c r="H67" s="143" t="s">
        <v>120</v>
      </c>
    </row>
    <row r="68" spans="1:8" x14ac:dyDescent="0.3">
      <c r="A68" s="154">
        <v>8</v>
      </c>
      <c r="B68" s="143" t="s">
        <v>157</v>
      </c>
      <c r="C68" s="370" t="s">
        <v>158</v>
      </c>
      <c r="D68" s="7" t="s">
        <v>5</v>
      </c>
      <c r="E68" s="162">
        <v>1</v>
      </c>
      <c r="F68" s="143" t="s">
        <v>6</v>
      </c>
      <c r="G68" s="162">
        <v>1</v>
      </c>
      <c r="H68" s="143" t="s">
        <v>120</v>
      </c>
    </row>
    <row r="69" spans="1:8" ht="21.6" thickBot="1" x14ac:dyDescent="0.35">
      <c r="A69" s="163" t="s">
        <v>14</v>
      </c>
      <c r="B69" s="164"/>
      <c r="C69" s="164"/>
      <c r="D69" s="164"/>
      <c r="E69" s="164"/>
      <c r="F69" s="164"/>
      <c r="G69" s="164"/>
      <c r="H69" s="164"/>
    </row>
    <row r="70" spans="1:8" ht="28.2" thickBot="1" x14ac:dyDescent="0.35">
      <c r="A70" s="150" t="s">
        <v>0</v>
      </c>
      <c r="B70" s="151" t="s">
        <v>1</v>
      </c>
      <c r="C70" s="371" t="s">
        <v>10</v>
      </c>
      <c r="D70" s="151" t="s">
        <v>2</v>
      </c>
      <c r="E70" s="151" t="s">
        <v>4</v>
      </c>
      <c r="F70" s="151" t="s">
        <v>3</v>
      </c>
      <c r="G70" s="151" t="s">
        <v>8</v>
      </c>
      <c r="H70" s="153" t="s">
        <v>116</v>
      </c>
    </row>
    <row r="71" spans="1:8" x14ac:dyDescent="0.3">
      <c r="A71" s="6">
        <v>1</v>
      </c>
      <c r="B71" s="6" t="s">
        <v>20</v>
      </c>
      <c r="C71" s="375" t="s">
        <v>180</v>
      </c>
      <c r="D71" s="6" t="s">
        <v>9</v>
      </c>
      <c r="E71" s="6">
        <v>1</v>
      </c>
      <c r="F71" s="6" t="s">
        <v>119</v>
      </c>
      <c r="G71" s="6">
        <f>E71</f>
        <v>1</v>
      </c>
      <c r="H71" s="143" t="s">
        <v>143</v>
      </c>
    </row>
    <row r="72" spans="1:8" x14ac:dyDescent="0.3">
      <c r="A72" s="7">
        <v>2</v>
      </c>
      <c r="B72" s="7" t="s">
        <v>21</v>
      </c>
      <c r="C72" s="370" t="s">
        <v>181</v>
      </c>
      <c r="D72" s="7" t="s">
        <v>9</v>
      </c>
      <c r="E72" s="7">
        <v>1</v>
      </c>
      <c r="F72" s="7" t="s">
        <v>119</v>
      </c>
      <c r="G72" s="7">
        <f>E72</f>
        <v>1</v>
      </c>
      <c r="H72" s="143" t="s">
        <v>143</v>
      </c>
    </row>
    <row r="73" spans="1:8" x14ac:dyDescent="0.3">
      <c r="A73" s="7">
        <v>3</v>
      </c>
      <c r="B73" s="7" t="s">
        <v>182</v>
      </c>
      <c r="C73" s="370" t="s">
        <v>183</v>
      </c>
      <c r="D73" s="7" t="s">
        <v>9</v>
      </c>
      <c r="E73" s="7">
        <v>1</v>
      </c>
      <c r="F73" s="7" t="s">
        <v>119</v>
      </c>
      <c r="G73" s="7">
        <f>E73</f>
        <v>1</v>
      </c>
      <c r="H73" s="143" t="s">
        <v>143</v>
      </c>
    </row>
    <row r="74" spans="1:8" x14ac:dyDescent="0.3">
      <c r="A74" s="7">
        <v>4</v>
      </c>
      <c r="B74" s="7" t="s">
        <v>22</v>
      </c>
      <c r="C74" s="370" t="s">
        <v>184</v>
      </c>
      <c r="D74" s="7" t="s">
        <v>9</v>
      </c>
      <c r="E74" s="7">
        <v>1</v>
      </c>
      <c r="F74" s="7" t="s">
        <v>119</v>
      </c>
      <c r="G74" s="7">
        <f>E74</f>
        <v>1</v>
      </c>
      <c r="H74" s="143" t="s">
        <v>143</v>
      </c>
    </row>
    <row r="75" spans="1:8" ht="21" x14ac:dyDescent="0.3">
      <c r="A75" s="124" t="s">
        <v>185</v>
      </c>
      <c r="B75" s="165"/>
      <c r="C75" s="165"/>
      <c r="D75" s="165"/>
      <c r="E75" s="165"/>
      <c r="F75" s="165"/>
      <c r="G75" s="165"/>
      <c r="H75" s="166"/>
    </row>
    <row r="76" spans="1:8" ht="21" x14ac:dyDescent="0.3">
      <c r="A76" s="127" t="s">
        <v>106</v>
      </c>
      <c r="B76" s="128"/>
      <c r="C76" s="129" t="s">
        <v>186</v>
      </c>
      <c r="D76" s="130"/>
      <c r="E76" s="130"/>
      <c r="F76" s="130"/>
      <c r="G76" s="130"/>
      <c r="H76" s="130"/>
    </row>
    <row r="77" spans="1:8" ht="21.6" thickBot="1" x14ac:dyDescent="0.35">
      <c r="A77" s="131" t="s">
        <v>12</v>
      </c>
      <c r="B77" s="132"/>
      <c r="C77" s="132"/>
      <c r="D77" s="132"/>
      <c r="E77" s="132"/>
      <c r="F77" s="132"/>
      <c r="G77" s="132"/>
      <c r="H77" s="132"/>
    </row>
    <row r="78" spans="1:8" x14ac:dyDescent="0.3">
      <c r="A78" s="133" t="s">
        <v>107</v>
      </c>
      <c r="B78" s="134"/>
      <c r="C78" s="134"/>
      <c r="D78" s="134"/>
      <c r="E78" s="134"/>
      <c r="F78" s="134"/>
      <c r="G78" s="134"/>
      <c r="H78" s="135"/>
    </row>
    <row r="79" spans="1:8" x14ac:dyDescent="0.3">
      <c r="A79" s="136" t="s">
        <v>187</v>
      </c>
      <c r="B79" s="137"/>
      <c r="C79" s="137"/>
      <c r="D79" s="137"/>
      <c r="E79" s="137"/>
      <c r="F79" s="137"/>
      <c r="G79" s="137"/>
      <c r="H79" s="138"/>
    </row>
    <row r="80" spans="1:8" x14ac:dyDescent="0.3">
      <c r="A80" s="136" t="s">
        <v>109</v>
      </c>
      <c r="B80" s="137"/>
      <c r="C80" s="137"/>
      <c r="D80" s="137"/>
      <c r="E80" s="137"/>
      <c r="F80" s="137"/>
      <c r="G80" s="137"/>
      <c r="H80" s="138"/>
    </row>
    <row r="81" spans="1:8" x14ac:dyDescent="0.3">
      <c r="A81" s="136" t="s">
        <v>188</v>
      </c>
      <c r="B81" s="137"/>
      <c r="C81" s="137"/>
      <c r="D81" s="137"/>
      <c r="E81" s="137"/>
      <c r="F81" s="137"/>
      <c r="G81" s="137"/>
      <c r="H81" s="138"/>
    </row>
    <row r="82" spans="1:8" x14ac:dyDescent="0.3">
      <c r="A82" s="139" t="s">
        <v>189</v>
      </c>
      <c r="B82" s="140"/>
      <c r="C82" s="140"/>
      <c r="D82" s="140"/>
      <c r="E82" s="140"/>
      <c r="F82" s="140"/>
      <c r="G82" s="140"/>
      <c r="H82" s="141"/>
    </row>
    <row r="83" spans="1:8" x14ac:dyDescent="0.3">
      <c r="A83" s="139" t="s">
        <v>190</v>
      </c>
      <c r="B83" s="140"/>
      <c r="C83" s="140"/>
      <c r="D83" s="140"/>
      <c r="E83" s="140"/>
      <c r="F83" s="140"/>
      <c r="G83" s="140"/>
      <c r="H83" s="141"/>
    </row>
    <row r="84" spans="1:8" x14ac:dyDescent="0.3">
      <c r="A84" s="139" t="s">
        <v>191</v>
      </c>
      <c r="B84" s="140"/>
      <c r="C84" s="140"/>
      <c r="D84" s="140"/>
      <c r="E84" s="140"/>
      <c r="F84" s="140"/>
      <c r="G84" s="140"/>
      <c r="H84" s="141"/>
    </row>
    <row r="85" spans="1:8" x14ac:dyDescent="0.3">
      <c r="A85" s="139" t="s">
        <v>114</v>
      </c>
      <c r="B85" s="140"/>
      <c r="C85" s="140"/>
      <c r="D85" s="140"/>
      <c r="E85" s="140"/>
      <c r="F85" s="140"/>
      <c r="G85" s="140"/>
      <c r="H85" s="141"/>
    </row>
    <row r="86" spans="1:8" ht="15" thickBot="1" x14ac:dyDescent="0.35">
      <c r="A86" s="139" t="s">
        <v>192</v>
      </c>
      <c r="B86" s="140"/>
      <c r="C86" s="140"/>
      <c r="D86" s="140"/>
      <c r="E86" s="140"/>
      <c r="F86" s="140"/>
      <c r="G86" s="140"/>
      <c r="H86" s="141"/>
    </row>
    <row r="87" spans="1:8" ht="28.2" thickBot="1" x14ac:dyDescent="0.35">
      <c r="A87" s="158" t="s">
        <v>0</v>
      </c>
      <c r="B87" s="159" t="s">
        <v>1</v>
      </c>
      <c r="C87" s="373" t="s">
        <v>10</v>
      </c>
      <c r="D87" s="159" t="s">
        <v>2</v>
      </c>
      <c r="E87" s="159" t="s">
        <v>4</v>
      </c>
      <c r="F87" s="159" t="s">
        <v>3</v>
      </c>
      <c r="G87" s="159" t="s">
        <v>8</v>
      </c>
      <c r="H87" s="160" t="s">
        <v>116</v>
      </c>
    </row>
    <row r="88" spans="1:8" ht="55.2" x14ac:dyDescent="0.3">
      <c r="A88" s="167">
        <v>1</v>
      </c>
      <c r="B88" s="168" t="s">
        <v>193</v>
      </c>
      <c r="C88" s="6" t="s">
        <v>194</v>
      </c>
      <c r="D88" s="6" t="s">
        <v>5</v>
      </c>
      <c r="E88" s="162">
        <v>1</v>
      </c>
      <c r="F88" s="169" t="s">
        <v>6</v>
      </c>
      <c r="G88" s="162">
        <v>1</v>
      </c>
      <c r="H88" s="143" t="s">
        <v>120</v>
      </c>
    </row>
    <row r="89" spans="1:8" ht="27.6" x14ac:dyDescent="0.3">
      <c r="A89" s="170">
        <v>2</v>
      </c>
      <c r="B89" s="144" t="s">
        <v>18</v>
      </c>
      <c r="C89" s="8" t="s">
        <v>195</v>
      </c>
      <c r="D89" s="144" t="s">
        <v>18</v>
      </c>
      <c r="E89" s="168">
        <v>1</v>
      </c>
      <c r="F89" s="171" t="s">
        <v>6</v>
      </c>
      <c r="G89" s="168">
        <v>1</v>
      </c>
      <c r="H89" s="144" t="s">
        <v>153</v>
      </c>
    </row>
    <row r="90" spans="1:8" ht="27.6" x14ac:dyDescent="0.3">
      <c r="A90" s="170">
        <v>3</v>
      </c>
      <c r="B90" s="144" t="s">
        <v>18</v>
      </c>
      <c r="C90" s="8" t="s">
        <v>196</v>
      </c>
      <c r="D90" s="144" t="s">
        <v>18</v>
      </c>
      <c r="E90" s="168">
        <v>1</v>
      </c>
      <c r="F90" s="171" t="s">
        <v>6</v>
      </c>
      <c r="G90" s="168">
        <v>1</v>
      </c>
      <c r="H90" s="144" t="s">
        <v>153</v>
      </c>
    </row>
    <row r="91" spans="1:8" ht="27.6" x14ac:dyDescent="0.3">
      <c r="A91" s="54">
        <v>4</v>
      </c>
      <c r="B91" s="144" t="s">
        <v>123</v>
      </c>
      <c r="C91" s="8" t="s">
        <v>124</v>
      </c>
      <c r="D91" s="144" t="s">
        <v>5</v>
      </c>
      <c r="E91" s="144">
        <v>1</v>
      </c>
      <c r="F91" s="145" t="s">
        <v>6</v>
      </c>
      <c r="G91" s="144">
        <v>1</v>
      </c>
      <c r="H91" s="144" t="s">
        <v>125</v>
      </c>
    </row>
    <row r="92" spans="1:8" ht="27.6" x14ac:dyDescent="0.3">
      <c r="A92" s="54">
        <v>5</v>
      </c>
      <c r="B92" s="144" t="s">
        <v>126</v>
      </c>
      <c r="C92" s="8" t="s">
        <v>127</v>
      </c>
      <c r="D92" s="144" t="s">
        <v>5</v>
      </c>
      <c r="E92" s="144">
        <v>1</v>
      </c>
      <c r="F92" s="145" t="s">
        <v>6</v>
      </c>
      <c r="G92" s="144">
        <v>1</v>
      </c>
      <c r="H92" s="144" t="s">
        <v>125</v>
      </c>
    </row>
    <row r="93" spans="1:8" x14ac:dyDescent="0.3">
      <c r="A93" s="54">
        <v>6</v>
      </c>
      <c r="B93" s="143" t="s">
        <v>197</v>
      </c>
      <c r="C93" s="7" t="s">
        <v>198</v>
      </c>
      <c r="D93" s="7" t="s">
        <v>5</v>
      </c>
      <c r="E93" s="143">
        <v>1</v>
      </c>
      <c r="F93" s="54" t="s">
        <v>6</v>
      </c>
      <c r="G93" s="143">
        <v>1</v>
      </c>
      <c r="H93" s="143" t="s">
        <v>120</v>
      </c>
    </row>
    <row r="94" spans="1:8" x14ac:dyDescent="0.3">
      <c r="A94" s="54">
        <v>7</v>
      </c>
      <c r="B94" s="144" t="s">
        <v>199</v>
      </c>
      <c r="C94" s="8" t="s">
        <v>200</v>
      </c>
      <c r="D94" s="8" t="s">
        <v>5</v>
      </c>
      <c r="E94" s="144">
        <v>1</v>
      </c>
      <c r="F94" s="145" t="s">
        <v>6</v>
      </c>
      <c r="G94" s="144">
        <v>1</v>
      </c>
      <c r="H94" s="143" t="s">
        <v>143</v>
      </c>
    </row>
    <row r="95" spans="1:8" x14ac:dyDescent="0.3">
      <c r="A95" s="54">
        <v>8</v>
      </c>
      <c r="B95" s="143" t="s">
        <v>201</v>
      </c>
      <c r="C95" s="370" t="s">
        <v>135</v>
      </c>
      <c r="D95" s="7" t="s">
        <v>5</v>
      </c>
      <c r="E95" s="143">
        <v>1</v>
      </c>
      <c r="F95" s="54" t="s">
        <v>6</v>
      </c>
      <c r="G95" s="143">
        <v>1</v>
      </c>
      <c r="H95" s="143" t="s">
        <v>120</v>
      </c>
    </row>
    <row r="96" spans="1:8" x14ac:dyDescent="0.3">
      <c r="A96" s="154">
        <v>9</v>
      </c>
      <c r="B96" s="143" t="s">
        <v>202</v>
      </c>
      <c r="C96" s="370" t="s">
        <v>141</v>
      </c>
      <c r="D96" s="7" t="s">
        <v>5</v>
      </c>
      <c r="E96" s="143">
        <v>1</v>
      </c>
      <c r="F96" s="54" t="s">
        <v>6</v>
      </c>
      <c r="G96" s="143">
        <v>1</v>
      </c>
      <c r="H96" s="143" t="s">
        <v>120</v>
      </c>
    </row>
    <row r="97" spans="1:8" x14ac:dyDescent="0.3">
      <c r="A97" s="54">
        <v>10</v>
      </c>
      <c r="B97" s="143" t="s">
        <v>203</v>
      </c>
      <c r="C97" s="369" t="s">
        <v>204</v>
      </c>
      <c r="D97" s="7" t="s">
        <v>205</v>
      </c>
      <c r="E97" s="143">
        <v>2</v>
      </c>
      <c r="F97" s="54" t="s">
        <v>6</v>
      </c>
      <c r="G97" s="143">
        <v>2</v>
      </c>
      <c r="H97" s="143" t="s">
        <v>120</v>
      </c>
    </row>
    <row r="98" spans="1:8" x14ac:dyDescent="0.3">
      <c r="A98" s="54">
        <v>11</v>
      </c>
      <c r="B98" s="143" t="s">
        <v>206</v>
      </c>
      <c r="C98" s="376" t="s">
        <v>207</v>
      </c>
      <c r="D98" s="143" t="s">
        <v>7</v>
      </c>
      <c r="E98" s="143">
        <v>1</v>
      </c>
      <c r="F98" s="143" t="s">
        <v>6</v>
      </c>
      <c r="G98" s="143">
        <v>1</v>
      </c>
      <c r="H98" s="143" t="s">
        <v>120</v>
      </c>
    </row>
    <row r="99" spans="1:8" x14ac:dyDescent="0.3">
      <c r="A99" s="54">
        <v>12</v>
      </c>
      <c r="B99" s="7" t="s">
        <v>31</v>
      </c>
      <c r="C99" s="8" t="s">
        <v>208</v>
      </c>
      <c r="D99" s="7" t="s">
        <v>7</v>
      </c>
      <c r="E99" s="143">
        <v>1</v>
      </c>
      <c r="F99" s="143" t="s">
        <v>6</v>
      </c>
      <c r="G99" s="143">
        <v>1</v>
      </c>
      <c r="H99" s="143" t="s">
        <v>120</v>
      </c>
    </row>
    <row r="100" spans="1:8" ht="21.6" thickBot="1" x14ac:dyDescent="0.35">
      <c r="A100" s="147" t="s">
        <v>144</v>
      </c>
      <c r="B100" s="148"/>
      <c r="C100" s="148"/>
      <c r="D100" s="148"/>
      <c r="E100" s="148"/>
      <c r="F100" s="148"/>
      <c r="G100" s="148"/>
      <c r="H100" s="148"/>
    </row>
    <row r="101" spans="1:8" x14ac:dyDescent="0.3">
      <c r="A101" s="133" t="s">
        <v>107</v>
      </c>
      <c r="B101" s="134"/>
      <c r="C101" s="134"/>
      <c r="D101" s="134"/>
      <c r="E101" s="134"/>
      <c r="F101" s="134"/>
      <c r="G101" s="134"/>
      <c r="H101" s="135"/>
    </row>
    <row r="102" spans="1:8" x14ac:dyDescent="0.3">
      <c r="A102" s="136" t="s">
        <v>209</v>
      </c>
      <c r="B102" s="137"/>
      <c r="C102" s="137"/>
      <c r="D102" s="137"/>
      <c r="E102" s="137"/>
      <c r="F102" s="137"/>
      <c r="G102" s="137"/>
      <c r="H102" s="138"/>
    </row>
    <row r="103" spans="1:8" x14ac:dyDescent="0.3">
      <c r="A103" s="136" t="s">
        <v>109</v>
      </c>
      <c r="B103" s="137"/>
      <c r="C103" s="137"/>
      <c r="D103" s="137"/>
      <c r="E103" s="137"/>
      <c r="F103" s="137"/>
      <c r="G103" s="137"/>
      <c r="H103" s="138"/>
    </row>
    <row r="104" spans="1:8" x14ac:dyDescent="0.3">
      <c r="A104" s="136" t="s">
        <v>188</v>
      </c>
      <c r="B104" s="137"/>
      <c r="C104" s="137"/>
      <c r="D104" s="137"/>
      <c r="E104" s="137"/>
      <c r="F104" s="137"/>
      <c r="G104" s="137"/>
      <c r="H104" s="138"/>
    </row>
    <row r="105" spans="1:8" x14ac:dyDescent="0.3">
      <c r="A105" s="139" t="s">
        <v>189</v>
      </c>
      <c r="B105" s="140"/>
      <c r="C105" s="140"/>
      <c r="D105" s="140"/>
      <c r="E105" s="140"/>
      <c r="F105" s="140"/>
      <c r="G105" s="140"/>
      <c r="H105" s="141"/>
    </row>
    <row r="106" spans="1:8" x14ac:dyDescent="0.3">
      <c r="A106" s="139" t="s">
        <v>190</v>
      </c>
      <c r="B106" s="140"/>
      <c r="C106" s="140"/>
      <c r="D106" s="140"/>
      <c r="E106" s="140"/>
      <c r="F106" s="140"/>
      <c r="G106" s="140"/>
      <c r="H106" s="141"/>
    </row>
    <row r="107" spans="1:8" x14ac:dyDescent="0.3">
      <c r="A107" s="139" t="s">
        <v>210</v>
      </c>
      <c r="B107" s="140"/>
      <c r="C107" s="140"/>
      <c r="D107" s="140"/>
      <c r="E107" s="140"/>
      <c r="F107" s="140"/>
      <c r="G107" s="140"/>
      <c r="H107" s="141"/>
    </row>
    <row r="108" spans="1:8" x14ac:dyDescent="0.3">
      <c r="A108" s="139" t="s">
        <v>114</v>
      </c>
      <c r="B108" s="140"/>
      <c r="C108" s="140"/>
      <c r="D108" s="140"/>
      <c r="E108" s="140"/>
      <c r="F108" s="140"/>
      <c r="G108" s="140"/>
      <c r="H108" s="141"/>
    </row>
    <row r="109" spans="1:8" ht="15" thickBot="1" x14ac:dyDescent="0.35">
      <c r="A109" s="149" t="s">
        <v>192</v>
      </c>
      <c r="B109" s="156"/>
      <c r="C109" s="156"/>
      <c r="D109" s="156"/>
      <c r="E109" s="156"/>
      <c r="F109" s="156"/>
      <c r="G109" s="156"/>
      <c r="H109" s="157"/>
    </row>
    <row r="110" spans="1:8" ht="28.2" thickBot="1" x14ac:dyDescent="0.35">
      <c r="A110" s="158" t="s">
        <v>0</v>
      </c>
      <c r="B110" s="159" t="s">
        <v>1</v>
      </c>
      <c r="C110" s="373" t="s">
        <v>10</v>
      </c>
      <c r="D110" s="159" t="s">
        <v>2</v>
      </c>
      <c r="E110" s="159" t="s">
        <v>4</v>
      </c>
      <c r="F110" s="152" t="s">
        <v>3</v>
      </c>
      <c r="G110" s="159" t="s">
        <v>8</v>
      </c>
      <c r="H110" s="160" t="s">
        <v>116</v>
      </c>
    </row>
    <row r="111" spans="1:8" x14ac:dyDescent="0.3">
      <c r="A111" s="172">
        <v>1</v>
      </c>
      <c r="B111" s="9" t="s">
        <v>211</v>
      </c>
      <c r="C111" s="6" t="s">
        <v>194</v>
      </c>
      <c r="D111" s="6" t="s">
        <v>5</v>
      </c>
      <c r="E111" s="162">
        <v>1</v>
      </c>
      <c r="F111" s="162" t="s">
        <v>212</v>
      </c>
      <c r="G111" s="162">
        <v>12</v>
      </c>
      <c r="H111" s="143" t="s">
        <v>120</v>
      </c>
    </row>
    <row r="112" spans="1:8" ht="27.6" x14ac:dyDescent="0.3">
      <c r="A112" s="154">
        <v>2</v>
      </c>
      <c r="B112" s="144" t="s">
        <v>18</v>
      </c>
      <c r="C112" s="8" t="s">
        <v>152</v>
      </c>
      <c r="D112" s="144" t="s">
        <v>18</v>
      </c>
      <c r="E112" s="168">
        <v>1</v>
      </c>
      <c r="F112" s="168" t="s">
        <v>212</v>
      </c>
      <c r="G112" s="168">
        <v>12</v>
      </c>
      <c r="H112" s="144" t="s">
        <v>153</v>
      </c>
    </row>
    <row r="113" spans="1:8" ht="27.6" x14ac:dyDescent="0.3">
      <c r="A113" s="154">
        <v>3</v>
      </c>
      <c r="B113" s="144" t="s">
        <v>18</v>
      </c>
      <c r="C113" s="8" t="s">
        <v>213</v>
      </c>
      <c r="D113" s="144" t="s">
        <v>18</v>
      </c>
      <c r="E113" s="168">
        <v>1</v>
      </c>
      <c r="F113" s="168" t="s">
        <v>212</v>
      </c>
      <c r="G113" s="168">
        <v>12</v>
      </c>
      <c r="H113" s="144" t="s">
        <v>153</v>
      </c>
    </row>
    <row r="114" spans="1:8" x14ac:dyDescent="0.3">
      <c r="A114" s="143">
        <v>4</v>
      </c>
      <c r="B114" s="143" t="s">
        <v>61</v>
      </c>
      <c r="C114" s="377" t="s">
        <v>214</v>
      </c>
      <c r="D114" s="7" t="s">
        <v>7</v>
      </c>
      <c r="E114" s="143">
        <v>1</v>
      </c>
      <c r="F114" s="162" t="s">
        <v>212</v>
      </c>
      <c r="G114" s="143">
        <v>12</v>
      </c>
      <c r="H114" s="143" t="s">
        <v>120</v>
      </c>
    </row>
    <row r="115" spans="1:8" x14ac:dyDescent="0.3">
      <c r="A115" s="143">
        <v>5</v>
      </c>
      <c r="B115" s="143" t="s">
        <v>62</v>
      </c>
      <c r="C115" s="378" t="s">
        <v>215</v>
      </c>
      <c r="D115" s="7" t="s">
        <v>7</v>
      </c>
      <c r="E115" s="143">
        <v>1</v>
      </c>
      <c r="F115" s="162" t="s">
        <v>212</v>
      </c>
      <c r="G115" s="143">
        <v>12</v>
      </c>
      <c r="H115" s="143" t="s">
        <v>120</v>
      </c>
    </row>
    <row r="116" spans="1:8" ht="21.6" thickBot="1" x14ac:dyDescent="0.35">
      <c r="A116" s="131" t="s">
        <v>15</v>
      </c>
      <c r="B116" s="132"/>
      <c r="C116" s="132"/>
      <c r="D116" s="148"/>
      <c r="E116" s="148"/>
      <c r="F116" s="148"/>
      <c r="G116" s="148"/>
      <c r="H116" s="148"/>
    </row>
    <row r="117" spans="1:8" x14ac:dyDescent="0.3">
      <c r="A117" s="173" t="s">
        <v>107</v>
      </c>
      <c r="B117" s="174"/>
      <c r="C117" s="174"/>
      <c r="D117" s="174"/>
      <c r="E117" s="174"/>
      <c r="F117" s="174"/>
      <c r="G117" s="174"/>
      <c r="H117" s="175"/>
    </row>
    <row r="118" spans="1:8" x14ac:dyDescent="0.3">
      <c r="A118" s="139" t="s">
        <v>216</v>
      </c>
      <c r="B118" s="140"/>
      <c r="C118" s="140"/>
      <c r="D118" s="140"/>
      <c r="E118" s="140"/>
      <c r="F118" s="140"/>
      <c r="G118" s="140"/>
      <c r="H118" s="141"/>
    </row>
    <row r="119" spans="1:8" x14ac:dyDescent="0.3">
      <c r="A119" s="139" t="s">
        <v>165</v>
      </c>
      <c r="B119" s="140"/>
      <c r="C119" s="140"/>
      <c r="D119" s="140"/>
      <c r="E119" s="140"/>
      <c r="F119" s="140"/>
      <c r="G119" s="140"/>
      <c r="H119" s="141"/>
    </row>
    <row r="120" spans="1:8" x14ac:dyDescent="0.3">
      <c r="A120" s="139" t="s">
        <v>188</v>
      </c>
      <c r="B120" s="140"/>
      <c r="C120" s="140"/>
      <c r="D120" s="140"/>
      <c r="E120" s="140"/>
      <c r="F120" s="140"/>
      <c r="G120" s="140"/>
      <c r="H120" s="141"/>
    </row>
    <row r="121" spans="1:8" x14ac:dyDescent="0.3">
      <c r="A121" s="139" t="s">
        <v>189</v>
      </c>
      <c r="B121" s="140"/>
      <c r="C121" s="140"/>
      <c r="D121" s="140"/>
      <c r="E121" s="140"/>
      <c r="F121" s="140"/>
      <c r="G121" s="140"/>
      <c r="H121" s="141"/>
    </row>
    <row r="122" spans="1:8" x14ac:dyDescent="0.3">
      <c r="A122" s="139" t="s">
        <v>190</v>
      </c>
      <c r="B122" s="140"/>
      <c r="C122" s="140"/>
      <c r="D122" s="140"/>
      <c r="E122" s="140"/>
      <c r="F122" s="140"/>
      <c r="G122" s="140"/>
      <c r="H122" s="141"/>
    </row>
    <row r="123" spans="1:8" x14ac:dyDescent="0.3">
      <c r="A123" s="139" t="s">
        <v>217</v>
      </c>
      <c r="B123" s="140"/>
      <c r="C123" s="140"/>
      <c r="D123" s="140"/>
      <c r="E123" s="140"/>
      <c r="F123" s="140"/>
      <c r="G123" s="140"/>
      <c r="H123" s="141"/>
    </row>
    <row r="124" spans="1:8" x14ac:dyDescent="0.3">
      <c r="A124" s="139" t="s">
        <v>114</v>
      </c>
      <c r="B124" s="140"/>
      <c r="C124" s="140"/>
      <c r="D124" s="140"/>
      <c r="E124" s="140"/>
      <c r="F124" s="140"/>
      <c r="G124" s="140"/>
      <c r="H124" s="141"/>
    </row>
    <row r="125" spans="1:8" x14ac:dyDescent="0.3">
      <c r="A125" s="139" t="s">
        <v>192</v>
      </c>
      <c r="B125" s="140"/>
      <c r="C125" s="140"/>
      <c r="D125" s="140"/>
      <c r="E125" s="140"/>
      <c r="F125" s="140"/>
      <c r="G125" s="140"/>
      <c r="H125" s="141"/>
    </row>
    <row r="126" spans="1:8" ht="27.6" x14ac:dyDescent="0.3">
      <c r="A126" s="143" t="s">
        <v>0</v>
      </c>
      <c r="B126" s="143" t="s">
        <v>1</v>
      </c>
      <c r="C126" s="7" t="s">
        <v>10</v>
      </c>
      <c r="D126" s="143" t="s">
        <v>2</v>
      </c>
      <c r="E126" s="143" t="s">
        <v>4</v>
      </c>
      <c r="F126" s="143" t="s">
        <v>3</v>
      </c>
      <c r="G126" s="143" t="s">
        <v>8</v>
      </c>
      <c r="H126" s="143" t="s">
        <v>116</v>
      </c>
    </row>
    <row r="127" spans="1:8" x14ac:dyDescent="0.3">
      <c r="A127" s="143">
        <v>1</v>
      </c>
      <c r="B127" s="143" t="s">
        <v>218</v>
      </c>
      <c r="C127" s="377" t="s">
        <v>219</v>
      </c>
      <c r="D127" s="7" t="s">
        <v>7</v>
      </c>
      <c r="E127" s="143">
        <v>1</v>
      </c>
      <c r="F127" s="143" t="s">
        <v>6</v>
      </c>
      <c r="G127" s="143">
        <v>1</v>
      </c>
      <c r="H127" s="143" t="s">
        <v>120</v>
      </c>
    </row>
    <row r="128" spans="1:8" x14ac:dyDescent="0.3">
      <c r="A128" s="143">
        <v>2</v>
      </c>
      <c r="B128" s="9" t="s">
        <v>211</v>
      </c>
      <c r="C128" s="6" t="s">
        <v>194</v>
      </c>
      <c r="D128" s="7" t="s">
        <v>5</v>
      </c>
      <c r="E128" s="143">
        <v>1</v>
      </c>
      <c r="F128" s="143" t="s">
        <v>6</v>
      </c>
      <c r="G128" s="143">
        <v>1</v>
      </c>
      <c r="H128" s="143" t="s">
        <v>120</v>
      </c>
    </row>
    <row r="129" spans="1:8" ht="27.6" x14ac:dyDescent="0.3">
      <c r="A129" s="143">
        <v>3</v>
      </c>
      <c r="B129" s="144" t="s">
        <v>18</v>
      </c>
      <c r="C129" s="8" t="s">
        <v>220</v>
      </c>
      <c r="D129" s="144" t="s">
        <v>18</v>
      </c>
      <c r="E129" s="144">
        <v>1</v>
      </c>
      <c r="F129" s="144" t="s">
        <v>6</v>
      </c>
      <c r="G129" s="144">
        <v>1</v>
      </c>
      <c r="H129" s="144" t="s">
        <v>153</v>
      </c>
    </row>
    <row r="130" spans="1:8" x14ac:dyDescent="0.3">
      <c r="A130" s="143">
        <v>4</v>
      </c>
      <c r="B130" s="143" t="s">
        <v>170</v>
      </c>
      <c r="C130" s="378" t="s">
        <v>171</v>
      </c>
      <c r="D130" s="143" t="s">
        <v>11</v>
      </c>
      <c r="E130" s="143">
        <v>1</v>
      </c>
      <c r="F130" s="143" t="s">
        <v>6</v>
      </c>
      <c r="G130" s="143">
        <v>1</v>
      </c>
      <c r="H130" s="143" t="s">
        <v>120</v>
      </c>
    </row>
    <row r="131" spans="1:8" x14ac:dyDescent="0.3">
      <c r="A131" s="143">
        <v>5</v>
      </c>
      <c r="B131" s="143" t="s">
        <v>221</v>
      </c>
      <c r="C131" s="378" t="s">
        <v>222</v>
      </c>
      <c r="D131" s="7" t="s">
        <v>7</v>
      </c>
      <c r="E131" s="143">
        <v>1</v>
      </c>
      <c r="F131" s="143" t="s">
        <v>6</v>
      </c>
      <c r="G131" s="143">
        <v>1</v>
      </c>
      <c r="H131" s="143" t="s">
        <v>120</v>
      </c>
    </row>
    <row r="132" spans="1:8" ht="21.6" thickBot="1" x14ac:dyDescent="0.35">
      <c r="A132" s="163" t="s">
        <v>14</v>
      </c>
      <c r="B132" s="164"/>
      <c r="C132" s="164"/>
      <c r="D132" s="164"/>
      <c r="E132" s="164"/>
      <c r="F132" s="164"/>
      <c r="G132" s="164"/>
      <c r="H132" s="164"/>
    </row>
    <row r="133" spans="1:8" ht="28.2" thickBot="1" x14ac:dyDescent="0.35">
      <c r="A133" s="158" t="s">
        <v>0</v>
      </c>
      <c r="B133" s="159" t="s">
        <v>1</v>
      </c>
      <c r="C133" s="373" t="s">
        <v>10</v>
      </c>
      <c r="D133" s="159" t="s">
        <v>2</v>
      </c>
      <c r="E133" s="159" t="s">
        <v>4</v>
      </c>
      <c r="F133" s="159" t="s">
        <v>3</v>
      </c>
      <c r="G133" s="159" t="s">
        <v>8</v>
      </c>
      <c r="H133" s="160" t="s">
        <v>116</v>
      </c>
    </row>
    <row r="134" spans="1:8" x14ac:dyDescent="0.3">
      <c r="A134" s="6">
        <v>1</v>
      </c>
      <c r="B134" s="6" t="s">
        <v>20</v>
      </c>
      <c r="C134" s="375" t="s">
        <v>180</v>
      </c>
      <c r="D134" s="6" t="s">
        <v>9</v>
      </c>
      <c r="E134" s="6">
        <v>1</v>
      </c>
      <c r="F134" s="6" t="s">
        <v>119</v>
      </c>
      <c r="G134" s="6">
        <f>E134</f>
        <v>1</v>
      </c>
      <c r="H134" s="143" t="s">
        <v>143</v>
      </c>
    </row>
    <row r="135" spans="1:8" x14ac:dyDescent="0.3">
      <c r="A135" s="7">
        <v>2</v>
      </c>
      <c r="B135" s="7" t="s">
        <v>21</v>
      </c>
      <c r="C135" s="378" t="s">
        <v>181</v>
      </c>
      <c r="D135" s="7" t="s">
        <v>9</v>
      </c>
      <c r="E135" s="7">
        <v>1</v>
      </c>
      <c r="F135" s="7" t="s">
        <v>119</v>
      </c>
      <c r="G135" s="7">
        <f>E135</f>
        <v>1</v>
      </c>
      <c r="H135" s="143" t="s">
        <v>143</v>
      </c>
    </row>
    <row r="136" spans="1:8" x14ac:dyDescent="0.3">
      <c r="A136" s="7">
        <v>3</v>
      </c>
      <c r="B136" s="7" t="s">
        <v>182</v>
      </c>
      <c r="C136" s="378" t="s">
        <v>223</v>
      </c>
      <c r="D136" s="7" t="s">
        <v>9</v>
      </c>
      <c r="E136" s="7">
        <v>1</v>
      </c>
      <c r="F136" s="7" t="s">
        <v>119</v>
      </c>
      <c r="G136" s="7">
        <f>E136</f>
        <v>1</v>
      </c>
      <c r="H136" s="143" t="s">
        <v>143</v>
      </c>
    </row>
    <row r="137" spans="1:8" x14ac:dyDescent="0.3">
      <c r="A137" s="7">
        <v>4</v>
      </c>
      <c r="B137" s="7" t="s">
        <v>22</v>
      </c>
      <c r="C137" s="378" t="s">
        <v>224</v>
      </c>
      <c r="D137" s="7" t="s">
        <v>9</v>
      </c>
      <c r="E137" s="7">
        <v>1</v>
      </c>
      <c r="F137" s="7" t="s">
        <v>119</v>
      </c>
      <c r="G137" s="7">
        <f>E137</f>
        <v>1</v>
      </c>
      <c r="H137" s="143" t="s">
        <v>143</v>
      </c>
    </row>
    <row r="138" spans="1:8" ht="21" x14ac:dyDescent="0.3">
      <c r="A138" s="124" t="s">
        <v>225</v>
      </c>
      <c r="B138" s="176"/>
      <c r="C138" s="176"/>
      <c r="D138" s="176"/>
      <c r="E138" s="176"/>
      <c r="F138" s="176"/>
      <c r="G138" s="176"/>
      <c r="H138" s="177"/>
    </row>
    <row r="139" spans="1:8" ht="21" x14ac:dyDescent="0.3">
      <c r="A139" s="127" t="s">
        <v>106</v>
      </c>
      <c r="B139" s="128"/>
      <c r="C139" s="129" t="s">
        <v>82</v>
      </c>
      <c r="D139" s="130"/>
      <c r="E139" s="130"/>
      <c r="F139" s="130"/>
      <c r="G139" s="130"/>
      <c r="H139" s="130"/>
    </row>
    <row r="140" spans="1:8" ht="21.6" thickBot="1" x14ac:dyDescent="0.35">
      <c r="A140" s="131" t="s">
        <v>12</v>
      </c>
      <c r="B140" s="132"/>
      <c r="C140" s="132"/>
      <c r="D140" s="132"/>
      <c r="E140" s="132"/>
      <c r="F140" s="132"/>
      <c r="G140" s="132"/>
      <c r="H140" s="132"/>
    </row>
    <row r="141" spans="1:8" x14ac:dyDescent="0.3">
      <c r="A141" s="133" t="s">
        <v>107</v>
      </c>
      <c r="B141" s="134"/>
      <c r="C141" s="134"/>
      <c r="D141" s="134"/>
      <c r="E141" s="134"/>
      <c r="F141" s="134"/>
      <c r="G141" s="134"/>
      <c r="H141" s="135"/>
    </row>
    <row r="142" spans="1:8" x14ac:dyDescent="0.3">
      <c r="A142" s="136" t="s">
        <v>226</v>
      </c>
      <c r="B142" s="137"/>
      <c r="C142" s="137"/>
      <c r="D142" s="137"/>
      <c r="E142" s="137"/>
      <c r="F142" s="137"/>
      <c r="G142" s="137"/>
      <c r="H142" s="138"/>
    </row>
    <row r="143" spans="1:8" x14ac:dyDescent="0.3">
      <c r="A143" s="136" t="s">
        <v>109</v>
      </c>
      <c r="B143" s="137"/>
      <c r="C143" s="137"/>
      <c r="D143" s="137"/>
      <c r="E143" s="137"/>
      <c r="F143" s="137"/>
      <c r="G143" s="137"/>
      <c r="H143" s="138"/>
    </row>
    <row r="144" spans="1:8" x14ac:dyDescent="0.3">
      <c r="A144" s="136" t="s">
        <v>110</v>
      </c>
      <c r="B144" s="137"/>
      <c r="C144" s="137"/>
      <c r="D144" s="137"/>
      <c r="E144" s="137"/>
      <c r="F144" s="137"/>
      <c r="G144" s="137"/>
      <c r="H144" s="138"/>
    </row>
    <row r="145" spans="1:8" x14ac:dyDescent="0.3">
      <c r="A145" s="136" t="s">
        <v>111</v>
      </c>
      <c r="B145" s="137"/>
      <c r="C145" s="137"/>
      <c r="D145" s="137"/>
      <c r="E145" s="137"/>
      <c r="F145" s="137"/>
      <c r="G145" s="137"/>
      <c r="H145" s="138"/>
    </row>
    <row r="146" spans="1:8" x14ac:dyDescent="0.3">
      <c r="A146" s="136" t="s">
        <v>112</v>
      </c>
      <c r="B146" s="137"/>
      <c r="C146" s="137"/>
      <c r="D146" s="137"/>
      <c r="E146" s="137"/>
      <c r="F146" s="137"/>
      <c r="G146" s="137"/>
      <c r="H146" s="138"/>
    </row>
    <row r="147" spans="1:8" x14ac:dyDescent="0.3">
      <c r="A147" s="139" t="s">
        <v>227</v>
      </c>
      <c r="B147" s="140"/>
      <c r="C147" s="140"/>
      <c r="D147" s="140"/>
      <c r="E147" s="140"/>
      <c r="F147" s="140"/>
      <c r="G147" s="140"/>
      <c r="H147" s="141"/>
    </row>
    <row r="148" spans="1:8" x14ac:dyDescent="0.3">
      <c r="A148" s="139" t="s">
        <v>114</v>
      </c>
      <c r="B148" s="140"/>
      <c r="C148" s="140"/>
      <c r="D148" s="140"/>
      <c r="E148" s="140"/>
      <c r="F148" s="140"/>
      <c r="G148" s="140"/>
      <c r="H148" s="141"/>
    </row>
    <row r="149" spans="1:8" x14ac:dyDescent="0.3">
      <c r="A149" s="139" t="s">
        <v>115</v>
      </c>
      <c r="B149" s="140"/>
      <c r="C149" s="140"/>
      <c r="D149" s="140"/>
      <c r="E149" s="140"/>
      <c r="F149" s="140"/>
      <c r="G149" s="140"/>
      <c r="H149" s="141"/>
    </row>
    <row r="150" spans="1:8" ht="27.6" x14ac:dyDescent="0.3">
      <c r="A150" s="142" t="s">
        <v>0</v>
      </c>
      <c r="B150" s="142" t="s">
        <v>1</v>
      </c>
      <c r="C150" s="368" t="s">
        <v>10</v>
      </c>
      <c r="D150" s="142" t="s">
        <v>2</v>
      </c>
      <c r="E150" s="142" t="s">
        <v>4</v>
      </c>
      <c r="F150" s="142" t="s">
        <v>3</v>
      </c>
      <c r="G150" s="142" t="s">
        <v>8</v>
      </c>
      <c r="H150" s="142" t="s">
        <v>116</v>
      </c>
    </row>
    <row r="151" spans="1:8" x14ac:dyDescent="0.3">
      <c r="A151" s="54">
        <v>1</v>
      </c>
      <c r="B151" s="143" t="s">
        <v>117</v>
      </c>
      <c r="C151" s="369" t="s">
        <v>228</v>
      </c>
      <c r="D151" s="54" t="s">
        <v>7</v>
      </c>
      <c r="E151" s="54">
        <v>1</v>
      </c>
      <c r="F151" s="54" t="s">
        <v>119</v>
      </c>
      <c r="G151" s="54">
        <v>1</v>
      </c>
      <c r="H151" s="143" t="s">
        <v>120</v>
      </c>
    </row>
    <row r="152" spans="1:8" x14ac:dyDescent="0.3">
      <c r="A152" s="54">
        <v>2</v>
      </c>
      <c r="B152" s="143" t="s">
        <v>121</v>
      </c>
      <c r="C152" s="369" t="s">
        <v>229</v>
      </c>
      <c r="D152" s="54" t="s">
        <v>7</v>
      </c>
      <c r="E152" s="143">
        <v>1</v>
      </c>
      <c r="F152" s="54" t="s">
        <v>119</v>
      </c>
      <c r="G152" s="143">
        <v>1</v>
      </c>
      <c r="H152" s="143" t="s">
        <v>120</v>
      </c>
    </row>
    <row r="153" spans="1:8" x14ac:dyDescent="0.3">
      <c r="A153" s="54">
        <v>3</v>
      </c>
      <c r="B153" s="178" t="s">
        <v>123</v>
      </c>
      <c r="C153" s="179" t="s">
        <v>124</v>
      </c>
      <c r="D153" s="178" t="s">
        <v>5</v>
      </c>
      <c r="E153" s="178">
        <v>1</v>
      </c>
      <c r="F153" s="179" t="s">
        <v>6</v>
      </c>
      <c r="G153" s="178">
        <v>1</v>
      </c>
      <c r="H153" s="178" t="s">
        <v>143</v>
      </c>
    </row>
    <row r="154" spans="1:8" x14ac:dyDescent="0.3">
      <c r="A154" s="54">
        <v>4</v>
      </c>
      <c r="B154" s="178" t="s">
        <v>126</v>
      </c>
      <c r="C154" s="179" t="s">
        <v>127</v>
      </c>
      <c r="D154" s="178" t="s">
        <v>5</v>
      </c>
      <c r="E154" s="178">
        <v>1</v>
      </c>
      <c r="F154" s="179" t="s">
        <v>6</v>
      </c>
      <c r="G154" s="178">
        <v>1</v>
      </c>
      <c r="H154" s="178" t="s">
        <v>143</v>
      </c>
    </row>
    <row r="155" spans="1:8" x14ac:dyDescent="0.3">
      <c r="A155" s="54">
        <v>5</v>
      </c>
      <c r="B155" s="143" t="s">
        <v>128</v>
      </c>
      <c r="C155" s="370" t="s">
        <v>129</v>
      </c>
      <c r="D155" s="7" t="s">
        <v>5</v>
      </c>
      <c r="E155" s="143">
        <v>1</v>
      </c>
      <c r="F155" s="54" t="s">
        <v>119</v>
      </c>
      <c r="G155" s="143">
        <v>1</v>
      </c>
      <c r="H155" s="143" t="s">
        <v>120</v>
      </c>
    </row>
    <row r="156" spans="1:8" ht="27.6" x14ac:dyDescent="0.3">
      <c r="A156" s="54">
        <v>6</v>
      </c>
      <c r="B156" s="143" t="s">
        <v>130</v>
      </c>
      <c r="C156" s="369" t="s">
        <v>230</v>
      </c>
      <c r="D156" s="54" t="s">
        <v>7</v>
      </c>
      <c r="E156" s="143">
        <v>1</v>
      </c>
      <c r="F156" s="54" t="s">
        <v>119</v>
      </c>
      <c r="G156" s="143">
        <v>1</v>
      </c>
      <c r="H156" s="143" t="s">
        <v>120</v>
      </c>
    </row>
    <row r="157" spans="1:8" ht="27.6" x14ac:dyDescent="0.3">
      <c r="A157" s="54">
        <v>7</v>
      </c>
      <c r="B157" s="143" t="s">
        <v>132</v>
      </c>
      <c r="C157" s="370" t="s">
        <v>133</v>
      </c>
      <c r="D157" s="7" t="s">
        <v>5</v>
      </c>
      <c r="E157" s="143">
        <v>4</v>
      </c>
      <c r="F157" s="54" t="s">
        <v>119</v>
      </c>
      <c r="G157" s="143">
        <v>4</v>
      </c>
      <c r="H157" s="143" t="s">
        <v>120</v>
      </c>
    </row>
    <row r="158" spans="1:8" ht="15" thickBot="1" x14ac:dyDescent="0.35">
      <c r="A158" s="54">
        <v>8</v>
      </c>
      <c r="B158" s="143" t="s">
        <v>134</v>
      </c>
      <c r="C158" s="370" t="s">
        <v>135</v>
      </c>
      <c r="D158" s="7" t="s">
        <v>5</v>
      </c>
      <c r="E158" s="143">
        <v>1</v>
      </c>
      <c r="F158" s="54" t="s">
        <v>119</v>
      </c>
      <c r="G158" s="143">
        <v>1</v>
      </c>
      <c r="H158" s="143" t="s">
        <v>120</v>
      </c>
    </row>
    <row r="159" spans="1:8" ht="15" thickBot="1" x14ac:dyDescent="0.35">
      <c r="A159" s="54">
        <v>9</v>
      </c>
      <c r="B159" s="180" t="s">
        <v>138</v>
      </c>
      <c r="C159" s="379" t="s">
        <v>139</v>
      </c>
      <c r="D159" s="54" t="s">
        <v>7</v>
      </c>
      <c r="E159" s="54">
        <v>1</v>
      </c>
      <c r="F159" s="54" t="s">
        <v>119</v>
      </c>
      <c r="G159" s="54">
        <v>1</v>
      </c>
      <c r="H159" s="143" t="s">
        <v>120</v>
      </c>
    </row>
    <row r="160" spans="1:8" x14ac:dyDescent="0.3">
      <c r="A160" s="54">
        <v>10</v>
      </c>
      <c r="B160" s="143" t="s">
        <v>231</v>
      </c>
      <c r="C160" s="5" t="s">
        <v>232</v>
      </c>
      <c r="D160" s="54" t="s">
        <v>7</v>
      </c>
      <c r="E160" s="54">
        <v>1</v>
      </c>
      <c r="F160" s="54" t="s">
        <v>119</v>
      </c>
      <c r="G160" s="54">
        <v>1</v>
      </c>
      <c r="H160" s="143" t="s">
        <v>143</v>
      </c>
    </row>
    <row r="161" spans="1:8" x14ac:dyDescent="0.3">
      <c r="A161" s="54">
        <v>11</v>
      </c>
      <c r="B161" s="143" t="s">
        <v>140</v>
      </c>
      <c r="C161" s="370" t="s">
        <v>141</v>
      </c>
      <c r="D161" s="7" t="s">
        <v>5</v>
      </c>
      <c r="E161" s="143">
        <v>1</v>
      </c>
      <c r="F161" s="54" t="s">
        <v>6</v>
      </c>
      <c r="G161" s="143">
        <v>1</v>
      </c>
      <c r="H161" s="143" t="s">
        <v>120</v>
      </c>
    </row>
    <row r="162" spans="1:8" x14ac:dyDescent="0.3">
      <c r="A162" s="54">
        <v>12</v>
      </c>
      <c r="B162" s="143" t="s">
        <v>70</v>
      </c>
      <c r="C162" s="370" t="s">
        <v>233</v>
      </c>
      <c r="D162" s="7" t="s">
        <v>11</v>
      </c>
      <c r="E162" s="143">
        <v>1</v>
      </c>
      <c r="F162" s="144" t="s">
        <v>6</v>
      </c>
      <c r="G162" s="143">
        <v>1</v>
      </c>
      <c r="H162" s="143" t="s">
        <v>143</v>
      </c>
    </row>
    <row r="163" spans="1:8" ht="21.6" thickBot="1" x14ac:dyDescent="0.35">
      <c r="A163" s="147" t="s">
        <v>144</v>
      </c>
      <c r="B163" s="148"/>
      <c r="C163" s="148"/>
      <c r="D163" s="148"/>
      <c r="E163" s="148"/>
      <c r="F163" s="148"/>
      <c r="G163" s="148"/>
      <c r="H163" s="148"/>
    </row>
    <row r="164" spans="1:8" x14ac:dyDescent="0.3">
      <c r="A164" s="133" t="s">
        <v>107</v>
      </c>
      <c r="B164" s="134"/>
      <c r="C164" s="134"/>
      <c r="D164" s="134"/>
      <c r="E164" s="134"/>
      <c r="F164" s="134"/>
      <c r="G164" s="134"/>
      <c r="H164" s="135"/>
    </row>
    <row r="165" spans="1:8" x14ac:dyDescent="0.3">
      <c r="A165" s="136" t="s">
        <v>234</v>
      </c>
      <c r="B165" s="137"/>
      <c r="C165" s="137"/>
      <c r="D165" s="137"/>
      <c r="E165" s="137"/>
      <c r="F165" s="137"/>
      <c r="G165" s="137"/>
      <c r="H165" s="138"/>
    </row>
    <row r="166" spans="1:8" x14ac:dyDescent="0.3">
      <c r="A166" s="136" t="s">
        <v>146</v>
      </c>
      <c r="B166" s="137"/>
      <c r="C166" s="137"/>
      <c r="D166" s="137"/>
      <c r="E166" s="137"/>
      <c r="F166" s="137"/>
      <c r="G166" s="137"/>
      <c r="H166" s="138"/>
    </row>
    <row r="167" spans="1:8" x14ac:dyDescent="0.3">
      <c r="A167" s="136" t="s">
        <v>110</v>
      </c>
      <c r="B167" s="137"/>
      <c r="C167" s="137"/>
      <c r="D167" s="137"/>
      <c r="E167" s="137"/>
      <c r="F167" s="137"/>
      <c r="G167" s="137"/>
      <c r="H167" s="138"/>
    </row>
    <row r="168" spans="1:8" x14ac:dyDescent="0.3">
      <c r="A168" s="136" t="s">
        <v>111</v>
      </c>
      <c r="B168" s="137"/>
      <c r="C168" s="137"/>
      <c r="D168" s="137"/>
      <c r="E168" s="137"/>
      <c r="F168" s="137"/>
      <c r="G168" s="137"/>
      <c r="H168" s="138"/>
    </row>
    <row r="169" spans="1:8" x14ac:dyDescent="0.3">
      <c r="A169" s="136" t="s">
        <v>112</v>
      </c>
      <c r="B169" s="137"/>
      <c r="C169" s="137"/>
      <c r="D169" s="137"/>
      <c r="E169" s="137"/>
      <c r="F169" s="137"/>
      <c r="G169" s="137"/>
      <c r="H169" s="138"/>
    </row>
    <row r="170" spans="1:8" x14ac:dyDescent="0.3">
      <c r="A170" s="139" t="s">
        <v>235</v>
      </c>
      <c r="B170" s="140"/>
      <c r="C170" s="140"/>
      <c r="D170" s="140"/>
      <c r="E170" s="140"/>
      <c r="F170" s="140"/>
      <c r="G170" s="140"/>
      <c r="H170" s="141"/>
    </row>
    <row r="171" spans="1:8" x14ac:dyDescent="0.3">
      <c r="A171" s="139" t="s">
        <v>114</v>
      </c>
      <c r="B171" s="140"/>
      <c r="C171" s="140"/>
      <c r="D171" s="140"/>
      <c r="E171" s="140"/>
      <c r="F171" s="140"/>
      <c r="G171" s="140"/>
      <c r="H171" s="141"/>
    </row>
    <row r="172" spans="1:8" x14ac:dyDescent="0.3">
      <c r="A172" s="139" t="s">
        <v>115</v>
      </c>
      <c r="B172" s="140"/>
      <c r="C172" s="140"/>
      <c r="D172" s="140"/>
      <c r="E172" s="140"/>
      <c r="F172" s="140"/>
      <c r="G172" s="140"/>
      <c r="H172" s="141"/>
    </row>
    <row r="173" spans="1:8" ht="27.6" x14ac:dyDescent="0.3">
      <c r="A173" s="142" t="s">
        <v>0</v>
      </c>
      <c r="B173" s="142" t="s">
        <v>1</v>
      </c>
      <c r="C173" s="368" t="s">
        <v>10</v>
      </c>
      <c r="D173" s="142" t="s">
        <v>2</v>
      </c>
      <c r="E173" s="142" t="s">
        <v>4</v>
      </c>
      <c r="F173" s="181" t="s">
        <v>3</v>
      </c>
      <c r="G173" s="142" t="s">
        <v>8</v>
      </c>
      <c r="H173" s="142" t="s">
        <v>116</v>
      </c>
    </row>
    <row r="174" spans="1:8" x14ac:dyDescent="0.3">
      <c r="A174" s="143">
        <v>1</v>
      </c>
      <c r="B174" s="143" t="s">
        <v>236</v>
      </c>
      <c r="C174" s="370" t="s">
        <v>237</v>
      </c>
      <c r="D174" s="7" t="s">
        <v>11</v>
      </c>
      <c r="E174" s="143">
        <v>1</v>
      </c>
      <c r="F174" s="144" t="s">
        <v>150</v>
      </c>
      <c r="G174" s="143">
        <v>12</v>
      </c>
      <c r="H174" s="143" t="s">
        <v>120</v>
      </c>
    </row>
    <row r="175" spans="1:8" ht="15" thickBot="1" x14ac:dyDescent="0.35">
      <c r="A175" s="182">
        <v>2</v>
      </c>
      <c r="B175" s="183" t="s">
        <v>167</v>
      </c>
      <c r="C175" s="380" t="s">
        <v>194</v>
      </c>
      <c r="D175" s="7" t="s">
        <v>5</v>
      </c>
      <c r="E175" s="143">
        <v>1</v>
      </c>
      <c r="F175" s="144" t="s">
        <v>150</v>
      </c>
      <c r="G175" s="143">
        <v>12</v>
      </c>
      <c r="H175" s="143" t="s">
        <v>120</v>
      </c>
    </row>
    <row r="176" spans="1:8" ht="27.6" x14ac:dyDescent="0.3">
      <c r="A176" s="143">
        <v>3</v>
      </c>
      <c r="B176" s="144" t="s">
        <v>18</v>
      </c>
      <c r="C176" s="8" t="s">
        <v>152</v>
      </c>
      <c r="D176" s="144" t="s">
        <v>18</v>
      </c>
      <c r="E176" s="144">
        <v>1</v>
      </c>
      <c r="F176" s="144" t="s">
        <v>150</v>
      </c>
      <c r="G176" s="144">
        <v>12</v>
      </c>
      <c r="H176" s="144" t="s">
        <v>153</v>
      </c>
    </row>
    <row r="177" spans="1:8" x14ac:dyDescent="0.3">
      <c r="A177" s="143">
        <v>4</v>
      </c>
      <c r="B177" s="143" t="s">
        <v>148</v>
      </c>
      <c r="C177" s="370" t="s">
        <v>149</v>
      </c>
      <c r="D177" s="143" t="s">
        <v>7</v>
      </c>
      <c r="E177" s="143">
        <v>1</v>
      </c>
      <c r="F177" s="144" t="s">
        <v>150</v>
      </c>
      <c r="G177" s="143">
        <v>12</v>
      </c>
      <c r="H177" s="143" t="s">
        <v>120</v>
      </c>
    </row>
    <row r="178" spans="1:8" x14ac:dyDescent="0.3">
      <c r="A178" s="143">
        <v>5</v>
      </c>
      <c r="B178" s="143" t="s">
        <v>157</v>
      </c>
      <c r="C178" s="370" t="s">
        <v>158</v>
      </c>
      <c r="D178" s="7" t="s">
        <v>5</v>
      </c>
      <c r="E178" s="143">
        <v>1</v>
      </c>
      <c r="F178" s="144" t="s">
        <v>150</v>
      </c>
      <c r="G178" s="143">
        <v>12</v>
      </c>
      <c r="H178" s="143" t="s">
        <v>120</v>
      </c>
    </row>
    <row r="179" spans="1:8" x14ac:dyDescent="0.3">
      <c r="A179" s="143">
        <v>6</v>
      </c>
      <c r="B179" s="7" t="s">
        <v>159</v>
      </c>
      <c r="C179" s="370" t="s">
        <v>238</v>
      </c>
      <c r="D179" s="7" t="s">
        <v>5</v>
      </c>
      <c r="E179" s="143">
        <v>1</v>
      </c>
      <c r="F179" s="144" t="s">
        <v>150</v>
      </c>
      <c r="G179" s="143">
        <v>12</v>
      </c>
      <c r="H179" s="143" t="s">
        <v>120</v>
      </c>
    </row>
    <row r="180" spans="1:8" x14ac:dyDescent="0.3">
      <c r="A180" s="143">
        <v>7</v>
      </c>
      <c r="B180" s="144" t="s">
        <v>239</v>
      </c>
      <c r="C180" s="369" t="s">
        <v>240</v>
      </c>
      <c r="D180" s="143" t="s">
        <v>7</v>
      </c>
      <c r="E180" s="143">
        <v>1</v>
      </c>
      <c r="F180" s="144" t="s">
        <v>150</v>
      </c>
      <c r="G180" s="143">
        <v>12</v>
      </c>
      <c r="H180" s="143" t="s">
        <v>120</v>
      </c>
    </row>
    <row r="181" spans="1:8" x14ac:dyDescent="0.3">
      <c r="A181" s="143">
        <v>8</v>
      </c>
      <c r="B181" s="143" t="s">
        <v>241</v>
      </c>
      <c r="C181" s="370" t="s">
        <v>242</v>
      </c>
      <c r="D181" s="7" t="s">
        <v>7</v>
      </c>
      <c r="E181" s="143">
        <v>1</v>
      </c>
      <c r="F181" s="144" t="s">
        <v>150</v>
      </c>
      <c r="G181" s="143">
        <v>12</v>
      </c>
      <c r="H181" s="143" t="s">
        <v>120</v>
      </c>
    </row>
    <row r="182" spans="1:8" ht="21.6" thickBot="1" x14ac:dyDescent="0.35">
      <c r="A182" s="131" t="s">
        <v>15</v>
      </c>
      <c r="B182" s="132"/>
      <c r="C182" s="132"/>
      <c r="D182" s="132"/>
      <c r="E182" s="132"/>
      <c r="F182" s="132"/>
      <c r="G182" s="132"/>
      <c r="H182" s="132"/>
    </row>
    <row r="183" spans="1:8" x14ac:dyDescent="0.3">
      <c r="A183" s="133" t="s">
        <v>107</v>
      </c>
      <c r="B183" s="134"/>
      <c r="C183" s="134"/>
      <c r="D183" s="134"/>
      <c r="E183" s="134"/>
      <c r="F183" s="134"/>
      <c r="G183" s="134"/>
      <c r="H183" s="135"/>
    </row>
    <row r="184" spans="1:8" x14ac:dyDescent="0.3">
      <c r="A184" s="136" t="s">
        <v>243</v>
      </c>
      <c r="B184" s="137"/>
      <c r="C184" s="137"/>
      <c r="D184" s="137"/>
      <c r="E184" s="137"/>
      <c r="F184" s="137"/>
      <c r="G184" s="137"/>
      <c r="H184" s="138"/>
    </row>
    <row r="185" spans="1:8" x14ac:dyDescent="0.3">
      <c r="A185" s="136" t="s">
        <v>165</v>
      </c>
      <c r="B185" s="137"/>
      <c r="C185" s="137"/>
      <c r="D185" s="137"/>
      <c r="E185" s="137"/>
      <c r="F185" s="137"/>
      <c r="G185" s="137"/>
      <c r="H185" s="138"/>
    </row>
    <row r="186" spans="1:8" x14ac:dyDescent="0.3">
      <c r="A186" s="136" t="s">
        <v>110</v>
      </c>
      <c r="B186" s="137"/>
      <c r="C186" s="137"/>
      <c r="D186" s="137"/>
      <c r="E186" s="137"/>
      <c r="F186" s="137"/>
      <c r="G186" s="137"/>
      <c r="H186" s="138"/>
    </row>
    <row r="187" spans="1:8" x14ac:dyDescent="0.3">
      <c r="A187" s="136" t="s">
        <v>111</v>
      </c>
      <c r="B187" s="137"/>
      <c r="C187" s="137"/>
      <c r="D187" s="137"/>
      <c r="E187" s="137"/>
      <c r="F187" s="137"/>
      <c r="G187" s="137"/>
      <c r="H187" s="138"/>
    </row>
    <row r="188" spans="1:8" x14ac:dyDescent="0.3">
      <c r="A188" s="136" t="s">
        <v>112</v>
      </c>
      <c r="B188" s="137"/>
      <c r="C188" s="137"/>
      <c r="D188" s="137"/>
      <c r="E188" s="137"/>
      <c r="F188" s="137"/>
      <c r="G188" s="137"/>
      <c r="H188" s="138"/>
    </row>
    <row r="189" spans="1:8" x14ac:dyDescent="0.3">
      <c r="A189" s="139" t="s">
        <v>166</v>
      </c>
      <c r="B189" s="140"/>
      <c r="C189" s="140"/>
      <c r="D189" s="140"/>
      <c r="E189" s="140"/>
      <c r="F189" s="140"/>
      <c r="G189" s="140"/>
      <c r="H189" s="141"/>
    </row>
    <row r="190" spans="1:8" x14ac:dyDescent="0.3">
      <c r="A190" s="139" t="s">
        <v>114</v>
      </c>
      <c r="B190" s="140"/>
      <c r="C190" s="140"/>
      <c r="D190" s="140"/>
      <c r="E190" s="140"/>
      <c r="F190" s="140"/>
      <c r="G190" s="140"/>
      <c r="H190" s="141"/>
    </row>
    <row r="191" spans="1:8" x14ac:dyDescent="0.3">
      <c r="A191" s="139" t="s">
        <v>115</v>
      </c>
      <c r="B191" s="140"/>
      <c r="C191" s="140"/>
      <c r="D191" s="140"/>
      <c r="E191" s="140"/>
      <c r="F191" s="140"/>
      <c r="G191" s="140"/>
      <c r="H191" s="141"/>
    </row>
    <row r="192" spans="1:8" ht="27.6" x14ac:dyDescent="0.3">
      <c r="A192" s="170" t="s">
        <v>0</v>
      </c>
      <c r="B192" s="170" t="s">
        <v>1</v>
      </c>
      <c r="C192" s="5" t="s">
        <v>10</v>
      </c>
      <c r="D192" s="170" t="s">
        <v>2</v>
      </c>
      <c r="E192" s="170" t="s">
        <v>4</v>
      </c>
      <c r="F192" s="170" t="s">
        <v>3</v>
      </c>
      <c r="G192" s="170" t="s">
        <v>8</v>
      </c>
      <c r="H192" s="170" t="s">
        <v>116</v>
      </c>
    </row>
    <row r="193" spans="1:8" ht="15" thickBot="1" x14ac:dyDescent="0.35">
      <c r="A193" s="54">
        <v>1</v>
      </c>
      <c r="B193" s="183" t="s">
        <v>167</v>
      </c>
      <c r="C193" s="380" t="s">
        <v>194</v>
      </c>
      <c r="D193" s="7" t="s">
        <v>5</v>
      </c>
      <c r="E193" s="143">
        <v>1</v>
      </c>
      <c r="F193" s="54" t="s">
        <v>119</v>
      </c>
      <c r="G193" s="143">
        <v>1</v>
      </c>
      <c r="H193" s="143" t="s">
        <v>120</v>
      </c>
    </row>
    <row r="194" spans="1:8" ht="27.6" x14ac:dyDescent="0.3">
      <c r="A194" s="54">
        <v>2</v>
      </c>
      <c r="B194" s="144" t="s">
        <v>18</v>
      </c>
      <c r="C194" s="8" t="s">
        <v>244</v>
      </c>
      <c r="D194" s="144" t="s">
        <v>18</v>
      </c>
      <c r="E194" s="144">
        <v>1</v>
      </c>
      <c r="F194" s="145" t="s">
        <v>119</v>
      </c>
      <c r="G194" s="144">
        <v>1</v>
      </c>
      <c r="H194" s="144" t="s">
        <v>153</v>
      </c>
    </row>
    <row r="195" spans="1:8" x14ac:dyDescent="0.3">
      <c r="A195" s="143">
        <v>3</v>
      </c>
      <c r="B195" s="143" t="s">
        <v>170</v>
      </c>
      <c r="C195" s="370" t="s">
        <v>171</v>
      </c>
      <c r="D195" s="7" t="s">
        <v>5</v>
      </c>
      <c r="E195" s="143">
        <v>1</v>
      </c>
      <c r="F195" s="143" t="s">
        <v>6</v>
      </c>
      <c r="G195" s="143">
        <v>1</v>
      </c>
      <c r="H195" s="143" t="s">
        <v>120</v>
      </c>
    </row>
    <row r="196" spans="1:8" x14ac:dyDescent="0.3">
      <c r="A196" s="143">
        <v>4</v>
      </c>
      <c r="B196" s="143" t="s">
        <v>206</v>
      </c>
      <c r="C196" s="369" t="s">
        <v>245</v>
      </c>
      <c r="D196" s="143" t="s">
        <v>7</v>
      </c>
      <c r="E196" s="143">
        <v>1</v>
      </c>
      <c r="F196" s="143" t="s">
        <v>6</v>
      </c>
      <c r="G196" s="143">
        <v>1</v>
      </c>
      <c r="H196" s="143" t="s">
        <v>120</v>
      </c>
    </row>
    <row r="197" spans="1:8" x14ac:dyDescent="0.3">
      <c r="A197" s="143">
        <v>5</v>
      </c>
      <c r="B197" s="143" t="s">
        <v>174</v>
      </c>
      <c r="C197" s="370" t="s">
        <v>175</v>
      </c>
      <c r="D197" s="143" t="s">
        <v>7</v>
      </c>
      <c r="E197" s="143">
        <v>1</v>
      </c>
      <c r="F197" s="143" t="s">
        <v>6</v>
      </c>
      <c r="G197" s="143">
        <v>1</v>
      </c>
      <c r="H197" s="143" t="s">
        <v>120</v>
      </c>
    </row>
    <row r="198" spans="1:8" x14ac:dyDescent="0.3">
      <c r="A198" s="143">
        <v>6</v>
      </c>
      <c r="B198" s="143" t="s">
        <v>176</v>
      </c>
      <c r="C198" s="370" t="s">
        <v>177</v>
      </c>
      <c r="D198" s="143" t="s">
        <v>7</v>
      </c>
      <c r="E198" s="143">
        <v>1</v>
      </c>
      <c r="F198" s="143" t="s">
        <v>6</v>
      </c>
      <c r="G198" s="143">
        <v>1</v>
      </c>
      <c r="H198" s="143" t="s">
        <v>120</v>
      </c>
    </row>
    <row r="199" spans="1:8" x14ac:dyDescent="0.3">
      <c r="A199" s="143">
        <v>7</v>
      </c>
      <c r="B199" s="143" t="s">
        <v>241</v>
      </c>
      <c r="C199" s="370" t="s">
        <v>179</v>
      </c>
      <c r="D199" s="143" t="s">
        <v>7</v>
      </c>
      <c r="E199" s="143">
        <v>1</v>
      </c>
      <c r="F199" s="143" t="s">
        <v>6</v>
      </c>
      <c r="G199" s="143">
        <v>1</v>
      </c>
      <c r="H199" s="143" t="s">
        <v>120</v>
      </c>
    </row>
    <row r="200" spans="1:8" x14ac:dyDescent="0.3">
      <c r="A200" s="143">
        <v>8</v>
      </c>
      <c r="B200" s="143" t="s">
        <v>236</v>
      </c>
      <c r="C200" s="370" t="s">
        <v>246</v>
      </c>
      <c r="D200" s="7" t="s">
        <v>11</v>
      </c>
      <c r="E200" s="143">
        <v>1</v>
      </c>
      <c r="F200" s="143" t="s">
        <v>6</v>
      </c>
      <c r="G200" s="143">
        <v>1</v>
      </c>
      <c r="H200" s="143" t="s">
        <v>120</v>
      </c>
    </row>
    <row r="201" spans="1:8" x14ac:dyDescent="0.3">
      <c r="A201" s="143">
        <v>9</v>
      </c>
      <c r="B201" s="7" t="s">
        <v>247</v>
      </c>
      <c r="C201" s="381" t="s">
        <v>248</v>
      </c>
      <c r="D201" s="143" t="s">
        <v>7</v>
      </c>
      <c r="E201" s="143">
        <v>1</v>
      </c>
      <c r="F201" s="143" t="s">
        <v>6</v>
      </c>
      <c r="G201" s="143">
        <v>1</v>
      </c>
      <c r="H201" s="143" t="s">
        <v>120</v>
      </c>
    </row>
    <row r="202" spans="1:8" x14ac:dyDescent="0.3">
      <c r="A202" s="143">
        <v>10</v>
      </c>
      <c r="B202" s="143" t="s">
        <v>157</v>
      </c>
      <c r="C202" s="370" t="s">
        <v>158</v>
      </c>
      <c r="D202" s="7" t="s">
        <v>5</v>
      </c>
      <c r="E202" s="143">
        <v>1</v>
      </c>
      <c r="F202" s="143" t="s">
        <v>6</v>
      </c>
      <c r="G202" s="143">
        <v>1</v>
      </c>
      <c r="H202" s="143" t="s">
        <v>120</v>
      </c>
    </row>
    <row r="203" spans="1:8" ht="21" x14ac:dyDescent="0.3">
      <c r="A203" s="163" t="s">
        <v>14</v>
      </c>
      <c r="B203" s="164"/>
      <c r="C203" s="164"/>
      <c r="D203" s="164"/>
      <c r="E203" s="164"/>
      <c r="F203" s="164"/>
      <c r="G203" s="164"/>
      <c r="H203" s="164"/>
    </row>
    <row r="204" spans="1:8" ht="27.6" x14ac:dyDescent="0.3">
      <c r="A204" s="142" t="s">
        <v>0</v>
      </c>
      <c r="B204" s="142" t="s">
        <v>1</v>
      </c>
      <c r="C204" s="368" t="s">
        <v>10</v>
      </c>
      <c r="D204" s="142" t="s">
        <v>2</v>
      </c>
      <c r="E204" s="142" t="s">
        <v>4</v>
      </c>
      <c r="F204" s="142" t="s">
        <v>3</v>
      </c>
      <c r="G204" s="142" t="s">
        <v>8</v>
      </c>
      <c r="H204" s="142" t="s">
        <v>116</v>
      </c>
    </row>
    <row r="205" spans="1:8" x14ac:dyDescent="0.3">
      <c r="A205" s="7">
        <v>1</v>
      </c>
      <c r="B205" s="7" t="s">
        <v>20</v>
      </c>
      <c r="C205" s="5" t="s">
        <v>180</v>
      </c>
      <c r="D205" s="7" t="s">
        <v>9</v>
      </c>
      <c r="E205" s="7">
        <v>1</v>
      </c>
      <c r="F205" s="7" t="s">
        <v>119</v>
      </c>
      <c r="G205" s="7">
        <f>E205</f>
        <v>1</v>
      </c>
      <c r="H205" s="143" t="s">
        <v>143</v>
      </c>
    </row>
    <row r="206" spans="1:8" x14ac:dyDescent="0.3">
      <c r="A206" s="7">
        <v>2</v>
      </c>
      <c r="B206" s="7" t="s">
        <v>21</v>
      </c>
      <c r="C206" s="370" t="s">
        <v>181</v>
      </c>
      <c r="D206" s="7" t="s">
        <v>9</v>
      </c>
      <c r="E206" s="7">
        <v>1</v>
      </c>
      <c r="F206" s="7" t="s">
        <v>119</v>
      </c>
      <c r="G206" s="7">
        <f>E206</f>
        <v>1</v>
      </c>
      <c r="H206" s="143" t="s">
        <v>143</v>
      </c>
    </row>
    <row r="207" spans="1:8" x14ac:dyDescent="0.3">
      <c r="A207" s="7">
        <v>3</v>
      </c>
      <c r="B207" s="7" t="s">
        <v>182</v>
      </c>
      <c r="C207" s="370" t="s">
        <v>249</v>
      </c>
      <c r="D207" s="7" t="s">
        <v>9</v>
      </c>
      <c r="E207" s="7">
        <v>1</v>
      </c>
      <c r="F207" s="7" t="s">
        <v>119</v>
      </c>
      <c r="G207" s="7">
        <f>E207</f>
        <v>1</v>
      </c>
      <c r="H207" s="143" t="s">
        <v>143</v>
      </c>
    </row>
    <row r="208" spans="1:8" x14ac:dyDescent="0.3">
      <c r="A208" s="7">
        <v>4</v>
      </c>
      <c r="B208" s="7" t="s">
        <v>22</v>
      </c>
      <c r="C208" s="370" t="s">
        <v>250</v>
      </c>
      <c r="D208" s="7" t="s">
        <v>9</v>
      </c>
      <c r="E208" s="7">
        <v>1</v>
      </c>
      <c r="F208" s="7" t="s">
        <v>119</v>
      </c>
      <c r="G208" s="7">
        <f>E208</f>
        <v>1</v>
      </c>
      <c r="H208" s="143" t="s">
        <v>143</v>
      </c>
    </row>
    <row r="209" spans="1:8" ht="21" x14ac:dyDescent="0.3">
      <c r="A209" s="184" t="s">
        <v>251</v>
      </c>
      <c r="B209" s="185"/>
      <c r="C209" s="185"/>
      <c r="D209" s="185"/>
      <c r="E209" s="185"/>
      <c r="F209" s="185"/>
      <c r="G209" s="185"/>
      <c r="H209" s="186"/>
    </row>
    <row r="210" spans="1:8" ht="18" x14ac:dyDescent="0.3">
      <c r="A210" s="127" t="s">
        <v>106</v>
      </c>
      <c r="B210" s="128"/>
      <c r="C210" s="187" t="s">
        <v>82</v>
      </c>
      <c r="D210" s="188"/>
      <c r="E210" s="188"/>
      <c r="F210" s="188"/>
      <c r="G210" s="188"/>
      <c r="H210" s="189"/>
    </row>
    <row r="211" spans="1:8" ht="21.6" thickBot="1" x14ac:dyDescent="0.35">
      <c r="A211" s="131" t="s">
        <v>12</v>
      </c>
      <c r="B211" s="132"/>
      <c r="C211" s="132"/>
      <c r="D211" s="132"/>
      <c r="E211" s="132"/>
      <c r="F211" s="132"/>
      <c r="G211" s="132"/>
      <c r="H211" s="132"/>
    </row>
    <row r="212" spans="1:8" x14ac:dyDescent="0.3">
      <c r="A212" s="133" t="s">
        <v>107</v>
      </c>
      <c r="B212" s="134"/>
      <c r="C212" s="134"/>
      <c r="D212" s="134"/>
      <c r="E212" s="134"/>
      <c r="F212" s="134"/>
      <c r="G212" s="134"/>
      <c r="H212" s="135"/>
    </row>
    <row r="213" spans="1:8" x14ac:dyDescent="0.3">
      <c r="A213" s="136" t="s">
        <v>108</v>
      </c>
      <c r="B213" s="137"/>
      <c r="C213" s="137"/>
      <c r="D213" s="137"/>
      <c r="E213" s="137"/>
      <c r="F213" s="137"/>
      <c r="G213" s="137"/>
      <c r="H213" s="138"/>
    </row>
    <row r="214" spans="1:8" x14ac:dyDescent="0.3">
      <c r="A214" s="136" t="s">
        <v>109</v>
      </c>
      <c r="B214" s="137"/>
      <c r="C214" s="137"/>
      <c r="D214" s="137"/>
      <c r="E214" s="137"/>
      <c r="F214" s="137"/>
      <c r="G214" s="137"/>
      <c r="H214" s="138"/>
    </row>
    <row r="215" spans="1:8" x14ac:dyDescent="0.3">
      <c r="A215" s="136" t="s">
        <v>110</v>
      </c>
      <c r="B215" s="137"/>
      <c r="C215" s="137"/>
      <c r="D215" s="137"/>
      <c r="E215" s="137"/>
      <c r="F215" s="137"/>
      <c r="G215" s="137"/>
      <c r="H215" s="138"/>
    </row>
    <row r="216" spans="1:8" x14ac:dyDescent="0.3">
      <c r="A216" s="136" t="s">
        <v>111</v>
      </c>
      <c r="B216" s="137"/>
      <c r="C216" s="137"/>
      <c r="D216" s="137"/>
      <c r="E216" s="137"/>
      <c r="F216" s="137"/>
      <c r="G216" s="137"/>
      <c r="H216" s="138"/>
    </row>
    <row r="217" spans="1:8" x14ac:dyDescent="0.3">
      <c r="A217" s="136" t="s">
        <v>112</v>
      </c>
      <c r="B217" s="137"/>
      <c r="C217" s="137"/>
      <c r="D217" s="137"/>
      <c r="E217" s="137"/>
      <c r="F217" s="137"/>
      <c r="G217" s="137"/>
      <c r="H217" s="138"/>
    </row>
    <row r="218" spans="1:8" x14ac:dyDescent="0.3">
      <c r="A218" s="139" t="s">
        <v>113</v>
      </c>
      <c r="B218" s="140"/>
      <c r="C218" s="140"/>
      <c r="D218" s="140"/>
      <c r="E218" s="140"/>
      <c r="F218" s="140"/>
      <c r="G218" s="140"/>
      <c r="H218" s="141"/>
    </row>
    <row r="219" spans="1:8" x14ac:dyDescent="0.3">
      <c r="A219" s="139" t="s">
        <v>114</v>
      </c>
      <c r="B219" s="140"/>
      <c r="C219" s="140"/>
      <c r="D219" s="140"/>
      <c r="E219" s="140"/>
      <c r="F219" s="140"/>
      <c r="G219" s="140"/>
      <c r="H219" s="141"/>
    </row>
    <row r="220" spans="1:8" x14ac:dyDescent="0.3">
      <c r="A220" s="139" t="s">
        <v>115</v>
      </c>
      <c r="B220" s="140"/>
      <c r="C220" s="140"/>
      <c r="D220" s="140"/>
      <c r="E220" s="140"/>
      <c r="F220" s="140"/>
      <c r="G220" s="140"/>
      <c r="H220" s="141"/>
    </row>
    <row r="221" spans="1:8" ht="27.6" x14ac:dyDescent="0.3">
      <c r="A221" s="142" t="s">
        <v>0</v>
      </c>
      <c r="B221" s="142" t="s">
        <v>1</v>
      </c>
      <c r="C221" s="368" t="s">
        <v>10</v>
      </c>
      <c r="D221" s="142" t="s">
        <v>2</v>
      </c>
      <c r="E221" s="142" t="s">
        <v>4</v>
      </c>
      <c r="F221" s="142" t="s">
        <v>3</v>
      </c>
      <c r="G221" s="142" t="s">
        <v>8</v>
      </c>
      <c r="H221" s="142" t="s">
        <v>116</v>
      </c>
    </row>
    <row r="222" spans="1:8" x14ac:dyDescent="0.3">
      <c r="A222" s="54">
        <v>1</v>
      </c>
      <c r="B222" s="143" t="s">
        <v>117</v>
      </c>
      <c r="C222" s="369" t="s">
        <v>252</v>
      </c>
      <c r="D222" s="54" t="s">
        <v>7</v>
      </c>
      <c r="E222" s="54">
        <v>1</v>
      </c>
      <c r="F222" s="54" t="s">
        <v>119</v>
      </c>
      <c r="G222" s="54">
        <v>1</v>
      </c>
      <c r="H222" s="143" t="s">
        <v>120</v>
      </c>
    </row>
    <row r="223" spans="1:8" x14ac:dyDescent="0.3">
      <c r="A223" s="54">
        <v>2</v>
      </c>
      <c r="B223" s="143" t="s">
        <v>121</v>
      </c>
      <c r="C223" s="369" t="s">
        <v>253</v>
      </c>
      <c r="D223" s="54" t="s">
        <v>7</v>
      </c>
      <c r="E223" s="143">
        <v>1</v>
      </c>
      <c r="F223" s="54" t="s">
        <v>119</v>
      </c>
      <c r="G223" s="143">
        <v>1</v>
      </c>
      <c r="H223" s="143" t="s">
        <v>120</v>
      </c>
    </row>
    <row r="224" spans="1:8" ht="15" thickBot="1" x14ac:dyDescent="0.35">
      <c r="A224" s="54">
        <v>3</v>
      </c>
      <c r="B224" s="143" t="s">
        <v>128</v>
      </c>
      <c r="C224" s="370" t="s">
        <v>129</v>
      </c>
      <c r="D224" s="7" t="s">
        <v>5</v>
      </c>
      <c r="E224" s="143">
        <v>1</v>
      </c>
      <c r="F224" s="54" t="s">
        <v>119</v>
      </c>
      <c r="G224" s="143">
        <v>1</v>
      </c>
      <c r="H224" s="143" t="s">
        <v>120</v>
      </c>
    </row>
    <row r="225" spans="1:8" ht="28.2" thickBot="1" x14ac:dyDescent="0.35">
      <c r="A225" s="54">
        <v>4</v>
      </c>
      <c r="B225" s="190" t="s">
        <v>130</v>
      </c>
      <c r="C225" s="379" t="s">
        <v>131</v>
      </c>
      <c r="D225" s="54" t="s">
        <v>7</v>
      </c>
      <c r="E225" s="143">
        <v>1</v>
      </c>
      <c r="F225" s="54" t="s">
        <v>119</v>
      </c>
      <c r="G225" s="143">
        <v>1</v>
      </c>
      <c r="H225" s="143" t="s">
        <v>120</v>
      </c>
    </row>
    <row r="226" spans="1:8" ht="27.6" x14ac:dyDescent="0.3">
      <c r="A226" s="54">
        <v>5</v>
      </c>
      <c r="B226" s="143" t="s">
        <v>132</v>
      </c>
      <c r="C226" s="370" t="s">
        <v>133</v>
      </c>
      <c r="D226" s="7" t="s">
        <v>5</v>
      </c>
      <c r="E226" s="143">
        <v>4</v>
      </c>
      <c r="F226" s="54" t="s">
        <v>119</v>
      </c>
      <c r="G226" s="143">
        <v>4</v>
      </c>
      <c r="H226" s="143" t="s">
        <v>120</v>
      </c>
    </row>
    <row r="227" spans="1:8" x14ac:dyDescent="0.3">
      <c r="A227" s="54">
        <v>6</v>
      </c>
      <c r="B227" s="143" t="s">
        <v>134</v>
      </c>
      <c r="C227" s="370" t="s">
        <v>135</v>
      </c>
      <c r="D227" s="7" t="s">
        <v>5</v>
      </c>
      <c r="E227" s="143">
        <v>1</v>
      </c>
      <c r="F227" s="54" t="s">
        <v>119</v>
      </c>
      <c r="G227" s="143">
        <v>1</v>
      </c>
      <c r="H227" s="143" t="s">
        <v>120</v>
      </c>
    </row>
    <row r="228" spans="1:8" x14ac:dyDescent="0.3">
      <c r="A228" s="54">
        <v>7</v>
      </c>
      <c r="B228" s="178" t="s">
        <v>123</v>
      </c>
      <c r="C228" s="179" t="s">
        <v>124</v>
      </c>
      <c r="D228" s="178" t="s">
        <v>5</v>
      </c>
      <c r="E228" s="178">
        <v>1</v>
      </c>
      <c r="F228" s="179" t="s">
        <v>6</v>
      </c>
      <c r="G228" s="178">
        <v>1</v>
      </c>
      <c r="H228" s="178" t="s">
        <v>143</v>
      </c>
    </row>
    <row r="229" spans="1:8" x14ac:dyDescent="0.3">
      <c r="A229" s="54">
        <v>8</v>
      </c>
      <c r="B229" s="178" t="s">
        <v>126</v>
      </c>
      <c r="C229" s="179" t="s">
        <v>127</v>
      </c>
      <c r="D229" s="178" t="s">
        <v>5</v>
      </c>
      <c r="E229" s="178">
        <v>1</v>
      </c>
      <c r="F229" s="179" t="s">
        <v>6</v>
      </c>
      <c r="G229" s="178">
        <v>1</v>
      </c>
      <c r="H229" s="178" t="s">
        <v>143</v>
      </c>
    </row>
    <row r="230" spans="1:8" ht="15" thickBot="1" x14ac:dyDescent="0.35">
      <c r="A230" s="54">
        <v>9</v>
      </c>
      <c r="B230" s="143" t="s">
        <v>254</v>
      </c>
      <c r="C230" s="370" t="s">
        <v>255</v>
      </c>
      <c r="D230" s="145" t="s">
        <v>256</v>
      </c>
      <c r="E230" s="54">
        <v>50</v>
      </c>
      <c r="F230" s="54" t="s">
        <v>6</v>
      </c>
      <c r="G230" s="54">
        <v>50</v>
      </c>
      <c r="H230" s="143" t="s">
        <v>120</v>
      </c>
    </row>
    <row r="231" spans="1:8" ht="15" thickBot="1" x14ac:dyDescent="0.35">
      <c r="A231" s="54">
        <v>10</v>
      </c>
      <c r="B231" s="180" t="s">
        <v>138</v>
      </c>
      <c r="C231" s="379" t="s">
        <v>139</v>
      </c>
      <c r="D231" s="54" t="s">
        <v>7</v>
      </c>
      <c r="E231" s="54">
        <v>1</v>
      </c>
      <c r="F231" s="54" t="s">
        <v>119</v>
      </c>
      <c r="G231" s="54">
        <v>1</v>
      </c>
      <c r="H231" s="143" t="s">
        <v>120</v>
      </c>
    </row>
    <row r="232" spans="1:8" x14ac:dyDescent="0.3">
      <c r="A232" s="54">
        <v>11</v>
      </c>
      <c r="B232" s="143" t="s">
        <v>231</v>
      </c>
      <c r="C232" s="5" t="s">
        <v>232</v>
      </c>
      <c r="D232" s="54" t="s">
        <v>7</v>
      </c>
      <c r="E232" s="54">
        <v>1</v>
      </c>
      <c r="F232" s="54" t="s">
        <v>119</v>
      </c>
      <c r="G232" s="54">
        <v>1</v>
      </c>
      <c r="H232" s="143" t="s">
        <v>143</v>
      </c>
    </row>
    <row r="233" spans="1:8" x14ac:dyDescent="0.3">
      <c r="A233" s="54">
        <v>12</v>
      </c>
      <c r="B233" s="143" t="s">
        <v>140</v>
      </c>
      <c r="C233" s="370" t="s">
        <v>141</v>
      </c>
      <c r="D233" s="7" t="s">
        <v>5</v>
      </c>
      <c r="E233" s="143">
        <v>1</v>
      </c>
      <c r="F233" s="54" t="s">
        <v>6</v>
      </c>
      <c r="G233" s="143">
        <v>1</v>
      </c>
      <c r="H233" s="143" t="s">
        <v>120</v>
      </c>
    </row>
    <row r="234" spans="1:8" x14ac:dyDescent="0.3">
      <c r="A234" s="54">
        <v>13</v>
      </c>
      <c r="B234" s="143" t="s">
        <v>70</v>
      </c>
      <c r="C234" s="370" t="s">
        <v>142</v>
      </c>
      <c r="D234" s="7" t="s">
        <v>11</v>
      </c>
      <c r="E234" s="143">
        <v>1</v>
      </c>
      <c r="F234" s="144" t="s">
        <v>257</v>
      </c>
      <c r="G234" s="143">
        <v>1</v>
      </c>
      <c r="H234" s="143" t="s">
        <v>143</v>
      </c>
    </row>
    <row r="235" spans="1:8" ht="21.6" thickBot="1" x14ac:dyDescent="0.35">
      <c r="A235" s="131" t="s">
        <v>144</v>
      </c>
      <c r="B235" s="132"/>
      <c r="C235" s="132"/>
      <c r="D235" s="132"/>
      <c r="E235" s="132"/>
      <c r="F235" s="132"/>
      <c r="G235" s="132"/>
      <c r="H235" s="132"/>
    </row>
    <row r="236" spans="1:8" x14ac:dyDescent="0.3">
      <c r="A236" s="133" t="s">
        <v>107</v>
      </c>
      <c r="B236" s="134"/>
      <c r="C236" s="134"/>
      <c r="D236" s="134"/>
      <c r="E236" s="134"/>
      <c r="F236" s="134"/>
      <c r="G236" s="134"/>
      <c r="H236" s="135"/>
    </row>
    <row r="237" spans="1:8" x14ac:dyDescent="0.3">
      <c r="A237" s="136" t="s">
        <v>258</v>
      </c>
      <c r="B237" s="137"/>
      <c r="C237" s="137"/>
      <c r="D237" s="137"/>
      <c r="E237" s="137"/>
      <c r="F237" s="137"/>
      <c r="G237" s="137"/>
      <c r="H237" s="138"/>
    </row>
    <row r="238" spans="1:8" x14ac:dyDescent="0.3">
      <c r="A238" s="136" t="s">
        <v>146</v>
      </c>
      <c r="B238" s="137"/>
      <c r="C238" s="137"/>
      <c r="D238" s="137"/>
      <c r="E238" s="137"/>
      <c r="F238" s="137"/>
      <c r="G238" s="137"/>
      <c r="H238" s="138"/>
    </row>
    <row r="239" spans="1:8" x14ac:dyDescent="0.3">
      <c r="A239" s="136" t="s">
        <v>110</v>
      </c>
      <c r="B239" s="137"/>
      <c r="C239" s="137"/>
      <c r="D239" s="137"/>
      <c r="E239" s="137"/>
      <c r="F239" s="137"/>
      <c r="G239" s="137"/>
      <c r="H239" s="138"/>
    </row>
    <row r="240" spans="1:8" x14ac:dyDescent="0.3">
      <c r="A240" s="136" t="s">
        <v>111</v>
      </c>
      <c r="B240" s="137"/>
      <c r="C240" s="137"/>
      <c r="D240" s="137"/>
      <c r="E240" s="137"/>
      <c r="F240" s="137"/>
      <c r="G240" s="137"/>
      <c r="H240" s="138"/>
    </row>
    <row r="241" spans="1:8" x14ac:dyDescent="0.3">
      <c r="A241" s="136" t="s">
        <v>112</v>
      </c>
      <c r="B241" s="137"/>
      <c r="C241" s="137"/>
      <c r="D241" s="137"/>
      <c r="E241" s="137"/>
      <c r="F241" s="137"/>
      <c r="G241" s="137"/>
      <c r="H241" s="138"/>
    </row>
    <row r="242" spans="1:8" x14ac:dyDescent="0.3">
      <c r="A242" s="139" t="s">
        <v>259</v>
      </c>
      <c r="B242" s="140"/>
      <c r="C242" s="140"/>
      <c r="D242" s="140"/>
      <c r="E242" s="140"/>
      <c r="F242" s="140"/>
      <c r="G242" s="140"/>
      <c r="H242" s="141"/>
    </row>
    <row r="243" spans="1:8" x14ac:dyDescent="0.3">
      <c r="A243" s="139" t="s">
        <v>114</v>
      </c>
      <c r="B243" s="140"/>
      <c r="C243" s="140"/>
      <c r="D243" s="140"/>
      <c r="E243" s="140"/>
      <c r="F243" s="140"/>
      <c r="G243" s="140"/>
      <c r="H243" s="141"/>
    </row>
    <row r="244" spans="1:8" x14ac:dyDescent="0.3">
      <c r="A244" s="139" t="s">
        <v>115</v>
      </c>
      <c r="B244" s="140"/>
      <c r="C244" s="140"/>
      <c r="D244" s="140"/>
      <c r="E244" s="140"/>
      <c r="F244" s="140"/>
      <c r="G244" s="140"/>
      <c r="H244" s="141"/>
    </row>
    <row r="245" spans="1:8" ht="27.6" x14ac:dyDescent="0.3">
      <c r="A245" s="142" t="s">
        <v>0</v>
      </c>
      <c r="B245" s="142" t="s">
        <v>1</v>
      </c>
      <c r="C245" s="368" t="s">
        <v>10</v>
      </c>
      <c r="D245" s="142" t="s">
        <v>2</v>
      </c>
      <c r="E245" s="142" t="s">
        <v>4</v>
      </c>
      <c r="F245" s="191" t="s">
        <v>3</v>
      </c>
      <c r="G245" s="142" t="s">
        <v>8</v>
      </c>
      <c r="H245" s="142" t="s">
        <v>116</v>
      </c>
    </row>
    <row r="246" spans="1:8" x14ac:dyDescent="0.3">
      <c r="A246" s="143">
        <v>1</v>
      </c>
      <c r="B246" s="143" t="s">
        <v>236</v>
      </c>
      <c r="C246" s="370" t="s">
        <v>237</v>
      </c>
      <c r="D246" s="7" t="s">
        <v>11</v>
      </c>
      <c r="E246" s="143">
        <v>1</v>
      </c>
      <c r="F246" s="144" t="s">
        <v>150</v>
      </c>
      <c r="G246" s="143">
        <v>12</v>
      </c>
      <c r="H246" s="143" t="s">
        <v>120</v>
      </c>
    </row>
    <row r="247" spans="1:8" ht="15" thickBot="1" x14ac:dyDescent="0.35">
      <c r="A247" s="143">
        <v>2</v>
      </c>
      <c r="B247" s="183" t="s">
        <v>167</v>
      </c>
      <c r="C247" s="380" t="s">
        <v>194</v>
      </c>
      <c r="D247" s="7" t="s">
        <v>5</v>
      </c>
      <c r="E247" s="143">
        <v>1</v>
      </c>
      <c r="F247" s="144" t="s">
        <v>150</v>
      </c>
      <c r="G247" s="143">
        <v>12</v>
      </c>
      <c r="H247" s="143" t="s">
        <v>120</v>
      </c>
    </row>
    <row r="248" spans="1:8" ht="27.6" x14ac:dyDescent="0.3">
      <c r="A248" s="143">
        <v>3</v>
      </c>
      <c r="B248" s="144" t="s">
        <v>18</v>
      </c>
      <c r="C248" s="382" t="s">
        <v>260</v>
      </c>
      <c r="D248" s="144" t="s">
        <v>18</v>
      </c>
      <c r="E248" s="144">
        <v>1</v>
      </c>
      <c r="F248" s="144" t="s">
        <v>150</v>
      </c>
      <c r="G248" s="144">
        <v>12</v>
      </c>
      <c r="H248" s="144" t="s">
        <v>153</v>
      </c>
    </row>
    <row r="249" spans="1:8" x14ac:dyDescent="0.3">
      <c r="A249" s="143">
        <v>4</v>
      </c>
      <c r="B249" s="143" t="s">
        <v>148</v>
      </c>
      <c r="C249" s="370" t="s">
        <v>149</v>
      </c>
      <c r="D249" s="143" t="s">
        <v>7</v>
      </c>
      <c r="E249" s="143">
        <v>1</v>
      </c>
      <c r="F249" s="144" t="s">
        <v>150</v>
      </c>
      <c r="G249" s="143">
        <v>12</v>
      </c>
      <c r="H249" s="143" t="s">
        <v>120</v>
      </c>
    </row>
    <row r="250" spans="1:8" x14ac:dyDescent="0.3">
      <c r="A250" s="143">
        <v>5</v>
      </c>
      <c r="B250" s="143" t="s">
        <v>157</v>
      </c>
      <c r="C250" s="370" t="s">
        <v>158</v>
      </c>
      <c r="D250" s="7" t="s">
        <v>5</v>
      </c>
      <c r="E250" s="143">
        <v>1</v>
      </c>
      <c r="F250" s="144" t="s">
        <v>150</v>
      </c>
      <c r="G250" s="143">
        <v>12</v>
      </c>
      <c r="H250" s="143" t="s">
        <v>120</v>
      </c>
    </row>
    <row r="251" spans="1:8" x14ac:dyDescent="0.3">
      <c r="A251" s="143">
        <v>6</v>
      </c>
      <c r="B251" s="7" t="s">
        <v>159</v>
      </c>
      <c r="C251" s="370" t="s">
        <v>160</v>
      </c>
      <c r="D251" s="7" t="s">
        <v>5</v>
      </c>
      <c r="E251" s="143">
        <v>1</v>
      </c>
      <c r="F251" s="144" t="s">
        <v>150</v>
      </c>
      <c r="G251" s="143">
        <v>12</v>
      </c>
      <c r="H251" s="143" t="s">
        <v>120</v>
      </c>
    </row>
    <row r="252" spans="1:8" x14ac:dyDescent="0.3">
      <c r="A252" s="143">
        <v>7</v>
      </c>
      <c r="B252" s="144" t="s">
        <v>261</v>
      </c>
      <c r="C252" s="369" t="s">
        <v>262</v>
      </c>
      <c r="D252" s="143" t="s">
        <v>7</v>
      </c>
      <c r="E252" s="143">
        <v>1</v>
      </c>
      <c r="F252" s="144" t="s">
        <v>150</v>
      </c>
      <c r="G252" s="143">
        <v>12</v>
      </c>
      <c r="H252" s="143" t="s">
        <v>120</v>
      </c>
    </row>
    <row r="253" spans="1:8" x14ac:dyDescent="0.3">
      <c r="A253" s="143">
        <v>8</v>
      </c>
      <c r="B253" s="143" t="s">
        <v>263</v>
      </c>
      <c r="C253" s="370" t="s">
        <v>264</v>
      </c>
      <c r="D253" s="7" t="s">
        <v>7</v>
      </c>
      <c r="E253" s="143">
        <v>1</v>
      </c>
      <c r="F253" s="144" t="s">
        <v>150</v>
      </c>
      <c r="G253" s="143">
        <v>12</v>
      </c>
      <c r="H253" s="143" t="s">
        <v>120</v>
      </c>
    </row>
    <row r="254" spans="1:8" ht="21.6" thickBot="1" x14ac:dyDescent="0.35">
      <c r="A254" s="131" t="s">
        <v>15</v>
      </c>
      <c r="B254" s="132"/>
      <c r="C254" s="132"/>
      <c r="D254" s="132"/>
      <c r="E254" s="132"/>
      <c r="F254" s="132"/>
      <c r="G254" s="132"/>
      <c r="H254" s="132"/>
    </row>
    <row r="255" spans="1:8" x14ac:dyDescent="0.3">
      <c r="A255" s="133" t="s">
        <v>107</v>
      </c>
      <c r="B255" s="134"/>
      <c r="C255" s="134"/>
      <c r="D255" s="134"/>
      <c r="E255" s="134"/>
      <c r="F255" s="134"/>
      <c r="G255" s="134"/>
      <c r="H255" s="135"/>
    </row>
    <row r="256" spans="1:8" x14ac:dyDescent="0.3">
      <c r="A256" s="136" t="s">
        <v>243</v>
      </c>
      <c r="B256" s="137"/>
      <c r="C256" s="137"/>
      <c r="D256" s="137"/>
      <c r="E256" s="137"/>
      <c r="F256" s="137"/>
      <c r="G256" s="137"/>
      <c r="H256" s="138"/>
    </row>
    <row r="257" spans="1:8" x14ac:dyDescent="0.3">
      <c r="A257" s="136" t="s">
        <v>165</v>
      </c>
      <c r="B257" s="137"/>
      <c r="C257" s="137"/>
      <c r="D257" s="137"/>
      <c r="E257" s="137"/>
      <c r="F257" s="137"/>
      <c r="G257" s="137"/>
      <c r="H257" s="138"/>
    </row>
    <row r="258" spans="1:8" x14ac:dyDescent="0.3">
      <c r="A258" s="136" t="s">
        <v>110</v>
      </c>
      <c r="B258" s="137"/>
      <c r="C258" s="137"/>
      <c r="D258" s="137"/>
      <c r="E258" s="137"/>
      <c r="F258" s="137"/>
      <c r="G258" s="137"/>
      <c r="H258" s="138"/>
    </row>
    <row r="259" spans="1:8" x14ac:dyDescent="0.3">
      <c r="A259" s="136" t="s">
        <v>111</v>
      </c>
      <c r="B259" s="137"/>
      <c r="C259" s="137"/>
      <c r="D259" s="137"/>
      <c r="E259" s="137"/>
      <c r="F259" s="137"/>
      <c r="G259" s="137"/>
      <c r="H259" s="138"/>
    </row>
    <row r="260" spans="1:8" x14ac:dyDescent="0.3">
      <c r="A260" s="136" t="s">
        <v>112</v>
      </c>
      <c r="B260" s="137"/>
      <c r="C260" s="137"/>
      <c r="D260" s="137"/>
      <c r="E260" s="137"/>
      <c r="F260" s="137"/>
      <c r="G260" s="137"/>
      <c r="H260" s="138"/>
    </row>
    <row r="261" spans="1:8" x14ac:dyDescent="0.3">
      <c r="A261" s="139" t="s">
        <v>166</v>
      </c>
      <c r="B261" s="140"/>
      <c r="C261" s="140"/>
      <c r="D261" s="140"/>
      <c r="E261" s="140"/>
      <c r="F261" s="140"/>
      <c r="G261" s="140"/>
      <c r="H261" s="141"/>
    </row>
    <row r="262" spans="1:8" x14ac:dyDescent="0.3">
      <c r="A262" s="139" t="s">
        <v>114</v>
      </c>
      <c r="B262" s="140"/>
      <c r="C262" s="140"/>
      <c r="D262" s="140"/>
      <c r="E262" s="140"/>
      <c r="F262" s="140"/>
      <c r="G262" s="140"/>
      <c r="H262" s="141"/>
    </row>
    <row r="263" spans="1:8" x14ac:dyDescent="0.3">
      <c r="A263" s="139" t="s">
        <v>115</v>
      </c>
      <c r="B263" s="140"/>
      <c r="C263" s="140"/>
      <c r="D263" s="140"/>
      <c r="E263" s="140"/>
      <c r="F263" s="140"/>
      <c r="G263" s="140"/>
      <c r="H263" s="141"/>
    </row>
    <row r="264" spans="1:8" ht="27.6" x14ac:dyDescent="0.3">
      <c r="A264" s="170" t="s">
        <v>0</v>
      </c>
      <c r="B264" s="170" t="s">
        <v>1</v>
      </c>
      <c r="C264" s="5" t="s">
        <v>10</v>
      </c>
      <c r="D264" s="170" t="s">
        <v>2</v>
      </c>
      <c r="E264" s="170" t="s">
        <v>4</v>
      </c>
      <c r="F264" s="170" t="s">
        <v>3</v>
      </c>
      <c r="G264" s="170" t="s">
        <v>8</v>
      </c>
      <c r="H264" s="170" t="s">
        <v>116</v>
      </c>
    </row>
    <row r="265" spans="1:8" x14ac:dyDescent="0.3">
      <c r="A265" s="54">
        <v>1</v>
      </c>
      <c r="B265" s="143" t="s">
        <v>167</v>
      </c>
      <c r="C265" s="7" t="s">
        <v>265</v>
      </c>
      <c r="D265" s="7" t="s">
        <v>5</v>
      </c>
      <c r="E265" s="143">
        <v>1</v>
      </c>
      <c r="F265" s="54" t="s">
        <v>119</v>
      </c>
      <c r="G265" s="143">
        <v>1</v>
      </c>
      <c r="H265" s="143" t="s">
        <v>120</v>
      </c>
    </row>
    <row r="266" spans="1:8" ht="27.6" x14ac:dyDescent="0.3">
      <c r="A266" s="54">
        <v>2</v>
      </c>
      <c r="B266" s="144" t="s">
        <v>18</v>
      </c>
      <c r="C266" s="383" t="s">
        <v>220</v>
      </c>
      <c r="D266" s="144" t="s">
        <v>18</v>
      </c>
      <c r="E266" s="144">
        <v>1</v>
      </c>
      <c r="F266" s="145" t="s">
        <v>119</v>
      </c>
      <c r="G266" s="144">
        <v>1</v>
      </c>
      <c r="H266" s="144" t="s">
        <v>153</v>
      </c>
    </row>
    <row r="267" spans="1:8" ht="27.6" x14ac:dyDescent="0.3">
      <c r="A267" s="143">
        <v>3</v>
      </c>
      <c r="B267" s="144" t="s">
        <v>18</v>
      </c>
      <c r="C267" s="384" t="s">
        <v>266</v>
      </c>
      <c r="D267" s="144" t="s">
        <v>18</v>
      </c>
      <c r="E267" s="144">
        <v>1</v>
      </c>
      <c r="F267" s="145" t="s">
        <v>119</v>
      </c>
      <c r="G267" s="144">
        <v>1</v>
      </c>
      <c r="H267" s="144" t="s">
        <v>153</v>
      </c>
    </row>
    <row r="268" spans="1:8" x14ac:dyDescent="0.3">
      <c r="A268" s="143">
        <v>4</v>
      </c>
      <c r="B268" s="143" t="s">
        <v>170</v>
      </c>
      <c r="C268" s="370" t="s">
        <v>171</v>
      </c>
      <c r="D268" s="7" t="s">
        <v>5</v>
      </c>
      <c r="E268" s="143">
        <v>1</v>
      </c>
      <c r="F268" s="143" t="s">
        <v>6</v>
      </c>
      <c r="G268" s="143">
        <v>1</v>
      </c>
      <c r="H268" s="143" t="s">
        <v>120</v>
      </c>
    </row>
    <row r="269" spans="1:8" x14ac:dyDescent="0.3">
      <c r="A269" s="143">
        <v>5</v>
      </c>
      <c r="B269" s="143" t="s">
        <v>172</v>
      </c>
      <c r="C269" s="369" t="s">
        <v>267</v>
      </c>
      <c r="D269" s="143" t="s">
        <v>7</v>
      </c>
      <c r="E269" s="143">
        <v>1</v>
      </c>
      <c r="F269" s="143" t="s">
        <v>6</v>
      </c>
      <c r="G269" s="143">
        <v>1</v>
      </c>
      <c r="H269" s="143" t="s">
        <v>120</v>
      </c>
    </row>
    <row r="270" spans="1:8" x14ac:dyDescent="0.3">
      <c r="A270" s="143">
        <v>6</v>
      </c>
      <c r="B270" s="143" t="s">
        <v>174</v>
      </c>
      <c r="C270" s="370" t="s">
        <v>175</v>
      </c>
      <c r="D270" s="143" t="s">
        <v>7</v>
      </c>
      <c r="E270" s="143">
        <v>1</v>
      </c>
      <c r="F270" s="143" t="s">
        <v>6</v>
      </c>
      <c r="G270" s="143">
        <v>1</v>
      </c>
      <c r="H270" s="143" t="s">
        <v>120</v>
      </c>
    </row>
    <row r="271" spans="1:8" x14ac:dyDescent="0.3">
      <c r="A271" s="143">
        <v>7</v>
      </c>
      <c r="B271" s="143" t="s">
        <v>176</v>
      </c>
      <c r="C271" s="370" t="s">
        <v>177</v>
      </c>
      <c r="D271" s="143" t="s">
        <v>7</v>
      </c>
      <c r="E271" s="143">
        <v>1</v>
      </c>
      <c r="F271" s="143" t="s">
        <v>6</v>
      </c>
      <c r="G271" s="143">
        <v>1</v>
      </c>
      <c r="H271" s="143" t="s">
        <v>120</v>
      </c>
    </row>
    <row r="272" spans="1:8" x14ac:dyDescent="0.3">
      <c r="A272" s="143">
        <v>8</v>
      </c>
      <c r="B272" s="143" t="s">
        <v>178</v>
      </c>
      <c r="C272" s="370" t="s">
        <v>179</v>
      </c>
      <c r="D272" s="143" t="s">
        <v>7</v>
      </c>
      <c r="E272" s="143">
        <v>1</v>
      </c>
      <c r="F272" s="143" t="s">
        <v>6</v>
      </c>
      <c r="G272" s="143">
        <v>1</v>
      </c>
      <c r="H272" s="143" t="s">
        <v>120</v>
      </c>
    </row>
    <row r="273" spans="1:8" x14ac:dyDescent="0.3">
      <c r="A273" s="143">
        <v>9</v>
      </c>
      <c r="B273" s="143" t="s">
        <v>236</v>
      </c>
      <c r="C273" s="370" t="s">
        <v>246</v>
      </c>
      <c r="D273" s="7" t="s">
        <v>11</v>
      </c>
      <c r="E273" s="143">
        <v>1</v>
      </c>
      <c r="F273" s="143" t="s">
        <v>6</v>
      </c>
      <c r="G273" s="143">
        <v>1</v>
      </c>
      <c r="H273" s="143" t="s">
        <v>120</v>
      </c>
    </row>
    <row r="274" spans="1:8" x14ac:dyDescent="0.3">
      <c r="A274" s="143">
        <v>10</v>
      </c>
      <c r="B274" s="7" t="s">
        <v>247</v>
      </c>
      <c r="C274" s="385" t="s">
        <v>248</v>
      </c>
      <c r="D274" s="143" t="s">
        <v>7</v>
      </c>
      <c r="E274" s="143">
        <v>1</v>
      </c>
      <c r="F274" s="143" t="s">
        <v>6</v>
      </c>
      <c r="G274" s="143">
        <v>1</v>
      </c>
      <c r="H274" s="143" t="s">
        <v>120</v>
      </c>
    </row>
    <row r="275" spans="1:8" x14ac:dyDescent="0.3">
      <c r="A275" s="192">
        <v>11</v>
      </c>
      <c r="B275" s="143" t="s">
        <v>157</v>
      </c>
      <c r="C275" s="370" t="s">
        <v>158</v>
      </c>
      <c r="D275" s="7" t="s">
        <v>5</v>
      </c>
      <c r="E275" s="143">
        <v>1</v>
      </c>
      <c r="F275" s="143" t="s">
        <v>6</v>
      </c>
      <c r="G275" s="143">
        <v>1</v>
      </c>
      <c r="H275" s="143" t="s">
        <v>120</v>
      </c>
    </row>
    <row r="276" spans="1:8" ht="21" x14ac:dyDescent="0.3">
      <c r="A276" s="193" t="s">
        <v>14</v>
      </c>
      <c r="B276" s="194"/>
      <c r="C276" s="194"/>
      <c r="D276" s="194"/>
      <c r="E276" s="194"/>
      <c r="F276" s="194"/>
      <c r="G276" s="194"/>
      <c r="H276" s="194"/>
    </row>
    <row r="277" spans="1:8" ht="27.6" x14ac:dyDescent="0.3">
      <c r="A277" s="142" t="s">
        <v>0</v>
      </c>
      <c r="B277" s="142" t="s">
        <v>1</v>
      </c>
      <c r="C277" s="368" t="s">
        <v>10</v>
      </c>
      <c r="D277" s="142" t="s">
        <v>2</v>
      </c>
      <c r="E277" s="142" t="s">
        <v>4</v>
      </c>
      <c r="F277" s="142" t="s">
        <v>3</v>
      </c>
      <c r="G277" s="142" t="s">
        <v>8</v>
      </c>
      <c r="H277" s="142" t="s">
        <v>116</v>
      </c>
    </row>
    <row r="278" spans="1:8" x14ac:dyDescent="0.3">
      <c r="A278" s="7">
        <v>1</v>
      </c>
      <c r="B278" s="7" t="s">
        <v>20</v>
      </c>
      <c r="C278" s="5" t="s">
        <v>180</v>
      </c>
      <c r="D278" s="7" t="s">
        <v>9</v>
      </c>
      <c r="E278" s="7">
        <v>1</v>
      </c>
      <c r="F278" s="7" t="s">
        <v>119</v>
      </c>
      <c r="G278" s="7">
        <f>E278</f>
        <v>1</v>
      </c>
      <c r="H278" s="143" t="s">
        <v>143</v>
      </c>
    </row>
    <row r="279" spans="1:8" x14ac:dyDescent="0.3">
      <c r="A279" s="7">
        <v>2</v>
      </c>
      <c r="B279" s="7" t="s">
        <v>21</v>
      </c>
      <c r="C279" s="370" t="s">
        <v>181</v>
      </c>
      <c r="D279" s="7" t="s">
        <v>9</v>
      </c>
      <c r="E279" s="7">
        <v>1</v>
      </c>
      <c r="F279" s="7" t="s">
        <v>119</v>
      </c>
      <c r="G279" s="7">
        <f>E279</f>
        <v>1</v>
      </c>
      <c r="H279" s="143" t="s">
        <v>143</v>
      </c>
    </row>
    <row r="280" spans="1:8" x14ac:dyDescent="0.3">
      <c r="A280" s="7">
        <v>3</v>
      </c>
      <c r="B280" s="7" t="s">
        <v>182</v>
      </c>
      <c r="C280" s="370" t="s">
        <v>183</v>
      </c>
      <c r="D280" s="7" t="s">
        <v>9</v>
      </c>
      <c r="E280" s="7">
        <v>1</v>
      </c>
      <c r="F280" s="7" t="s">
        <v>119</v>
      </c>
      <c r="G280" s="7">
        <f>E280</f>
        <v>1</v>
      </c>
      <c r="H280" s="143" t="s">
        <v>143</v>
      </c>
    </row>
    <row r="281" spans="1:8" x14ac:dyDescent="0.3">
      <c r="A281" s="7">
        <v>4</v>
      </c>
      <c r="B281" s="7" t="s">
        <v>22</v>
      </c>
      <c r="C281" s="370" t="s">
        <v>184</v>
      </c>
      <c r="D281" s="7" t="s">
        <v>9</v>
      </c>
      <c r="E281" s="7">
        <v>1</v>
      </c>
      <c r="F281" s="7" t="s">
        <v>119</v>
      </c>
      <c r="G281" s="7">
        <f>E281</f>
        <v>1</v>
      </c>
      <c r="H281" s="143" t="s">
        <v>143</v>
      </c>
    </row>
    <row r="282" spans="1:8" ht="21.6" thickBot="1" x14ac:dyDescent="0.35">
      <c r="A282" s="195" t="s">
        <v>268</v>
      </c>
      <c r="B282" s="195"/>
      <c r="C282" s="195"/>
      <c r="D282" s="195"/>
      <c r="E282" s="195"/>
      <c r="F282" s="195"/>
      <c r="G282" s="195"/>
      <c r="H282" s="195"/>
    </row>
    <row r="283" spans="1:8" ht="15.6" x14ac:dyDescent="0.3">
      <c r="A283" s="196" t="s">
        <v>269</v>
      </c>
      <c r="B283" s="197"/>
      <c r="C283" s="197"/>
      <c r="D283" s="197"/>
      <c r="E283" s="197"/>
      <c r="F283" s="197"/>
      <c r="G283" s="197"/>
      <c r="H283" s="198"/>
    </row>
    <row r="284" spans="1:8" ht="15.6" x14ac:dyDescent="0.3">
      <c r="A284" s="199" t="s">
        <v>270</v>
      </c>
      <c r="B284" s="200"/>
      <c r="C284" s="200"/>
      <c r="D284" s="200"/>
      <c r="E284" s="200"/>
      <c r="F284" s="200"/>
      <c r="G284" s="200"/>
      <c r="H284" s="201"/>
    </row>
    <row r="285" spans="1:8" ht="15.6" x14ac:dyDescent="0.3">
      <c r="A285" s="199" t="s">
        <v>271</v>
      </c>
      <c r="B285" s="200"/>
      <c r="C285" s="200"/>
      <c r="D285" s="200"/>
      <c r="E285" s="200"/>
      <c r="F285" s="200"/>
      <c r="G285" s="200"/>
      <c r="H285" s="201"/>
    </row>
    <row r="286" spans="1:8" ht="16.2" thickBot="1" x14ac:dyDescent="0.35">
      <c r="A286" s="202" t="s">
        <v>272</v>
      </c>
      <c r="B286" s="203"/>
      <c r="C286" s="203"/>
      <c r="D286" s="203"/>
      <c r="E286" s="203"/>
      <c r="F286" s="203"/>
      <c r="G286" s="203"/>
      <c r="H286" s="204"/>
    </row>
    <row r="287" spans="1:8" ht="20.399999999999999" x14ac:dyDescent="0.3">
      <c r="A287" s="205" t="s">
        <v>273</v>
      </c>
      <c r="B287" s="206"/>
      <c r="C287" s="206"/>
      <c r="D287" s="206"/>
      <c r="E287" s="206"/>
      <c r="F287" s="206"/>
      <c r="G287" s="206"/>
      <c r="H287" s="207"/>
    </row>
    <row r="288" spans="1:8" ht="18" x14ac:dyDescent="0.3">
      <c r="A288" s="208" t="s">
        <v>106</v>
      </c>
      <c r="B288" s="209"/>
      <c r="C288" s="210" t="s">
        <v>274</v>
      </c>
      <c r="D288" s="211"/>
      <c r="E288" s="211"/>
      <c r="F288" s="211"/>
      <c r="G288" s="211"/>
      <c r="H288" s="211"/>
    </row>
    <row r="289" spans="1:8" ht="18" x14ac:dyDescent="0.3">
      <c r="A289" s="212" t="s">
        <v>12</v>
      </c>
      <c r="B289" s="212"/>
      <c r="C289" s="212"/>
      <c r="D289" s="212"/>
      <c r="E289" s="212"/>
      <c r="F289" s="212"/>
      <c r="G289" s="212"/>
      <c r="H289" s="212"/>
    </row>
    <row r="290" spans="1:8" x14ac:dyDescent="0.3">
      <c r="A290" s="213" t="s">
        <v>275</v>
      </c>
      <c r="B290" s="214"/>
      <c r="C290" s="214"/>
      <c r="D290" s="214"/>
      <c r="E290" s="214"/>
      <c r="F290" s="214"/>
      <c r="G290" s="214"/>
      <c r="H290" s="215"/>
    </row>
    <row r="291" spans="1:8" x14ac:dyDescent="0.3">
      <c r="A291" s="216" t="s">
        <v>276</v>
      </c>
      <c r="B291" s="217"/>
      <c r="C291" s="217"/>
      <c r="D291" s="217"/>
      <c r="E291" s="217"/>
      <c r="F291" s="217"/>
      <c r="G291" s="217"/>
      <c r="H291" s="218"/>
    </row>
    <row r="292" spans="1:8" x14ac:dyDescent="0.3">
      <c r="A292" s="216" t="s">
        <v>277</v>
      </c>
      <c r="B292" s="217"/>
      <c r="C292" s="217"/>
      <c r="D292" s="217"/>
      <c r="E292" s="217"/>
      <c r="F292" s="217"/>
      <c r="G292" s="217"/>
      <c r="H292" s="218"/>
    </row>
    <row r="293" spans="1:8" x14ac:dyDescent="0.3">
      <c r="A293" s="216" t="s">
        <v>278</v>
      </c>
      <c r="B293" s="217"/>
      <c r="C293" s="217"/>
      <c r="D293" s="217"/>
      <c r="E293" s="217"/>
      <c r="F293" s="217"/>
      <c r="G293" s="217"/>
      <c r="H293" s="218"/>
    </row>
    <row r="294" spans="1:8" x14ac:dyDescent="0.3">
      <c r="A294" s="219" t="s">
        <v>279</v>
      </c>
      <c r="B294" s="220"/>
      <c r="C294" s="220"/>
      <c r="D294" s="220"/>
      <c r="E294" s="220"/>
      <c r="F294" s="220"/>
      <c r="G294" s="220"/>
      <c r="H294" s="221"/>
    </row>
    <row r="295" spans="1:8" x14ac:dyDescent="0.3">
      <c r="A295" s="216" t="s">
        <v>280</v>
      </c>
      <c r="B295" s="217"/>
      <c r="C295" s="217"/>
      <c r="D295" s="217"/>
      <c r="E295" s="217"/>
      <c r="F295" s="217"/>
      <c r="G295" s="217"/>
      <c r="H295" s="218"/>
    </row>
    <row r="296" spans="1:8" x14ac:dyDescent="0.3">
      <c r="A296" s="219" t="s">
        <v>281</v>
      </c>
      <c r="B296" s="220"/>
      <c r="C296" s="220"/>
      <c r="D296" s="220"/>
      <c r="E296" s="220"/>
      <c r="F296" s="220"/>
      <c r="G296" s="220"/>
      <c r="H296" s="221"/>
    </row>
    <row r="297" spans="1:8" x14ac:dyDescent="0.3">
      <c r="A297" s="219" t="s">
        <v>282</v>
      </c>
      <c r="B297" s="220"/>
      <c r="C297" s="220"/>
      <c r="D297" s="220"/>
      <c r="E297" s="220"/>
      <c r="F297" s="220"/>
      <c r="G297" s="220"/>
      <c r="H297" s="221"/>
    </row>
    <row r="298" spans="1:8" ht="27.6" x14ac:dyDescent="0.3">
      <c r="A298" s="222" t="s">
        <v>0</v>
      </c>
      <c r="B298" s="222" t="s">
        <v>1</v>
      </c>
      <c r="C298" s="227" t="s">
        <v>10</v>
      </c>
      <c r="D298" s="222" t="s">
        <v>2</v>
      </c>
      <c r="E298" s="222" t="s">
        <v>4</v>
      </c>
      <c r="F298" s="222" t="s">
        <v>3</v>
      </c>
      <c r="G298" s="222" t="s">
        <v>8</v>
      </c>
      <c r="H298" s="222" t="s">
        <v>116</v>
      </c>
    </row>
    <row r="299" spans="1:8" x14ac:dyDescent="0.3">
      <c r="A299" s="223">
        <v>1</v>
      </c>
      <c r="B299" s="224" t="s">
        <v>283</v>
      </c>
      <c r="C299" s="53" t="s">
        <v>284</v>
      </c>
      <c r="D299" s="225" t="s">
        <v>5</v>
      </c>
      <c r="E299" s="226">
        <v>1</v>
      </c>
      <c r="F299" s="227" t="s">
        <v>6</v>
      </c>
      <c r="G299" s="228">
        <v>1</v>
      </c>
      <c r="H299" s="227" t="s">
        <v>285</v>
      </c>
    </row>
    <row r="300" spans="1:8" x14ac:dyDescent="0.3">
      <c r="A300" s="223">
        <v>2</v>
      </c>
      <c r="B300" s="224" t="s">
        <v>286</v>
      </c>
      <c r="C300" s="53" t="s">
        <v>287</v>
      </c>
      <c r="D300" s="225" t="s">
        <v>288</v>
      </c>
      <c r="E300" s="226">
        <v>1</v>
      </c>
      <c r="F300" s="227" t="s">
        <v>6</v>
      </c>
      <c r="G300" s="228">
        <v>1</v>
      </c>
      <c r="H300" s="227" t="s">
        <v>120</v>
      </c>
    </row>
    <row r="301" spans="1:8" x14ac:dyDescent="0.3">
      <c r="A301" s="223">
        <v>3</v>
      </c>
      <c r="B301" s="229" t="s">
        <v>289</v>
      </c>
      <c r="C301" s="386" t="s">
        <v>290</v>
      </c>
      <c r="D301" s="170" t="s">
        <v>11</v>
      </c>
      <c r="E301" s="226">
        <v>1</v>
      </c>
      <c r="F301" s="230" t="s">
        <v>6</v>
      </c>
      <c r="G301" s="228">
        <v>1</v>
      </c>
      <c r="H301" s="227" t="s">
        <v>120</v>
      </c>
    </row>
    <row r="302" spans="1:8" x14ac:dyDescent="0.3">
      <c r="A302" s="223">
        <v>4</v>
      </c>
      <c r="B302" s="229" t="s">
        <v>291</v>
      </c>
      <c r="C302" s="386" t="s">
        <v>292</v>
      </c>
      <c r="D302" s="170" t="s">
        <v>11</v>
      </c>
      <c r="E302" s="226">
        <v>1</v>
      </c>
      <c r="F302" s="230" t="s">
        <v>6</v>
      </c>
      <c r="G302" s="228">
        <v>1</v>
      </c>
      <c r="H302" s="227" t="s">
        <v>120</v>
      </c>
    </row>
    <row r="303" spans="1:8" x14ac:dyDescent="0.3">
      <c r="A303" s="223">
        <v>5</v>
      </c>
      <c r="B303" s="224" t="s">
        <v>293</v>
      </c>
      <c r="C303" s="53" t="s">
        <v>294</v>
      </c>
      <c r="D303" s="170" t="s">
        <v>11</v>
      </c>
      <c r="E303" s="226">
        <v>1</v>
      </c>
      <c r="F303" s="230" t="s">
        <v>6</v>
      </c>
      <c r="G303" s="228">
        <v>1</v>
      </c>
      <c r="H303" s="227" t="s">
        <v>120</v>
      </c>
    </row>
    <row r="304" spans="1:8" x14ac:dyDescent="0.3">
      <c r="A304" s="223">
        <v>6</v>
      </c>
      <c r="B304" s="224" t="s">
        <v>295</v>
      </c>
      <c r="C304" s="53" t="s">
        <v>296</v>
      </c>
      <c r="D304" s="170" t="s">
        <v>11</v>
      </c>
      <c r="E304" s="226">
        <v>1</v>
      </c>
      <c r="F304" s="230" t="s">
        <v>6</v>
      </c>
      <c r="G304" s="228">
        <v>1</v>
      </c>
      <c r="H304" s="227" t="s">
        <v>120</v>
      </c>
    </row>
    <row r="305" spans="1:8" x14ac:dyDescent="0.3">
      <c r="A305" s="223">
        <v>7</v>
      </c>
      <c r="B305" s="224" t="s">
        <v>297</v>
      </c>
      <c r="C305" s="53" t="s">
        <v>298</v>
      </c>
      <c r="D305" s="170" t="s">
        <v>11</v>
      </c>
      <c r="E305" s="226">
        <v>1</v>
      </c>
      <c r="F305" s="230" t="s">
        <v>6</v>
      </c>
      <c r="G305" s="228">
        <v>1</v>
      </c>
      <c r="H305" s="227" t="s">
        <v>120</v>
      </c>
    </row>
    <row r="306" spans="1:8" x14ac:dyDescent="0.3">
      <c r="A306" s="223">
        <v>8</v>
      </c>
      <c r="B306" s="224" t="s">
        <v>299</v>
      </c>
      <c r="C306" s="53" t="s">
        <v>300</v>
      </c>
      <c r="D306" s="225" t="s">
        <v>11</v>
      </c>
      <c r="E306" s="226">
        <v>1</v>
      </c>
      <c r="F306" s="230" t="s">
        <v>6</v>
      </c>
      <c r="G306" s="228">
        <v>1</v>
      </c>
      <c r="H306" s="227" t="s">
        <v>120</v>
      </c>
    </row>
    <row r="307" spans="1:8" x14ac:dyDescent="0.3">
      <c r="A307" s="223">
        <v>9</v>
      </c>
      <c r="B307" s="229" t="s">
        <v>301</v>
      </c>
      <c r="C307" s="386" t="s">
        <v>302</v>
      </c>
      <c r="D307" s="225" t="s">
        <v>288</v>
      </c>
      <c r="E307" s="225">
        <v>3</v>
      </c>
      <c r="F307" s="231" t="s">
        <v>119</v>
      </c>
      <c r="G307" s="228">
        <v>3</v>
      </c>
      <c r="H307" s="231" t="s">
        <v>120</v>
      </c>
    </row>
    <row r="308" spans="1:8" x14ac:dyDescent="0.3">
      <c r="A308" s="223">
        <v>10</v>
      </c>
      <c r="B308" s="232" t="s">
        <v>303</v>
      </c>
      <c r="C308" s="387" t="s">
        <v>304</v>
      </c>
      <c r="D308" s="233" t="s">
        <v>288</v>
      </c>
      <c r="E308" s="234">
        <v>15</v>
      </c>
      <c r="F308" s="230" t="s">
        <v>6</v>
      </c>
      <c r="G308" s="228">
        <v>15</v>
      </c>
      <c r="H308" s="235" t="s">
        <v>120</v>
      </c>
    </row>
    <row r="309" spans="1:8" x14ac:dyDescent="0.3">
      <c r="A309" s="223">
        <v>11</v>
      </c>
      <c r="B309" s="232" t="s">
        <v>61</v>
      </c>
      <c r="C309" s="387" t="s">
        <v>305</v>
      </c>
      <c r="D309" s="234" t="s">
        <v>288</v>
      </c>
      <c r="E309" s="234">
        <v>15</v>
      </c>
      <c r="F309" s="230" t="s">
        <v>6</v>
      </c>
      <c r="G309" s="228">
        <v>15</v>
      </c>
      <c r="H309" s="235" t="s">
        <v>120</v>
      </c>
    </row>
    <row r="310" spans="1:8" x14ac:dyDescent="0.3">
      <c r="A310" s="223">
        <v>12</v>
      </c>
      <c r="B310" s="232" t="s">
        <v>306</v>
      </c>
      <c r="C310" s="387" t="s">
        <v>307</v>
      </c>
      <c r="D310" s="233" t="s">
        <v>5</v>
      </c>
      <c r="E310" s="234">
        <v>1</v>
      </c>
      <c r="F310" s="230" t="s">
        <v>6</v>
      </c>
      <c r="G310" s="228">
        <v>15</v>
      </c>
      <c r="H310" s="236" t="s">
        <v>120</v>
      </c>
    </row>
    <row r="311" spans="1:8" x14ac:dyDescent="0.3">
      <c r="A311" s="223">
        <v>13</v>
      </c>
      <c r="B311" s="232" t="s">
        <v>308</v>
      </c>
      <c r="C311" s="387" t="s">
        <v>309</v>
      </c>
      <c r="D311" s="233" t="s">
        <v>5</v>
      </c>
      <c r="E311" s="234">
        <v>1</v>
      </c>
      <c r="F311" s="230" t="s">
        <v>6</v>
      </c>
      <c r="G311" s="228">
        <v>1</v>
      </c>
      <c r="H311" s="235" t="s">
        <v>120</v>
      </c>
    </row>
    <row r="312" spans="1:8" ht="27.6" x14ac:dyDescent="0.3">
      <c r="A312" s="223">
        <v>14</v>
      </c>
      <c r="B312" s="232" t="s">
        <v>310</v>
      </c>
      <c r="C312" s="388" t="s">
        <v>311</v>
      </c>
      <c r="D312" s="225" t="s">
        <v>18</v>
      </c>
      <c r="E312" s="237">
        <v>15</v>
      </c>
      <c r="F312" s="238" t="s">
        <v>6</v>
      </c>
      <c r="G312" s="239">
        <v>15</v>
      </c>
      <c r="H312" s="227" t="s">
        <v>120</v>
      </c>
    </row>
    <row r="313" spans="1:8" ht="27.6" x14ac:dyDescent="0.3">
      <c r="A313" s="223">
        <v>15</v>
      </c>
      <c r="B313" s="224" t="s">
        <v>312</v>
      </c>
      <c r="C313" s="389" t="s">
        <v>313</v>
      </c>
      <c r="D313" s="225" t="s">
        <v>18</v>
      </c>
      <c r="E313" s="237">
        <v>15</v>
      </c>
      <c r="F313" s="238" t="s">
        <v>6</v>
      </c>
      <c r="G313" s="239">
        <v>15</v>
      </c>
      <c r="H313" s="227" t="s">
        <v>120</v>
      </c>
    </row>
    <row r="314" spans="1:8" x14ac:dyDescent="0.3">
      <c r="A314" s="223">
        <v>16</v>
      </c>
      <c r="B314" s="224" t="s">
        <v>314</v>
      </c>
      <c r="C314" s="53" t="s">
        <v>315</v>
      </c>
      <c r="D314" s="225" t="s">
        <v>11</v>
      </c>
      <c r="E314" s="226">
        <v>1</v>
      </c>
      <c r="F314" s="240" t="s">
        <v>119</v>
      </c>
      <c r="G314" s="228">
        <v>1</v>
      </c>
      <c r="H314" s="235" t="s">
        <v>285</v>
      </c>
    </row>
    <row r="315" spans="1:8" ht="21.6" thickBot="1" x14ac:dyDescent="0.35">
      <c r="A315" s="241" t="s">
        <v>144</v>
      </c>
      <c r="B315" s="242"/>
      <c r="C315" s="242"/>
      <c r="D315" s="242"/>
      <c r="E315" s="242"/>
      <c r="F315" s="242"/>
      <c r="G315" s="242"/>
      <c r="H315" s="242"/>
    </row>
    <row r="316" spans="1:8" x14ac:dyDescent="0.3">
      <c r="A316" s="243" t="s">
        <v>13</v>
      </c>
      <c r="B316" s="244"/>
      <c r="C316" s="244"/>
      <c r="D316" s="244"/>
      <c r="E316" s="244"/>
      <c r="F316" s="244"/>
      <c r="G316" s="244"/>
      <c r="H316" s="245"/>
    </row>
    <row r="317" spans="1:8" x14ac:dyDescent="0.3">
      <c r="A317" s="213" t="s">
        <v>316</v>
      </c>
      <c r="B317" s="214"/>
      <c r="C317" s="214"/>
      <c r="D317" s="214"/>
      <c r="E317" s="214"/>
      <c r="F317" s="214"/>
      <c r="G317" s="214"/>
      <c r="H317" s="215"/>
    </row>
    <row r="318" spans="1:8" x14ac:dyDescent="0.3">
      <c r="A318" s="216" t="s">
        <v>276</v>
      </c>
      <c r="B318" s="217"/>
      <c r="C318" s="217"/>
      <c r="D318" s="217"/>
      <c r="E318" s="217"/>
      <c r="F318" s="217"/>
      <c r="G318" s="217"/>
      <c r="H318" s="218"/>
    </row>
    <row r="319" spans="1:8" x14ac:dyDescent="0.3">
      <c r="A319" s="216" t="s">
        <v>277</v>
      </c>
      <c r="B319" s="217"/>
      <c r="C319" s="217"/>
      <c r="D319" s="217"/>
      <c r="E319" s="217"/>
      <c r="F319" s="217"/>
      <c r="G319" s="217"/>
      <c r="H319" s="218"/>
    </row>
    <row r="320" spans="1:8" x14ac:dyDescent="0.3">
      <c r="A320" s="216" t="s">
        <v>278</v>
      </c>
      <c r="B320" s="217"/>
      <c r="C320" s="217"/>
      <c r="D320" s="217"/>
      <c r="E320" s="217"/>
      <c r="F320" s="217"/>
      <c r="G320" s="217"/>
      <c r="H320" s="218"/>
    </row>
    <row r="321" spans="1:8" x14ac:dyDescent="0.3">
      <c r="A321" s="219" t="s">
        <v>279</v>
      </c>
      <c r="B321" s="220"/>
      <c r="C321" s="220"/>
      <c r="D321" s="220"/>
      <c r="E321" s="220"/>
      <c r="F321" s="220"/>
      <c r="G321" s="220"/>
      <c r="H321" s="221"/>
    </row>
    <row r="322" spans="1:8" x14ac:dyDescent="0.3">
      <c r="A322" s="216" t="s">
        <v>280</v>
      </c>
      <c r="B322" s="217"/>
      <c r="C322" s="217"/>
      <c r="D322" s="217"/>
      <c r="E322" s="217"/>
      <c r="F322" s="217"/>
      <c r="G322" s="217"/>
      <c r="H322" s="218"/>
    </row>
    <row r="323" spans="1:8" x14ac:dyDescent="0.3">
      <c r="A323" s="219" t="s">
        <v>281</v>
      </c>
      <c r="B323" s="220"/>
      <c r="C323" s="220"/>
      <c r="D323" s="220"/>
      <c r="E323" s="220"/>
      <c r="F323" s="220"/>
      <c r="G323" s="220"/>
      <c r="H323" s="221"/>
    </row>
    <row r="324" spans="1:8" x14ac:dyDescent="0.3">
      <c r="A324" s="219" t="s">
        <v>282</v>
      </c>
      <c r="B324" s="220"/>
      <c r="C324" s="220"/>
      <c r="D324" s="220"/>
      <c r="E324" s="220"/>
      <c r="F324" s="220"/>
      <c r="G324" s="220"/>
      <c r="H324" s="221"/>
    </row>
    <row r="325" spans="1:8" ht="27.6" x14ac:dyDescent="0.3">
      <c r="A325" s="222" t="s">
        <v>0</v>
      </c>
      <c r="B325" s="222" t="s">
        <v>1</v>
      </c>
      <c r="C325" s="227" t="s">
        <v>10</v>
      </c>
      <c r="D325" s="222" t="s">
        <v>2</v>
      </c>
      <c r="E325" s="222" t="s">
        <v>4</v>
      </c>
      <c r="F325" s="222" t="s">
        <v>3</v>
      </c>
      <c r="G325" s="222" t="s">
        <v>8</v>
      </c>
      <c r="H325" s="222" t="s">
        <v>116</v>
      </c>
    </row>
    <row r="326" spans="1:8" x14ac:dyDescent="0.3">
      <c r="A326" s="246">
        <v>1</v>
      </c>
      <c r="B326" s="224" t="s">
        <v>317</v>
      </c>
      <c r="C326" s="53" t="s">
        <v>318</v>
      </c>
      <c r="D326" s="225" t="s">
        <v>288</v>
      </c>
      <c r="E326" s="234">
        <v>1</v>
      </c>
      <c r="F326" s="222" t="s">
        <v>319</v>
      </c>
      <c r="G326" s="247">
        <v>14</v>
      </c>
      <c r="H326" s="227" t="s">
        <v>120</v>
      </c>
    </row>
    <row r="327" spans="1:8" x14ac:dyDescent="0.3">
      <c r="A327" s="246">
        <v>2</v>
      </c>
      <c r="B327" s="224" t="s">
        <v>320</v>
      </c>
      <c r="C327" s="53" t="s">
        <v>321</v>
      </c>
      <c r="D327" s="225" t="s">
        <v>288</v>
      </c>
      <c r="E327" s="234">
        <v>1</v>
      </c>
      <c r="F327" s="222" t="s">
        <v>322</v>
      </c>
      <c r="G327" s="226">
        <v>28</v>
      </c>
      <c r="H327" s="227" t="s">
        <v>120</v>
      </c>
    </row>
    <row r="328" spans="1:8" ht="21.6" thickBot="1" x14ac:dyDescent="0.35">
      <c r="A328" s="241" t="s">
        <v>15</v>
      </c>
      <c r="B328" s="242"/>
      <c r="C328" s="242"/>
      <c r="D328" s="242"/>
      <c r="E328" s="242"/>
      <c r="F328" s="242"/>
      <c r="G328" s="242"/>
      <c r="H328" s="242"/>
    </row>
    <row r="329" spans="1:8" x14ac:dyDescent="0.3">
      <c r="A329" s="243" t="s">
        <v>13</v>
      </c>
      <c r="B329" s="244"/>
      <c r="C329" s="244"/>
      <c r="D329" s="244"/>
      <c r="E329" s="244"/>
      <c r="F329" s="244"/>
      <c r="G329" s="244"/>
      <c r="H329" s="245"/>
    </row>
    <row r="330" spans="1:8" x14ac:dyDescent="0.3">
      <c r="A330" s="213" t="s">
        <v>323</v>
      </c>
      <c r="B330" s="214"/>
      <c r="C330" s="214"/>
      <c r="D330" s="214"/>
      <c r="E330" s="214"/>
      <c r="F330" s="214"/>
      <c r="G330" s="214"/>
      <c r="H330" s="215"/>
    </row>
    <row r="331" spans="1:8" x14ac:dyDescent="0.3">
      <c r="A331" s="216" t="s">
        <v>276</v>
      </c>
      <c r="B331" s="217"/>
      <c r="C331" s="217"/>
      <c r="D331" s="217"/>
      <c r="E331" s="217"/>
      <c r="F331" s="217"/>
      <c r="G331" s="217"/>
      <c r="H331" s="218"/>
    </row>
    <row r="332" spans="1:8" x14ac:dyDescent="0.3">
      <c r="A332" s="216" t="s">
        <v>277</v>
      </c>
      <c r="B332" s="217"/>
      <c r="C332" s="217"/>
      <c r="D332" s="217"/>
      <c r="E332" s="217"/>
      <c r="F332" s="217"/>
      <c r="G332" s="217"/>
      <c r="H332" s="218"/>
    </row>
    <row r="333" spans="1:8" x14ac:dyDescent="0.3">
      <c r="A333" s="216" t="s">
        <v>278</v>
      </c>
      <c r="B333" s="217"/>
      <c r="C333" s="217"/>
      <c r="D333" s="217"/>
      <c r="E333" s="217"/>
      <c r="F333" s="217"/>
      <c r="G333" s="217"/>
      <c r="H333" s="218"/>
    </row>
    <row r="334" spans="1:8" x14ac:dyDescent="0.3">
      <c r="A334" s="219" t="s">
        <v>279</v>
      </c>
      <c r="B334" s="220"/>
      <c r="C334" s="220"/>
      <c r="D334" s="220"/>
      <c r="E334" s="220"/>
      <c r="F334" s="220"/>
      <c r="G334" s="220"/>
      <c r="H334" s="221"/>
    </row>
    <row r="335" spans="1:8" x14ac:dyDescent="0.3">
      <c r="A335" s="216" t="s">
        <v>280</v>
      </c>
      <c r="B335" s="217"/>
      <c r="C335" s="217"/>
      <c r="D335" s="217"/>
      <c r="E335" s="217"/>
      <c r="F335" s="217"/>
      <c r="G335" s="217"/>
      <c r="H335" s="218"/>
    </row>
    <row r="336" spans="1:8" x14ac:dyDescent="0.3">
      <c r="A336" s="219" t="s">
        <v>281</v>
      </c>
      <c r="B336" s="220"/>
      <c r="C336" s="220"/>
      <c r="D336" s="220"/>
      <c r="E336" s="220"/>
      <c r="F336" s="220"/>
      <c r="G336" s="220"/>
      <c r="H336" s="221"/>
    </row>
    <row r="337" spans="1:8" x14ac:dyDescent="0.3">
      <c r="A337" s="219" t="s">
        <v>282</v>
      </c>
      <c r="B337" s="220"/>
      <c r="C337" s="220"/>
      <c r="D337" s="220"/>
      <c r="E337" s="220"/>
      <c r="F337" s="220"/>
      <c r="G337" s="220"/>
      <c r="H337" s="221"/>
    </row>
    <row r="338" spans="1:8" ht="27.6" x14ac:dyDescent="0.3">
      <c r="A338" s="248" t="s">
        <v>0</v>
      </c>
      <c r="B338" s="222" t="s">
        <v>1</v>
      </c>
      <c r="C338" s="227" t="s">
        <v>10</v>
      </c>
      <c r="D338" s="222" t="s">
        <v>2</v>
      </c>
      <c r="E338" s="222" t="s">
        <v>4</v>
      </c>
      <c r="F338" s="222" t="s">
        <v>3</v>
      </c>
      <c r="G338" s="222" t="s">
        <v>8</v>
      </c>
      <c r="H338" s="222" t="s">
        <v>116</v>
      </c>
    </row>
    <row r="339" spans="1:8" ht="27.6" x14ac:dyDescent="0.3">
      <c r="A339" s="248">
        <v>1</v>
      </c>
      <c r="B339" s="224" t="s">
        <v>324</v>
      </c>
      <c r="C339" s="387" t="s">
        <v>325</v>
      </c>
      <c r="D339" s="225" t="s">
        <v>5</v>
      </c>
      <c r="E339" s="226">
        <v>1</v>
      </c>
      <c r="F339" s="222" t="s">
        <v>119</v>
      </c>
      <c r="G339" s="228">
        <v>1</v>
      </c>
      <c r="H339" s="222" t="s">
        <v>120</v>
      </c>
    </row>
    <row r="340" spans="1:8" x14ac:dyDescent="0.3">
      <c r="A340" s="248">
        <v>2</v>
      </c>
      <c r="B340" s="224" t="s">
        <v>326</v>
      </c>
      <c r="C340" s="53" t="s">
        <v>305</v>
      </c>
      <c r="D340" s="226" t="s">
        <v>288</v>
      </c>
      <c r="E340" s="234">
        <v>2</v>
      </c>
      <c r="F340" s="222" t="s">
        <v>327</v>
      </c>
      <c r="G340" s="228">
        <v>2</v>
      </c>
      <c r="H340" s="227" t="s">
        <v>120</v>
      </c>
    </row>
    <row r="341" spans="1:8" x14ac:dyDescent="0.3">
      <c r="A341" s="248">
        <v>3</v>
      </c>
      <c r="B341" s="224" t="s">
        <v>328</v>
      </c>
      <c r="C341" s="390" t="s">
        <v>329</v>
      </c>
      <c r="D341" s="225" t="s">
        <v>288</v>
      </c>
      <c r="E341" s="226">
        <v>1</v>
      </c>
      <c r="F341" s="227" t="s">
        <v>6</v>
      </c>
      <c r="G341" s="228">
        <v>1</v>
      </c>
      <c r="H341" s="227" t="s">
        <v>120</v>
      </c>
    </row>
    <row r="342" spans="1:8" x14ac:dyDescent="0.3">
      <c r="A342" s="248">
        <v>4</v>
      </c>
      <c r="B342" s="224" t="s">
        <v>330</v>
      </c>
      <c r="C342" s="53" t="s">
        <v>331</v>
      </c>
      <c r="D342" s="226" t="s">
        <v>288</v>
      </c>
      <c r="E342" s="226">
        <v>1</v>
      </c>
      <c r="F342" s="230" t="s">
        <v>6</v>
      </c>
      <c r="G342" s="228">
        <v>1</v>
      </c>
      <c r="H342" s="227" t="s">
        <v>120</v>
      </c>
    </row>
    <row r="343" spans="1:8" x14ac:dyDescent="0.3">
      <c r="A343" s="248">
        <v>5</v>
      </c>
      <c r="B343" s="224" t="s">
        <v>303</v>
      </c>
      <c r="C343" s="53" t="s">
        <v>304</v>
      </c>
      <c r="D343" s="225" t="s">
        <v>288</v>
      </c>
      <c r="E343" s="226">
        <v>1</v>
      </c>
      <c r="F343" s="222" t="s">
        <v>6</v>
      </c>
      <c r="G343" s="228">
        <v>1</v>
      </c>
      <c r="H343" s="227" t="s">
        <v>120</v>
      </c>
    </row>
    <row r="344" spans="1:8" ht="27.6" x14ac:dyDescent="0.3">
      <c r="A344" s="248">
        <v>6</v>
      </c>
      <c r="B344" s="232" t="s">
        <v>332</v>
      </c>
      <c r="C344" s="387" t="s">
        <v>333</v>
      </c>
      <c r="D344" s="225" t="s">
        <v>5</v>
      </c>
      <c r="E344" s="226">
        <v>1</v>
      </c>
      <c r="F344" s="249" t="s">
        <v>6</v>
      </c>
      <c r="G344" s="228">
        <v>1</v>
      </c>
      <c r="H344" s="249" t="s">
        <v>120</v>
      </c>
    </row>
    <row r="345" spans="1:8" ht="27.6" x14ac:dyDescent="0.3">
      <c r="A345" s="248">
        <v>7</v>
      </c>
      <c r="B345" s="224" t="s">
        <v>310</v>
      </c>
      <c r="C345" s="389" t="s">
        <v>311</v>
      </c>
      <c r="D345" s="225" t="s">
        <v>18</v>
      </c>
      <c r="E345" s="237">
        <v>1</v>
      </c>
      <c r="F345" s="238" t="s">
        <v>6</v>
      </c>
      <c r="G345" s="239">
        <v>1</v>
      </c>
      <c r="H345" s="227" t="s">
        <v>120</v>
      </c>
    </row>
    <row r="346" spans="1:8" ht="27.6" x14ac:dyDescent="0.3">
      <c r="A346" s="248">
        <v>8</v>
      </c>
      <c r="B346" s="224" t="s">
        <v>312</v>
      </c>
      <c r="C346" s="389" t="s">
        <v>313</v>
      </c>
      <c r="D346" s="225" t="s">
        <v>18</v>
      </c>
      <c r="E346" s="237">
        <v>1</v>
      </c>
      <c r="F346" s="238" t="s">
        <v>6</v>
      </c>
      <c r="G346" s="239">
        <v>1</v>
      </c>
      <c r="H346" s="227" t="s">
        <v>120</v>
      </c>
    </row>
    <row r="347" spans="1:8" ht="21" x14ac:dyDescent="0.3">
      <c r="A347" s="250" t="s">
        <v>14</v>
      </c>
      <c r="B347" s="250"/>
      <c r="C347" s="250"/>
      <c r="D347" s="250"/>
      <c r="E347" s="250"/>
      <c r="F347" s="250"/>
      <c r="G347" s="250"/>
      <c r="H347" s="250"/>
    </row>
    <row r="348" spans="1:8" ht="27.6" x14ac:dyDescent="0.3">
      <c r="A348" s="251" t="s">
        <v>0</v>
      </c>
      <c r="B348" s="252" t="s">
        <v>1</v>
      </c>
      <c r="C348" s="255" t="s">
        <v>10</v>
      </c>
      <c r="D348" s="252" t="s">
        <v>2</v>
      </c>
      <c r="E348" s="252" t="s">
        <v>4</v>
      </c>
      <c r="F348" s="252" t="s">
        <v>3</v>
      </c>
      <c r="G348" s="252" t="s">
        <v>8</v>
      </c>
      <c r="H348" s="252" t="s">
        <v>116</v>
      </c>
    </row>
    <row r="349" spans="1:8" x14ac:dyDescent="0.3">
      <c r="A349" s="253">
        <v>1</v>
      </c>
      <c r="B349" s="254" t="s">
        <v>20</v>
      </c>
      <c r="C349" s="230" t="s">
        <v>334</v>
      </c>
      <c r="D349" s="227" t="s">
        <v>9</v>
      </c>
      <c r="E349" s="227">
        <v>1</v>
      </c>
      <c r="F349" s="227" t="s">
        <v>6</v>
      </c>
      <c r="G349" s="228">
        <f>E349</f>
        <v>1</v>
      </c>
      <c r="H349" s="255" t="s">
        <v>153</v>
      </c>
    </row>
    <row r="350" spans="1:8" x14ac:dyDescent="0.3">
      <c r="A350" s="253">
        <v>2</v>
      </c>
      <c r="B350" s="254" t="s">
        <v>21</v>
      </c>
      <c r="C350" s="230" t="s">
        <v>335</v>
      </c>
      <c r="D350" s="227" t="s">
        <v>9</v>
      </c>
      <c r="E350" s="227">
        <v>1</v>
      </c>
      <c r="F350" s="227" t="s">
        <v>6</v>
      </c>
      <c r="G350" s="228">
        <v>1</v>
      </c>
      <c r="H350" s="255" t="s">
        <v>153</v>
      </c>
    </row>
    <row r="351" spans="1:8" x14ac:dyDescent="0.3">
      <c r="A351" s="253">
        <v>3</v>
      </c>
      <c r="B351" s="254" t="s">
        <v>22</v>
      </c>
      <c r="C351" s="230" t="s">
        <v>336</v>
      </c>
      <c r="D351" s="227" t="s">
        <v>9</v>
      </c>
      <c r="E351" s="227">
        <v>1</v>
      </c>
      <c r="F351" s="227" t="s">
        <v>6</v>
      </c>
      <c r="G351" s="228">
        <f>E351</f>
        <v>1</v>
      </c>
      <c r="H351" s="255" t="s">
        <v>153</v>
      </c>
    </row>
    <row r="352" spans="1:8" x14ac:dyDescent="0.3">
      <c r="A352" s="253">
        <v>4</v>
      </c>
      <c r="B352" s="254" t="s">
        <v>36</v>
      </c>
      <c r="C352" s="230" t="s">
        <v>337</v>
      </c>
      <c r="D352" s="227" t="s">
        <v>9</v>
      </c>
      <c r="E352" s="227">
        <v>50</v>
      </c>
      <c r="F352" s="227" t="s">
        <v>6</v>
      </c>
      <c r="G352" s="228">
        <f>E352</f>
        <v>50</v>
      </c>
      <c r="H352" s="255" t="s">
        <v>153</v>
      </c>
    </row>
    <row r="353" spans="1:8" ht="21.6" thickBot="1" x14ac:dyDescent="0.35">
      <c r="A353" s="256" t="s">
        <v>338</v>
      </c>
      <c r="B353" s="256"/>
      <c r="C353" s="256"/>
      <c r="D353" s="256"/>
      <c r="E353" s="256"/>
      <c r="F353" s="256"/>
      <c r="G353" s="256"/>
      <c r="H353" s="256"/>
    </row>
    <row r="354" spans="1:8" x14ac:dyDescent="0.3">
      <c r="A354" s="114" t="s">
        <v>101</v>
      </c>
      <c r="B354" s="115"/>
      <c r="C354" s="115"/>
      <c r="D354" s="115"/>
      <c r="E354" s="115"/>
      <c r="F354" s="115"/>
      <c r="G354" s="115"/>
      <c r="H354" s="116"/>
    </row>
    <row r="355" spans="1:8" x14ac:dyDescent="0.3">
      <c r="A355" s="117" t="s">
        <v>339</v>
      </c>
      <c r="B355" s="118"/>
      <c r="C355" s="118"/>
      <c r="D355" s="118"/>
      <c r="E355" s="118"/>
      <c r="F355" s="118"/>
      <c r="G355" s="118"/>
      <c r="H355" s="119"/>
    </row>
    <row r="356" spans="1:8" x14ac:dyDescent="0.3">
      <c r="A356" s="123" t="s">
        <v>340</v>
      </c>
      <c r="B356" s="118"/>
      <c r="C356" s="118"/>
      <c r="D356" s="118"/>
      <c r="E356" s="118"/>
      <c r="F356" s="118"/>
      <c r="G356" s="118"/>
      <c r="H356" s="119"/>
    </row>
    <row r="357" spans="1:8" x14ac:dyDescent="0.3">
      <c r="A357" s="123" t="s">
        <v>341</v>
      </c>
      <c r="B357" s="118"/>
      <c r="C357" s="118"/>
      <c r="D357" s="118"/>
      <c r="E357" s="118"/>
      <c r="F357" s="118"/>
      <c r="G357" s="118"/>
      <c r="H357" s="119"/>
    </row>
    <row r="358" spans="1:8" ht="21" x14ac:dyDescent="0.3">
      <c r="A358" s="257" t="s">
        <v>342</v>
      </c>
      <c r="B358" s="257"/>
      <c r="C358" s="257"/>
      <c r="D358" s="257"/>
      <c r="E358" s="257"/>
      <c r="F358" s="257"/>
      <c r="G358" s="257"/>
      <c r="H358" s="257"/>
    </row>
    <row r="359" spans="1:8" ht="21" x14ac:dyDescent="0.3">
      <c r="A359" s="127" t="s">
        <v>106</v>
      </c>
      <c r="B359" s="258"/>
      <c r="C359" s="259" t="s">
        <v>82</v>
      </c>
      <c r="D359" s="260"/>
      <c r="E359" s="260"/>
      <c r="F359" s="260"/>
      <c r="G359" s="260"/>
      <c r="H359" s="260"/>
    </row>
    <row r="360" spans="1:8" ht="18.600000000000001" thickBot="1" x14ac:dyDescent="0.35">
      <c r="A360" s="261" t="s">
        <v>12</v>
      </c>
      <c r="B360" s="262"/>
      <c r="C360" s="262"/>
      <c r="D360" s="262"/>
      <c r="E360" s="262"/>
      <c r="F360" s="262"/>
      <c r="G360" s="262"/>
      <c r="H360" s="262"/>
    </row>
    <row r="361" spans="1:8" x14ac:dyDescent="0.3">
      <c r="A361" s="133" t="s">
        <v>107</v>
      </c>
      <c r="B361" s="134"/>
      <c r="C361" s="134"/>
      <c r="D361" s="134"/>
      <c r="E361" s="134"/>
      <c r="F361" s="134"/>
      <c r="G361" s="134"/>
      <c r="H361" s="135"/>
    </row>
    <row r="362" spans="1:8" x14ac:dyDescent="0.3">
      <c r="A362" s="139" t="s">
        <v>343</v>
      </c>
      <c r="B362" s="140"/>
      <c r="C362" s="140"/>
      <c r="D362" s="140"/>
      <c r="E362" s="140"/>
      <c r="F362" s="140"/>
      <c r="G362" s="140"/>
      <c r="H362" s="141"/>
    </row>
    <row r="363" spans="1:8" x14ac:dyDescent="0.3">
      <c r="A363" s="139" t="s">
        <v>344</v>
      </c>
      <c r="B363" s="140"/>
      <c r="C363" s="140"/>
      <c r="D363" s="140"/>
      <c r="E363" s="140"/>
      <c r="F363" s="140"/>
      <c r="G363" s="140"/>
      <c r="H363" s="141"/>
    </row>
    <row r="364" spans="1:8" x14ac:dyDescent="0.3">
      <c r="A364" s="139" t="s">
        <v>345</v>
      </c>
      <c r="B364" s="140"/>
      <c r="C364" s="140"/>
      <c r="D364" s="140"/>
      <c r="E364" s="140"/>
      <c r="F364" s="140"/>
      <c r="G364" s="140"/>
      <c r="H364" s="141"/>
    </row>
    <row r="365" spans="1:8" x14ac:dyDescent="0.3">
      <c r="A365" s="139" t="s">
        <v>346</v>
      </c>
      <c r="B365" s="140"/>
      <c r="C365" s="140"/>
      <c r="D365" s="140"/>
      <c r="E365" s="140"/>
      <c r="F365" s="140"/>
      <c r="G365" s="140"/>
      <c r="H365" s="141"/>
    </row>
    <row r="366" spans="1:8" x14ac:dyDescent="0.3">
      <c r="A366" s="139" t="s">
        <v>347</v>
      </c>
      <c r="B366" s="140"/>
      <c r="C366" s="140"/>
      <c r="D366" s="140"/>
      <c r="E366" s="140"/>
      <c r="F366" s="140"/>
      <c r="G366" s="140"/>
      <c r="H366" s="141"/>
    </row>
    <row r="367" spans="1:8" x14ac:dyDescent="0.3">
      <c r="A367" s="139" t="s">
        <v>348</v>
      </c>
      <c r="B367" s="140"/>
      <c r="C367" s="140"/>
      <c r="D367" s="140"/>
      <c r="E367" s="140"/>
      <c r="F367" s="140"/>
      <c r="G367" s="140"/>
      <c r="H367" s="141"/>
    </row>
    <row r="368" spans="1:8" x14ac:dyDescent="0.3">
      <c r="A368" s="139" t="s">
        <v>114</v>
      </c>
      <c r="B368" s="140"/>
      <c r="C368" s="140"/>
      <c r="D368" s="140"/>
      <c r="E368" s="140"/>
      <c r="F368" s="140"/>
      <c r="G368" s="140"/>
      <c r="H368" s="141"/>
    </row>
    <row r="369" spans="1:8" ht="15" thickBot="1" x14ac:dyDescent="0.35">
      <c r="A369" s="149" t="s">
        <v>349</v>
      </c>
      <c r="B369" s="156"/>
      <c r="C369" s="156"/>
      <c r="D369" s="156"/>
      <c r="E369" s="156"/>
      <c r="F369" s="156"/>
      <c r="G369" s="156"/>
      <c r="H369" s="157"/>
    </row>
    <row r="370" spans="1:8" ht="27.6" x14ac:dyDescent="0.3">
      <c r="A370" s="263" t="s">
        <v>0</v>
      </c>
      <c r="B370" s="264" t="s">
        <v>1</v>
      </c>
      <c r="C370" s="391" t="s">
        <v>10</v>
      </c>
      <c r="D370" s="167" t="s">
        <v>2</v>
      </c>
      <c r="E370" s="167" t="s">
        <v>4</v>
      </c>
      <c r="F370" s="167" t="s">
        <v>3</v>
      </c>
      <c r="G370" s="167" t="s">
        <v>8</v>
      </c>
      <c r="H370" s="167" t="s">
        <v>116</v>
      </c>
    </row>
    <row r="371" spans="1:8" ht="15.6" x14ac:dyDescent="0.3">
      <c r="A371" s="263">
        <v>1</v>
      </c>
      <c r="B371" s="265" t="s">
        <v>350</v>
      </c>
      <c r="C371" s="302" t="s">
        <v>351</v>
      </c>
      <c r="D371" s="6" t="s">
        <v>352</v>
      </c>
      <c r="E371" s="162">
        <v>1</v>
      </c>
      <c r="F371" s="162" t="s">
        <v>6</v>
      </c>
      <c r="G371" s="162">
        <v>1</v>
      </c>
      <c r="H371" s="167" t="s">
        <v>120</v>
      </c>
    </row>
    <row r="372" spans="1:8" ht="15.6" x14ac:dyDescent="0.3">
      <c r="A372" s="263">
        <v>2</v>
      </c>
      <c r="B372" s="11" t="s">
        <v>353</v>
      </c>
      <c r="C372" s="302" t="s">
        <v>354</v>
      </c>
      <c r="D372" s="6" t="s">
        <v>352</v>
      </c>
      <c r="E372" s="162">
        <v>1</v>
      </c>
      <c r="F372" s="162" t="s">
        <v>6</v>
      </c>
      <c r="G372" s="162">
        <v>1</v>
      </c>
      <c r="H372" s="167" t="s">
        <v>120</v>
      </c>
    </row>
    <row r="373" spans="1:8" ht="15.6" x14ac:dyDescent="0.3">
      <c r="A373" s="263">
        <v>3</v>
      </c>
      <c r="B373" s="267" t="s">
        <v>355</v>
      </c>
      <c r="C373" s="392" t="s">
        <v>356</v>
      </c>
      <c r="D373" s="17" t="s">
        <v>7</v>
      </c>
      <c r="E373" s="143">
        <v>1</v>
      </c>
      <c r="F373" s="162" t="s">
        <v>6</v>
      </c>
      <c r="G373" s="162">
        <v>1</v>
      </c>
      <c r="H373" s="167" t="s">
        <v>120</v>
      </c>
    </row>
    <row r="374" spans="1:8" ht="15.6" x14ac:dyDescent="0.3">
      <c r="A374" s="263">
        <v>4</v>
      </c>
      <c r="B374" s="268" t="s">
        <v>357</v>
      </c>
      <c r="C374" s="392" t="s">
        <v>358</v>
      </c>
      <c r="D374" s="17" t="s">
        <v>7</v>
      </c>
      <c r="E374" s="143">
        <v>1</v>
      </c>
      <c r="F374" s="162" t="s">
        <v>6</v>
      </c>
      <c r="G374" s="162">
        <v>1</v>
      </c>
      <c r="H374" s="167" t="s">
        <v>120</v>
      </c>
    </row>
    <row r="375" spans="1:8" ht="15.6" x14ac:dyDescent="0.3">
      <c r="A375" s="263">
        <v>5</v>
      </c>
      <c r="B375" s="268" t="s">
        <v>359</v>
      </c>
      <c r="C375" s="392" t="s">
        <v>360</v>
      </c>
      <c r="D375" s="17" t="s">
        <v>7</v>
      </c>
      <c r="E375" s="143">
        <v>1</v>
      </c>
      <c r="F375" s="162" t="s">
        <v>6</v>
      </c>
      <c r="G375" s="162">
        <v>1</v>
      </c>
      <c r="H375" s="167" t="s">
        <v>120</v>
      </c>
    </row>
    <row r="376" spans="1:8" ht="27.6" x14ac:dyDescent="0.3">
      <c r="A376" s="263">
        <v>6</v>
      </c>
      <c r="B376" s="269" t="s">
        <v>361</v>
      </c>
      <c r="C376" s="393" t="s">
        <v>362</v>
      </c>
      <c r="D376" s="170" t="s">
        <v>7</v>
      </c>
      <c r="E376" s="143">
        <v>8</v>
      </c>
      <c r="F376" s="162" t="s">
        <v>6</v>
      </c>
      <c r="G376" s="143">
        <v>8</v>
      </c>
      <c r="H376" s="167" t="s">
        <v>120</v>
      </c>
    </row>
    <row r="377" spans="1:8" x14ac:dyDescent="0.3">
      <c r="A377" s="263">
        <v>7</v>
      </c>
      <c r="B377" s="270" t="s">
        <v>363</v>
      </c>
      <c r="C377" s="302" t="s">
        <v>364</v>
      </c>
      <c r="D377" s="167" t="s">
        <v>365</v>
      </c>
      <c r="E377" s="167">
        <v>1</v>
      </c>
      <c r="F377" s="7" t="s">
        <v>6</v>
      </c>
      <c r="G377" s="167">
        <v>1</v>
      </c>
      <c r="H377" s="167" t="s">
        <v>120</v>
      </c>
    </row>
    <row r="378" spans="1:8" x14ac:dyDescent="0.3">
      <c r="A378" s="263">
        <v>8</v>
      </c>
      <c r="B378" s="271" t="s">
        <v>366</v>
      </c>
      <c r="C378" s="394" t="s">
        <v>367</v>
      </c>
      <c r="D378" s="7" t="s">
        <v>352</v>
      </c>
      <c r="E378" s="143">
        <v>1</v>
      </c>
      <c r="F378" s="162" t="s">
        <v>6</v>
      </c>
      <c r="G378" s="162">
        <v>1</v>
      </c>
      <c r="H378" s="167" t="s">
        <v>120</v>
      </c>
    </row>
    <row r="379" spans="1:8" x14ac:dyDescent="0.3">
      <c r="A379" s="263">
        <v>9</v>
      </c>
      <c r="B379" s="270" t="s">
        <v>368</v>
      </c>
      <c r="C379" s="394" t="s">
        <v>369</v>
      </c>
      <c r="D379" s="7" t="s">
        <v>352</v>
      </c>
      <c r="E379" s="143">
        <v>1</v>
      </c>
      <c r="F379" s="162" t="s">
        <v>6</v>
      </c>
      <c r="G379" s="162">
        <v>1</v>
      </c>
      <c r="H379" s="167" t="s">
        <v>120</v>
      </c>
    </row>
    <row r="380" spans="1:8" x14ac:dyDescent="0.3">
      <c r="A380" s="263">
        <v>10</v>
      </c>
      <c r="B380" s="271" t="s">
        <v>370</v>
      </c>
      <c r="C380" s="395" t="s">
        <v>371</v>
      </c>
      <c r="D380" s="7" t="s">
        <v>352</v>
      </c>
      <c r="E380" s="143">
        <v>1</v>
      </c>
      <c r="F380" s="162" t="s">
        <v>6</v>
      </c>
      <c r="G380" s="162">
        <v>1</v>
      </c>
      <c r="H380" s="167" t="s">
        <v>120</v>
      </c>
    </row>
    <row r="381" spans="1:8" x14ac:dyDescent="0.3">
      <c r="A381" s="263">
        <v>11</v>
      </c>
      <c r="B381" s="271" t="s">
        <v>372</v>
      </c>
      <c r="C381" s="396" t="s">
        <v>373</v>
      </c>
      <c r="D381" s="7" t="s">
        <v>352</v>
      </c>
      <c r="E381" s="143">
        <v>1</v>
      </c>
      <c r="F381" s="162" t="s">
        <v>6</v>
      </c>
      <c r="G381" s="162">
        <v>1</v>
      </c>
      <c r="H381" s="167" t="s">
        <v>120</v>
      </c>
    </row>
    <row r="382" spans="1:8" x14ac:dyDescent="0.3">
      <c r="A382" s="263">
        <v>12</v>
      </c>
      <c r="B382" s="272" t="s">
        <v>374</v>
      </c>
      <c r="C382" s="397" t="s">
        <v>375</v>
      </c>
      <c r="D382" s="7" t="s">
        <v>352</v>
      </c>
      <c r="E382" s="143">
        <v>1</v>
      </c>
      <c r="F382" s="162" t="s">
        <v>6</v>
      </c>
      <c r="G382" s="162">
        <v>1</v>
      </c>
      <c r="H382" s="167" t="s">
        <v>120</v>
      </c>
    </row>
    <row r="383" spans="1:8" x14ac:dyDescent="0.3">
      <c r="A383" s="263">
        <v>13</v>
      </c>
      <c r="B383" s="273" t="s">
        <v>376</v>
      </c>
      <c r="C383" s="396" t="s">
        <v>377</v>
      </c>
      <c r="D383" s="7" t="s">
        <v>352</v>
      </c>
      <c r="E383" s="143">
        <v>1</v>
      </c>
      <c r="F383" s="162" t="s">
        <v>6</v>
      </c>
      <c r="G383" s="162">
        <v>1</v>
      </c>
      <c r="H383" s="167" t="s">
        <v>120</v>
      </c>
    </row>
    <row r="384" spans="1:8" x14ac:dyDescent="0.3">
      <c r="A384" s="263">
        <v>14</v>
      </c>
      <c r="B384" s="273" t="s">
        <v>378</v>
      </c>
      <c r="C384" s="396" t="s">
        <v>379</v>
      </c>
      <c r="D384" s="7" t="s">
        <v>352</v>
      </c>
      <c r="E384" s="143">
        <v>1</v>
      </c>
      <c r="F384" s="162" t="s">
        <v>6</v>
      </c>
      <c r="G384" s="162">
        <v>1</v>
      </c>
      <c r="H384" s="167" t="s">
        <v>120</v>
      </c>
    </row>
    <row r="385" spans="1:8" x14ac:dyDescent="0.3">
      <c r="A385" s="263">
        <v>15</v>
      </c>
      <c r="B385" s="273" t="s">
        <v>380</v>
      </c>
      <c r="C385" s="396" t="s">
        <v>381</v>
      </c>
      <c r="D385" s="7" t="s">
        <v>352</v>
      </c>
      <c r="E385" s="143">
        <v>1</v>
      </c>
      <c r="F385" s="162" t="s">
        <v>6</v>
      </c>
      <c r="G385" s="162">
        <v>1</v>
      </c>
      <c r="H385" s="167" t="s">
        <v>120</v>
      </c>
    </row>
    <row r="386" spans="1:8" x14ac:dyDescent="0.3">
      <c r="A386" s="263">
        <v>16</v>
      </c>
      <c r="B386" s="273" t="s">
        <v>382</v>
      </c>
      <c r="C386" s="396" t="s">
        <v>383</v>
      </c>
      <c r="D386" s="7" t="s">
        <v>352</v>
      </c>
      <c r="E386" s="143">
        <v>1</v>
      </c>
      <c r="F386" s="162" t="s">
        <v>6</v>
      </c>
      <c r="G386" s="162">
        <v>1</v>
      </c>
      <c r="H386" s="167" t="s">
        <v>120</v>
      </c>
    </row>
    <row r="387" spans="1:8" x14ac:dyDescent="0.3">
      <c r="A387" s="263">
        <v>17</v>
      </c>
      <c r="B387" s="273" t="s">
        <v>384</v>
      </c>
      <c r="C387" s="396" t="s">
        <v>385</v>
      </c>
      <c r="D387" s="7" t="s">
        <v>352</v>
      </c>
      <c r="E387" s="143">
        <v>1</v>
      </c>
      <c r="F387" s="162" t="s">
        <v>6</v>
      </c>
      <c r="G387" s="162">
        <v>1</v>
      </c>
      <c r="H387" s="167" t="s">
        <v>120</v>
      </c>
    </row>
    <row r="388" spans="1:8" x14ac:dyDescent="0.3">
      <c r="A388" s="263">
        <v>18</v>
      </c>
      <c r="B388" s="273" t="s">
        <v>386</v>
      </c>
      <c r="C388" s="396" t="s">
        <v>387</v>
      </c>
      <c r="D388" s="7" t="s">
        <v>352</v>
      </c>
      <c r="E388" s="143">
        <v>1</v>
      </c>
      <c r="F388" s="162" t="s">
        <v>6</v>
      </c>
      <c r="G388" s="162">
        <v>1</v>
      </c>
      <c r="H388" s="167" t="s">
        <v>120</v>
      </c>
    </row>
    <row r="389" spans="1:8" x14ac:dyDescent="0.3">
      <c r="A389" s="263">
        <v>19</v>
      </c>
      <c r="B389" s="273" t="s">
        <v>388</v>
      </c>
      <c r="C389" s="396" t="s">
        <v>389</v>
      </c>
      <c r="D389" s="7" t="s">
        <v>352</v>
      </c>
      <c r="E389" s="143">
        <v>1</v>
      </c>
      <c r="F389" s="162" t="s">
        <v>6</v>
      </c>
      <c r="G389" s="162">
        <v>1</v>
      </c>
      <c r="H389" s="167" t="s">
        <v>120</v>
      </c>
    </row>
    <row r="390" spans="1:8" x14ac:dyDescent="0.3">
      <c r="A390" s="274">
        <v>20</v>
      </c>
      <c r="B390" s="275" t="s">
        <v>390</v>
      </c>
      <c r="C390" s="398" t="s">
        <v>391</v>
      </c>
      <c r="D390" s="8" t="s">
        <v>5</v>
      </c>
      <c r="E390" s="144">
        <v>1</v>
      </c>
      <c r="F390" s="168" t="s">
        <v>6</v>
      </c>
      <c r="G390" s="168">
        <v>1</v>
      </c>
      <c r="H390" s="276" t="s">
        <v>153</v>
      </c>
    </row>
    <row r="391" spans="1:8" x14ac:dyDescent="0.3">
      <c r="A391" s="274">
        <v>21</v>
      </c>
      <c r="B391" s="268" t="s">
        <v>392</v>
      </c>
      <c r="C391" s="399" t="s">
        <v>393</v>
      </c>
      <c r="D391" s="7" t="s">
        <v>5</v>
      </c>
      <c r="E391" s="143">
        <v>1</v>
      </c>
      <c r="F391" s="162" t="s">
        <v>6</v>
      </c>
      <c r="G391" s="162">
        <v>1</v>
      </c>
      <c r="H391" s="167" t="s">
        <v>120</v>
      </c>
    </row>
    <row r="392" spans="1:8" x14ac:dyDescent="0.3">
      <c r="A392" s="274">
        <v>22</v>
      </c>
      <c r="B392" s="268" t="s">
        <v>394</v>
      </c>
      <c r="C392" s="400" t="s">
        <v>395</v>
      </c>
      <c r="D392" s="7" t="s">
        <v>5</v>
      </c>
      <c r="E392" s="143">
        <v>1</v>
      </c>
      <c r="F392" s="162" t="s">
        <v>6</v>
      </c>
      <c r="G392" s="162">
        <v>1</v>
      </c>
      <c r="H392" s="167" t="s">
        <v>120</v>
      </c>
    </row>
    <row r="393" spans="1:8" ht="96.6" x14ac:dyDescent="0.3">
      <c r="A393" s="277">
        <v>23</v>
      </c>
      <c r="B393" s="268" t="s">
        <v>396</v>
      </c>
      <c r="C393" s="399" t="s">
        <v>397</v>
      </c>
      <c r="D393" s="7" t="s">
        <v>352</v>
      </c>
      <c r="E393" s="143">
        <v>1</v>
      </c>
      <c r="F393" s="162" t="s">
        <v>6</v>
      </c>
      <c r="G393" s="162">
        <v>1</v>
      </c>
      <c r="H393" s="167" t="s">
        <v>120</v>
      </c>
    </row>
    <row r="394" spans="1:8" x14ac:dyDescent="0.3">
      <c r="A394" s="278">
        <v>24</v>
      </c>
      <c r="B394" s="273" t="s">
        <v>70</v>
      </c>
      <c r="C394" s="302" t="s">
        <v>398</v>
      </c>
      <c r="D394" s="162" t="s">
        <v>11</v>
      </c>
      <c r="E394" s="143">
        <v>1</v>
      </c>
      <c r="F394" s="162" t="s">
        <v>6</v>
      </c>
      <c r="G394" s="143">
        <v>1</v>
      </c>
      <c r="H394" s="167" t="s">
        <v>153</v>
      </c>
    </row>
    <row r="395" spans="1:8" x14ac:dyDescent="0.3">
      <c r="A395" s="21"/>
      <c r="B395" s="21"/>
      <c r="C395" s="385"/>
      <c r="D395" s="21"/>
      <c r="E395" s="21"/>
      <c r="F395" s="21"/>
      <c r="G395" s="21"/>
      <c r="H395" s="21"/>
    </row>
    <row r="396" spans="1:8" ht="18.600000000000001" thickBot="1" x14ac:dyDescent="0.35">
      <c r="A396" s="279" t="s">
        <v>144</v>
      </c>
      <c r="B396" s="280"/>
      <c r="C396" s="280"/>
      <c r="D396" s="280"/>
      <c r="E396" s="280"/>
      <c r="F396" s="280"/>
      <c r="G396" s="280"/>
      <c r="H396" s="280"/>
    </row>
    <row r="397" spans="1:8" x14ac:dyDescent="0.3">
      <c r="A397" s="133" t="s">
        <v>107</v>
      </c>
      <c r="B397" s="134"/>
      <c r="C397" s="134"/>
      <c r="D397" s="134"/>
      <c r="E397" s="134"/>
      <c r="F397" s="134"/>
      <c r="G397" s="134"/>
      <c r="H397" s="135"/>
    </row>
    <row r="398" spans="1:8" x14ac:dyDescent="0.3">
      <c r="A398" s="139" t="s">
        <v>399</v>
      </c>
      <c r="B398" s="140"/>
      <c r="C398" s="140"/>
      <c r="D398" s="140"/>
      <c r="E398" s="140"/>
      <c r="F398" s="140"/>
      <c r="G398" s="140"/>
      <c r="H398" s="141"/>
    </row>
    <row r="399" spans="1:8" x14ac:dyDescent="0.3">
      <c r="A399" s="139" t="s">
        <v>344</v>
      </c>
      <c r="B399" s="140"/>
      <c r="C399" s="140"/>
      <c r="D399" s="140"/>
      <c r="E399" s="140"/>
      <c r="F399" s="140"/>
      <c r="G399" s="140"/>
      <c r="H399" s="141"/>
    </row>
    <row r="400" spans="1:8" x14ac:dyDescent="0.3">
      <c r="A400" s="139" t="s">
        <v>345</v>
      </c>
      <c r="B400" s="140"/>
      <c r="C400" s="140"/>
      <c r="D400" s="140"/>
      <c r="E400" s="140"/>
      <c r="F400" s="140"/>
      <c r="G400" s="140"/>
      <c r="H400" s="141"/>
    </row>
    <row r="401" spans="1:8" x14ac:dyDescent="0.3">
      <c r="A401" s="139" t="s">
        <v>346</v>
      </c>
      <c r="B401" s="140"/>
      <c r="C401" s="140"/>
      <c r="D401" s="140"/>
      <c r="E401" s="140"/>
      <c r="F401" s="140"/>
      <c r="G401" s="140"/>
      <c r="H401" s="141"/>
    </row>
    <row r="402" spans="1:8" x14ac:dyDescent="0.3">
      <c r="A402" s="139" t="s">
        <v>347</v>
      </c>
      <c r="B402" s="140"/>
      <c r="C402" s="140"/>
      <c r="D402" s="140"/>
      <c r="E402" s="140"/>
      <c r="F402" s="140"/>
      <c r="G402" s="140"/>
      <c r="H402" s="141"/>
    </row>
    <row r="403" spans="1:8" x14ac:dyDescent="0.3">
      <c r="A403" s="139" t="s">
        <v>400</v>
      </c>
      <c r="B403" s="140"/>
      <c r="C403" s="140"/>
      <c r="D403" s="140"/>
      <c r="E403" s="140"/>
      <c r="F403" s="140"/>
      <c r="G403" s="140"/>
      <c r="H403" s="141"/>
    </row>
    <row r="404" spans="1:8" x14ac:dyDescent="0.3">
      <c r="A404" s="139" t="s">
        <v>114</v>
      </c>
      <c r="B404" s="140"/>
      <c r="C404" s="140"/>
      <c r="D404" s="140"/>
      <c r="E404" s="140"/>
      <c r="F404" s="140"/>
      <c r="G404" s="140"/>
      <c r="H404" s="141"/>
    </row>
    <row r="405" spans="1:8" ht="15" thickBot="1" x14ac:dyDescent="0.35">
      <c r="A405" s="149" t="s">
        <v>349</v>
      </c>
      <c r="B405" s="156"/>
      <c r="C405" s="156"/>
      <c r="D405" s="156"/>
      <c r="E405" s="156"/>
      <c r="F405" s="156"/>
      <c r="G405" s="156"/>
      <c r="H405" s="157"/>
    </row>
    <row r="406" spans="1:8" ht="27.6" x14ac:dyDescent="0.3">
      <c r="A406" s="170" t="s">
        <v>0</v>
      </c>
      <c r="B406" s="281" t="s">
        <v>1</v>
      </c>
      <c r="C406" s="391" t="s">
        <v>10</v>
      </c>
      <c r="D406" s="170" t="s">
        <v>2</v>
      </c>
      <c r="E406" s="170" t="s">
        <v>4</v>
      </c>
      <c r="F406" s="170" t="s">
        <v>3</v>
      </c>
      <c r="G406" s="170" t="s">
        <v>8</v>
      </c>
      <c r="H406" s="170" t="s">
        <v>116</v>
      </c>
    </row>
    <row r="407" spans="1:8" x14ac:dyDescent="0.3">
      <c r="A407" s="282">
        <v>1</v>
      </c>
      <c r="B407" s="283" t="s">
        <v>401</v>
      </c>
      <c r="C407" s="401" t="s">
        <v>402</v>
      </c>
      <c r="D407" s="7" t="s">
        <v>5</v>
      </c>
      <c r="E407" s="143">
        <v>1</v>
      </c>
      <c r="F407" s="143" t="s">
        <v>403</v>
      </c>
      <c r="G407" s="143">
        <v>16</v>
      </c>
      <c r="H407" s="170" t="s">
        <v>120</v>
      </c>
    </row>
    <row r="408" spans="1:8" x14ac:dyDescent="0.3">
      <c r="A408" s="284"/>
      <c r="B408" s="285"/>
      <c r="C408" s="401" t="s">
        <v>404</v>
      </c>
      <c r="D408" s="7" t="s">
        <v>5</v>
      </c>
      <c r="E408" s="143">
        <v>1</v>
      </c>
      <c r="F408" s="143" t="s">
        <v>403</v>
      </c>
      <c r="G408" s="143">
        <v>9</v>
      </c>
      <c r="H408" s="170" t="s">
        <v>120</v>
      </c>
    </row>
    <row r="409" spans="1:8" x14ac:dyDescent="0.3">
      <c r="A409" s="167">
        <v>2</v>
      </c>
      <c r="B409" s="286" t="s">
        <v>405</v>
      </c>
      <c r="C409" s="402" t="s">
        <v>406</v>
      </c>
      <c r="D409" s="6" t="s">
        <v>5</v>
      </c>
      <c r="E409" s="143">
        <v>1</v>
      </c>
      <c r="F409" s="162" t="s">
        <v>403</v>
      </c>
      <c r="G409" s="162">
        <v>25</v>
      </c>
      <c r="H409" s="167" t="s">
        <v>120</v>
      </c>
    </row>
    <row r="410" spans="1:8" x14ac:dyDescent="0.3">
      <c r="A410" s="287">
        <v>6</v>
      </c>
      <c r="B410" s="288" t="s">
        <v>407</v>
      </c>
      <c r="C410" s="403" t="s">
        <v>408</v>
      </c>
      <c r="D410" s="143" t="s">
        <v>7</v>
      </c>
      <c r="E410" s="143">
        <v>1</v>
      </c>
      <c r="F410" s="143" t="s">
        <v>403</v>
      </c>
      <c r="G410" s="143">
        <v>25</v>
      </c>
      <c r="H410" s="167" t="s">
        <v>120</v>
      </c>
    </row>
    <row r="411" spans="1:8" ht="15.6" x14ac:dyDescent="0.3">
      <c r="A411" s="167">
        <v>7</v>
      </c>
      <c r="B411" s="67" t="s">
        <v>409</v>
      </c>
      <c r="C411" s="403" t="s">
        <v>410</v>
      </c>
      <c r="D411" s="162" t="s">
        <v>7</v>
      </c>
      <c r="E411" s="143">
        <v>1</v>
      </c>
      <c r="F411" s="162" t="s">
        <v>403</v>
      </c>
      <c r="G411" s="143">
        <v>25</v>
      </c>
      <c r="H411" s="167" t="s">
        <v>120</v>
      </c>
    </row>
    <row r="412" spans="1:8" x14ac:dyDescent="0.3">
      <c r="A412" s="167">
        <v>11</v>
      </c>
      <c r="B412" s="289" t="s">
        <v>411</v>
      </c>
      <c r="C412" s="270" t="s">
        <v>412</v>
      </c>
      <c r="D412" s="162" t="s">
        <v>18</v>
      </c>
      <c r="E412" s="143">
        <v>1</v>
      </c>
      <c r="F412" s="162" t="s">
        <v>403</v>
      </c>
      <c r="G412" s="143">
        <v>25</v>
      </c>
      <c r="H412" s="167" t="s">
        <v>120</v>
      </c>
    </row>
    <row r="413" spans="1:8" x14ac:dyDescent="0.3">
      <c r="A413" s="167">
        <v>12</v>
      </c>
      <c r="B413" s="289" t="s">
        <v>413</v>
      </c>
      <c r="C413" s="270" t="s">
        <v>414</v>
      </c>
      <c r="D413" s="162" t="s">
        <v>18</v>
      </c>
      <c r="E413" s="143">
        <v>1</v>
      </c>
      <c r="F413" s="162" t="s">
        <v>403</v>
      </c>
      <c r="G413" s="143">
        <v>25</v>
      </c>
      <c r="H413" s="167" t="s">
        <v>120</v>
      </c>
    </row>
    <row r="414" spans="1:8" x14ac:dyDescent="0.3">
      <c r="A414" s="162">
        <v>13</v>
      </c>
      <c r="B414" s="289" t="s">
        <v>415</v>
      </c>
      <c r="C414" s="270" t="s">
        <v>416</v>
      </c>
      <c r="D414" s="162" t="s">
        <v>18</v>
      </c>
      <c r="E414" s="143">
        <v>1</v>
      </c>
      <c r="F414" s="162" t="s">
        <v>403</v>
      </c>
      <c r="G414" s="143">
        <v>25</v>
      </c>
      <c r="H414" s="167" t="s">
        <v>120</v>
      </c>
    </row>
    <row r="415" spans="1:8" x14ac:dyDescent="0.3">
      <c r="A415" s="290">
        <v>14</v>
      </c>
      <c r="B415" s="291" t="s">
        <v>417</v>
      </c>
      <c r="C415" s="270" t="s">
        <v>418</v>
      </c>
      <c r="D415" s="162" t="s">
        <v>18</v>
      </c>
      <c r="E415" s="143">
        <v>1</v>
      </c>
      <c r="F415" s="162" t="s">
        <v>403</v>
      </c>
      <c r="G415" s="143">
        <v>25</v>
      </c>
      <c r="H415" s="167" t="s">
        <v>120</v>
      </c>
    </row>
    <row r="416" spans="1:8" x14ac:dyDescent="0.3">
      <c r="A416" s="167"/>
      <c r="B416" s="266"/>
      <c r="C416" s="396"/>
      <c r="D416" s="5"/>
      <c r="E416" s="170"/>
      <c r="F416" s="170"/>
      <c r="G416" s="170"/>
      <c r="H416" s="292"/>
    </row>
    <row r="417" spans="1:8" ht="18.600000000000001" thickBot="1" x14ac:dyDescent="0.35">
      <c r="A417" s="293" t="s">
        <v>15</v>
      </c>
      <c r="B417" s="294"/>
      <c r="C417" s="294"/>
      <c r="D417" s="294"/>
      <c r="E417" s="294"/>
      <c r="F417" s="294"/>
      <c r="G417" s="294"/>
      <c r="H417" s="294"/>
    </row>
    <row r="418" spans="1:8" x14ac:dyDescent="0.3">
      <c r="A418" s="133" t="s">
        <v>107</v>
      </c>
      <c r="B418" s="134"/>
      <c r="C418" s="134"/>
      <c r="D418" s="134"/>
      <c r="E418" s="134"/>
      <c r="F418" s="134"/>
      <c r="G418" s="134"/>
      <c r="H418" s="135"/>
    </row>
    <row r="419" spans="1:8" x14ac:dyDescent="0.3">
      <c r="A419" s="139" t="s">
        <v>419</v>
      </c>
      <c r="B419" s="140"/>
      <c r="C419" s="140"/>
      <c r="D419" s="140"/>
      <c r="E419" s="140"/>
      <c r="F419" s="140"/>
      <c r="G419" s="140"/>
      <c r="H419" s="141"/>
    </row>
    <row r="420" spans="1:8" x14ac:dyDescent="0.3">
      <c r="A420" s="139" t="s">
        <v>344</v>
      </c>
      <c r="B420" s="140"/>
      <c r="C420" s="140"/>
      <c r="D420" s="140"/>
      <c r="E420" s="140"/>
      <c r="F420" s="140"/>
      <c r="G420" s="140"/>
      <c r="H420" s="141"/>
    </row>
    <row r="421" spans="1:8" x14ac:dyDescent="0.3">
      <c r="A421" s="139" t="s">
        <v>345</v>
      </c>
      <c r="B421" s="140"/>
      <c r="C421" s="140"/>
      <c r="D421" s="140"/>
      <c r="E421" s="140"/>
      <c r="F421" s="140"/>
      <c r="G421" s="140"/>
      <c r="H421" s="141"/>
    </row>
    <row r="422" spans="1:8" x14ac:dyDescent="0.3">
      <c r="A422" s="139" t="s">
        <v>346</v>
      </c>
      <c r="B422" s="140"/>
      <c r="C422" s="140"/>
      <c r="D422" s="140"/>
      <c r="E422" s="140"/>
      <c r="F422" s="140"/>
      <c r="G422" s="140"/>
      <c r="H422" s="141"/>
    </row>
    <row r="423" spans="1:8" x14ac:dyDescent="0.3">
      <c r="A423" s="139" t="s">
        <v>347</v>
      </c>
      <c r="B423" s="140"/>
      <c r="C423" s="140"/>
      <c r="D423" s="140"/>
      <c r="E423" s="140"/>
      <c r="F423" s="140"/>
      <c r="G423" s="140"/>
      <c r="H423" s="141"/>
    </row>
    <row r="424" spans="1:8" x14ac:dyDescent="0.3">
      <c r="A424" s="139" t="s">
        <v>420</v>
      </c>
      <c r="B424" s="140"/>
      <c r="C424" s="140"/>
      <c r="D424" s="140"/>
      <c r="E424" s="140"/>
      <c r="F424" s="140"/>
      <c r="G424" s="140"/>
      <c r="H424" s="141"/>
    </row>
    <row r="425" spans="1:8" x14ac:dyDescent="0.3">
      <c r="A425" s="139" t="s">
        <v>114</v>
      </c>
      <c r="B425" s="140"/>
      <c r="C425" s="140"/>
      <c r="D425" s="140"/>
      <c r="E425" s="140"/>
      <c r="F425" s="140"/>
      <c r="G425" s="140"/>
      <c r="H425" s="141"/>
    </row>
    <row r="426" spans="1:8" ht="15" thickBot="1" x14ac:dyDescent="0.35">
      <c r="A426" s="149" t="s">
        <v>349</v>
      </c>
      <c r="B426" s="156"/>
      <c r="C426" s="156"/>
      <c r="D426" s="156"/>
      <c r="E426" s="156"/>
      <c r="F426" s="156"/>
      <c r="G426" s="156"/>
      <c r="H426" s="157"/>
    </row>
    <row r="427" spans="1:8" ht="27.6" x14ac:dyDescent="0.3">
      <c r="A427" s="266" t="s">
        <v>0</v>
      </c>
      <c r="B427" s="170" t="s">
        <v>1</v>
      </c>
      <c r="C427" s="391" t="s">
        <v>10</v>
      </c>
      <c r="D427" s="170" t="s">
        <v>2</v>
      </c>
      <c r="E427" s="170" t="s">
        <v>4</v>
      </c>
      <c r="F427" s="170" t="s">
        <v>3</v>
      </c>
      <c r="G427" s="170" t="s">
        <v>8</v>
      </c>
      <c r="H427" s="170" t="s">
        <v>116</v>
      </c>
    </row>
    <row r="428" spans="1:8" x14ac:dyDescent="0.3">
      <c r="A428" s="263">
        <v>1</v>
      </c>
      <c r="B428" s="295" t="s">
        <v>421</v>
      </c>
      <c r="C428" s="271" t="s">
        <v>422</v>
      </c>
      <c r="D428" s="296" t="s">
        <v>7</v>
      </c>
      <c r="E428" s="7">
        <v>1</v>
      </c>
      <c r="F428" s="7" t="s">
        <v>6</v>
      </c>
      <c r="G428" s="7">
        <v>1</v>
      </c>
      <c r="H428" s="167" t="s">
        <v>120</v>
      </c>
    </row>
    <row r="429" spans="1:8" x14ac:dyDescent="0.3">
      <c r="A429" s="263">
        <v>2</v>
      </c>
      <c r="B429" s="297" t="s">
        <v>363</v>
      </c>
      <c r="C429" s="302" t="s">
        <v>423</v>
      </c>
      <c r="D429" s="167" t="s">
        <v>365</v>
      </c>
      <c r="E429" s="167">
        <v>1</v>
      </c>
      <c r="F429" s="162" t="s">
        <v>6</v>
      </c>
      <c r="G429" s="167">
        <v>1</v>
      </c>
      <c r="H429" s="167" t="s">
        <v>120</v>
      </c>
    </row>
    <row r="430" spans="1:8" x14ac:dyDescent="0.3">
      <c r="A430" s="263">
        <v>3</v>
      </c>
      <c r="B430" s="298" t="s">
        <v>424</v>
      </c>
      <c r="C430" s="404" t="s">
        <v>425</v>
      </c>
      <c r="D430" s="299" t="s">
        <v>7</v>
      </c>
      <c r="E430" s="7">
        <v>1</v>
      </c>
      <c r="F430" s="7" t="s">
        <v>6</v>
      </c>
      <c r="G430" s="7">
        <v>1</v>
      </c>
      <c r="H430" s="167" t="s">
        <v>120</v>
      </c>
    </row>
    <row r="431" spans="1:8" ht="69" x14ac:dyDescent="0.3">
      <c r="A431" s="300">
        <v>4</v>
      </c>
      <c r="B431" s="301" t="s">
        <v>426</v>
      </c>
      <c r="C431" s="401" t="s">
        <v>427</v>
      </c>
      <c r="D431" s="6" t="s">
        <v>5</v>
      </c>
      <c r="E431" s="162">
        <v>1</v>
      </c>
      <c r="F431" s="162" t="s">
        <v>6</v>
      </c>
      <c r="G431" s="7">
        <v>1</v>
      </c>
      <c r="H431" s="167" t="s">
        <v>120</v>
      </c>
    </row>
    <row r="432" spans="1:8" x14ac:dyDescent="0.3">
      <c r="A432" s="302">
        <v>5</v>
      </c>
      <c r="B432" s="286" t="s">
        <v>428</v>
      </c>
      <c r="C432" s="402" t="s">
        <v>429</v>
      </c>
      <c r="D432" s="6" t="s">
        <v>5</v>
      </c>
      <c r="E432" s="143">
        <v>1</v>
      </c>
      <c r="F432" s="162" t="s">
        <v>6</v>
      </c>
      <c r="G432" s="162">
        <v>1</v>
      </c>
      <c r="H432" s="167" t="s">
        <v>120</v>
      </c>
    </row>
    <row r="433" spans="1:8" x14ac:dyDescent="0.3">
      <c r="A433" s="302">
        <v>6</v>
      </c>
      <c r="B433" s="286" t="s">
        <v>405</v>
      </c>
      <c r="C433" s="402" t="s">
        <v>406</v>
      </c>
      <c r="D433" s="6" t="s">
        <v>5</v>
      </c>
      <c r="E433" s="143">
        <v>1</v>
      </c>
      <c r="F433" s="162" t="s">
        <v>6</v>
      </c>
      <c r="G433" s="162">
        <v>1</v>
      </c>
      <c r="H433" s="167" t="s">
        <v>120</v>
      </c>
    </row>
    <row r="434" spans="1:8" x14ac:dyDescent="0.3">
      <c r="A434" s="302">
        <v>7</v>
      </c>
      <c r="B434" s="286" t="s">
        <v>430</v>
      </c>
      <c r="C434" s="405" t="s">
        <v>431</v>
      </c>
      <c r="D434" s="6" t="s">
        <v>5</v>
      </c>
      <c r="E434" s="143">
        <v>1</v>
      </c>
      <c r="F434" s="162" t="s">
        <v>6</v>
      </c>
      <c r="G434" s="7">
        <v>1</v>
      </c>
      <c r="H434" s="167" t="s">
        <v>120</v>
      </c>
    </row>
    <row r="435" spans="1:8" x14ac:dyDescent="0.3">
      <c r="A435" s="302">
        <v>8</v>
      </c>
      <c r="B435" s="303" t="s">
        <v>432</v>
      </c>
      <c r="C435" s="403" t="s">
        <v>433</v>
      </c>
      <c r="D435" s="6" t="s">
        <v>5</v>
      </c>
      <c r="E435" s="162">
        <v>1</v>
      </c>
      <c r="F435" s="162" t="s">
        <v>6</v>
      </c>
      <c r="G435" s="162">
        <v>1</v>
      </c>
      <c r="H435" s="167" t="s">
        <v>120</v>
      </c>
    </row>
    <row r="436" spans="1:8" x14ac:dyDescent="0.3">
      <c r="A436" s="302">
        <v>9</v>
      </c>
      <c r="B436" s="289" t="s">
        <v>411</v>
      </c>
      <c r="C436" s="270" t="s">
        <v>412</v>
      </c>
      <c r="D436" s="162" t="s">
        <v>18</v>
      </c>
      <c r="E436" s="143">
        <v>1</v>
      </c>
      <c r="F436" s="162" t="s">
        <v>6</v>
      </c>
      <c r="G436" s="7">
        <v>1</v>
      </c>
      <c r="H436" s="167" t="s">
        <v>120</v>
      </c>
    </row>
    <row r="437" spans="1:8" x14ac:dyDescent="0.3">
      <c r="A437" s="302">
        <v>10</v>
      </c>
      <c r="B437" s="289" t="s">
        <v>413</v>
      </c>
      <c r="C437" s="270" t="s">
        <v>414</v>
      </c>
      <c r="D437" s="162" t="s">
        <v>18</v>
      </c>
      <c r="E437" s="143">
        <v>1</v>
      </c>
      <c r="F437" s="162" t="s">
        <v>6</v>
      </c>
      <c r="G437" s="7">
        <v>1</v>
      </c>
      <c r="H437" s="167" t="s">
        <v>120</v>
      </c>
    </row>
    <row r="438" spans="1:8" x14ac:dyDescent="0.3">
      <c r="A438" s="277">
        <v>11</v>
      </c>
      <c r="B438" s="289" t="s">
        <v>415</v>
      </c>
      <c r="C438" s="270" t="s">
        <v>416</v>
      </c>
      <c r="D438" s="162" t="s">
        <v>18</v>
      </c>
      <c r="E438" s="143">
        <v>1</v>
      </c>
      <c r="F438" s="162" t="s">
        <v>6</v>
      </c>
      <c r="G438" s="7">
        <v>1</v>
      </c>
      <c r="H438" s="167" t="s">
        <v>120</v>
      </c>
    </row>
    <row r="439" spans="1:8" x14ac:dyDescent="0.3">
      <c r="A439" s="277">
        <v>12</v>
      </c>
      <c r="B439" s="291" t="s">
        <v>417</v>
      </c>
      <c r="C439" s="270" t="s">
        <v>418</v>
      </c>
      <c r="D439" s="162" t="s">
        <v>18</v>
      </c>
      <c r="E439" s="143">
        <v>1</v>
      </c>
      <c r="F439" s="162" t="s">
        <v>6</v>
      </c>
      <c r="G439" s="5">
        <v>1</v>
      </c>
      <c r="H439" s="167" t="s">
        <v>120</v>
      </c>
    </row>
    <row r="440" spans="1:8" x14ac:dyDescent="0.3">
      <c r="A440" s="304"/>
      <c r="B440" s="291"/>
      <c r="C440" s="406"/>
      <c r="D440" s="162"/>
      <c r="E440" s="143"/>
      <c r="F440" s="162"/>
      <c r="G440" s="5"/>
      <c r="H440" s="167"/>
    </row>
    <row r="441" spans="1:8" ht="21" x14ac:dyDescent="0.3">
      <c r="A441" s="305" t="s">
        <v>14</v>
      </c>
      <c r="B441" s="306"/>
      <c r="C441" s="306"/>
      <c r="D441" s="306"/>
      <c r="E441" s="306"/>
      <c r="F441" s="306"/>
      <c r="G441" s="306"/>
      <c r="H441" s="306"/>
    </row>
    <row r="442" spans="1:8" ht="27.6" x14ac:dyDescent="0.3">
      <c r="A442" s="266" t="s">
        <v>0</v>
      </c>
      <c r="B442" s="170" t="s">
        <v>1</v>
      </c>
      <c r="C442" s="5" t="s">
        <v>10</v>
      </c>
      <c r="D442" s="170" t="s">
        <v>2</v>
      </c>
      <c r="E442" s="170" t="s">
        <v>4</v>
      </c>
      <c r="F442" s="170" t="s">
        <v>3</v>
      </c>
      <c r="G442" s="170" t="s">
        <v>8</v>
      </c>
      <c r="H442" s="170" t="s">
        <v>116</v>
      </c>
    </row>
    <row r="443" spans="1:8" x14ac:dyDescent="0.3">
      <c r="A443" s="307">
        <v>1</v>
      </c>
      <c r="B443" s="308" t="s">
        <v>20</v>
      </c>
      <c r="C443" s="403" t="s">
        <v>434</v>
      </c>
      <c r="D443" s="5" t="s">
        <v>9</v>
      </c>
      <c r="E443" s="6">
        <v>1</v>
      </c>
      <c r="F443" s="6" t="s">
        <v>119</v>
      </c>
      <c r="G443" s="7">
        <f>E443</f>
        <v>1</v>
      </c>
      <c r="H443" s="309" t="s">
        <v>153</v>
      </c>
    </row>
    <row r="444" spans="1:8" x14ac:dyDescent="0.3">
      <c r="A444" s="304">
        <v>2</v>
      </c>
      <c r="B444" s="292" t="s">
        <v>21</v>
      </c>
      <c r="C444" s="403" t="s">
        <v>435</v>
      </c>
      <c r="D444" s="5" t="s">
        <v>9</v>
      </c>
      <c r="E444" s="7">
        <v>1</v>
      </c>
      <c r="F444" s="6" t="s">
        <v>119</v>
      </c>
      <c r="G444" s="7">
        <f>E444</f>
        <v>1</v>
      </c>
      <c r="H444" s="309" t="s">
        <v>436</v>
      </c>
    </row>
    <row r="445" spans="1:8" x14ac:dyDescent="0.3">
      <c r="A445" s="304">
        <v>3</v>
      </c>
      <c r="B445" s="292" t="s">
        <v>22</v>
      </c>
      <c r="C445" s="403" t="s">
        <v>437</v>
      </c>
      <c r="D445" s="5" t="s">
        <v>9</v>
      </c>
      <c r="E445" s="7">
        <v>1</v>
      </c>
      <c r="F445" s="6" t="s">
        <v>119</v>
      </c>
      <c r="G445" s="7">
        <f>E445</f>
        <v>1</v>
      </c>
      <c r="H445" s="309" t="s">
        <v>436</v>
      </c>
    </row>
    <row r="446" spans="1:8" x14ac:dyDescent="0.3">
      <c r="A446" s="304">
        <v>4</v>
      </c>
      <c r="B446" s="292" t="s">
        <v>36</v>
      </c>
      <c r="C446" s="403" t="s">
        <v>438</v>
      </c>
      <c r="D446" s="5" t="s">
        <v>9</v>
      </c>
      <c r="E446" s="6">
        <v>50</v>
      </c>
      <c r="F446" s="6" t="s">
        <v>119</v>
      </c>
      <c r="G446" s="7">
        <v>50</v>
      </c>
      <c r="H446" s="309" t="s">
        <v>436</v>
      </c>
    </row>
    <row r="447" spans="1:8" x14ac:dyDescent="0.3">
      <c r="A447" s="304"/>
      <c r="B447" s="292"/>
      <c r="C447" s="396"/>
      <c r="D447" s="5"/>
      <c r="E447" s="5"/>
      <c r="F447" s="5"/>
      <c r="G447" s="5"/>
      <c r="H447" s="292"/>
    </row>
    <row r="448" spans="1:8" ht="15.6" x14ac:dyDescent="0.3">
      <c r="A448" s="310" t="s">
        <v>439</v>
      </c>
      <c r="B448" s="310"/>
      <c r="C448" s="310"/>
      <c r="D448" s="310"/>
      <c r="E448" s="310"/>
      <c r="F448" s="310"/>
      <c r="G448" s="310"/>
      <c r="H448" s="310"/>
    </row>
    <row r="449" spans="1:8" ht="15.6" x14ac:dyDescent="0.3">
      <c r="A449" s="311" t="s">
        <v>440</v>
      </c>
      <c r="B449" s="312"/>
      <c r="C449" s="312"/>
      <c r="D449" s="312"/>
      <c r="E449" s="312"/>
      <c r="F449" s="312"/>
      <c r="G449" s="312"/>
      <c r="H449" s="313"/>
    </row>
    <row r="450" spans="1:8" ht="15.6" x14ac:dyDescent="0.3">
      <c r="A450" s="314" t="s">
        <v>441</v>
      </c>
      <c r="B450" s="315"/>
      <c r="C450" s="315"/>
      <c r="D450" s="315"/>
      <c r="E450" s="315"/>
      <c r="F450" s="315"/>
      <c r="G450" s="315"/>
      <c r="H450" s="316"/>
    </row>
    <row r="451" spans="1:8" ht="15.6" x14ac:dyDescent="0.3">
      <c r="A451" s="314" t="s">
        <v>442</v>
      </c>
      <c r="B451" s="315"/>
      <c r="C451" s="315"/>
      <c r="D451" s="315"/>
      <c r="E451" s="315"/>
      <c r="F451" s="315"/>
      <c r="G451" s="315"/>
      <c r="H451" s="316"/>
    </row>
    <row r="452" spans="1:8" ht="15.6" x14ac:dyDescent="0.3">
      <c r="A452" s="317" t="s">
        <v>443</v>
      </c>
      <c r="B452" s="318"/>
      <c r="C452" s="318"/>
      <c r="D452" s="318"/>
      <c r="E452" s="318"/>
      <c r="F452" s="318"/>
      <c r="G452" s="318"/>
      <c r="H452" s="316"/>
    </row>
    <row r="453" spans="1:8" ht="15.6" x14ac:dyDescent="0.3">
      <c r="A453" s="319" t="s">
        <v>444</v>
      </c>
      <c r="B453" s="319"/>
      <c r="C453" s="319"/>
      <c r="D453" s="319"/>
      <c r="E453" s="319"/>
      <c r="F453" s="319"/>
      <c r="G453" s="319"/>
      <c r="H453" s="319"/>
    </row>
    <row r="454" spans="1:8" ht="15.6" x14ac:dyDescent="0.3">
      <c r="A454" s="320" t="s">
        <v>106</v>
      </c>
      <c r="B454" s="321"/>
      <c r="C454" s="322" t="s">
        <v>82</v>
      </c>
      <c r="D454" s="323"/>
      <c r="E454" s="323"/>
      <c r="F454" s="323"/>
      <c r="G454" s="323"/>
      <c r="H454" s="323"/>
    </row>
    <row r="455" spans="1:8" ht="15.6" x14ac:dyDescent="0.3">
      <c r="A455" s="324" t="s">
        <v>12</v>
      </c>
      <c r="B455" s="325"/>
      <c r="C455" s="325"/>
      <c r="D455" s="326"/>
      <c r="E455" s="326"/>
      <c r="F455" s="326"/>
      <c r="G455" s="326"/>
      <c r="H455" s="327"/>
    </row>
    <row r="456" spans="1:8" ht="15.6" x14ac:dyDescent="0.3">
      <c r="A456" s="328" t="s">
        <v>445</v>
      </c>
      <c r="B456" s="312"/>
      <c r="C456" s="312"/>
      <c r="D456" s="312"/>
      <c r="E456" s="312"/>
      <c r="F456" s="312"/>
      <c r="G456" s="312"/>
      <c r="H456" s="313"/>
    </row>
    <row r="457" spans="1:8" ht="15.6" x14ac:dyDescent="0.3">
      <c r="A457" s="329" t="s">
        <v>446</v>
      </c>
      <c r="B457" s="318"/>
      <c r="C457" s="318"/>
      <c r="D457" s="318"/>
      <c r="E457" s="318"/>
      <c r="F457" s="318"/>
      <c r="G457" s="318"/>
      <c r="H457" s="316"/>
    </row>
    <row r="458" spans="1:8" ht="15.6" x14ac:dyDescent="0.3">
      <c r="A458" s="330" t="s">
        <v>447</v>
      </c>
      <c r="B458" s="331"/>
      <c r="C458" s="331"/>
      <c r="D458" s="331"/>
      <c r="E458" s="331"/>
      <c r="F458" s="331"/>
      <c r="G458" s="331"/>
      <c r="H458" s="332"/>
    </row>
    <row r="459" spans="1:8" ht="15.6" x14ac:dyDescent="0.3">
      <c r="A459" s="329" t="s">
        <v>448</v>
      </c>
      <c r="B459" s="318"/>
      <c r="C459" s="318"/>
      <c r="D459" s="318"/>
      <c r="E459" s="318"/>
      <c r="F459" s="318"/>
      <c r="G459" s="318"/>
      <c r="H459" s="316"/>
    </row>
    <row r="460" spans="1:8" ht="15.6" x14ac:dyDescent="0.3">
      <c r="A460" s="329" t="s">
        <v>449</v>
      </c>
      <c r="B460" s="318"/>
      <c r="C460" s="318"/>
      <c r="D460" s="318"/>
      <c r="E460" s="318"/>
      <c r="F460" s="318"/>
      <c r="G460" s="318"/>
      <c r="H460" s="316"/>
    </row>
    <row r="461" spans="1:8" ht="15.6" x14ac:dyDescent="0.3">
      <c r="A461" s="329" t="s">
        <v>450</v>
      </c>
      <c r="B461" s="318"/>
      <c r="C461" s="318"/>
      <c r="D461" s="318"/>
      <c r="E461" s="318"/>
      <c r="F461" s="318"/>
      <c r="G461" s="318"/>
      <c r="H461" s="316"/>
    </row>
    <row r="462" spans="1:8" ht="15.6" x14ac:dyDescent="0.3">
      <c r="A462" s="329" t="s">
        <v>451</v>
      </c>
      <c r="B462" s="333"/>
      <c r="C462" s="333"/>
      <c r="D462" s="333"/>
      <c r="E462" s="333"/>
      <c r="F462" s="333"/>
      <c r="G462" s="333"/>
      <c r="H462" s="334"/>
    </row>
    <row r="463" spans="1:8" ht="15.6" x14ac:dyDescent="0.3">
      <c r="A463" s="329" t="s">
        <v>452</v>
      </c>
      <c r="B463" s="318"/>
      <c r="C463" s="318"/>
      <c r="D463" s="318"/>
      <c r="E463" s="318"/>
      <c r="F463" s="318"/>
      <c r="G463" s="318"/>
      <c r="H463" s="316"/>
    </row>
    <row r="464" spans="1:8" ht="15.6" x14ac:dyDescent="0.3">
      <c r="A464" s="329" t="s">
        <v>453</v>
      </c>
      <c r="B464" s="318"/>
      <c r="C464" s="318"/>
      <c r="D464" s="318"/>
      <c r="E464" s="318"/>
      <c r="F464" s="318"/>
      <c r="G464" s="318"/>
      <c r="H464" s="316"/>
    </row>
    <row r="465" spans="1:8" ht="31.2" x14ac:dyDescent="0.3">
      <c r="A465" s="335" t="s">
        <v>0</v>
      </c>
      <c r="B465" s="336" t="s">
        <v>454</v>
      </c>
      <c r="C465" s="407" t="s">
        <v>10</v>
      </c>
      <c r="D465" s="337" t="s">
        <v>2</v>
      </c>
      <c r="E465" s="336" t="s">
        <v>4</v>
      </c>
      <c r="F465" s="336" t="s">
        <v>3</v>
      </c>
      <c r="G465" s="338" t="s">
        <v>8</v>
      </c>
      <c r="H465" s="337" t="s">
        <v>116</v>
      </c>
    </row>
    <row r="466" spans="1:8" ht="15.6" x14ac:dyDescent="0.3">
      <c r="A466" s="335">
        <v>1</v>
      </c>
      <c r="B466" s="339" t="s">
        <v>455</v>
      </c>
      <c r="C466" s="408" t="s">
        <v>456</v>
      </c>
      <c r="D466" s="341" t="s">
        <v>5</v>
      </c>
      <c r="E466" s="335">
        <v>1</v>
      </c>
      <c r="F466" s="335" t="s">
        <v>119</v>
      </c>
      <c r="G466" s="342">
        <v>1</v>
      </c>
      <c r="H466" s="341" t="s">
        <v>120</v>
      </c>
    </row>
    <row r="467" spans="1:8" ht="15.6" x14ac:dyDescent="0.3">
      <c r="A467" s="335">
        <v>2</v>
      </c>
      <c r="B467" s="343" t="s">
        <v>457</v>
      </c>
      <c r="C467" s="408" t="s">
        <v>458</v>
      </c>
      <c r="D467" s="341" t="s">
        <v>5</v>
      </c>
      <c r="E467" s="335">
        <v>1</v>
      </c>
      <c r="F467" s="335" t="s">
        <v>119</v>
      </c>
      <c r="G467" s="342">
        <v>1</v>
      </c>
      <c r="H467" s="341" t="s">
        <v>120</v>
      </c>
    </row>
    <row r="468" spans="1:8" ht="15.6" x14ac:dyDescent="0.3">
      <c r="A468" s="335">
        <v>3</v>
      </c>
      <c r="B468" s="343" t="s">
        <v>459</v>
      </c>
      <c r="C468" s="408" t="s">
        <v>460</v>
      </c>
      <c r="D468" s="341" t="s">
        <v>5</v>
      </c>
      <c r="E468" s="335">
        <v>1</v>
      </c>
      <c r="F468" s="335" t="s">
        <v>119</v>
      </c>
      <c r="G468" s="342">
        <v>1</v>
      </c>
      <c r="H468" s="341" t="s">
        <v>120</v>
      </c>
    </row>
    <row r="469" spans="1:8" ht="15.6" x14ac:dyDescent="0.3">
      <c r="A469" s="335">
        <v>4</v>
      </c>
      <c r="B469" s="343" t="s">
        <v>461</v>
      </c>
      <c r="C469" s="408" t="s">
        <v>462</v>
      </c>
      <c r="D469" s="341" t="s">
        <v>365</v>
      </c>
      <c r="E469" s="335">
        <v>2</v>
      </c>
      <c r="F469" s="335" t="s">
        <v>119</v>
      </c>
      <c r="G469" s="342">
        <v>2</v>
      </c>
      <c r="H469" s="341" t="s">
        <v>120</v>
      </c>
    </row>
    <row r="470" spans="1:8" ht="15.6" x14ac:dyDescent="0.3">
      <c r="A470" s="335">
        <v>5</v>
      </c>
      <c r="B470" s="343" t="s">
        <v>463</v>
      </c>
      <c r="C470" s="408" t="s">
        <v>464</v>
      </c>
      <c r="D470" s="341" t="s">
        <v>365</v>
      </c>
      <c r="E470" s="335">
        <v>2</v>
      </c>
      <c r="F470" s="335" t="s">
        <v>119</v>
      </c>
      <c r="G470" s="342">
        <v>2</v>
      </c>
      <c r="H470" s="341" t="s">
        <v>120</v>
      </c>
    </row>
    <row r="471" spans="1:8" ht="15.6" x14ac:dyDescent="0.3">
      <c r="A471" s="344" t="s">
        <v>144</v>
      </c>
      <c r="B471" s="345"/>
      <c r="C471" s="345"/>
      <c r="D471" s="346"/>
      <c r="E471" s="346"/>
      <c r="F471" s="346"/>
      <c r="G471" s="346"/>
      <c r="H471" s="347"/>
    </row>
    <row r="472" spans="1:8" ht="15.6" x14ac:dyDescent="0.3">
      <c r="A472" s="328" t="s">
        <v>445</v>
      </c>
      <c r="B472" s="348"/>
      <c r="C472" s="348"/>
      <c r="D472" s="348"/>
      <c r="E472" s="348"/>
      <c r="F472" s="348"/>
      <c r="G472" s="348"/>
      <c r="H472" s="349"/>
    </row>
    <row r="473" spans="1:8" ht="15.6" x14ac:dyDescent="0.3">
      <c r="A473" s="329" t="s">
        <v>465</v>
      </c>
      <c r="B473" s="333"/>
      <c r="C473" s="333"/>
      <c r="D473" s="333"/>
      <c r="E473" s="333"/>
      <c r="F473" s="333"/>
      <c r="G473" s="333"/>
      <c r="H473" s="334"/>
    </row>
    <row r="474" spans="1:8" ht="15.6" x14ac:dyDescent="0.3">
      <c r="A474" s="330" t="s">
        <v>447</v>
      </c>
      <c r="B474" s="350"/>
      <c r="C474" s="350"/>
      <c r="D474" s="350"/>
      <c r="E474" s="350"/>
      <c r="F474" s="350"/>
      <c r="G474" s="350"/>
      <c r="H474" s="351"/>
    </row>
    <row r="475" spans="1:8" ht="15.6" x14ac:dyDescent="0.3">
      <c r="A475" s="329" t="s">
        <v>448</v>
      </c>
      <c r="B475" s="318"/>
      <c r="C475" s="318"/>
      <c r="D475" s="318"/>
      <c r="E475" s="318"/>
      <c r="F475" s="318"/>
      <c r="G475" s="318"/>
      <c r="H475" s="316"/>
    </row>
    <row r="476" spans="1:8" ht="15.6" x14ac:dyDescent="0.3">
      <c r="A476" s="329" t="s">
        <v>466</v>
      </c>
      <c r="B476" s="333"/>
      <c r="C476" s="333"/>
      <c r="D476" s="333"/>
      <c r="E476" s="333"/>
      <c r="F476" s="333"/>
      <c r="G476" s="333"/>
      <c r="H476" s="334"/>
    </row>
    <row r="477" spans="1:8" ht="15.6" x14ac:dyDescent="0.3">
      <c r="A477" s="329" t="s">
        <v>450</v>
      </c>
      <c r="B477" s="333"/>
      <c r="C477" s="333"/>
      <c r="D477" s="333"/>
      <c r="E477" s="333"/>
      <c r="F477" s="333"/>
      <c r="G477" s="333"/>
      <c r="H477" s="334"/>
    </row>
    <row r="478" spans="1:8" ht="15.6" x14ac:dyDescent="0.3">
      <c r="A478" s="329" t="s">
        <v>467</v>
      </c>
      <c r="B478" s="333"/>
      <c r="C478" s="333"/>
      <c r="D478" s="333"/>
      <c r="E478" s="333"/>
      <c r="F478" s="333"/>
      <c r="G478" s="333"/>
      <c r="H478" s="334"/>
    </row>
    <row r="479" spans="1:8" ht="15.6" x14ac:dyDescent="0.3">
      <c r="A479" s="329" t="s">
        <v>452</v>
      </c>
      <c r="B479" s="333"/>
      <c r="C479" s="333"/>
      <c r="D479" s="333"/>
      <c r="E479" s="333"/>
      <c r="F479" s="333"/>
      <c r="G479" s="333"/>
      <c r="H479" s="334"/>
    </row>
    <row r="480" spans="1:8" ht="15.6" x14ac:dyDescent="0.3">
      <c r="A480" s="352" t="s">
        <v>453</v>
      </c>
      <c r="B480" s="353"/>
      <c r="C480" s="353"/>
      <c r="D480" s="353"/>
      <c r="E480" s="353"/>
      <c r="F480" s="353"/>
      <c r="G480" s="353"/>
      <c r="H480" s="354"/>
    </row>
    <row r="481" spans="1:8" ht="31.2" x14ac:dyDescent="0.3">
      <c r="A481" s="335" t="s">
        <v>0</v>
      </c>
      <c r="B481" s="355" t="s">
        <v>454</v>
      </c>
      <c r="C481" s="409" t="s">
        <v>10</v>
      </c>
      <c r="D481" s="356" t="s">
        <v>2</v>
      </c>
      <c r="E481" s="355" t="s">
        <v>4</v>
      </c>
      <c r="F481" s="355" t="s">
        <v>3</v>
      </c>
      <c r="G481" s="357" t="s">
        <v>8</v>
      </c>
      <c r="H481" s="356" t="s">
        <v>116</v>
      </c>
    </row>
    <row r="482" spans="1:8" ht="15.6" x14ac:dyDescent="0.3">
      <c r="A482" s="335">
        <v>1</v>
      </c>
      <c r="B482" s="343" t="s">
        <v>61</v>
      </c>
      <c r="C482" s="408" t="s">
        <v>468</v>
      </c>
      <c r="D482" s="341" t="s">
        <v>365</v>
      </c>
      <c r="E482" s="335">
        <v>1</v>
      </c>
      <c r="F482" s="335" t="s">
        <v>469</v>
      </c>
      <c r="G482" s="342">
        <v>25</v>
      </c>
      <c r="H482" s="341" t="s">
        <v>120</v>
      </c>
    </row>
    <row r="483" spans="1:8" ht="15.6" x14ac:dyDescent="0.3">
      <c r="A483" s="335">
        <v>2</v>
      </c>
      <c r="B483" s="343" t="s">
        <v>62</v>
      </c>
      <c r="C483" s="408" t="s">
        <v>470</v>
      </c>
      <c r="D483" s="341" t="s">
        <v>365</v>
      </c>
      <c r="E483" s="335">
        <v>1</v>
      </c>
      <c r="F483" s="335" t="s">
        <v>469</v>
      </c>
      <c r="G483" s="342">
        <v>25</v>
      </c>
      <c r="H483" s="341" t="s">
        <v>120</v>
      </c>
    </row>
    <row r="484" spans="1:8" ht="15.6" x14ac:dyDescent="0.3">
      <c r="A484" s="335">
        <v>3</v>
      </c>
      <c r="B484" s="359" t="s">
        <v>471</v>
      </c>
      <c r="C484" s="408" t="s">
        <v>472</v>
      </c>
      <c r="D484" s="341" t="s">
        <v>5</v>
      </c>
      <c r="E484" s="335">
        <v>1</v>
      </c>
      <c r="F484" s="335" t="s">
        <v>469</v>
      </c>
      <c r="G484" s="342">
        <v>25</v>
      </c>
      <c r="H484" s="341" t="s">
        <v>120</v>
      </c>
    </row>
    <row r="485" spans="1:8" ht="31.2" x14ac:dyDescent="0.3">
      <c r="A485" s="335">
        <v>4</v>
      </c>
      <c r="B485" s="339" t="s">
        <v>473</v>
      </c>
      <c r="C485" s="408" t="s">
        <v>474</v>
      </c>
      <c r="D485" s="360" t="s">
        <v>18</v>
      </c>
      <c r="E485" s="335">
        <v>1</v>
      </c>
      <c r="F485" s="335" t="s">
        <v>469</v>
      </c>
      <c r="G485" s="342">
        <v>25</v>
      </c>
      <c r="H485" s="341" t="s">
        <v>120</v>
      </c>
    </row>
    <row r="486" spans="1:8" ht="31.2" x14ac:dyDescent="0.3">
      <c r="A486" s="335">
        <v>5</v>
      </c>
      <c r="B486" s="339" t="s">
        <v>475</v>
      </c>
      <c r="C486" s="408" t="s">
        <v>476</v>
      </c>
      <c r="D486" s="360" t="s">
        <v>18</v>
      </c>
      <c r="E486" s="335">
        <v>1</v>
      </c>
      <c r="F486" s="335" t="s">
        <v>469</v>
      </c>
      <c r="G486" s="342">
        <v>25</v>
      </c>
      <c r="H486" s="341" t="s">
        <v>120</v>
      </c>
    </row>
    <row r="487" spans="1:8" ht="31.2" x14ac:dyDescent="0.3">
      <c r="A487" s="335">
        <v>6</v>
      </c>
      <c r="B487" s="339" t="s">
        <v>477</v>
      </c>
      <c r="C487" s="408" t="s">
        <v>478</v>
      </c>
      <c r="D487" s="360" t="s">
        <v>18</v>
      </c>
      <c r="E487" s="335">
        <v>1</v>
      </c>
      <c r="F487" s="335" t="s">
        <v>469</v>
      </c>
      <c r="G487" s="342">
        <v>25</v>
      </c>
      <c r="H487" s="341" t="s">
        <v>120</v>
      </c>
    </row>
    <row r="488" spans="1:8" ht="15.6" x14ac:dyDescent="0.3">
      <c r="A488" s="344" t="s">
        <v>15</v>
      </c>
      <c r="B488" s="345"/>
      <c r="C488" s="345"/>
      <c r="D488" s="346"/>
      <c r="E488" s="346"/>
      <c r="F488" s="346"/>
      <c r="G488" s="346"/>
      <c r="H488" s="347"/>
    </row>
    <row r="489" spans="1:8" ht="15.6" x14ac:dyDescent="0.3">
      <c r="A489" s="328" t="s">
        <v>445</v>
      </c>
      <c r="B489" s="312"/>
      <c r="C489" s="312"/>
      <c r="D489" s="312"/>
      <c r="E489" s="312"/>
      <c r="F489" s="312"/>
      <c r="G489" s="312"/>
      <c r="H489" s="313"/>
    </row>
    <row r="490" spans="1:8" ht="15.6" x14ac:dyDescent="0.3">
      <c r="A490" s="329" t="s">
        <v>479</v>
      </c>
      <c r="B490" s="318"/>
      <c r="C490" s="318"/>
      <c r="D490" s="318"/>
      <c r="E490" s="318"/>
      <c r="F490" s="318"/>
      <c r="G490" s="318"/>
      <c r="H490" s="316"/>
    </row>
    <row r="491" spans="1:8" ht="15.6" x14ac:dyDescent="0.3">
      <c r="A491" s="330" t="s">
        <v>447</v>
      </c>
      <c r="B491" s="331"/>
      <c r="C491" s="331"/>
      <c r="D491" s="331"/>
      <c r="E491" s="331"/>
      <c r="F491" s="331"/>
      <c r="G491" s="331"/>
      <c r="H491" s="332"/>
    </row>
    <row r="492" spans="1:8" ht="15.6" x14ac:dyDescent="0.3">
      <c r="A492" s="329" t="s">
        <v>448</v>
      </c>
      <c r="B492" s="318"/>
      <c r="C492" s="318"/>
      <c r="D492" s="318"/>
      <c r="E492" s="318"/>
      <c r="F492" s="318"/>
      <c r="G492" s="318"/>
      <c r="H492" s="316"/>
    </row>
    <row r="493" spans="1:8" ht="15.6" x14ac:dyDescent="0.3">
      <c r="A493" s="329" t="s">
        <v>449</v>
      </c>
      <c r="B493" s="318"/>
      <c r="C493" s="318"/>
      <c r="D493" s="318"/>
      <c r="E493" s="318"/>
      <c r="F493" s="318"/>
      <c r="G493" s="318"/>
      <c r="H493" s="316"/>
    </row>
    <row r="494" spans="1:8" ht="15.6" x14ac:dyDescent="0.3">
      <c r="A494" s="329" t="s">
        <v>450</v>
      </c>
      <c r="B494" s="318"/>
      <c r="C494" s="318"/>
      <c r="D494" s="318"/>
      <c r="E494" s="318"/>
      <c r="F494" s="318"/>
      <c r="G494" s="318"/>
      <c r="H494" s="316"/>
    </row>
    <row r="495" spans="1:8" ht="15.6" x14ac:dyDescent="0.3">
      <c r="A495" s="329" t="s">
        <v>480</v>
      </c>
      <c r="B495" s="318"/>
      <c r="C495" s="318"/>
      <c r="D495" s="318"/>
      <c r="E495" s="318"/>
      <c r="F495" s="318"/>
      <c r="G495" s="318"/>
      <c r="H495" s="316"/>
    </row>
    <row r="496" spans="1:8" ht="15.6" x14ac:dyDescent="0.3">
      <c r="A496" s="329" t="s">
        <v>452</v>
      </c>
      <c r="B496" s="318"/>
      <c r="C496" s="318"/>
      <c r="D496" s="318"/>
      <c r="E496" s="318"/>
      <c r="F496" s="318"/>
      <c r="G496" s="318"/>
      <c r="H496" s="316"/>
    </row>
    <row r="497" spans="1:8" ht="15.6" x14ac:dyDescent="0.3">
      <c r="A497" s="329" t="s">
        <v>453</v>
      </c>
      <c r="B497" s="318"/>
      <c r="C497" s="318"/>
      <c r="D497" s="318"/>
      <c r="E497" s="318"/>
      <c r="F497" s="318"/>
      <c r="G497" s="318"/>
      <c r="H497" s="316"/>
    </row>
    <row r="498" spans="1:8" ht="31.2" x14ac:dyDescent="0.3">
      <c r="A498" s="335" t="s">
        <v>0</v>
      </c>
      <c r="B498" s="355" t="s">
        <v>454</v>
      </c>
      <c r="C498" s="409" t="s">
        <v>10</v>
      </c>
      <c r="D498" s="356" t="s">
        <v>2</v>
      </c>
      <c r="E498" s="355" t="s">
        <v>4</v>
      </c>
      <c r="F498" s="355" t="s">
        <v>3</v>
      </c>
      <c r="G498" s="357" t="s">
        <v>8</v>
      </c>
      <c r="H498" s="356" t="s">
        <v>116</v>
      </c>
    </row>
    <row r="499" spans="1:8" ht="15.6" x14ac:dyDescent="0.3">
      <c r="A499" s="335">
        <v>1</v>
      </c>
      <c r="B499" s="343" t="s">
        <v>471</v>
      </c>
      <c r="C499" s="408" t="s">
        <v>472</v>
      </c>
      <c r="D499" s="341" t="s">
        <v>5</v>
      </c>
      <c r="E499" s="335">
        <v>1</v>
      </c>
      <c r="F499" s="335" t="s">
        <v>119</v>
      </c>
      <c r="G499" s="342">
        <v>1</v>
      </c>
      <c r="H499" s="341" t="s">
        <v>120</v>
      </c>
    </row>
    <row r="500" spans="1:8" ht="15.6" x14ac:dyDescent="0.3">
      <c r="A500" s="335">
        <v>2</v>
      </c>
      <c r="B500" s="339" t="s">
        <v>481</v>
      </c>
      <c r="C500" s="408" t="s">
        <v>482</v>
      </c>
      <c r="D500" s="341" t="s">
        <v>5</v>
      </c>
      <c r="E500" s="335">
        <v>1</v>
      </c>
      <c r="F500" s="335" t="s">
        <v>119</v>
      </c>
      <c r="G500" s="342">
        <v>1</v>
      </c>
      <c r="H500" s="341" t="s">
        <v>120</v>
      </c>
    </row>
    <row r="501" spans="1:8" ht="15.6" x14ac:dyDescent="0.3">
      <c r="A501" s="335">
        <v>3</v>
      </c>
      <c r="B501" s="343" t="s">
        <v>61</v>
      </c>
      <c r="C501" s="408" t="s">
        <v>468</v>
      </c>
      <c r="D501" s="341" t="s">
        <v>365</v>
      </c>
      <c r="E501" s="335">
        <v>1</v>
      </c>
      <c r="F501" s="335" t="s">
        <v>119</v>
      </c>
      <c r="G501" s="342">
        <v>1</v>
      </c>
      <c r="H501" s="341" t="s">
        <v>120</v>
      </c>
    </row>
    <row r="502" spans="1:8" ht="15.6" x14ac:dyDescent="0.3">
      <c r="A502" s="335">
        <v>4</v>
      </c>
      <c r="B502" s="343" t="s">
        <v>62</v>
      </c>
      <c r="C502" s="408" t="s">
        <v>470</v>
      </c>
      <c r="D502" s="341" t="s">
        <v>365</v>
      </c>
      <c r="E502" s="335">
        <v>1</v>
      </c>
      <c r="F502" s="335" t="s">
        <v>119</v>
      </c>
      <c r="G502" s="342">
        <v>1</v>
      </c>
      <c r="H502" s="341" t="s">
        <v>120</v>
      </c>
    </row>
    <row r="503" spans="1:8" ht="15.6" x14ac:dyDescent="0.3">
      <c r="A503" s="335">
        <v>5</v>
      </c>
      <c r="B503" s="343" t="s">
        <v>483</v>
      </c>
      <c r="C503" s="408" t="s">
        <v>484</v>
      </c>
      <c r="D503" s="341" t="s">
        <v>365</v>
      </c>
      <c r="E503" s="335">
        <v>1</v>
      </c>
      <c r="F503" s="335" t="s">
        <v>119</v>
      </c>
      <c r="G503" s="342">
        <v>1</v>
      </c>
      <c r="H503" s="341" t="s">
        <v>120</v>
      </c>
    </row>
    <row r="504" spans="1:8" ht="31.2" x14ac:dyDescent="0.3">
      <c r="A504" s="335">
        <v>6</v>
      </c>
      <c r="B504" s="339" t="s">
        <v>473</v>
      </c>
      <c r="C504" s="408" t="s">
        <v>474</v>
      </c>
      <c r="D504" s="360" t="s">
        <v>18</v>
      </c>
      <c r="E504" s="335">
        <v>1</v>
      </c>
      <c r="F504" s="335" t="s">
        <v>119</v>
      </c>
      <c r="G504" s="342">
        <v>1</v>
      </c>
      <c r="H504" s="341" t="s">
        <v>120</v>
      </c>
    </row>
    <row r="505" spans="1:8" ht="31.2" x14ac:dyDescent="0.3">
      <c r="A505" s="335">
        <v>7</v>
      </c>
      <c r="B505" s="339" t="s">
        <v>475</v>
      </c>
      <c r="C505" s="408" t="s">
        <v>476</v>
      </c>
      <c r="D505" s="360" t="s">
        <v>18</v>
      </c>
      <c r="E505" s="335">
        <v>1</v>
      </c>
      <c r="F505" s="335" t="s">
        <v>119</v>
      </c>
      <c r="G505" s="342">
        <v>1</v>
      </c>
      <c r="H505" s="341" t="s">
        <v>120</v>
      </c>
    </row>
    <row r="506" spans="1:8" ht="31.2" x14ac:dyDescent="0.3">
      <c r="A506" s="335">
        <v>8</v>
      </c>
      <c r="B506" s="339" t="s">
        <v>477</v>
      </c>
      <c r="C506" s="408" t="s">
        <v>478</v>
      </c>
      <c r="D506" s="360" t="s">
        <v>18</v>
      </c>
      <c r="E506" s="335">
        <v>1</v>
      </c>
      <c r="F506" s="335" t="s">
        <v>119</v>
      </c>
      <c r="G506" s="342">
        <v>1</v>
      </c>
      <c r="H506" s="341" t="s">
        <v>120</v>
      </c>
    </row>
    <row r="507" spans="1:8" ht="15.6" x14ac:dyDescent="0.3">
      <c r="A507" s="344" t="s">
        <v>14</v>
      </c>
      <c r="B507" s="345"/>
      <c r="C507" s="345"/>
      <c r="D507" s="346"/>
      <c r="E507" s="346"/>
      <c r="F507" s="346"/>
      <c r="G507" s="346"/>
      <c r="H507" s="347"/>
    </row>
    <row r="508" spans="1:8" ht="31.2" x14ac:dyDescent="0.3">
      <c r="A508" s="361" t="s">
        <v>0</v>
      </c>
      <c r="B508" s="362" t="s">
        <v>454</v>
      </c>
      <c r="C508" s="410" t="s">
        <v>10</v>
      </c>
      <c r="D508" s="363" t="s">
        <v>2</v>
      </c>
      <c r="E508" s="362" t="s">
        <v>4</v>
      </c>
      <c r="F508" s="362" t="s">
        <v>3</v>
      </c>
      <c r="G508" s="364" t="s">
        <v>8</v>
      </c>
      <c r="H508" s="356" t="s">
        <v>116</v>
      </c>
    </row>
    <row r="509" spans="1:8" ht="15.6" x14ac:dyDescent="0.3">
      <c r="A509" s="335">
        <v>1</v>
      </c>
      <c r="B509" s="365" t="s">
        <v>21</v>
      </c>
      <c r="C509" s="408" t="s">
        <v>485</v>
      </c>
      <c r="D509" s="341" t="s">
        <v>9</v>
      </c>
      <c r="E509" s="336">
        <v>2</v>
      </c>
      <c r="F509" s="336" t="s">
        <v>119</v>
      </c>
      <c r="G509" s="338">
        <v>2</v>
      </c>
      <c r="H509" s="341" t="s">
        <v>486</v>
      </c>
    </row>
    <row r="510" spans="1:8" ht="15.6" x14ac:dyDescent="0.3">
      <c r="A510" s="319" t="s">
        <v>487</v>
      </c>
      <c r="B510" s="319"/>
      <c r="C510" s="319"/>
      <c r="D510" s="319"/>
      <c r="E510" s="319"/>
      <c r="F510" s="319"/>
      <c r="G510" s="319"/>
      <c r="H510" s="319"/>
    </row>
    <row r="511" spans="1:8" ht="15.6" x14ac:dyDescent="0.3">
      <c r="A511" s="320" t="s">
        <v>106</v>
      </c>
      <c r="B511" s="321"/>
      <c r="C511" s="322" t="s">
        <v>82</v>
      </c>
      <c r="D511" s="323"/>
      <c r="E511" s="323"/>
      <c r="F511" s="323"/>
      <c r="G511" s="323"/>
      <c r="H511" s="323"/>
    </row>
    <row r="512" spans="1:8" ht="15.6" x14ac:dyDescent="0.3">
      <c r="A512" s="324" t="s">
        <v>12</v>
      </c>
      <c r="B512" s="325"/>
      <c r="C512" s="325"/>
      <c r="D512" s="326"/>
      <c r="E512" s="326"/>
      <c r="F512" s="326"/>
      <c r="G512" s="326"/>
      <c r="H512" s="327"/>
    </row>
    <row r="513" spans="1:8" ht="15.6" x14ac:dyDescent="0.3">
      <c r="A513" s="328" t="s">
        <v>445</v>
      </c>
      <c r="B513" s="312"/>
      <c r="C513" s="312"/>
      <c r="D513" s="312"/>
      <c r="E513" s="312"/>
      <c r="F513" s="312"/>
      <c r="G513" s="312"/>
      <c r="H513" s="313"/>
    </row>
    <row r="514" spans="1:8" ht="15.6" x14ac:dyDescent="0.3">
      <c r="A514" s="329" t="s">
        <v>446</v>
      </c>
      <c r="B514" s="318"/>
      <c r="C514" s="318"/>
      <c r="D514" s="318"/>
      <c r="E514" s="318"/>
      <c r="F514" s="318"/>
      <c r="G514" s="318"/>
      <c r="H514" s="316"/>
    </row>
    <row r="515" spans="1:8" ht="15.6" x14ac:dyDescent="0.3">
      <c r="A515" s="330" t="s">
        <v>447</v>
      </c>
      <c r="B515" s="331"/>
      <c r="C515" s="331"/>
      <c r="D515" s="331"/>
      <c r="E515" s="331"/>
      <c r="F515" s="331"/>
      <c r="G515" s="331"/>
      <c r="H515" s="332"/>
    </row>
    <row r="516" spans="1:8" ht="15.6" x14ac:dyDescent="0.3">
      <c r="A516" s="329" t="s">
        <v>448</v>
      </c>
      <c r="B516" s="318"/>
      <c r="C516" s="318"/>
      <c r="D516" s="318"/>
      <c r="E516" s="318"/>
      <c r="F516" s="318"/>
      <c r="G516" s="318"/>
      <c r="H516" s="316"/>
    </row>
    <row r="517" spans="1:8" ht="15.6" x14ac:dyDescent="0.3">
      <c r="A517" s="329" t="s">
        <v>449</v>
      </c>
      <c r="B517" s="318"/>
      <c r="C517" s="318"/>
      <c r="D517" s="318"/>
      <c r="E517" s="318"/>
      <c r="F517" s="318"/>
      <c r="G517" s="318"/>
      <c r="H517" s="316"/>
    </row>
    <row r="518" spans="1:8" ht="15.6" x14ac:dyDescent="0.3">
      <c r="A518" s="329" t="s">
        <v>450</v>
      </c>
      <c r="B518" s="318"/>
      <c r="C518" s="318"/>
      <c r="D518" s="318"/>
      <c r="E518" s="318"/>
      <c r="F518" s="318"/>
      <c r="G518" s="318"/>
      <c r="H518" s="316"/>
    </row>
    <row r="519" spans="1:8" ht="15.6" x14ac:dyDescent="0.3">
      <c r="A519" s="329" t="s">
        <v>451</v>
      </c>
      <c r="B519" s="333"/>
      <c r="C519" s="333"/>
      <c r="D519" s="333"/>
      <c r="E519" s="333"/>
      <c r="F519" s="333"/>
      <c r="G519" s="333"/>
      <c r="H519" s="334"/>
    </row>
    <row r="520" spans="1:8" ht="15.6" x14ac:dyDescent="0.3">
      <c r="A520" s="329" t="s">
        <v>452</v>
      </c>
      <c r="B520" s="318"/>
      <c r="C520" s="318"/>
      <c r="D520" s="318"/>
      <c r="E520" s="318"/>
      <c r="F520" s="318"/>
      <c r="G520" s="318"/>
      <c r="H520" s="316"/>
    </row>
    <row r="521" spans="1:8" ht="15.6" x14ac:dyDescent="0.3">
      <c r="A521" s="329" t="s">
        <v>453</v>
      </c>
      <c r="B521" s="318"/>
      <c r="C521" s="318"/>
      <c r="D521" s="318"/>
      <c r="E521" s="318"/>
      <c r="F521" s="318"/>
      <c r="G521" s="318"/>
      <c r="H521" s="316"/>
    </row>
    <row r="522" spans="1:8" ht="31.2" x14ac:dyDescent="0.3">
      <c r="A522" s="335" t="s">
        <v>0</v>
      </c>
      <c r="B522" s="336" t="s">
        <v>454</v>
      </c>
      <c r="C522" s="407" t="s">
        <v>10</v>
      </c>
      <c r="D522" s="337" t="s">
        <v>2</v>
      </c>
      <c r="E522" s="336" t="s">
        <v>4</v>
      </c>
      <c r="F522" s="336" t="s">
        <v>3</v>
      </c>
      <c r="G522" s="338" t="s">
        <v>8</v>
      </c>
      <c r="H522" s="337" t="s">
        <v>116</v>
      </c>
    </row>
    <row r="523" spans="1:8" ht="15.6" x14ac:dyDescent="0.3">
      <c r="A523" s="335">
        <v>1</v>
      </c>
      <c r="B523" s="340" t="s">
        <v>455</v>
      </c>
      <c r="C523" s="408" t="s">
        <v>456</v>
      </c>
      <c r="D523" s="341" t="s">
        <v>5</v>
      </c>
      <c r="E523" s="335">
        <v>1</v>
      </c>
      <c r="F523" s="335" t="s">
        <v>119</v>
      </c>
      <c r="G523" s="342">
        <v>1</v>
      </c>
      <c r="H523" s="341" t="s">
        <v>120</v>
      </c>
    </row>
    <row r="524" spans="1:8" ht="15.6" x14ac:dyDescent="0.3">
      <c r="A524" s="335">
        <v>2</v>
      </c>
      <c r="B524" s="358" t="s">
        <v>457</v>
      </c>
      <c r="C524" s="408" t="s">
        <v>488</v>
      </c>
      <c r="D524" s="341" t="s">
        <v>5</v>
      </c>
      <c r="E524" s="335">
        <v>1</v>
      </c>
      <c r="F524" s="335" t="s">
        <v>119</v>
      </c>
      <c r="G524" s="342">
        <v>1</v>
      </c>
      <c r="H524" s="341" t="s">
        <v>120</v>
      </c>
    </row>
    <row r="525" spans="1:8" ht="15.6" x14ac:dyDescent="0.3">
      <c r="A525" s="335">
        <v>3</v>
      </c>
      <c r="B525" s="358" t="s">
        <v>459</v>
      </c>
      <c r="C525" s="408" t="s">
        <v>489</v>
      </c>
      <c r="D525" s="341" t="s">
        <v>5</v>
      </c>
      <c r="E525" s="335">
        <v>1</v>
      </c>
      <c r="F525" s="335" t="s">
        <v>119</v>
      </c>
      <c r="G525" s="342">
        <v>1</v>
      </c>
      <c r="H525" s="341" t="s">
        <v>120</v>
      </c>
    </row>
    <row r="526" spans="1:8" ht="15.6" x14ac:dyDescent="0.3">
      <c r="A526" s="335">
        <v>4</v>
      </c>
      <c r="B526" s="358" t="s">
        <v>461</v>
      </c>
      <c r="C526" s="408" t="s">
        <v>490</v>
      </c>
      <c r="D526" s="341" t="s">
        <v>365</v>
      </c>
      <c r="E526" s="335">
        <v>3</v>
      </c>
      <c r="F526" s="335" t="s">
        <v>119</v>
      </c>
      <c r="G526" s="342">
        <v>3</v>
      </c>
      <c r="H526" s="341" t="s">
        <v>120</v>
      </c>
    </row>
    <row r="527" spans="1:8" ht="15.6" x14ac:dyDescent="0.3">
      <c r="A527" s="335">
        <v>5</v>
      </c>
      <c r="B527" s="358" t="s">
        <v>491</v>
      </c>
      <c r="C527" s="408" t="s">
        <v>492</v>
      </c>
      <c r="D527" s="341" t="s">
        <v>365</v>
      </c>
      <c r="E527" s="335">
        <v>2</v>
      </c>
      <c r="F527" s="335" t="s">
        <v>119</v>
      </c>
      <c r="G527" s="342">
        <v>2</v>
      </c>
      <c r="H527" s="341" t="s">
        <v>120</v>
      </c>
    </row>
    <row r="528" spans="1:8" ht="15.6" x14ac:dyDescent="0.3">
      <c r="A528" s="344" t="s">
        <v>144</v>
      </c>
      <c r="B528" s="345"/>
      <c r="C528" s="345"/>
      <c r="D528" s="346"/>
      <c r="E528" s="346"/>
      <c r="F528" s="346"/>
      <c r="G528" s="346"/>
      <c r="H528" s="347"/>
    </row>
    <row r="529" spans="1:8" ht="15.6" x14ac:dyDescent="0.3">
      <c r="A529" s="328" t="s">
        <v>445</v>
      </c>
      <c r="B529" s="348"/>
      <c r="C529" s="348"/>
      <c r="D529" s="348"/>
      <c r="E529" s="348"/>
      <c r="F529" s="348"/>
      <c r="G529" s="348"/>
      <c r="H529" s="349"/>
    </row>
    <row r="530" spans="1:8" ht="15.6" x14ac:dyDescent="0.3">
      <c r="A530" s="329" t="s">
        <v>465</v>
      </c>
      <c r="B530" s="333"/>
      <c r="C530" s="333"/>
      <c r="D530" s="333"/>
      <c r="E530" s="333"/>
      <c r="F530" s="333"/>
      <c r="G530" s="333"/>
      <c r="H530" s="334"/>
    </row>
    <row r="531" spans="1:8" ht="15.6" x14ac:dyDescent="0.3">
      <c r="A531" s="330" t="s">
        <v>447</v>
      </c>
      <c r="B531" s="350"/>
      <c r="C531" s="350"/>
      <c r="D531" s="350"/>
      <c r="E531" s="350"/>
      <c r="F531" s="350"/>
      <c r="G531" s="350"/>
      <c r="H531" s="351"/>
    </row>
    <row r="532" spans="1:8" ht="15.6" x14ac:dyDescent="0.3">
      <c r="A532" s="329" t="s">
        <v>448</v>
      </c>
      <c r="B532" s="318"/>
      <c r="C532" s="318"/>
      <c r="D532" s="318"/>
      <c r="E532" s="318"/>
      <c r="F532" s="318"/>
      <c r="G532" s="318"/>
      <c r="H532" s="316"/>
    </row>
    <row r="533" spans="1:8" ht="15.6" x14ac:dyDescent="0.3">
      <c r="A533" s="329" t="s">
        <v>466</v>
      </c>
      <c r="B533" s="333"/>
      <c r="C533" s="333"/>
      <c r="D533" s="333"/>
      <c r="E533" s="333"/>
      <c r="F533" s="333"/>
      <c r="G533" s="333"/>
      <c r="H533" s="334"/>
    </row>
    <row r="534" spans="1:8" ht="15.6" x14ac:dyDescent="0.3">
      <c r="A534" s="329" t="s">
        <v>450</v>
      </c>
      <c r="B534" s="333"/>
      <c r="C534" s="333"/>
      <c r="D534" s="333"/>
      <c r="E534" s="333"/>
      <c r="F534" s="333"/>
      <c r="G534" s="333"/>
      <c r="H534" s="334"/>
    </row>
    <row r="535" spans="1:8" ht="15.6" x14ac:dyDescent="0.3">
      <c r="A535" s="329" t="s">
        <v>493</v>
      </c>
      <c r="B535" s="333"/>
      <c r="C535" s="333"/>
      <c r="D535" s="333"/>
      <c r="E535" s="333"/>
      <c r="F535" s="333"/>
      <c r="G535" s="333"/>
      <c r="H535" s="334"/>
    </row>
    <row r="536" spans="1:8" ht="15.6" x14ac:dyDescent="0.3">
      <c r="A536" s="329" t="s">
        <v>452</v>
      </c>
      <c r="B536" s="333"/>
      <c r="C536" s="333"/>
      <c r="D536" s="333"/>
      <c r="E536" s="333"/>
      <c r="F536" s="333"/>
      <c r="G536" s="333"/>
      <c r="H536" s="334"/>
    </row>
    <row r="537" spans="1:8" ht="15.6" x14ac:dyDescent="0.3">
      <c r="A537" s="352" t="s">
        <v>453</v>
      </c>
      <c r="B537" s="353"/>
      <c r="C537" s="353"/>
      <c r="D537" s="353"/>
      <c r="E537" s="353"/>
      <c r="F537" s="353"/>
      <c r="G537" s="353"/>
      <c r="H537" s="354"/>
    </row>
    <row r="538" spans="1:8" ht="31.2" x14ac:dyDescent="0.3">
      <c r="A538" s="335" t="s">
        <v>0</v>
      </c>
      <c r="B538" s="362" t="s">
        <v>454</v>
      </c>
      <c r="C538" s="410" t="s">
        <v>10</v>
      </c>
      <c r="D538" s="363" t="s">
        <v>2</v>
      </c>
      <c r="E538" s="362" t="s">
        <v>4</v>
      </c>
      <c r="F538" s="355" t="s">
        <v>3</v>
      </c>
      <c r="G538" s="357" t="s">
        <v>8</v>
      </c>
      <c r="H538" s="356" t="s">
        <v>116</v>
      </c>
    </row>
    <row r="539" spans="1:8" ht="15.6" x14ac:dyDescent="0.3">
      <c r="A539" s="335">
        <v>1</v>
      </c>
      <c r="B539" s="343" t="s">
        <v>61</v>
      </c>
      <c r="C539" s="408" t="s">
        <v>468</v>
      </c>
      <c r="D539" s="341" t="s">
        <v>365</v>
      </c>
      <c r="E539" s="335">
        <v>1</v>
      </c>
      <c r="F539" s="335" t="s">
        <v>469</v>
      </c>
      <c r="G539" s="342">
        <v>25</v>
      </c>
      <c r="H539" s="341" t="s">
        <v>120</v>
      </c>
    </row>
    <row r="540" spans="1:8" ht="15.6" x14ac:dyDescent="0.3">
      <c r="A540" s="335">
        <v>2</v>
      </c>
      <c r="B540" s="343" t="s">
        <v>62</v>
      </c>
      <c r="C540" s="408" t="s">
        <v>470</v>
      </c>
      <c r="D540" s="341" t="s">
        <v>365</v>
      </c>
      <c r="E540" s="335">
        <v>1</v>
      </c>
      <c r="F540" s="335" t="s">
        <v>469</v>
      </c>
      <c r="G540" s="342">
        <v>25</v>
      </c>
      <c r="H540" s="341" t="s">
        <v>120</v>
      </c>
    </row>
    <row r="541" spans="1:8" ht="15.6" x14ac:dyDescent="0.3">
      <c r="A541" s="335">
        <v>3</v>
      </c>
      <c r="B541" s="343" t="s">
        <v>471</v>
      </c>
      <c r="C541" s="408" t="s">
        <v>472</v>
      </c>
      <c r="D541" s="341" t="s">
        <v>5</v>
      </c>
      <c r="E541" s="335">
        <v>1</v>
      </c>
      <c r="F541" s="335" t="s">
        <v>469</v>
      </c>
      <c r="G541" s="342">
        <v>25</v>
      </c>
      <c r="H541" s="341" t="s">
        <v>120</v>
      </c>
    </row>
    <row r="542" spans="1:8" ht="15.6" x14ac:dyDescent="0.3">
      <c r="A542" s="335">
        <v>4</v>
      </c>
      <c r="B542" s="339" t="s">
        <v>481</v>
      </c>
      <c r="C542" s="408" t="s">
        <v>482</v>
      </c>
      <c r="D542" s="341" t="s">
        <v>5</v>
      </c>
      <c r="E542" s="335">
        <v>1</v>
      </c>
      <c r="F542" s="335" t="s">
        <v>469</v>
      </c>
      <c r="G542" s="342">
        <v>25</v>
      </c>
      <c r="H542" s="341" t="s">
        <v>120</v>
      </c>
    </row>
    <row r="543" spans="1:8" ht="31.2" x14ac:dyDescent="0.3">
      <c r="A543" s="358">
        <v>5</v>
      </c>
      <c r="B543" s="339" t="s">
        <v>473</v>
      </c>
      <c r="C543" s="408" t="s">
        <v>474</v>
      </c>
      <c r="D543" s="360" t="s">
        <v>18</v>
      </c>
      <c r="E543" s="335">
        <v>1</v>
      </c>
      <c r="F543" s="335" t="s">
        <v>469</v>
      </c>
      <c r="G543" s="342">
        <v>25</v>
      </c>
      <c r="H543" s="341" t="s">
        <v>120</v>
      </c>
    </row>
    <row r="544" spans="1:8" ht="31.2" x14ac:dyDescent="0.3">
      <c r="A544" s="358">
        <v>6</v>
      </c>
      <c r="B544" s="339" t="s">
        <v>475</v>
      </c>
      <c r="C544" s="408" t="s">
        <v>476</v>
      </c>
      <c r="D544" s="360" t="s">
        <v>18</v>
      </c>
      <c r="E544" s="335">
        <v>1</v>
      </c>
      <c r="F544" s="335" t="s">
        <v>469</v>
      </c>
      <c r="G544" s="342">
        <v>25</v>
      </c>
      <c r="H544" s="341" t="s">
        <v>120</v>
      </c>
    </row>
    <row r="545" spans="1:8" ht="31.2" x14ac:dyDescent="0.3">
      <c r="A545" s="358"/>
      <c r="B545" s="339" t="s">
        <v>477</v>
      </c>
      <c r="C545" s="408" t="s">
        <v>478</v>
      </c>
      <c r="D545" s="360" t="s">
        <v>18</v>
      </c>
      <c r="E545" s="335">
        <v>1</v>
      </c>
      <c r="F545" s="335" t="s">
        <v>469</v>
      </c>
      <c r="G545" s="342">
        <v>25</v>
      </c>
      <c r="H545" s="341" t="s">
        <v>120</v>
      </c>
    </row>
    <row r="546" spans="1:8" ht="15.6" x14ac:dyDescent="0.3">
      <c r="A546" s="344" t="s">
        <v>15</v>
      </c>
      <c r="B546" s="366"/>
      <c r="C546" s="366"/>
      <c r="D546" s="367"/>
      <c r="E546" s="367"/>
      <c r="F546" s="346"/>
      <c r="G546" s="346"/>
      <c r="H546" s="347"/>
    </row>
    <row r="547" spans="1:8" ht="15.6" x14ac:dyDescent="0.3">
      <c r="A547" s="328" t="s">
        <v>445</v>
      </c>
      <c r="B547" s="312"/>
      <c r="C547" s="312"/>
      <c r="D547" s="312"/>
      <c r="E547" s="312"/>
      <c r="F547" s="312"/>
      <c r="G547" s="312"/>
      <c r="H547" s="313"/>
    </row>
    <row r="548" spans="1:8" ht="15.6" x14ac:dyDescent="0.3">
      <c r="A548" s="329" t="s">
        <v>479</v>
      </c>
      <c r="B548" s="318"/>
      <c r="C548" s="318"/>
      <c r="D548" s="318"/>
      <c r="E548" s="318"/>
      <c r="F548" s="318"/>
      <c r="G548" s="318"/>
      <c r="H548" s="316"/>
    </row>
    <row r="549" spans="1:8" ht="15.6" x14ac:dyDescent="0.3">
      <c r="A549" s="330" t="s">
        <v>447</v>
      </c>
      <c r="B549" s="331"/>
      <c r="C549" s="331"/>
      <c r="D549" s="331"/>
      <c r="E549" s="331"/>
      <c r="F549" s="331"/>
      <c r="G549" s="331"/>
      <c r="H549" s="332"/>
    </row>
    <row r="550" spans="1:8" ht="15.6" x14ac:dyDescent="0.3">
      <c r="A550" s="329" t="s">
        <v>448</v>
      </c>
      <c r="B550" s="318"/>
      <c r="C550" s="318"/>
      <c r="D550" s="318"/>
      <c r="E550" s="318"/>
      <c r="F550" s="318"/>
      <c r="G550" s="318"/>
      <c r="H550" s="316"/>
    </row>
    <row r="551" spans="1:8" ht="15.6" x14ac:dyDescent="0.3">
      <c r="A551" s="329" t="s">
        <v>449</v>
      </c>
      <c r="B551" s="318"/>
      <c r="C551" s="318"/>
      <c r="D551" s="318"/>
      <c r="E551" s="318"/>
      <c r="F551" s="318"/>
      <c r="G551" s="318"/>
      <c r="H551" s="316"/>
    </row>
    <row r="552" spans="1:8" ht="15.6" x14ac:dyDescent="0.3">
      <c r="A552" s="329" t="s">
        <v>450</v>
      </c>
      <c r="B552" s="318"/>
      <c r="C552" s="318"/>
      <c r="D552" s="318"/>
      <c r="E552" s="318"/>
      <c r="F552" s="318"/>
      <c r="G552" s="318"/>
      <c r="H552" s="316"/>
    </row>
    <row r="553" spans="1:8" ht="15.6" x14ac:dyDescent="0.3">
      <c r="A553" s="329" t="s">
        <v>480</v>
      </c>
      <c r="B553" s="318"/>
      <c r="C553" s="318"/>
      <c r="D553" s="318"/>
      <c r="E553" s="318"/>
      <c r="F553" s="318"/>
      <c r="G553" s="318"/>
      <c r="H553" s="316"/>
    </row>
    <row r="554" spans="1:8" ht="15.6" x14ac:dyDescent="0.3">
      <c r="A554" s="329" t="s">
        <v>452</v>
      </c>
      <c r="B554" s="318"/>
      <c r="C554" s="318"/>
      <c r="D554" s="318"/>
      <c r="E554" s="318"/>
      <c r="F554" s="318"/>
      <c r="G554" s="318"/>
      <c r="H554" s="316"/>
    </row>
    <row r="555" spans="1:8" ht="15.6" x14ac:dyDescent="0.3">
      <c r="A555" s="329" t="s">
        <v>453</v>
      </c>
      <c r="B555" s="318"/>
      <c r="C555" s="318"/>
      <c r="D555" s="318"/>
      <c r="E555" s="318"/>
      <c r="F555" s="318"/>
      <c r="G555" s="318"/>
      <c r="H555" s="316"/>
    </row>
    <row r="556" spans="1:8" ht="31.2" x14ac:dyDescent="0.3">
      <c r="A556" s="335" t="s">
        <v>0</v>
      </c>
      <c r="B556" s="355" t="s">
        <v>454</v>
      </c>
      <c r="C556" s="409" t="s">
        <v>10</v>
      </c>
      <c r="D556" s="356" t="s">
        <v>2</v>
      </c>
      <c r="E556" s="355" t="s">
        <v>4</v>
      </c>
      <c r="F556" s="355" t="s">
        <v>3</v>
      </c>
      <c r="G556" s="357" t="s">
        <v>8</v>
      </c>
      <c r="H556" s="356" t="s">
        <v>116</v>
      </c>
    </row>
    <row r="557" spans="1:8" ht="15.6" x14ac:dyDescent="0.3">
      <c r="A557" s="335">
        <v>1</v>
      </c>
      <c r="B557" s="343" t="s">
        <v>471</v>
      </c>
      <c r="C557" s="408" t="s">
        <v>472</v>
      </c>
      <c r="D557" s="341" t="s">
        <v>5</v>
      </c>
      <c r="E557" s="335">
        <v>1</v>
      </c>
      <c r="F557" s="335" t="s">
        <v>119</v>
      </c>
      <c r="G557" s="342">
        <v>1</v>
      </c>
      <c r="H557" s="341" t="s">
        <v>120</v>
      </c>
    </row>
    <row r="558" spans="1:8" ht="15.6" x14ac:dyDescent="0.3">
      <c r="A558" s="335">
        <v>2</v>
      </c>
      <c r="B558" s="339" t="s">
        <v>481</v>
      </c>
      <c r="C558" s="408" t="s">
        <v>482</v>
      </c>
      <c r="D558" s="341" t="s">
        <v>5</v>
      </c>
      <c r="E558" s="335">
        <v>1</v>
      </c>
      <c r="F558" s="335" t="s">
        <v>119</v>
      </c>
      <c r="G558" s="342">
        <v>1</v>
      </c>
      <c r="H558" s="341" t="s">
        <v>120</v>
      </c>
    </row>
    <row r="559" spans="1:8" ht="15.6" x14ac:dyDescent="0.3">
      <c r="A559" s="335">
        <v>3</v>
      </c>
      <c r="B559" s="343" t="s">
        <v>61</v>
      </c>
      <c r="C559" s="408" t="s">
        <v>468</v>
      </c>
      <c r="D559" s="341" t="s">
        <v>365</v>
      </c>
      <c r="E559" s="335">
        <v>1</v>
      </c>
      <c r="F559" s="335" t="s">
        <v>119</v>
      </c>
      <c r="G559" s="342">
        <v>1</v>
      </c>
      <c r="H559" s="341" t="s">
        <v>120</v>
      </c>
    </row>
    <row r="560" spans="1:8" ht="15.6" x14ac:dyDescent="0.3">
      <c r="A560" s="335">
        <v>4</v>
      </c>
      <c r="B560" s="343" t="s">
        <v>62</v>
      </c>
      <c r="C560" s="408" t="s">
        <v>470</v>
      </c>
      <c r="D560" s="341" t="s">
        <v>365</v>
      </c>
      <c r="E560" s="335">
        <v>1</v>
      </c>
      <c r="F560" s="335" t="s">
        <v>119</v>
      </c>
      <c r="G560" s="342">
        <v>1</v>
      </c>
      <c r="H560" s="341" t="s">
        <v>120</v>
      </c>
    </row>
    <row r="561" spans="1:8" ht="15.6" x14ac:dyDescent="0.3">
      <c r="A561" s="335">
        <v>5</v>
      </c>
      <c r="B561" s="343" t="s">
        <v>483</v>
      </c>
      <c r="C561" s="408" t="s">
        <v>484</v>
      </c>
      <c r="D561" s="341" t="s">
        <v>365</v>
      </c>
      <c r="E561" s="335">
        <v>1</v>
      </c>
      <c r="F561" s="335" t="s">
        <v>119</v>
      </c>
      <c r="G561" s="342">
        <v>1</v>
      </c>
      <c r="H561" s="341" t="s">
        <v>120</v>
      </c>
    </row>
    <row r="562" spans="1:8" ht="31.2" x14ac:dyDescent="0.3">
      <c r="A562" s="358">
        <v>6</v>
      </c>
      <c r="B562" s="339" t="s">
        <v>473</v>
      </c>
      <c r="C562" s="408" t="s">
        <v>474</v>
      </c>
      <c r="D562" s="360" t="s">
        <v>18</v>
      </c>
      <c r="E562" s="335">
        <v>1</v>
      </c>
      <c r="F562" s="335" t="s">
        <v>119</v>
      </c>
      <c r="G562" s="342">
        <v>1</v>
      </c>
      <c r="H562" s="341" t="s">
        <v>120</v>
      </c>
    </row>
    <row r="563" spans="1:8" ht="31.2" x14ac:dyDescent="0.3">
      <c r="A563" s="358">
        <v>7</v>
      </c>
      <c r="B563" s="339" t="s">
        <v>475</v>
      </c>
      <c r="C563" s="408" t="s">
        <v>476</v>
      </c>
      <c r="D563" s="360" t="s">
        <v>18</v>
      </c>
      <c r="E563" s="335">
        <v>1</v>
      </c>
      <c r="F563" s="335" t="s">
        <v>119</v>
      </c>
      <c r="G563" s="342">
        <v>1</v>
      </c>
      <c r="H563" s="341" t="s">
        <v>120</v>
      </c>
    </row>
    <row r="564" spans="1:8" ht="31.2" x14ac:dyDescent="0.3">
      <c r="A564" s="358">
        <v>8</v>
      </c>
      <c r="B564" s="339" t="s">
        <v>477</v>
      </c>
      <c r="C564" s="408" t="s">
        <v>478</v>
      </c>
      <c r="D564" s="360" t="s">
        <v>18</v>
      </c>
      <c r="E564" s="335">
        <v>1</v>
      </c>
      <c r="F564" s="335" t="s">
        <v>119</v>
      </c>
      <c r="G564" s="342">
        <v>1</v>
      </c>
      <c r="H564" s="341" t="s">
        <v>120</v>
      </c>
    </row>
    <row r="565" spans="1:8" ht="15.6" x14ac:dyDescent="0.3">
      <c r="A565" s="344" t="s">
        <v>14</v>
      </c>
      <c r="B565" s="345"/>
      <c r="C565" s="345"/>
      <c r="D565" s="346"/>
      <c r="E565" s="346"/>
      <c r="F565" s="346"/>
      <c r="G565" s="346"/>
      <c r="H565" s="347"/>
    </row>
    <row r="566" spans="1:8" ht="31.2" x14ac:dyDescent="0.3">
      <c r="A566" s="361" t="s">
        <v>0</v>
      </c>
      <c r="B566" s="362" t="s">
        <v>454</v>
      </c>
      <c r="C566" s="410" t="s">
        <v>10</v>
      </c>
      <c r="D566" s="363" t="s">
        <v>2</v>
      </c>
      <c r="E566" s="362" t="s">
        <v>4</v>
      </c>
      <c r="F566" s="362" t="s">
        <v>3</v>
      </c>
      <c r="G566" s="364" t="s">
        <v>8</v>
      </c>
      <c r="H566" s="356" t="s">
        <v>116</v>
      </c>
    </row>
    <row r="567" spans="1:8" ht="15.6" x14ac:dyDescent="0.3">
      <c r="A567" s="335">
        <v>1</v>
      </c>
      <c r="B567" s="365" t="s">
        <v>20</v>
      </c>
      <c r="C567" s="408" t="s">
        <v>494</v>
      </c>
      <c r="D567" s="341" t="s">
        <v>9</v>
      </c>
      <c r="E567" s="336">
        <v>1</v>
      </c>
      <c r="F567" s="336" t="s">
        <v>119</v>
      </c>
      <c r="G567" s="338">
        <v>1</v>
      </c>
      <c r="H567" s="341" t="s">
        <v>486</v>
      </c>
    </row>
    <row r="568" spans="1:8" ht="15.6" x14ac:dyDescent="0.3">
      <c r="A568" s="335">
        <v>2</v>
      </c>
      <c r="B568" s="365" t="s">
        <v>21</v>
      </c>
      <c r="C568" s="408" t="s">
        <v>485</v>
      </c>
      <c r="D568" s="341" t="s">
        <v>9</v>
      </c>
      <c r="E568" s="336">
        <v>2</v>
      </c>
      <c r="F568" s="336" t="s">
        <v>119</v>
      </c>
      <c r="G568" s="338">
        <v>2</v>
      </c>
      <c r="H568" s="341" t="s">
        <v>486</v>
      </c>
    </row>
  </sheetData>
  <mergeCells count="293">
    <mergeCell ref="A553:H553"/>
    <mergeCell ref="A554:H554"/>
    <mergeCell ref="A555:H555"/>
    <mergeCell ref="A565:H565"/>
    <mergeCell ref="A547:H547"/>
    <mergeCell ref="A548:H548"/>
    <mergeCell ref="A549:H549"/>
    <mergeCell ref="A550:H550"/>
    <mergeCell ref="A551:H551"/>
    <mergeCell ref="A552:H552"/>
    <mergeCell ref="A533:H533"/>
    <mergeCell ref="A534:H534"/>
    <mergeCell ref="A535:H535"/>
    <mergeCell ref="A536:H536"/>
    <mergeCell ref="A537:H537"/>
    <mergeCell ref="A546:H546"/>
    <mergeCell ref="A521:H521"/>
    <mergeCell ref="A528:H528"/>
    <mergeCell ref="A529:H529"/>
    <mergeCell ref="A530:H530"/>
    <mergeCell ref="A531:H531"/>
    <mergeCell ref="A532:H532"/>
    <mergeCell ref="A515:H515"/>
    <mergeCell ref="A516:H516"/>
    <mergeCell ref="A517:H517"/>
    <mergeCell ref="A518:H518"/>
    <mergeCell ref="A519:H519"/>
    <mergeCell ref="A520:H520"/>
    <mergeCell ref="A510:H510"/>
    <mergeCell ref="A511:B511"/>
    <mergeCell ref="C511:H511"/>
    <mergeCell ref="A512:H512"/>
    <mergeCell ref="A513:H513"/>
    <mergeCell ref="A514:H514"/>
    <mergeCell ref="A493:H493"/>
    <mergeCell ref="A494:H494"/>
    <mergeCell ref="A495:H495"/>
    <mergeCell ref="A496:H496"/>
    <mergeCell ref="A497:H497"/>
    <mergeCell ref="A507:H507"/>
    <mergeCell ref="A480:H480"/>
    <mergeCell ref="A488:H488"/>
    <mergeCell ref="A489:H489"/>
    <mergeCell ref="A490:H490"/>
    <mergeCell ref="A491:H491"/>
    <mergeCell ref="A492:H492"/>
    <mergeCell ref="A474:H474"/>
    <mergeCell ref="A475:H475"/>
    <mergeCell ref="A476:H476"/>
    <mergeCell ref="A477:H477"/>
    <mergeCell ref="A478:H478"/>
    <mergeCell ref="A479:H479"/>
    <mergeCell ref="A462:H462"/>
    <mergeCell ref="A463:H463"/>
    <mergeCell ref="A464:H464"/>
    <mergeCell ref="A471:H471"/>
    <mergeCell ref="A472:H472"/>
    <mergeCell ref="A473:H473"/>
    <mergeCell ref="A456:H456"/>
    <mergeCell ref="A457:H457"/>
    <mergeCell ref="A458:H458"/>
    <mergeCell ref="A459:H459"/>
    <mergeCell ref="A460:H460"/>
    <mergeCell ref="A461:H461"/>
    <mergeCell ref="A451:H451"/>
    <mergeCell ref="A452:H452"/>
    <mergeCell ref="A453:H453"/>
    <mergeCell ref="A454:B454"/>
    <mergeCell ref="C454:H454"/>
    <mergeCell ref="A455:H455"/>
    <mergeCell ref="A425:H425"/>
    <mergeCell ref="A426:H426"/>
    <mergeCell ref="A441:H441"/>
    <mergeCell ref="A448:H448"/>
    <mergeCell ref="A449:H449"/>
    <mergeCell ref="A450:H450"/>
    <mergeCell ref="A419:H419"/>
    <mergeCell ref="A420:H420"/>
    <mergeCell ref="A421:H421"/>
    <mergeCell ref="A422:H422"/>
    <mergeCell ref="A423:H423"/>
    <mergeCell ref="A424:H424"/>
    <mergeCell ref="A404:H404"/>
    <mergeCell ref="A405:H405"/>
    <mergeCell ref="A407:A408"/>
    <mergeCell ref="B407:B408"/>
    <mergeCell ref="A417:H417"/>
    <mergeCell ref="A418:H418"/>
    <mergeCell ref="A398:H398"/>
    <mergeCell ref="A399:H399"/>
    <mergeCell ref="A400:H400"/>
    <mergeCell ref="A401:H401"/>
    <mergeCell ref="A402:H402"/>
    <mergeCell ref="A403:H403"/>
    <mergeCell ref="A366:H366"/>
    <mergeCell ref="A367:H367"/>
    <mergeCell ref="A368:H368"/>
    <mergeCell ref="A369:H369"/>
    <mergeCell ref="A396:H396"/>
    <mergeCell ref="A397:H397"/>
    <mergeCell ref="A360:H360"/>
    <mergeCell ref="A361:H361"/>
    <mergeCell ref="A362:H362"/>
    <mergeCell ref="A363:H363"/>
    <mergeCell ref="A364:H364"/>
    <mergeCell ref="A365:H365"/>
    <mergeCell ref="A354:H354"/>
    <mergeCell ref="A355:H355"/>
    <mergeCell ref="A356:H356"/>
    <mergeCell ref="A357:H357"/>
    <mergeCell ref="A358:H358"/>
    <mergeCell ref="A359:B359"/>
    <mergeCell ref="C359:H359"/>
    <mergeCell ref="A334:H334"/>
    <mergeCell ref="A335:H335"/>
    <mergeCell ref="A336:H336"/>
    <mergeCell ref="A337:H337"/>
    <mergeCell ref="A347:H347"/>
    <mergeCell ref="A353:H353"/>
    <mergeCell ref="A328:H328"/>
    <mergeCell ref="A329:H329"/>
    <mergeCell ref="A330:H330"/>
    <mergeCell ref="A331:H331"/>
    <mergeCell ref="A332:H332"/>
    <mergeCell ref="A333:H333"/>
    <mergeCell ref="A319:H319"/>
    <mergeCell ref="A320:H320"/>
    <mergeCell ref="A321:H321"/>
    <mergeCell ref="A322:H322"/>
    <mergeCell ref="A323:H323"/>
    <mergeCell ref="A324:H324"/>
    <mergeCell ref="A296:H296"/>
    <mergeCell ref="A297:H297"/>
    <mergeCell ref="A315:H315"/>
    <mergeCell ref="A316:H316"/>
    <mergeCell ref="A317:H317"/>
    <mergeCell ref="A318:H318"/>
    <mergeCell ref="A290:H290"/>
    <mergeCell ref="A291:H291"/>
    <mergeCell ref="A292:H292"/>
    <mergeCell ref="A293:H293"/>
    <mergeCell ref="A294:H294"/>
    <mergeCell ref="A295:H295"/>
    <mergeCell ref="A285:H285"/>
    <mergeCell ref="A286:H286"/>
    <mergeCell ref="A287:H287"/>
    <mergeCell ref="A288:B288"/>
    <mergeCell ref="C288:H288"/>
    <mergeCell ref="A289:H289"/>
    <mergeCell ref="A262:H262"/>
    <mergeCell ref="A263:H263"/>
    <mergeCell ref="A276:H276"/>
    <mergeCell ref="A282:H282"/>
    <mergeCell ref="A283:H283"/>
    <mergeCell ref="A284:H284"/>
    <mergeCell ref="A256:H256"/>
    <mergeCell ref="A257:H257"/>
    <mergeCell ref="A258:H258"/>
    <mergeCell ref="A259:H259"/>
    <mergeCell ref="A260:H260"/>
    <mergeCell ref="A261:H261"/>
    <mergeCell ref="A241:H241"/>
    <mergeCell ref="A242:H242"/>
    <mergeCell ref="A243:H243"/>
    <mergeCell ref="A244:H244"/>
    <mergeCell ref="A254:H254"/>
    <mergeCell ref="A255:H255"/>
    <mergeCell ref="A235:H235"/>
    <mergeCell ref="A236:H236"/>
    <mergeCell ref="A237:H237"/>
    <mergeCell ref="A238:H238"/>
    <mergeCell ref="A239:H239"/>
    <mergeCell ref="A240:H240"/>
    <mergeCell ref="A215:H215"/>
    <mergeCell ref="A216:H216"/>
    <mergeCell ref="A217:H217"/>
    <mergeCell ref="A218:H218"/>
    <mergeCell ref="A219:H219"/>
    <mergeCell ref="A220:H220"/>
    <mergeCell ref="A210:B210"/>
    <mergeCell ref="C210:H210"/>
    <mergeCell ref="A211:H211"/>
    <mergeCell ref="A212:H212"/>
    <mergeCell ref="A213:H213"/>
    <mergeCell ref="A214:H214"/>
    <mergeCell ref="A188:H188"/>
    <mergeCell ref="A189:H189"/>
    <mergeCell ref="A190:H190"/>
    <mergeCell ref="A191:H191"/>
    <mergeCell ref="A203:H203"/>
    <mergeCell ref="A209:H209"/>
    <mergeCell ref="A182:H182"/>
    <mergeCell ref="A183:H183"/>
    <mergeCell ref="A184:H184"/>
    <mergeCell ref="A185:H185"/>
    <mergeCell ref="A186:H186"/>
    <mergeCell ref="A187:H187"/>
    <mergeCell ref="A167:H167"/>
    <mergeCell ref="A168:H168"/>
    <mergeCell ref="A169:H169"/>
    <mergeCell ref="A170:H170"/>
    <mergeCell ref="A171:H171"/>
    <mergeCell ref="A172:H172"/>
    <mergeCell ref="A148:H148"/>
    <mergeCell ref="A149:H149"/>
    <mergeCell ref="A163:H163"/>
    <mergeCell ref="A164:H164"/>
    <mergeCell ref="A165:H165"/>
    <mergeCell ref="A166:H166"/>
    <mergeCell ref="A142:H142"/>
    <mergeCell ref="A143:H143"/>
    <mergeCell ref="A144:H144"/>
    <mergeCell ref="A145:H145"/>
    <mergeCell ref="A146:H146"/>
    <mergeCell ref="A147:H147"/>
    <mergeCell ref="A132:H132"/>
    <mergeCell ref="A138:H138"/>
    <mergeCell ref="A139:B139"/>
    <mergeCell ref="C139:H139"/>
    <mergeCell ref="A140:H140"/>
    <mergeCell ref="A141:H141"/>
    <mergeCell ref="A120:H120"/>
    <mergeCell ref="A121:H121"/>
    <mergeCell ref="A122:H122"/>
    <mergeCell ref="A123:H123"/>
    <mergeCell ref="A124:H124"/>
    <mergeCell ref="A125:H125"/>
    <mergeCell ref="A108:H108"/>
    <mergeCell ref="A109:H109"/>
    <mergeCell ref="A116:H116"/>
    <mergeCell ref="A117:H117"/>
    <mergeCell ref="A118:H118"/>
    <mergeCell ref="A119:H119"/>
    <mergeCell ref="A102:H102"/>
    <mergeCell ref="A103:H103"/>
    <mergeCell ref="A104:H104"/>
    <mergeCell ref="A105:H105"/>
    <mergeCell ref="A106:H106"/>
    <mergeCell ref="A107:H107"/>
    <mergeCell ref="A83:H83"/>
    <mergeCell ref="A84:H84"/>
    <mergeCell ref="A85:H85"/>
    <mergeCell ref="A86:H86"/>
    <mergeCell ref="A100:H100"/>
    <mergeCell ref="A101:H101"/>
    <mergeCell ref="A77:H77"/>
    <mergeCell ref="A78:H78"/>
    <mergeCell ref="A79:H79"/>
    <mergeCell ref="A80:H80"/>
    <mergeCell ref="A81:H81"/>
    <mergeCell ref="A82:H82"/>
    <mergeCell ref="A58:H58"/>
    <mergeCell ref="A59:H59"/>
    <mergeCell ref="A69:H69"/>
    <mergeCell ref="A75:H75"/>
    <mergeCell ref="A76:B76"/>
    <mergeCell ref="C76:H76"/>
    <mergeCell ref="A52:H52"/>
    <mergeCell ref="A53:H53"/>
    <mergeCell ref="A54:H54"/>
    <mergeCell ref="A55:H55"/>
    <mergeCell ref="A56:H56"/>
    <mergeCell ref="A57:H57"/>
    <mergeCell ref="A37:H37"/>
    <mergeCell ref="A38:H38"/>
    <mergeCell ref="A39:H39"/>
    <mergeCell ref="A40:H40"/>
    <mergeCell ref="A50:H50"/>
    <mergeCell ref="A51:H51"/>
    <mergeCell ref="A31:H31"/>
    <mergeCell ref="A32:H32"/>
    <mergeCell ref="A33:H33"/>
    <mergeCell ref="A34:H34"/>
    <mergeCell ref="A35:H35"/>
    <mergeCell ref="A36:H36"/>
    <mergeCell ref="A12:H12"/>
    <mergeCell ref="A13:H13"/>
    <mergeCell ref="A14:H14"/>
    <mergeCell ref="A15:H15"/>
    <mergeCell ref="A16:H16"/>
    <mergeCell ref="A17:H17"/>
    <mergeCell ref="A7:B7"/>
    <mergeCell ref="C7:H7"/>
    <mergeCell ref="A8:H8"/>
    <mergeCell ref="A9:H9"/>
    <mergeCell ref="A10:H10"/>
    <mergeCell ref="A11:H11"/>
    <mergeCell ref="A1:H1"/>
    <mergeCell ref="A2:H2"/>
    <mergeCell ref="A3:H3"/>
    <mergeCell ref="A4:H4"/>
    <mergeCell ref="A5:H5"/>
    <mergeCell ref="A6:H6"/>
  </mergeCells>
  <conditionalFormatting sqref="H282:H286">
    <cfRule type="containsText" dxfId="8" priority="2" operator="containsText" text="ФБ">
      <formula>NOT(ISERROR(SEARCH("ФБ",H282)))</formula>
    </cfRule>
  </conditionalFormatting>
  <conditionalFormatting sqref="H287:H352">
    <cfRule type="containsText" dxfId="7" priority="1" operator="containsText" text="ФБ">
      <formula>NOT(ISERROR(SEARCH("ФБ",H287)))</formula>
    </cfRule>
  </conditionalFormatting>
  <dataValidations count="2">
    <dataValidation allowBlank="1" showErrorMessage="1" sqref="A282:H352" xr:uid="{C7BC5D53-DA15-49DC-AF6F-98FA238B5872}"/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53:H394 A440:A447 B396:H447 A396:A438" xr:uid="{6627E0FC-880B-49A8-9E36-C02FB4363743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6" sqref="A6:C80"/>
    </sheetView>
  </sheetViews>
  <sheetFormatPr defaultRowHeight="14.4" x14ac:dyDescent="0.3"/>
  <cols>
    <col min="1" max="1" width="28.6640625" style="22" customWidth="1"/>
  </cols>
  <sheetData>
    <row r="1" spans="1:1" ht="15.6" x14ac:dyDescent="0.3">
      <c r="A1" s="15" t="s">
        <v>7</v>
      </c>
    </row>
    <row r="2" spans="1:1" ht="15.6" x14ac:dyDescent="0.3">
      <c r="A2" s="15" t="s">
        <v>11</v>
      </c>
    </row>
    <row r="3" spans="1:1" ht="15.6" x14ac:dyDescent="0.3">
      <c r="A3" s="15" t="s">
        <v>5</v>
      </c>
    </row>
    <row r="4" spans="1:1" ht="15.6" x14ac:dyDescent="0.3">
      <c r="A4" s="15" t="s">
        <v>18</v>
      </c>
    </row>
    <row r="5" spans="1:1" ht="15.6" x14ac:dyDescent="0.3">
      <c r="A5" s="15" t="s">
        <v>9</v>
      </c>
    </row>
    <row r="6" spans="1:1" ht="15.6" x14ac:dyDescent="0.3">
      <c r="A6" s="15" t="s">
        <v>32</v>
      </c>
    </row>
    <row r="7" spans="1:1" ht="15.6" x14ac:dyDescent="0.3">
      <c r="A7" s="15" t="s">
        <v>74</v>
      </c>
    </row>
    <row r="8" spans="1:1" x14ac:dyDescent="0.3">
      <c r="A8" s="21"/>
    </row>
    <row r="9" spans="1:1" x14ac:dyDescent="0.3">
      <c r="A9" s="21"/>
    </row>
    <row r="10" spans="1:1" x14ac:dyDescent="0.3">
      <c r="A10" s="21"/>
    </row>
    <row r="11" spans="1:1" x14ac:dyDescent="0.3">
      <c r="A11" s="21"/>
    </row>
    <row r="12" spans="1:1" x14ac:dyDescent="0.3">
      <c r="A12" s="21"/>
    </row>
    <row r="13" spans="1:1" x14ac:dyDescent="0.3">
      <c r="A13" s="21"/>
    </row>
    <row r="14" spans="1:1" x14ac:dyDescent="0.3">
      <c r="A14" s="21"/>
    </row>
    <row r="15" spans="1:1" x14ac:dyDescent="0.3">
      <c r="A15" s="21"/>
    </row>
    <row r="16" spans="1:1" x14ac:dyDescent="0.3">
      <c r="A16" s="21"/>
    </row>
    <row r="17" spans="1:1" x14ac:dyDescent="0.3">
      <c r="A17" s="21"/>
    </row>
    <row r="18" spans="1:1" x14ac:dyDescent="0.3">
      <c r="A18" s="21"/>
    </row>
    <row r="19" spans="1:1" x14ac:dyDescent="0.3">
      <c r="A19" s="21"/>
    </row>
    <row r="20" spans="1:1" x14ac:dyDescent="0.3">
      <c r="A20" s="21"/>
    </row>
    <row r="21" spans="1:1" x14ac:dyDescent="0.3">
      <c r="A21" s="21"/>
    </row>
    <row r="22" spans="1:1" x14ac:dyDescent="0.3">
      <c r="A22" s="21"/>
    </row>
    <row r="23" spans="1:1" x14ac:dyDescent="0.3">
      <c r="A23" s="21"/>
    </row>
    <row r="24" spans="1:1" x14ac:dyDescent="0.3">
      <c r="A24" s="21"/>
    </row>
    <row r="25" spans="1:1" x14ac:dyDescent="0.3">
      <c r="A25" s="21"/>
    </row>
    <row r="26" spans="1:1" x14ac:dyDescent="0.3">
      <c r="A26" s="21"/>
    </row>
    <row r="27" spans="1:1" x14ac:dyDescent="0.3">
      <c r="A27" s="21"/>
    </row>
    <row r="28" spans="1:1" x14ac:dyDescent="0.3">
      <c r="A28" s="21"/>
    </row>
    <row r="29" spans="1:1" x14ac:dyDescent="0.3">
      <c r="A29" s="21"/>
    </row>
    <row r="30" spans="1:1" x14ac:dyDescent="0.3">
      <c r="A30" s="21"/>
    </row>
    <row r="31" spans="1:1" x14ac:dyDescent="0.3">
      <c r="A31" s="21"/>
    </row>
    <row r="32" spans="1:1" x14ac:dyDescent="0.3">
      <c r="A32" s="21"/>
    </row>
    <row r="33" spans="1:1" x14ac:dyDescent="0.3">
      <c r="A33" s="21"/>
    </row>
    <row r="34" spans="1:1" x14ac:dyDescent="0.3">
      <c r="A34" s="21"/>
    </row>
    <row r="35" spans="1:1" x14ac:dyDescent="0.3">
      <c r="A35" s="21"/>
    </row>
    <row r="36" spans="1:1" x14ac:dyDescent="0.3">
      <c r="A36" s="21"/>
    </row>
    <row r="37" spans="1:1" x14ac:dyDescent="0.3">
      <c r="A37" s="21"/>
    </row>
    <row r="38" spans="1:1" x14ac:dyDescent="0.3">
      <c r="A38" s="21"/>
    </row>
    <row r="39" spans="1:1" x14ac:dyDescent="0.3">
      <c r="A39" s="21"/>
    </row>
    <row r="40" spans="1:1" x14ac:dyDescent="0.3">
      <c r="A40" s="21"/>
    </row>
    <row r="41" spans="1:1" x14ac:dyDescent="0.3">
      <c r="A41" s="21"/>
    </row>
    <row r="42" spans="1:1" x14ac:dyDescent="0.3">
      <c r="A42" s="21"/>
    </row>
    <row r="43" spans="1:1" x14ac:dyDescent="0.3">
      <c r="A43" s="21"/>
    </row>
    <row r="44" spans="1:1" x14ac:dyDescent="0.3">
      <c r="A44" s="21"/>
    </row>
    <row r="45" spans="1:1" x14ac:dyDescent="0.3">
      <c r="A45" s="21"/>
    </row>
    <row r="46" spans="1:1" x14ac:dyDescent="0.3">
      <c r="A46" s="21"/>
    </row>
    <row r="47" spans="1:1" x14ac:dyDescent="0.3">
      <c r="A47" s="21"/>
    </row>
    <row r="48" spans="1:1" x14ac:dyDescent="0.3">
      <c r="A48" s="21"/>
    </row>
    <row r="49" spans="1:1" x14ac:dyDescent="0.3">
      <c r="A49" s="21"/>
    </row>
    <row r="50" spans="1:1" x14ac:dyDescent="0.3">
      <c r="A50" s="21"/>
    </row>
    <row r="51" spans="1:1" x14ac:dyDescent="0.3">
      <c r="A51" s="21"/>
    </row>
    <row r="52" spans="1:1" x14ac:dyDescent="0.3">
      <c r="A52" s="21"/>
    </row>
    <row r="53" spans="1:1" x14ac:dyDescent="0.3">
      <c r="A53" s="21"/>
    </row>
    <row r="54" spans="1:1" x14ac:dyDescent="0.3">
      <c r="A54" s="21"/>
    </row>
    <row r="55" spans="1:1" x14ac:dyDescent="0.3">
      <c r="A55" s="21"/>
    </row>
    <row r="56" spans="1:1" x14ac:dyDescent="0.3">
      <c r="A56" s="21"/>
    </row>
    <row r="57" spans="1:1" x14ac:dyDescent="0.3">
      <c r="A57" s="21"/>
    </row>
    <row r="58" spans="1:1" x14ac:dyDescent="0.3">
      <c r="A58" s="21"/>
    </row>
    <row r="59" spans="1:1" x14ac:dyDescent="0.3">
      <c r="A59" s="21"/>
    </row>
    <row r="60" spans="1:1" x14ac:dyDescent="0.3">
      <c r="A60" s="21"/>
    </row>
    <row r="61" spans="1:1" x14ac:dyDescent="0.3">
      <c r="A61" s="21"/>
    </row>
    <row r="62" spans="1:1" x14ac:dyDescent="0.3">
      <c r="A62" s="21"/>
    </row>
    <row r="63" spans="1:1" x14ac:dyDescent="0.3">
      <c r="A63" s="21"/>
    </row>
    <row r="64" spans="1:1" x14ac:dyDescent="0.3">
      <c r="A64" s="21"/>
    </row>
    <row r="65" spans="1:1" x14ac:dyDescent="0.3">
      <c r="A65" s="21"/>
    </row>
    <row r="66" spans="1:1" x14ac:dyDescent="0.3">
      <c r="A66" s="21"/>
    </row>
    <row r="67" spans="1:1" x14ac:dyDescent="0.3">
      <c r="A67" s="21"/>
    </row>
    <row r="68" spans="1:1" x14ac:dyDescent="0.3">
      <c r="A68" s="21"/>
    </row>
    <row r="69" spans="1:1" x14ac:dyDescent="0.3">
      <c r="A69" s="21"/>
    </row>
    <row r="70" spans="1:1" x14ac:dyDescent="0.3">
      <c r="A70" s="21"/>
    </row>
    <row r="71" spans="1:1" x14ac:dyDescent="0.3">
      <c r="A71" s="21"/>
    </row>
    <row r="72" spans="1:1" x14ac:dyDescent="0.3">
      <c r="A72" s="21"/>
    </row>
    <row r="73" spans="1:1" x14ac:dyDescent="0.3">
      <c r="A73" s="21"/>
    </row>
    <row r="74" spans="1:1" x14ac:dyDescent="0.3">
      <c r="A74" s="21"/>
    </row>
    <row r="75" spans="1:1" x14ac:dyDescent="0.3">
      <c r="A75" s="21"/>
    </row>
    <row r="76" spans="1:1" x14ac:dyDescent="0.3">
      <c r="A76" s="21"/>
    </row>
    <row r="77" spans="1:1" x14ac:dyDescent="0.3">
      <c r="A77" s="21"/>
    </row>
    <row r="78" spans="1:1" x14ac:dyDescent="0.3">
      <c r="A78" s="21"/>
    </row>
    <row r="79" spans="1:1" x14ac:dyDescent="0.3">
      <c r="A79" s="21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2024-07-04T12:35:14Z</dcterms:modified>
</cp:coreProperties>
</file>