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D12C72A8-D4F8-4D42-89B5-E1BE6EB75217}" xr6:coauthVersionLast="47" xr6:coauthVersionMax="47" xr10:uidLastSave="{00000000-0000-0000-0000-000000000000}"/>
  <bookViews>
    <workbookView xWindow="-108" yWindow="-108" windowWidth="41496" windowHeight="16896" firstSheet="1" activeTab="1" xr2:uid="{00000000-000D-0000-FFFF-FFFF00000000}"/>
  </bookViews>
  <sheets>
    <sheet name="Базовый ИЛ (old)" sheetId="6" state="hidden" r:id="rId1"/>
    <sheet name="Базовый ИЛ" sheetId="14" r:id="rId2"/>
    <sheet name="Вариативная часть" sheetId="7" r:id="rId3"/>
    <sheet name="Виды" sheetId="15" state="hidden" r:id="rId4"/>
    <sheet name="Виды (old)" sheetId="9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4" l="1"/>
  <c r="G39" i="14" s="1"/>
  <c r="G27" i="14"/>
  <c r="H27" i="14"/>
  <c r="G26" i="14"/>
  <c r="G25" i="14"/>
  <c r="E52" i="6"/>
  <c r="G52" i="6" s="1"/>
  <c r="G33" i="6"/>
  <c r="G32" i="6"/>
  <c r="G20" i="6"/>
  <c r="G19" i="6"/>
  <c r="G18" i="6"/>
  <c r="G17" i="6"/>
  <c r="G37" i="14" l="1"/>
  <c r="G16" i="6"/>
  <c r="G54" i="6" l="1"/>
  <c r="G51" i="6"/>
  <c r="G53" i="6"/>
  <c r="G50" i="6"/>
  <c r="F4" i="7" l="1"/>
  <c r="F11" i="7"/>
  <c r="F15" i="7"/>
  <c r="F5" i="7"/>
  <c r="F20" i="7"/>
  <c r="F21" i="7"/>
  <c r="F7" i="7"/>
  <c r="F13" i="7"/>
  <c r="F3" i="7"/>
  <c r="F10" i="7"/>
  <c r="F14" i="7"/>
</calcChain>
</file>

<file path=xl/sharedStrings.xml><?xml version="1.0" encoding="utf-8"?>
<sst xmlns="http://schemas.openxmlformats.org/spreadsheetml/2006/main" count="308" uniqueCount="93">
  <si>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</si>
  <si>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</si>
  <si>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</si>
  <si>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</si>
  <si>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</si>
  <si>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</si>
  <si>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</si>
  <si>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</si>
  <si>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</si>
  <si>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</si>
  <si>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</si>
  <si>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</si>
  <si>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</si>
  <si>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</si>
  <si>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</si>
  <si>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</si>
  <si>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</si>
  <si>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</si>
  <si>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</si>
  <si>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</si>
  <si>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</si>
  <si>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</si>
  <si>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</si>
  <si>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</si>
  <si>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</si>
  <si>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</si>
  <si>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</si>
  <si>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</si>
  <si>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</si>
  <si>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</si>
  <si>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</si>
  <si>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</si>
  <si>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</si>
  <si>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</si>
  <si>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</si>
  <si>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</si>
  <si>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</si>
  <si>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</si>
  <si>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</si>
  <si>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</si>
  <si>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</si>
  <si>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</si>
  <si>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</si>
  <si>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</si>
  <si>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</si>
  <si>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</si>
  <si>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</si>
  <si>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</si>
  <si>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</si>
  <si>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</si>
  <si>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</si>
  <si>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</si>
  <si>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</si>
  <si>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</si>
  <si>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</si>
  <si>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>Экран для проектора</t>
  </si>
  <si>
    <t>Проектор</t>
  </si>
  <si>
    <t>Лаборатория "Гидравлика"</t>
  </si>
  <si>
    <t>35.02.16 Эксплуатация и ремонт сельскохозяйственной техники и оборудования
35.01.27 Мастер сельскохозяйственного производства</t>
  </si>
  <si>
    <t xml:space="preserve">  Оборудование</t>
  </si>
  <si>
    <t>Интерактивная доска</t>
  </si>
  <si>
    <t>Комплект инструментов для экспресс-контроля качества топливно-смазочных материалов транспортных средств</t>
  </si>
  <si>
    <t>Шкаф вытяжной</t>
  </si>
  <si>
    <t>Комплект стендов «Техническая термодинамика»</t>
  </si>
  <si>
    <t>Комплект учебно-лабораторного оборудования «Гидроприводы и гидромашины»</t>
  </si>
  <si>
    <t>Презентация и плакаты «Гидравлика и Гидропривод»</t>
  </si>
  <si>
    <t>Учебно-лабораторный стенд диагностики и регулирования топливного насоса высокого давления</t>
  </si>
  <si>
    <t>Комплект учебно-лабораторного оборудования «Учебный комплекс для изучения механики гидравлических систем»</t>
  </si>
  <si>
    <t>Комплект учебного оборудования «Гидрокласс»</t>
  </si>
  <si>
    <t>Комплект учебно-лабораторного оборудования «Гидроавтоматика»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</si>
  <si>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</si>
  <si>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</si>
  <si>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</si>
  <si>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</si>
  <si>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</si>
  <si>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</si>
  <si>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</si>
  <si>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</si>
  <si>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</si>
  <si>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</si>
  <si>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</si>
  <si>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</si>
  <si>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</t>
  </si>
  <si>
    <t>Количество (шт.)</t>
  </si>
  <si>
    <t>Количество раб. мест</t>
  </si>
  <si>
    <t>на 2 р.м.</t>
  </si>
  <si>
    <t>на 1 р.м.</t>
  </si>
  <si>
    <t>СИЗ</t>
  </si>
  <si>
    <t>Перчатки</t>
  </si>
  <si>
    <t>Учебное пособие</t>
  </si>
  <si>
    <t>Гидравлика и теплотехника</t>
  </si>
  <si>
    <t>35.01.27 Мастер сельскохозяйственного производства
35.02.16 Эксплуатация и ремонт сельскохозяйственной техники и оборудования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</si>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</sst>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2"/>
      <color rgb="FF20202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C7C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43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2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vertical="center" wrapText="1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8" fillId="2" borderId="18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vertical="center" wrapText="1"/>
    </xf>
    <xf numFmtId="0" fontId="4" fillId="7" borderId="18" xfId="0" applyFont="1" applyFill="1" applyBorder="1" applyAlignment="1">
      <alignment horizontal="left" vertical="center" wrapText="1"/>
    </xf>
    <xf numFmtId="0" fontId="20" fillId="8" borderId="24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/>
    </xf>
    <xf numFmtId="0" fontId="26" fillId="0" borderId="18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11" borderId="4" xfId="0" applyFont="1" applyFill="1" applyBorder="1" applyAlignment="1">
      <alignment horizontal="center" vertical="center" wrapText="1"/>
    </xf>
    <xf numFmtId="0" fontId="26" fillId="11" borderId="26" xfId="0" applyFont="1" applyFill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19" fillId="0" borderId="0" xfId="0" applyFont="1"/>
    <xf numFmtId="0" fontId="18" fillId="4" borderId="18" xfId="3" applyFont="1" applyFill="1" applyBorder="1" applyAlignment="1">
      <alignment vertical="center" wrapText="1"/>
    </xf>
    <xf numFmtId="0" fontId="18" fillId="11" borderId="11" xfId="0" applyFont="1" applyFill="1" applyBorder="1" applyAlignment="1">
      <alignment horizontal="center" vertical="center"/>
    </xf>
    <xf numFmtId="0" fontId="18" fillId="11" borderId="27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/>
    </xf>
    <xf numFmtId="0" fontId="26" fillId="11" borderId="11" xfId="0" applyFont="1" applyFill="1" applyBorder="1" applyAlignment="1">
      <alignment horizontal="center" vertical="center" wrapText="1"/>
    </xf>
    <xf numFmtId="0" fontId="26" fillId="11" borderId="27" xfId="0" applyFont="1" applyFill="1" applyBorder="1" applyAlignment="1">
      <alignment horizontal="center" vertical="center" wrapText="1"/>
    </xf>
    <xf numFmtId="0" fontId="26" fillId="11" borderId="24" xfId="0" applyFont="1" applyFill="1" applyBorder="1" applyAlignment="1">
      <alignment horizontal="center" vertical="center" wrapText="1"/>
    </xf>
    <xf numFmtId="0" fontId="26" fillId="11" borderId="23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left" vertical="center" wrapText="1"/>
    </xf>
    <xf numFmtId="0" fontId="19" fillId="11" borderId="11" xfId="0" applyFont="1" applyFill="1" applyBorder="1" applyAlignment="1">
      <alignment vertical="center"/>
    </xf>
    <xf numFmtId="0" fontId="16" fillId="11" borderId="27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left" vertical="center"/>
    </xf>
    <xf numFmtId="0" fontId="19" fillId="11" borderId="24" xfId="0" applyFont="1" applyFill="1" applyBorder="1" applyAlignment="1">
      <alignment vertical="center"/>
    </xf>
    <xf numFmtId="0" fontId="16" fillId="11" borderId="23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left" vertical="center" wrapText="1"/>
    </xf>
    <xf numFmtId="0" fontId="17" fillId="7" borderId="18" xfId="0" applyFont="1" applyFill="1" applyBorder="1" applyAlignment="1">
      <alignment horizontal="left" vertical="center"/>
    </xf>
    <xf numFmtId="0" fontId="9" fillId="4" borderId="22" xfId="3" applyFont="1" applyFill="1" applyBorder="1" applyAlignment="1">
      <alignment vertical="center" wrapText="1"/>
    </xf>
    <xf numFmtId="0" fontId="18" fillId="4" borderId="1" xfId="3" applyFont="1" applyFill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27" fillId="0" borderId="18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8" fillId="0" borderId="1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left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5" fillId="10" borderId="20" xfId="0" applyFont="1" applyFill="1" applyBorder="1" applyAlignment="1">
      <alignment horizontal="center" vertical="center"/>
    </xf>
    <xf numFmtId="0" fontId="25" fillId="10" borderId="21" xfId="0" applyFont="1" applyFill="1" applyBorder="1" applyAlignment="1">
      <alignment horizontal="center" vertical="center"/>
    </xf>
    <xf numFmtId="0" fontId="25" fillId="10" borderId="2" xfId="0" applyFont="1" applyFill="1" applyBorder="1" applyAlignment="1">
      <alignment horizontal="center" vertical="center"/>
    </xf>
    <xf numFmtId="0" fontId="25" fillId="10" borderId="0" xfId="0" applyFont="1" applyFill="1" applyAlignment="1">
      <alignment horizontal="center" vertical="center"/>
    </xf>
    <xf numFmtId="0" fontId="15" fillId="9" borderId="11" xfId="0" applyFont="1" applyFill="1" applyBorder="1" applyAlignment="1">
      <alignment vertical="center" wrapText="1"/>
    </xf>
    <xf numFmtId="0" fontId="15" fillId="9" borderId="0" xfId="0" applyFont="1" applyFill="1" applyAlignment="1">
      <alignment vertical="center" wrapText="1"/>
    </xf>
    <xf numFmtId="0" fontId="15" fillId="9" borderId="24" xfId="0" applyFont="1" applyFill="1" applyBorder="1" applyAlignment="1">
      <alignment vertical="center" wrapText="1"/>
    </xf>
    <xf numFmtId="0" fontId="15" fillId="9" borderId="25" xfId="0" applyFont="1" applyFill="1" applyBorder="1" applyAlignment="1">
      <alignment vertical="center" wrapText="1"/>
    </xf>
    <xf numFmtId="0" fontId="25" fillId="10" borderId="24" xfId="0" applyFont="1" applyFill="1" applyBorder="1" applyAlignment="1">
      <alignment horizontal="center" vertical="center"/>
    </xf>
    <xf numFmtId="0" fontId="25" fillId="10" borderId="25" xfId="0" applyFont="1" applyFill="1" applyBorder="1" applyAlignment="1">
      <alignment horizontal="center" vertical="center"/>
    </xf>
    <xf numFmtId="0" fontId="25" fillId="10" borderId="20" xfId="0" applyFont="1" applyFill="1" applyBorder="1" applyAlignment="1">
      <alignment horizontal="right" vertical="center"/>
    </xf>
    <xf numFmtId="0" fontId="25" fillId="10" borderId="21" xfId="0" applyFont="1" applyFill="1" applyBorder="1" applyAlignment="1">
      <alignment horizontal="right" vertical="center"/>
    </xf>
    <xf numFmtId="0" fontId="25" fillId="10" borderId="21" xfId="0" applyFont="1" applyFill="1" applyBorder="1" applyAlignment="1">
      <alignment horizontal="left" vertical="center"/>
    </xf>
    <xf numFmtId="0" fontId="27" fillId="10" borderId="20" xfId="0" applyFont="1" applyFill="1" applyBorder="1" applyAlignment="1">
      <alignment horizontal="right" vertical="center"/>
    </xf>
    <xf numFmtId="0" fontId="27" fillId="10" borderId="21" xfId="0" applyFont="1" applyFill="1" applyBorder="1" applyAlignment="1">
      <alignment horizontal="right" vertical="center"/>
    </xf>
    <xf numFmtId="0" fontId="18" fillId="10" borderId="21" xfId="0" applyFont="1" applyFill="1" applyBorder="1" applyAlignment="1">
      <alignment horizontal="left" vertical="center"/>
    </xf>
    <xf numFmtId="0" fontId="21" fillId="8" borderId="25" xfId="0" applyFont="1" applyFill="1" applyBorder="1" applyAlignment="1">
      <alignment horizontal="left" vertical="center" wrapText="1"/>
    </xf>
    <xf numFmtId="0" fontId="11" fillId="8" borderId="20" xfId="0" applyFont="1" applyFill="1" applyBorder="1" applyAlignment="1">
      <alignment horizontal="center"/>
    </xf>
    <xf numFmtId="0" fontId="11" fillId="8" borderId="21" xfId="0" applyFont="1" applyFill="1" applyBorder="1" applyAlignment="1">
      <alignment horizontal="center"/>
    </xf>
    <xf numFmtId="0" fontId="22" fillId="8" borderId="21" xfId="0" applyFont="1" applyFill="1" applyBorder="1" applyAlignment="1">
      <alignment horizontal="left"/>
    </xf>
    <xf numFmtId="0" fontId="11" fillId="8" borderId="4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left" vertical="center" wrapText="1"/>
    </xf>
    <xf numFmtId="0" fontId="23" fillId="9" borderId="4" xfId="0" applyFont="1" applyFill="1" applyBorder="1" applyAlignment="1">
      <alignment vertical="center" wrapText="1"/>
    </xf>
    <xf numFmtId="0" fontId="23" fillId="9" borderId="2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30" fillId="1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74"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54"/>
  <sheetViews>
    <sheetView workbookViewId="0">
      <selection activeCell="A16" sqref="A16:XFD19"/>
    </sheetView>
  </sheetViews>
  <sheetFormatPr defaultColWidth="0" defaultRowHeight="14.4" x14ac:dyDescent="0.3"/>
  <cols>
    <col min="1" max="1" width="5.109375" style="10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22.8" x14ac:dyDescent="0.3">
      <c r="A1" s="94" t="s">
        <v>57</v>
      </c>
      <c r="B1" s="95"/>
      <c r="C1" s="95"/>
      <c r="D1" s="95"/>
      <c r="E1" s="95"/>
      <c r="F1" s="95"/>
      <c r="G1" s="96"/>
    </row>
    <row r="2" spans="1:8" ht="80.25" customHeight="1" x14ac:dyDescent="0.3">
      <c r="A2" s="97" t="s">
        <v>21</v>
      </c>
      <c r="B2" s="97"/>
      <c r="C2" s="98" t="s">
        <v>58</v>
      </c>
      <c r="D2" s="99"/>
      <c r="E2" s="99"/>
      <c r="F2" s="99"/>
      <c r="G2" s="99"/>
    </row>
    <row r="3" spans="1:8" ht="21" x14ac:dyDescent="0.3">
      <c r="A3" s="109" t="s">
        <v>12</v>
      </c>
      <c r="B3" s="109"/>
      <c r="C3" s="109"/>
      <c r="D3" s="109"/>
      <c r="E3" s="109"/>
      <c r="F3" s="109"/>
      <c r="G3" s="110"/>
    </row>
    <row r="4" spans="1:8" ht="15" thickBot="1" x14ac:dyDescent="0.35">
      <c r="A4" s="111" t="s">
        <v>19</v>
      </c>
      <c r="B4" s="112"/>
      <c r="C4" s="6">
        <v>12</v>
      </c>
      <c r="D4" s="7"/>
      <c r="E4" s="7"/>
      <c r="F4" s="7"/>
      <c r="G4" s="7"/>
    </row>
    <row r="5" spans="1:8" x14ac:dyDescent="0.3">
      <c r="A5" s="103" t="s">
        <v>13</v>
      </c>
      <c r="B5" s="104"/>
      <c r="C5" s="104"/>
      <c r="D5" s="104"/>
      <c r="E5" s="104"/>
      <c r="F5" s="104"/>
      <c r="G5" s="105"/>
    </row>
    <row r="6" spans="1:8" x14ac:dyDescent="0.3">
      <c r="A6" s="106" t="s">
        <v>22</v>
      </c>
      <c r="B6" s="107"/>
      <c r="C6" s="107"/>
      <c r="D6" s="107"/>
      <c r="E6" s="107"/>
      <c r="F6" s="107"/>
      <c r="G6" s="108"/>
    </row>
    <row r="7" spans="1:8" x14ac:dyDescent="0.3">
      <c r="A7" s="106" t="s">
        <v>29</v>
      </c>
      <c r="B7" s="107"/>
      <c r="C7" s="107"/>
      <c r="D7" s="107"/>
      <c r="E7" s="107"/>
      <c r="F7" s="107"/>
      <c r="G7" s="108"/>
    </row>
    <row r="8" spans="1:8" x14ac:dyDescent="0.3">
      <c r="A8" s="106" t="s">
        <v>28</v>
      </c>
      <c r="B8" s="107"/>
      <c r="C8" s="107"/>
      <c r="D8" s="107"/>
      <c r="E8" s="107"/>
      <c r="F8" s="107"/>
      <c r="G8" s="108"/>
    </row>
    <row r="9" spans="1:8" x14ac:dyDescent="0.3">
      <c r="A9" s="106" t="s">
        <v>27</v>
      </c>
      <c r="B9" s="107"/>
      <c r="C9" s="107"/>
      <c r="D9" s="107"/>
      <c r="E9" s="107"/>
      <c r="F9" s="107"/>
      <c r="G9" s="108"/>
    </row>
    <row r="10" spans="1:8" x14ac:dyDescent="0.3">
      <c r="A10" s="106" t="s">
        <v>25</v>
      </c>
      <c r="B10" s="107"/>
      <c r="C10" s="107"/>
      <c r="D10" s="107"/>
      <c r="E10" s="107"/>
      <c r="F10" s="107"/>
      <c r="G10" s="108"/>
    </row>
    <row r="11" spans="1:8" x14ac:dyDescent="0.3">
      <c r="A11" s="106" t="s">
        <v>26</v>
      </c>
      <c r="B11" s="107"/>
      <c r="C11" s="107"/>
      <c r="D11" s="107"/>
      <c r="E11" s="107"/>
      <c r="F11" s="107"/>
      <c r="G11" s="108"/>
    </row>
    <row r="12" spans="1:8" x14ac:dyDescent="0.3">
      <c r="A12" s="106" t="s">
        <v>24</v>
      </c>
      <c r="B12" s="107"/>
      <c r="C12" s="107"/>
      <c r="D12" s="107"/>
      <c r="E12" s="107"/>
      <c r="F12" s="107"/>
      <c r="G12" s="108"/>
    </row>
    <row r="13" spans="1:8" ht="15" thickBot="1" x14ac:dyDescent="0.35">
      <c r="A13" s="100" t="s">
        <v>23</v>
      </c>
      <c r="B13" s="101"/>
      <c r="C13" s="101"/>
      <c r="D13" s="101"/>
      <c r="E13" s="101"/>
      <c r="F13" s="101"/>
      <c r="G13" s="102"/>
    </row>
    <row r="14" spans="1:8" ht="27.6" x14ac:dyDescent="0.3">
      <c r="A14" s="5" t="s">
        <v>0</v>
      </c>
      <c r="B14" s="5" t="s">
        <v>1</v>
      </c>
      <c r="C14" s="5" t="s">
        <v>10</v>
      </c>
      <c r="D14" s="5" t="s">
        <v>2</v>
      </c>
      <c r="E14" s="5" t="s">
        <v>4</v>
      </c>
      <c r="F14" s="5" t="s">
        <v>3</v>
      </c>
      <c r="G14" s="5" t="s">
        <v>8</v>
      </c>
      <c r="H14" s="14" t="s">
        <v>45</v>
      </c>
    </row>
    <row r="15" spans="1:8" ht="27.6" x14ac:dyDescent="0.3">
      <c r="A15" s="5">
        <v>1</v>
      </c>
      <c r="B15" s="16" t="s">
        <v>50</v>
      </c>
      <c r="C15" s="4" t="s">
        <v>18</v>
      </c>
      <c r="D15" s="12" t="s">
        <v>5</v>
      </c>
      <c r="E15" s="19">
        <v>1</v>
      </c>
      <c r="F15" s="21" t="s">
        <v>6</v>
      </c>
      <c r="G15" s="19">
        <v>1</v>
      </c>
    </row>
    <row r="16" spans="1:8" ht="27.6" x14ac:dyDescent="0.3">
      <c r="A16" s="5">
        <v>2</v>
      </c>
      <c r="B16" s="39" t="s">
        <v>63</v>
      </c>
      <c r="C16" s="4" t="s">
        <v>18</v>
      </c>
      <c r="D16" s="44" t="s">
        <v>59</v>
      </c>
      <c r="E16" s="3">
        <v>1</v>
      </c>
      <c r="F16" s="17" t="s">
        <v>6</v>
      </c>
      <c r="G16" s="3">
        <f>E16</f>
        <v>1</v>
      </c>
    </row>
    <row r="17" spans="1:7" ht="27.6" x14ac:dyDescent="0.3">
      <c r="A17" s="5">
        <v>3</v>
      </c>
      <c r="B17" s="45" t="s">
        <v>68</v>
      </c>
      <c r="C17" s="4" t="s">
        <v>18</v>
      </c>
      <c r="D17" s="40" t="s">
        <v>59</v>
      </c>
      <c r="E17" s="3">
        <v>1</v>
      </c>
      <c r="F17" s="17" t="s">
        <v>6</v>
      </c>
      <c r="G17" s="3">
        <f t="shared" ref="G17:G20" si="0">E17</f>
        <v>1</v>
      </c>
    </row>
    <row r="18" spans="1:7" ht="27.6" x14ac:dyDescent="0.3">
      <c r="A18" s="5">
        <v>4</v>
      </c>
      <c r="B18" s="42" t="s">
        <v>64</v>
      </c>
      <c r="C18" s="4" t="s">
        <v>18</v>
      </c>
      <c r="D18" s="40" t="s">
        <v>11</v>
      </c>
      <c r="E18" s="3">
        <v>1</v>
      </c>
      <c r="F18" s="17" t="s">
        <v>6</v>
      </c>
      <c r="G18" s="3">
        <f t="shared" si="0"/>
        <v>1</v>
      </c>
    </row>
    <row r="19" spans="1:7" ht="41.4" x14ac:dyDescent="0.3">
      <c r="A19" s="5">
        <v>5</v>
      </c>
      <c r="B19" s="43" t="s">
        <v>67</v>
      </c>
      <c r="C19" s="4" t="s">
        <v>18</v>
      </c>
      <c r="D19" s="41" t="s">
        <v>11</v>
      </c>
      <c r="E19" s="3">
        <v>1</v>
      </c>
      <c r="F19" s="17" t="s">
        <v>6</v>
      </c>
      <c r="G19" s="3">
        <f t="shared" si="0"/>
        <v>1</v>
      </c>
    </row>
    <row r="20" spans="1:7" ht="27.6" x14ac:dyDescent="0.3">
      <c r="A20" s="5">
        <v>6</v>
      </c>
      <c r="B20" s="46" t="s">
        <v>38</v>
      </c>
      <c r="C20" s="4" t="s">
        <v>18</v>
      </c>
      <c r="D20" s="20" t="s">
        <v>5</v>
      </c>
      <c r="E20" s="3">
        <v>1</v>
      </c>
      <c r="F20" s="17" t="s">
        <v>6</v>
      </c>
      <c r="G20" s="3">
        <f t="shared" si="0"/>
        <v>1</v>
      </c>
    </row>
    <row r="21" spans="1:7" ht="21.6" thickBot="1" x14ac:dyDescent="0.35">
      <c r="A21" s="109" t="s">
        <v>15</v>
      </c>
      <c r="B21" s="109"/>
      <c r="C21" s="109"/>
      <c r="D21" s="109"/>
      <c r="E21" s="109"/>
      <c r="F21" s="109"/>
      <c r="G21" s="110"/>
    </row>
    <row r="22" spans="1:7" x14ac:dyDescent="0.3">
      <c r="A22" s="103" t="s">
        <v>13</v>
      </c>
      <c r="B22" s="104"/>
      <c r="C22" s="104"/>
      <c r="D22" s="104"/>
      <c r="E22" s="104"/>
      <c r="F22" s="104"/>
      <c r="G22" s="105"/>
    </row>
    <row r="23" spans="1:7" x14ac:dyDescent="0.3">
      <c r="A23" s="106" t="s">
        <v>22</v>
      </c>
      <c r="B23" s="107"/>
      <c r="C23" s="107"/>
      <c r="D23" s="107"/>
      <c r="E23" s="107"/>
      <c r="F23" s="107"/>
      <c r="G23" s="108"/>
    </row>
    <row r="24" spans="1:7" x14ac:dyDescent="0.3">
      <c r="A24" s="106" t="s">
        <v>29</v>
      </c>
      <c r="B24" s="107"/>
      <c r="C24" s="107"/>
      <c r="D24" s="107"/>
      <c r="E24" s="107"/>
      <c r="F24" s="107"/>
      <c r="G24" s="108"/>
    </row>
    <row r="25" spans="1:7" x14ac:dyDescent="0.3">
      <c r="A25" s="106" t="s">
        <v>28</v>
      </c>
      <c r="B25" s="107"/>
      <c r="C25" s="107"/>
      <c r="D25" s="107"/>
      <c r="E25" s="107"/>
      <c r="F25" s="107"/>
      <c r="G25" s="108"/>
    </row>
    <row r="26" spans="1:7" x14ac:dyDescent="0.3">
      <c r="A26" s="106" t="s">
        <v>27</v>
      </c>
      <c r="B26" s="107"/>
      <c r="C26" s="107"/>
      <c r="D26" s="107"/>
      <c r="E26" s="107"/>
      <c r="F26" s="107"/>
      <c r="G26" s="108"/>
    </row>
    <row r="27" spans="1:7" x14ac:dyDescent="0.3">
      <c r="A27" s="106" t="s">
        <v>25</v>
      </c>
      <c r="B27" s="107"/>
      <c r="C27" s="107"/>
      <c r="D27" s="107"/>
      <c r="E27" s="107"/>
      <c r="F27" s="107"/>
      <c r="G27" s="108"/>
    </row>
    <row r="28" spans="1:7" x14ac:dyDescent="0.3">
      <c r="A28" s="106" t="s">
        <v>26</v>
      </c>
      <c r="B28" s="107"/>
      <c r="C28" s="107"/>
      <c r="D28" s="107"/>
      <c r="E28" s="107"/>
      <c r="F28" s="107"/>
      <c r="G28" s="108"/>
    </row>
    <row r="29" spans="1:7" x14ac:dyDescent="0.3">
      <c r="A29" s="106" t="s">
        <v>24</v>
      </c>
      <c r="B29" s="107"/>
      <c r="C29" s="107"/>
      <c r="D29" s="107"/>
      <c r="E29" s="107"/>
      <c r="F29" s="107"/>
      <c r="G29" s="108"/>
    </row>
    <row r="30" spans="1:7" ht="15" thickBot="1" x14ac:dyDescent="0.35">
      <c r="A30" s="100" t="s">
        <v>23</v>
      </c>
      <c r="B30" s="101"/>
      <c r="C30" s="101"/>
      <c r="D30" s="101"/>
      <c r="E30" s="101"/>
      <c r="F30" s="101"/>
      <c r="G30" s="102"/>
    </row>
    <row r="31" spans="1:7" ht="27.6" x14ac:dyDescent="0.3">
      <c r="A31" s="5" t="s">
        <v>0</v>
      </c>
      <c r="B31" s="5" t="s">
        <v>1</v>
      </c>
      <c r="C31" s="5" t="s">
        <v>10</v>
      </c>
      <c r="D31" s="5" t="s">
        <v>2</v>
      </c>
      <c r="E31" s="5" t="s">
        <v>4</v>
      </c>
      <c r="F31" s="5" t="s">
        <v>3</v>
      </c>
      <c r="G31" s="5" t="s">
        <v>8</v>
      </c>
    </row>
    <row r="32" spans="1:7" ht="31.2" x14ac:dyDescent="0.3">
      <c r="A32" s="2">
        <v>1</v>
      </c>
      <c r="B32" s="24" t="s">
        <v>52</v>
      </c>
      <c r="C32" s="25" t="s">
        <v>18</v>
      </c>
      <c r="D32" s="26" t="s">
        <v>7</v>
      </c>
      <c r="E32" s="27">
        <v>1</v>
      </c>
      <c r="F32" s="28" t="s">
        <v>51</v>
      </c>
      <c r="G32" s="29">
        <f>$C$4*E32</f>
        <v>12</v>
      </c>
    </row>
    <row r="33" spans="1:7" ht="31.2" x14ac:dyDescent="0.3">
      <c r="A33" s="2">
        <v>2</v>
      </c>
      <c r="B33" s="24" t="s">
        <v>34</v>
      </c>
      <c r="C33" s="25" t="s">
        <v>18</v>
      </c>
      <c r="D33" s="26" t="s">
        <v>7</v>
      </c>
      <c r="E33" s="27">
        <v>1</v>
      </c>
      <c r="F33" s="28" t="s">
        <v>53</v>
      </c>
      <c r="G33" s="29">
        <f>$C$4*E33</f>
        <v>12</v>
      </c>
    </row>
    <row r="34" spans="1:7" ht="21.6" thickBot="1" x14ac:dyDescent="0.35">
      <c r="A34" s="109" t="s">
        <v>16</v>
      </c>
      <c r="B34" s="109"/>
      <c r="C34" s="109"/>
      <c r="D34" s="109"/>
      <c r="E34" s="109"/>
      <c r="F34" s="109"/>
      <c r="G34" s="110"/>
    </row>
    <row r="35" spans="1:7" x14ac:dyDescent="0.3">
      <c r="A35" s="103" t="s">
        <v>13</v>
      </c>
      <c r="B35" s="104"/>
      <c r="C35" s="104"/>
      <c r="D35" s="104"/>
      <c r="E35" s="104"/>
      <c r="F35" s="104"/>
      <c r="G35" s="105"/>
    </row>
    <row r="36" spans="1:7" x14ac:dyDescent="0.3">
      <c r="A36" s="106" t="s">
        <v>22</v>
      </c>
      <c r="B36" s="107"/>
      <c r="C36" s="107"/>
      <c r="D36" s="107"/>
      <c r="E36" s="107"/>
      <c r="F36" s="107"/>
      <c r="G36" s="108"/>
    </row>
    <row r="37" spans="1:7" x14ac:dyDescent="0.3">
      <c r="A37" s="106" t="s">
        <v>29</v>
      </c>
      <c r="B37" s="107"/>
      <c r="C37" s="107"/>
      <c r="D37" s="107"/>
      <c r="E37" s="107"/>
      <c r="F37" s="107"/>
      <c r="G37" s="108"/>
    </row>
    <row r="38" spans="1:7" x14ac:dyDescent="0.3">
      <c r="A38" s="106" t="s">
        <v>28</v>
      </c>
      <c r="B38" s="107"/>
      <c r="C38" s="107"/>
      <c r="D38" s="107"/>
      <c r="E38" s="107"/>
      <c r="F38" s="107"/>
      <c r="G38" s="108"/>
    </row>
    <row r="39" spans="1:7" x14ac:dyDescent="0.3">
      <c r="A39" s="106" t="s">
        <v>27</v>
      </c>
      <c r="B39" s="107"/>
      <c r="C39" s="107"/>
      <c r="D39" s="107"/>
      <c r="E39" s="107"/>
      <c r="F39" s="107"/>
      <c r="G39" s="108"/>
    </row>
    <row r="40" spans="1:7" x14ac:dyDescent="0.3">
      <c r="A40" s="106" t="s">
        <v>25</v>
      </c>
      <c r="B40" s="107"/>
      <c r="C40" s="107"/>
      <c r="D40" s="107"/>
      <c r="E40" s="107"/>
      <c r="F40" s="107"/>
      <c r="G40" s="108"/>
    </row>
    <row r="41" spans="1:7" x14ac:dyDescent="0.3">
      <c r="A41" s="106" t="s">
        <v>26</v>
      </c>
      <c r="B41" s="107"/>
      <c r="C41" s="107"/>
      <c r="D41" s="107"/>
      <c r="E41" s="107"/>
      <c r="F41" s="107"/>
      <c r="G41" s="108"/>
    </row>
    <row r="42" spans="1:7" x14ac:dyDescent="0.3">
      <c r="A42" s="106" t="s">
        <v>24</v>
      </c>
      <c r="B42" s="107"/>
      <c r="C42" s="107"/>
      <c r="D42" s="107"/>
      <c r="E42" s="107"/>
      <c r="F42" s="107"/>
      <c r="G42" s="108"/>
    </row>
    <row r="43" spans="1:7" ht="15" thickBot="1" x14ac:dyDescent="0.35">
      <c r="A43" s="100" t="s">
        <v>23</v>
      </c>
      <c r="B43" s="101"/>
      <c r="C43" s="101"/>
      <c r="D43" s="101"/>
      <c r="E43" s="101"/>
      <c r="F43" s="101"/>
      <c r="G43" s="102"/>
    </row>
    <row r="44" spans="1:7" ht="27.6" x14ac:dyDescent="0.3">
      <c r="A44" s="5" t="s">
        <v>0</v>
      </c>
      <c r="B44" s="5" t="s">
        <v>1</v>
      </c>
      <c r="C44" s="5" t="s">
        <v>10</v>
      </c>
      <c r="D44" s="5" t="s">
        <v>2</v>
      </c>
      <c r="E44" s="5" t="s">
        <v>4</v>
      </c>
      <c r="F44" s="5" t="s">
        <v>3</v>
      </c>
      <c r="G44" s="5" t="s">
        <v>8</v>
      </c>
    </row>
    <row r="45" spans="1:7" ht="31.2" x14ac:dyDescent="0.3">
      <c r="A45" s="1">
        <v>1</v>
      </c>
      <c r="B45" s="30" t="s">
        <v>54</v>
      </c>
      <c r="C45" s="25" t="s">
        <v>18</v>
      </c>
      <c r="D45" s="26" t="s">
        <v>5</v>
      </c>
      <c r="E45" s="27">
        <v>1</v>
      </c>
      <c r="F45" s="23" t="s">
        <v>17</v>
      </c>
      <c r="G45" s="29">
        <v>1</v>
      </c>
    </row>
    <row r="46" spans="1:7" ht="31.2" x14ac:dyDescent="0.3">
      <c r="A46" s="1">
        <v>2</v>
      </c>
      <c r="B46" s="24" t="s">
        <v>52</v>
      </c>
      <c r="C46" s="25" t="s">
        <v>18</v>
      </c>
      <c r="D46" s="26" t="s">
        <v>7</v>
      </c>
      <c r="E46" s="27">
        <v>1</v>
      </c>
      <c r="F46" s="28" t="s">
        <v>6</v>
      </c>
      <c r="G46" s="29">
        <v>1</v>
      </c>
    </row>
    <row r="47" spans="1:7" ht="31.2" x14ac:dyDescent="0.3">
      <c r="A47" s="1">
        <v>3</v>
      </c>
      <c r="B47" s="24" t="s">
        <v>34</v>
      </c>
      <c r="C47" s="25" t="s">
        <v>18</v>
      </c>
      <c r="D47" s="26" t="s">
        <v>7</v>
      </c>
      <c r="E47" s="27">
        <v>1</v>
      </c>
      <c r="F47" s="33" t="s">
        <v>6</v>
      </c>
      <c r="G47" s="29">
        <v>1</v>
      </c>
    </row>
    <row r="48" spans="1:7" ht="21" x14ac:dyDescent="0.3">
      <c r="A48" s="109" t="s">
        <v>14</v>
      </c>
      <c r="B48" s="109"/>
      <c r="C48" s="109"/>
      <c r="D48" s="109"/>
      <c r="E48" s="109"/>
      <c r="F48" s="109"/>
      <c r="G48" s="110"/>
    </row>
    <row r="49" spans="1:7" ht="27.6" x14ac:dyDescent="0.3">
      <c r="A49" s="2" t="s">
        <v>0</v>
      </c>
      <c r="B49" s="2" t="s">
        <v>1</v>
      </c>
      <c r="C49" s="2" t="s">
        <v>10</v>
      </c>
      <c r="D49" s="2" t="s">
        <v>2</v>
      </c>
      <c r="E49" s="2" t="s">
        <v>4</v>
      </c>
      <c r="F49" s="2" t="s">
        <v>3</v>
      </c>
      <c r="G49" s="2" t="s">
        <v>8</v>
      </c>
    </row>
    <row r="50" spans="1:7" ht="27.6" x14ac:dyDescent="0.3">
      <c r="A50" s="1">
        <v>1</v>
      </c>
      <c r="B50" s="9" t="s">
        <v>30</v>
      </c>
      <c r="C50" s="4" t="s">
        <v>18</v>
      </c>
      <c r="D50" s="15" t="s">
        <v>9</v>
      </c>
      <c r="E50" s="3">
        <v>1</v>
      </c>
      <c r="F50" s="1" t="s">
        <v>6</v>
      </c>
      <c r="G50" s="3">
        <f>E50</f>
        <v>1</v>
      </c>
    </row>
    <row r="51" spans="1:7" ht="27.6" x14ac:dyDescent="0.3">
      <c r="A51" s="1">
        <v>2</v>
      </c>
      <c r="B51" s="8" t="s">
        <v>33</v>
      </c>
      <c r="C51" s="4" t="s">
        <v>18</v>
      </c>
      <c r="D51" s="15" t="s">
        <v>9</v>
      </c>
      <c r="E51" s="3">
        <v>1</v>
      </c>
      <c r="F51" s="1" t="s">
        <v>6</v>
      </c>
      <c r="G51" s="3">
        <f>E51</f>
        <v>1</v>
      </c>
    </row>
    <row r="52" spans="1:7" ht="27.6" x14ac:dyDescent="0.3">
      <c r="A52" s="1">
        <v>3</v>
      </c>
      <c r="B52" s="34" t="s">
        <v>47</v>
      </c>
      <c r="C52" s="4" t="s">
        <v>18</v>
      </c>
      <c r="D52" s="35" t="s">
        <v>9</v>
      </c>
      <c r="E52" s="11">
        <f>$C$4</f>
        <v>12</v>
      </c>
      <c r="F52" s="2" t="s">
        <v>6</v>
      </c>
      <c r="G52" s="11">
        <f>E52</f>
        <v>12</v>
      </c>
    </row>
    <row r="53" spans="1:7" ht="27.6" x14ac:dyDescent="0.3">
      <c r="A53" s="1">
        <v>4</v>
      </c>
      <c r="B53" s="9" t="s">
        <v>31</v>
      </c>
      <c r="C53" s="4" t="s">
        <v>18</v>
      </c>
      <c r="D53" s="15" t="s">
        <v>9</v>
      </c>
      <c r="E53" s="3">
        <v>1</v>
      </c>
      <c r="F53" s="1" t="s">
        <v>6</v>
      </c>
      <c r="G53" s="3">
        <f>E53</f>
        <v>1</v>
      </c>
    </row>
    <row r="54" spans="1:7" ht="27.6" x14ac:dyDescent="0.3">
      <c r="A54" s="1">
        <v>5</v>
      </c>
      <c r="B54" s="18" t="s">
        <v>32</v>
      </c>
      <c r="C54" s="4" t="s">
        <v>18</v>
      </c>
      <c r="D54" s="36" t="s">
        <v>9</v>
      </c>
      <c r="E54" s="3">
        <v>1</v>
      </c>
      <c r="F54" s="1" t="s">
        <v>6</v>
      </c>
      <c r="G54" s="3">
        <f>E54</f>
        <v>1</v>
      </c>
    </row>
  </sheetData>
  <sortState xmlns:xlrd2="http://schemas.microsoft.com/office/spreadsheetml/2017/richdata2" ref="B16:D20">
    <sortCondition ref="B15:B20"/>
  </sortState>
  <mergeCells count="35">
    <mergeCell ref="A42:G42"/>
    <mergeCell ref="A43:G43"/>
    <mergeCell ref="A48:G48"/>
    <mergeCell ref="A36:G36"/>
    <mergeCell ref="A37:G37"/>
    <mergeCell ref="A38:G38"/>
    <mergeCell ref="A39:G39"/>
    <mergeCell ref="A40:G40"/>
    <mergeCell ref="A41:G41"/>
    <mergeCell ref="A35:G35"/>
    <mergeCell ref="A21:G21"/>
    <mergeCell ref="A22:G22"/>
    <mergeCell ref="A23:G23"/>
    <mergeCell ref="A24:G24"/>
    <mergeCell ref="A25:G25"/>
    <mergeCell ref="A26:G26"/>
    <mergeCell ref="A27:G27"/>
    <mergeCell ref="A28:G28"/>
    <mergeCell ref="A29:G29"/>
    <mergeCell ref="A30:G30"/>
    <mergeCell ref="A34:G34"/>
    <mergeCell ref="A1:G1"/>
    <mergeCell ref="A2:B2"/>
    <mergeCell ref="C2:G2"/>
    <mergeCell ref="A13:G13"/>
    <mergeCell ref="A5:G5"/>
    <mergeCell ref="A6:G6"/>
    <mergeCell ref="A7:G7"/>
    <mergeCell ref="A8:G8"/>
    <mergeCell ref="A9:G9"/>
    <mergeCell ref="A10:G10"/>
    <mergeCell ref="A11:G11"/>
    <mergeCell ref="A3:G3"/>
    <mergeCell ref="A4:B4"/>
    <mergeCell ref="A12:G12"/>
  </mergeCells>
  <dataValidations count="2">
    <dataValidation type="list" allowBlank="1" showInputMessage="1" showErrorMessage="1" sqref="D50:D51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2 B45" xr:uid="{2F29797F-BFF8-41A9-916F-0E75B4C369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'Виды (old)'!$A$1:$A$4</xm:f>
          </x14:formula1>
          <xm:sqref>D15:D20</xm:sqref>
        </x14:dataValidation>
        <x14:dataValidation type="list" allowBlank="1" showInputMessage="1" showErrorMessage="1" xr:uid="{342F2F31-2347-4144-A9E4-8A084CA60719}">
          <x14:formula1>
            <xm:f>'Виды (old)'!$A$1:$A$6</xm:f>
          </x14:formula1>
          <xm:sqref>D54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63C6D-7390-4F28-BC61-B5E5D777389F}">
  <dimension ref="A1:H4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0" customWidth="1"/>
    <col min="2" max="2" width="46" customWidth="1"/>
    <col min="3" max="3" width="46.5546875" customWidth="1"/>
    <col min="4" max="4" width="26.5546875" style="54" customWidth="1"/>
    <col min="5" max="5" width="15.5546875" style="54" customWidth="1"/>
    <col min="6" max="6" width="14.88671875" style="54" customWidth="1"/>
    <col min="7" max="7" width="14.44140625" style="54" customWidth="1"/>
    <col min="8" max="16384" width="9.109375" hidden="1"/>
  </cols>
  <sheetData>
    <row r="1" spans="1:7" ht="82.8" customHeight="1" x14ac:dyDescent="0.3">
      <c r="A1" s="142" t="s">
        <v>92</v>
      </c>
      <c r="B1" s="142"/>
      <c r="C1" s="142"/>
      <c r="D1" s="142"/>
      <c r="E1" s="142"/>
      <c r="F1" s="142"/>
      <c r="G1" s="142"/>
    </row>
    <row r="2" spans="1:7" ht="21" x14ac:dyDescent="0.3">
      <c r="A2" s="47" t="s">
        <v>70</v>
      </c>
      <c r="B2" s="48" t="s">
        <v>71</v>
      </c>
      <c r="C2" s="129" t="s">
        <v>90</v>
      </c>
      <c r="D2" s="129"/>
      <c r="E2" s="129"/>
      <c r="F2" s="129"/>
      <c r="G2" s="129"/>
    </row>
    <row r="3" spans="1:7" ht="18" x14ac:dyDescent="0.35">
      <c r="A3" s="130" t="s">
        <v>72</v>
      </c>
      <c r="B3" s="131"/>
      <c r="C3" s="132">
        <f>D23</f>
        <v>12</v>
      </c>
      <c r="D3" s="132"/>
      <c r="E3" s="132"/>
      <c r="F3" s="132"/>
      <c r="G3" s="132"/>
    </row>
    <row r="4" spans="1:7" ht="50.25" customHeight="1" x14ac:dyDescent="0.3">
      <c r="A4" s="133" t="s">
        <v>73</v>
      </c>
      <c r="B4" s="134"/>
      <c r="C4" s="135" t="s">
        <v>91</v>
      </c>
      <c r="D4" s="135"/>
      <c r="E4" s="135"/>
      <c r="F4" s="135"/>
      <c r="G4" s="135"/>
    </row>
    <row r="5" spans="1:7" ht="14.4" x14ac:dyDescent="0.3">
      <c r="A5" s="136" t="s">
        <v>13</v>
      </c>
      <c r="B5" s="137"/>
      <c r="C5" s="137"/>
      <c r="D5" s="137"/>
      <c r="E5" s="137"/>
      <c r="F5" s="137"/>
      <c r="G5" s="137"/>
    </row>
    <row r="6" spans="1:7" ht="14.4" x14ac:dyDescent="0.3">
      <c r="A6" s="117" t="s">
        <v>74</v>
      </c>
      <c r="B6" s="118"/>
      <c r="C6" s="118"/>
      <c r="D6" s="118"/>
      <c r="E6" s="118"/>
      <c r="F6" s="118"/>
      <c r="G6" s="118"/>
    </row>
    <row r="7" spans="1:7" ht="14.4" x14ac:dyDescent="0.3">
      <c r="A7" s="117" t="s">
        <v>75</v>
      </c>
      <c r="B7" s="118"/>
      <c r="C7" s="118"/>
      <c r="D7" s="118"/>
      <c r="E7" s="118"/>
      <c r="F7" s="118"/>
      <c r="G7" s="118"/>
    </row>
    <row r="8" spans="1:7" ht="14.4" x14ac:dyDescent="0.3">
      <c r="A8" s="117" t="s">
        <v>76</v>
      </c>
      <c r="B8" s="118"/>
      <c r="C8" s="118"/>
      <c r="D8" s="118"/>
      <c r="E8" s="118"/>
      <c r="F8" s="118"/>
      <c r="G8" s="118"/>
    </row>
    <row r="9" spans="1:7" ht="14.4" x14ac:dyDescent="0.3">
      <c r="A9" s="117" t="s">
        <v>77</v>
      </c>
      <c r="B9" s="118"/>
      <c r="C9" s="118"/>
      <c r="D9" s="118"/>
      <c r="E9" s="118"/>
      <c r="F9" s="118"/>
      <c r="G9" s="118"/>
    </row>
    <row r="10" spans="1:7" ht="14.4" x14ac:dyDescent="0.3">
      <c r="A10" s="117" t="s">
        <v>78</v>
      </c>
      <c r="B10" s="118"/>
      <c r="C10" s="118"/>
      <c r="D10" s="118"/>
      <c r="E10" s="118"/>
      <c r="F10" s="118"/>
      <c r="G10" s="118"/>
    </row>
    <row r="11" spans="1:7" ht="14.4" x14ac:dyDescent="0.3">
      <c r="A11" s="117" t="s">
        <v>79</v>
      </c>
      <c r="B11" s="118"/>
      <c r="C11" s="118"/>
      <c r="D11" s="118"/>
      <c r="E11" s="118"/>
      <c r="F11" s="118"/>
      <c r="G11" s="118"/>
    </row>
    <row r="12" spans="1:7" ht="14.4" x14ac:dyDescent="0.3">
      <c r="A12" s="117" t="s">
        <v>80</v>
      </c>
      <c r="B12" s="118"/>
      <c r="C12" s="118"/>
      <c r="D12" s="118"/>
      <c r="E12" s="118"/>
      <c r="F12" s="118"/>
      <c r="G12" s="118"/>
    </row>
    <row r="13" spans="1:7" ht="14.4" x14ac:dyDescent="0.3">
      <c r="A13" s="119" t="s">
        <v>23</v>
      </c>
      <c r="B13" s="120"/>
      <c r="C13" s="120"/>
      <c r="D13" s="120"/>
      <c r="E13" s="120"/>
      <c r="F13" s="120"/>
      <c r="G13" s="120"/>
    </row>
    <row r="14" spans="1:7" ht="17.399999999999999" x14ac:dyDescent="0.3">
      <c r="A14" s="121" t="s">
        <v>12</v>
      </c>
      <c r="B14" s="122"/>
      <c r="C14" s="122"/>
      <c r="D14" s="122"/>
      <c r="E14" s="116"/>
      <c r="F14" s="116"/>
      <c r="G14" s="122"/>
    </row>
    <row r="15" spans="1:7" s="54" customFormat="1" ht="46.8" x14ac:dyDescent="0.3">
      <c r="A15" s="49" t="s">
        <v>0</v>
      </c>
      <c r="B15" s="49" t="s">
        <v>1</v>
      </c>
      <c r="C15" s="50" t="s">
        <v>10</v>
      </c>
      <c r="D15" s="50" t="s">
        <v>2</v>
      </c>
      <c r="E15" s="51"/>
      <c r="F15" s="52"/>
      <c r="G15" s="53" t="s">
        <v>81</v>
      </c>
    </row>
    <row r="16" spans="1:7" s="54" customFormat="1" ht="31.2" x14ac:dyDescent="0.3">
      <c r="A16" s="60">
        <v>1</v>
      </c>
      <c r="B16" s="30" t="s">
        <v>50</v>
      </c>
      <c r="C16" s="55" t="s">
        <v>18</v>
      </c>
      <c r="D16" s="26" t="s">
        <v>5</v>
      </c>
      <c r="E16" s="56"/>
      <c r="F16" s="57"/>
      <c r="G16" s="58">
        <v>1</v>
      </c>
    </row>
    <row r="17" spans="1:8" s="54" customFormat="1" ht="31.2" x14ac:dyDescent="0.3">
      <c r="A17" s="60">
        <v>2</v>
      </c>
      <c r="B17" s="73" t="s">
        <v>63</v>
      </c>
      <c r="C17" s="75" t="s">
        <v>18</v>
      </c>
      <c r="D17" s="26" t="s">
        <v>11</v>
      </c>
      <c r="E17" s="56"/>
      <c r="F17" s="57"/>
      <c r="G17" s="59">
        <v>1</v>
      </c>
    </row>
    <row r="18" spans="1:8" ht="31.2" x14ac:dyDescent="0.3">
      <c r="A18" s="60">
        <v>3</v>
      </c>
      <c r="B18" s="30" t="s">
        <v>68</v>
      </c>
      <c r="C18" s="4" t="s">
        <v>18</v>
      </c>
      <c r="D18" s="26" t="s">
        <v>11</v>
      </c>
      <c r="E18" s="56"/>
      <c r="F18" s="57"/>
      <c r="G18" s="59">
        <v>1</v>
      </c>
    </row>
    <row r="19" spans="1:8" ht="46.8" x14ac:dyDescent="0.3">
      <c r="A19" s="60">
        <v>4</v>
      </c>
      <c r="B19" s="30" t="s">
        <v>64</v>
      </c>
      <c r="C19" s="4" t="s">
        <v>18</v>
      </c>
      <c r="D19" s="26" t="s">
        <v>11</v>
      </c>
      <c r="E19" s="56"/>
      <c r="F19" s="57"/>
      <c r="G19" s="59">
        <v>1</v>
      </c>
    </row>
    <row r="20" spans="1:8" ht="46.8" x14ac:dyDescent="0.3">
      <c r="A20" s="60">
        <v>5</v>
      </c>
      <c r="B20" s="30" t="s">
        <v>67</v>
      </c>
      <c r="C20" s="4" t="s">
        <v>18</v>
      </c>
      <c r="D20" s="26" t="s">
        <v>11</v>
      </c>
      <c r="E20" s="56"/>
      <c r="F20" s="57"/>
      <c r="G20" s="59">
        <v>1</v>
      </c>
    </row>
    <row r="21" spans="1:8" ht="31.2" x14ac:dyDescent="0.3">
      <c r="A21" s="60">
        <v>6</v>
      </c>
      <c r="B21" s="74" t="s">
        <v>38</v>
      </c>
      <c r="C21" s="76" t="s">
        <v>18</v>
      </c>
      <c r="D21" s="26" t="s">
        <v>5</v>
      </c>
      <c r="E21" s="56"/>
      <c r="F21" s="57"/>
      <c r="G21" s="59">
        <v>1</v>
      </c>
    </row>
    <row r="22" spans="1:8" ht="17.399999999999999" x14ac:dyDescent="0.3">
      <c r="A22" s="123" t="s">
        <v>82</v>
      </c>
      <c r="B22" s="124"/>
      <c r="C22" s="124"/>
      <c r="D22" s="125">
        <v>1</v>
      </c>
      <c r="E22" s="125"/>
      <c r="F22" s="125"/>
      <c r="G22" s="125"/>
    </row>
    <row r="23" spans="1:8" x14ac:dyDescent="0.3">
      <c r="A23" s="126" t="s">
        <v>19</v>
      </c>
      <c r="B23" s="127"/>
      <c r="C23" s="127"/>
      <c r="D23" s="128">
        <v>12</v>
      </c>
      <c r="E23" s="128"/>
      <c r="F23" s="128"/>
      <c r="G23" s="128"/>
    </row>
    <row r="24" spans="1:8" s="54" customFormat="1" ht="46.8" x14ac:dyDescent="0.3">
      <c r="A24" s="49" t="s">
        <v>0</v>
      </c>
      <c r="B24" s="49" t="s">
        <v>1</v>
      </c>
      <c r="C24" s="49" t="s">
        <v>10</v>
      </c>
      <c r="D24" s="49" t="s">
        <v>2</v>
      </c>
      <c r="E24" s="49" t="s">
        <v>83</v>
      </c>
      <c r="F24" s="49" t="s">
        <v>84</v>
      </c>
      <c r="G24" s="49" t="s">
        <v>81</v>
      </c>
    </row>
    <row r="25" spans="1:8" s="54" customFormat="1" ht="31.2" x14ac:dyDescent="0.3">
      <c r="A25" s="60">
        <v>1</v>
      </c>
      <c r="B25" s="24" t="s">
        <v>52</v>
      </c>
      <c r="C25" s="25" t="s">
        <v>18</v>
      </c>
      <c r="D25" s="26" t="s">
        <v>7</v>
      </c>
      <c r="E25" s="29">
        <v>1</v>
      </c>
      <c r="F25" s="29" t="s">
        <v>85</v>
      </c>
      <c r="G25" s="29">
        <f>$D$23*E25/IF(F25="на 1 р.м.",1,IF(F25="на 2 р.м.",2,#VALUE!))</f>
        <v>6</v>
      </c>
    </row>
    <row r="26" spans="1:8" s="54" customFormat="1" ht="31.2" x14ac:dyDescent="0.3">
      <c r="A26" s="60">
        <v>2</v>
      </c>
      <c r="B26" s="24" t="s">
        <v>34</v>
      </c>
      <c r="C26" s="25" t="s">
        <v>18</v>
      </c>
      <c r="D26" s="26" t="s">
        <v>7</v>
      </c>
      <c r="E26" s="29">
        <v>1</v>
      </c>
      <c r="F26" s="29" t="s">
        <v>86</v>
      </c>
      <c r="G26" s="29">
        <f>$D$23*E26/IF(F26="на 1 р.м.",1,IF(F26="на 2 р.м.",2,#VALUE!))</f>
        <v>12</v>
      </c>
    </row>
    <row r="27" spans="1:8" ht="31.2" x14ac:dyDescent="0.3">
      <c r="A27" s="60">
        <v>3</v>
      </c>
      <c r="B27" s="24" t="s">
        <v>69</v>
      </c>
      <c r="C27" s="4" t="s">
        <v>18</v>
      </c>
      <c r="D27" s="26" t="s">
        <v>11</v>
      </c>
      <c r="E27" s="29">
        <v>1</v>
      </c>
      <c r="F27" s="29" t="s">
        <v>86</v>
      </c>
      <c r="G27" s="29">
        <f>$D$23*E27/IF(F27="на 1 р.м.",1,IF(F27="на 2 р.м.",2,#VALUE!))</f>
        <v>12</v>
      </c>
      <c r="H27" s="13" t="e">
        <f>COUNTIF(#REF!,B27)</f>
        <v>#REF!</v>
      </c>
    </row>
    <row r="28" spans="1:8" ht="17.399999999999999" x14ac:dyDescent="0.3">
      <c r="A28" s="113" t="s">
        <v>16</v>
      </c>
      <c r="B28" s="114"/>
      <c r="C28" s="114"/>
      <c r="D28" s="114"/>
      <c r="E28" s="115"/>
      <c r="F28" s="115"/>
      <c r="G28" s="114"/>
    </row>
    <row r="29" spans="1:8" s="54" customFormat="1" ht="46.8" x14ac:dyDescent="0.3">
      <c r="A29" s="49" t="s">
        <v>0</v>
      </c>
      <c r="B29" s="49" t="s">
        <v>1</v>
      </c>
      <c r="C29" s="50" t="s">
        <v>10</v>
      </c>
      <c r="D29" s="50" t="s">
        <v>2</v>
      </c>
      <c r="E29" s="51"/>
      <c r="F29" s="52"/>
      <c r="G29" s="53" t="s">
        <v>81</v>
      </c>
    </row>
    <row r="30" spans="1:8" s="54" customFormat="1" ht="31.2" x14ac:dyDescent="0.3">
      <c r="A30" s="61">
        <v>1</v>
      </c>
      <c r="B30" s="30" t="s">
        <v>54</v>
      </c>
      <c r="C30" s="25" t="s">
        <v>18</v>
      </c>
      <c r="D30" s="26" t="s">
        <v>5</v>
      </c>
      <c r="E30" s="62"/>
      <c r="F30" s="63"/>
      <c r="G30" s="58">
        <v>1</v>
      </c>
    </row>
    <row r="31" spans="1:8" s="54" customFormat="1" ht="31.2" x14ac:dyDescent="0.3">
      <c r="A31" s="61">
        <v>2</v>
      </c>
      <c r="B31" s="24" t="s">
        <v>52</v>
      </c>
      <c r="C31" s="25" t="s">
        <v>18</v>
      </c>
      <c r="D31" s="26" t="s">
        <v>7</v>
      </c>
      <c r="E31" s="62"/>
      <c r="F31" s="63"/>
      <c r="G31" s="58">
        <v>1</v>
      </c>
    </row>
    <row r="32" spans="1:8" s="54" customFormat="1" ht="31.2" x14ac:dyDescent="0.3">
      <c r="A32" s="61">
        <v>3</v>
      </c>
      <c r="B32" s="24" t="s">
        <v>34</v>
      </c>
      <c r="C32" s="25" t="s">
        <v>18</v>
      </c>
      <c r="D32" s="26" t="s">
        <v>7</v>
      </c>
      <c r="E32" s="64"/>
      <c r="F32" s="65"/>
      <c r="G32" s="58">
        <v>1</v>
      </c>
    </row>
    <row r="33" spans="1:7" ht="17.399999999999999" x14ac:dyDescent="0.3">
      <c r="A33" s="113" t="s">
        <v>14</v>
      </c>
      <c r="B33" s="114"/>
      <c r="C33" s="114"/>
      <c r="D33" s="114"/>
      <c r="E33" s="116"/>
      <c r="F33" s="116"/>
      <c r="G33" s="114"/>
    </row>
    <row r="34" spans="1:7" s="54" customFormat="1" ht="46.8" x14ac:dyDescent="0.3">
      <c r="A34" s="49" t="s">
        <v>0</v>
      </c>
      <c r="B34" s="49" t="s">
        <v>1</v>
      </c>
      <c r="C34" s="50" t="s">
        <v>10</v>
      </c>
      <c r="D34" s="50" t="s">
        <v>2</v>
      </c>
      <c r="E34" s="51"/>
      <c r="F34" s="52"/>
      <c r="G34" s="53" t="s">
        <v>81</v>
      </c>
    </row>
    <row r="35" spans="1:7" s="54" customFormat="1" ht="31.2" x14ac:dyDescent="0.3">
      <c r="A35" s="61">
        <v>1</v>
      </c>
      <c r="B35" s="30" t="s">
        <v>30</v>
      </c>
      <c r="C35" s="55" t="s">
        <v>18</v>
      </c>
      <c r="D35" s="26" t="s">
        <v>9</v>
      </c>
      <c r="E35" s="56"/>
      <c r="F35" s="57"/>
      <c r="G35" s="66">
        <v>1</v>
      </c>
    </row>
    <row r="36" spans="1:7" s="54" customFormat="1" ht="31.2" x14ac:dyDescent="0.3">
      <c r="A36" s="61">
        <v>2</v>
      </c>
      <c r="B36" s="24" t="s">
        <v>33</v>
      </c>
      <c r="C36" s="55" t="s">
        <v>18</v>
      </c>
      <c r="D36" s="26" t="s">
        <v>9</v>
      </c>
      <c r="E36" s="56"/>
      <c r="F36" s="57"/>
      <c r="G36" s="66">
        <v>1</v>
      </c>
    </row>
    <row r="37" spans="1:7" s="54" customFormat="1" ht="31.2" x14ac:dyDescent="0.3">
      <c r="A37" s="61">
        <v>3</v>
      </c>
      <c r="B37" s="67" t="s">
        <v>47</v>
      </c>
      <c r="C37" s="55" t="s">
        <v>18</v>
      </c>
      <c r="D37" s="26" t="s">
        <v>87</v>
      </c>
      <c r="E37" s="56"/>
      <c r="F37" s="57"/>
      <c r="G37" s="58">
        <f>$C$3</f>
        <v>12</v>
      </c>
    </row>
    <row r="38" spans="1:7" s="54" customFormat="1" ht="31.2" x14ac:dyDescent="0.3">
      <c r="A38" s="61">
        <v>4</v>
      </c>
      <c r="B38" s="30" t="s">
        <v>31</v>
      </c>
      <c r="C38" s="55" t="s">
        <v>18</v>
      </c>
      <c r="D38" s="26" t="s">
        <v>9</v>
      </c>
      <c r="E38" s="68"/>
      <c r="F38" s="69"/>
      <c r="G38" s="66">
        <v>1</v>
      </c>
    </row>
    <row r="39" spans="1:7" s="54" customFormat="1" ht="31.2" x14ac:dyDescent="0.3">
      <c r="A39" s="61">
        <v>5</v>
      </c>
      <c r="B39" s="70" t="s">
        <v>88</v>
      </c>
      <c r="C39" s="55" t="s">
        <v>18</v>
      </c>
      <c r="D39" s="26" t="s">
        <v>87</v>
      </c>
      <c r="E39" s="68"/>
      <c r="F39" s="69"/>
      <c r="G39" s="58">
        <f>$C$3</f>
        <v>12</v>
      </c>
    </row>
    <row r="40" spans="1:7" s="54" customFormat="1" ht="31.2" x14ac:dyDescent="0.3">
      <c r="A40" s="61">
        <v>6</v>
      </c>
      <c r="B40" s="24" t="s">
        <v>32</v>
      </c>
      <c r="C40" s="55" t="s">
        <v>18</v>
      </c>
      <c r="D40" s="26" t="s">
        <v>9</v>
      </c>
      <c r="E40" s="71"/>
      <c r="F40" s="72"/>
      <c r="G40" s="66">
        <v>1</v>
      </c>
    </row>
  </sheetData>
  <sortState xmlns:xlrd2="http://schemas.microsoft.com/office/spreadsheetml/2017/richdata2" ref="B16:D21">
    <sortCondition ref="B16:B21"/>
  </sortState>
  <mergeCells count="22"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  <mergeCell ref="A28:G28"/>
    <mergeCell ref="A33:G33"/>
    <mergeCell ref="A12:G12"/>
    <mergeCell ref="A13:G13"/>
    <mergeCell ref="A14:G14"/>
    <mergeCell ref="A22:C22"/>
    <mergeCell ref="D22:G22"/>
    <mergeCell ref="A23:C23"/>
    <mergeCell ref="D23:G23"/>
  </mergeCells>
  <conditionalFormatting sqref="B40">
    <cfRule type="cellIs" dxfId="73" priority="36" operator="equal">
      <formula>"Аппаратный тренажер "</formula>
    </cfRule>
  </conditionalFormatting>
  <conditionalFormatting sqref="D16:D21">
    <cfRule type="expression" dxfId="72" priority="8">
      <formula>EXACT("Учебное пособие",D16)</formula>
    </cfRule>
    <cfRule type="expression" dxfId="71" priority="9">
      <formula>EXACT("СИЗ",D16)</formula>
    </cfRule>
    <cfRule type="expression" dxfId="70" priority="10">
      <formula>EXACT("Охрана труда",D16)</formula>
    </cfRule>
    <cfRule type="expression" dxfId="69" priority="11">
      <formula>EXACT("Программное обеспечение",D16)</formula>
    </cfRule>
    <cfRule type="expression" dxfId="68" priority="12">
      <formula>EXACT("Оборудование IT",D16)</formula>
    </cfRule>
    <cfRule type="expression" dxfId="67" priority="13">
      <formula>EXACT("Мебель",D16)</formula>
    </cfRule>
    <cfRule type="expression" dxfId="66" priority="14">
      <formula>EXACT("Оборудование",D16)</formula>
    </cfRule>
  </conditionalFormatting>
  <conditionalFormatting sqref="D25:D27">
    <cfRule type="expression" dxfId="65" priority="15">
      <formula>EXACT("Учебное пособие",D25)</formula>
    </cfRule>
    <cfRule type="expression" dxfId="64" priority="16">
      <formula>EXACT("СИЗ",D25)</formula>
    </cfRule>
    <cfRule type="expression" dxfId="63" priority="17">
      <formula>EXACT("Охрана труда",D25)</formula>
    </cfRule>
    <cfRule type="expression" dxfId="62" priority="18">
      <formula>EXACT("Программное обеспечение",D25)</formula>
    </cfRule>
    <cfRule type="expression" dxfId="61" priority="19">
      <formula>EXACT("Оборудование IT",D25)</formula>
    </cfRule>
    <cfRule type="expression" dxfId="60" priority="20">
      <formula>EXACT("Мебель",D25)</formula>
    </cfRule>
    <cfRule type="expression" dxfId="59" priority="21">
      <formula>EXACT("Оборудование",D25)</formula>
    </cfRule>
  </conditionalFormatting>
  <conditionalFormatting sqref="D30:D32">
    <cfRule type="expression" dxfId="58" priority="22">
      <formula>EXACT("Учебное пособие",D30)</formula>
    </cfRule>
    <cfRule type="expression" dxfId="57" priority="23">
      <formula>EXACT("СИЗ",D30)</formula>
    </cfRule>
    <cfRule type="expression" dxfId="56" priority="24">
      <formula>EXACT("Охрана труда",D30)</formula>
    </cfRule>
    <cfRule type="expression" dxfId="55" priority="25">
      <formula>EXACT("Программное обеспечение",D30)</formula>
    </cfRule>
    <cfRule type="expression" dxfId="54" priority="26">
      <formula>EXACT("Оборудование IT",D30)</formula>
    </cfRule>
    <cfRule type="expression" dxfId="53" priority="27">
      <formula>EXACT("Мебель",D30)</formula>
    </cfRule>
    <cfRule type="expression" dxfId="52" priority="28">
      <formula>EXACT("Оборудование",D30)</formula>
    </cfRule>
  </conditionalFormatting>
  <conditionalFormatting sqref="D35:D40">
    <cfRule type="expression" dxfId="51" priority="29">
      <formula>EXACT("Учебное пособие",D35)</formula>
    </cfRule>
    <cfRule type="expression" dxfId="50" priority="30">
      <formula>EXACT("СИЗ",D35)</formula>
    </cfRule>
    <cfRule type="expression" dxfId="49" priority="31">
      <formula>EXACT("Охрана труда",D35)</formula>
    </cfRule>
    <cfRule type="expression" dxfId="48" priority="32">
      <formula>EXACT("Программное обеспечение",D35)</formula>
    </cfRule>
    <cfRule type="expression" dxfId="47" priority="33">
      <formula>EXACT("Оборудование IT",D35)</formula>
    </cfRule>
    <cfRule type="expression" dxfId="46" priority="34">
      <formula>EXACT("Мебель",D35)</formula>
    </cfRule>
    <cfRule type="expression" dxfId="45" priority="35">
      <formula>EXACT("Оборудование",D35)</formula>
    </cfRule>
  </conditionalFormatting>
  <dataValidations count="2">
    <dataValidation type="list" allowBlank="1" showInputMessage="1" showErrorMessage="1" sqref="F25:F27" xr:uid="{960648B6-6796-4D80-B51E-CD07E4CE1415}">
      <formula1>"на 1 р.м.,на 2 р.м."</formula1>
    </dataValidation>
    <dataValidation allowBlank="1" showErrorMessage="1" sqref="D22 B2:C17 B23:C26 B28:C1048576" xr:uid="{DEA9E112-E73E-4B24-B503-B0B1A8ED791F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2520B9-EC2D-494A-B0EB-6A5BD14A5AC4}">
          <x14:formula1>
            <xm:f>Виды!$A$1:$A$7</xm:f>
          </x14:formula1>
          <xm:sqref>D35:D40 D16:D21 D30:D32 D25:D27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24"/>
  <sheetViews>
    <sheetView zoomScaleNormal="100" workbookViewId="0">
      <pane ySplit="1" topLeftCell="A2" activePane="bottomLeft" state="frozen"/>
      <selection activeCell="B11" sqref="B11"/>
      <selection pane="bottomLeft"/>
    </sheetView>
  </sheetViews>
  <sheetFormatPr defaultColWidth="0" defaultRowHeight="15.6" x14ac:dyDescent="0.3"/>
  <cols>
    <col min="1" max="1" width="8.5546875" style="54" customWidth="1"/>
    <col min="2" max="2" width="60.88671875" style="91" customWidth="1"/>
    <col min="3" max="3" width="54.44140625" style="54" customWidth="1"/>
    <col min="4" max="4" width="21.44140625" style="92" customWidth="1"/>
    <col min="5" max="5" width="12" style="54" customWidth="1"/>
    <col min="6" max="6" width="26.6640625" style="54" hidden="1" customWidth="1"/>
    <col min="7" max="7" width="0" style="54" hidden="1" customWidth="1"/>
    <col min="8" max="8" width="26.6640625" style="54" hidden="1" customWidth="1"/>
    <col min="9" max="16384" width="0" style="54" hidden="1"/>
  </cols>
  <sheetData>
    <row r="1" spans="1:6" ht="46.8" x14ac:dyDescent="0.3">
      <c r="A1" s="93" t="s">
        <v>0</v>
      </c>
      <c r="B1" s="93" t="s">
        <v>1</v>
      </c>
      <c r="C1" s="93" t="s">
        <v>10</v>
      </c>
      <c r="D1" s="93" t="s">
        <v>2</v>
      </c>
      <c r="E1" s="53" t="s">
        <v>81</v>
      </c>
      <c r="F1" s="77" t="s">
        <v>45</v>
      </c>
    </row>
    <row r="2" spans="1:6" ht="21" x14ac:dyDescent="0.3">
      <c r="A2" s="138" t="s">
        <v>7</v>
      </c>
      <c r="B2" s="138"/>
      <c r="C2" s="138"/>
      <c r="D2" s="138"/>
      <c r="E2" s="138"/>
    </row>
    <row r="3" spans="1:6" ht="31.2" x14ac:dyDescent="0.3">
      <c r="A3" s="78">
        <v>1</v>
      </c>
      <c r="B3" s="31" t="s">
        <v>43</v>
      </c>
      <c r="C3" s="76" t="s">
        <v>18</v>
      </c>
      <c r="D3" s="26" t="s">
        <v>7</v>
      </c>
      <c r="E3" s="79">
        <v>1</v>
      </c>
      <c r="F3" s="80" t="e">
        <f>COUNTIF(#REF!,B3)</f>
        <v>#REF!</v>
      </c>
    </row>
    <row r="4" spans="1:6" ht="31.2" x14ac:dyDescent="0.3">
      <c r="A4" s="78">
        <v>2</v>
      </c>
      <c r="B4" s="31" t="s">
        <v>42</v>
      </c>
      <c r="C4" s="76" t="s">
        <v>18</v>
      </c>
      <c r="D4" s="26" t="s">
        <v>7</v>
      </c>
      <c r="E4" s="79">
        <v>1</v>
      </c>
      <c r="F4" s="80" t="e">
        <f>COUNTIF(#REF!,B4)</f>
        <v>#REF!</v>
      </c>
    </row>
    <row r="5" spans="1:6" ht="31.2" x14ac:dyDescent="0.3">
      <c r="A5" s="78">
        <v>3</v>
      </c>
      <c r="B5" s="31" t="s">
        <v>41</v>
      </c>
      <c r="C5" s="76" t="s">
        <v>18</v>
      </c>
      <c r="D5" s="26" t="s">
        <v>7</v>
      </c>
      <c r="E5" s="79">
        <v>1</v>
      </c>
      <c r="F5" s="80" t="e">
        <f>COUNTIF(#REF!,B5)</f>
        <v>#REF!</v>
      </c>
    </row>
    <row r="6" spans="1:6" ht="31.2" x14ac:dyDescent="0.3">
      <c r="A6" s="78">
        <v>4</v>
      </c>
      <c r="B6" s="81" t="s">
        <v>49</v>
      </c>
      <c r="C6" s="76" t="s">
        <v>18</v>
      </c>
      <c r="D6" s="26" t="s">
        <v>7</v>
      </c>
      <c r="E6" s="79">
        <v>1</v>
      </c>
      <c r="F6" s="80"/>
    </row>
    <row r="7" spans="1:6" ht="31.2" x14ac:dyDescent="0.3">
      <c r="A7" s="78">
        <v>5</v>
      </c>
      <c r="B7" s="82" t="s">
        <v>46</v>
      </c>
      <c r="C7" s="76" t="s">
        <v>18</v>
      </c>
      <c r="D7" s="26" t="s">
        <v>7</v>
      </c>
      <c r="E7" s="83">
        <v>1</v>
      </c>
      <c r="F7" s="80" t="e">
        <f>COUNTIF(#REF!,B7)</f>
        <v>#REF!</v>
      </c>
    </row>
    <row r="8" spans="1:6" ht="31.2" x14ac:dyDescent="0.3">
      <c r="A8" s="78">
        <v>6</v>
      </c>
      <c r="B8" s="84" t="s">
        <v>40</v>
      </c>
      <c r="C8" s="76" t="s">
        <v>18</v>
      </c>
      <c r="D8" s="26" t="s">
        <v>7</v>
      </c>
      <c r="E8" s="83">
        <v>1</v>
      </c>
      <c r="F8" s="80"/>
    </row>
    <row r="9" spans="1:6" ht="21" x14ac:dyDescent="0.3">
      <c r="A9" s="138" t="s">
        <v>5</v>
      </c>
      <c r="B9" s="138"/>
      <c r="C9" s="138"/>
      <c r="D9" s="138"/>
      <c r="E9" s="138"/>
      <c r="F9" s="80"/>
    </row>
    <row r="10" spans="1:6" ht="31.2" x14ac:dyDescent="0.3">
      <c r="A10" s="78">
        <v>1</v>
      </c>
      <c r="B10" s="85" t="s">
        <v>36</v>
      </c>
      <c r="C10" s="76" t="s">
        <v>18</v>
      </c>
      <c r="D10" s="26" t="s">
        <v>5</v>
      </c>
      <c r="E10" s="86">
        <v>1</v>
      </c>
      <c r="F10" s="80" t="e">
        <f>COUNTIF(#REF!,B10)</f>
        <v>#REF!</v>
      </c>
    </row>
    <row r="11" spans="1:6" ht="31.2" x14ac:dyDescent="0.3">
      <c r="A11" s="78">
        <v>2</v>
      </c>
      <c r="B11" s="31" t="s">
        <v>35</v>
      </c>
      <c r="C11" s="76" t="s">
        <v>18</v>
      </c>
      <c r="D11" s="26" t="s">
        <v>5</v>
      </c>
      <c r="E11" s="86">
        <v>1</v>
      </c>
      <c r="F11" s="80" t="e">
        <f>COUNTIF(#REF!,B11)</f>
        <v>#REF!</v>
      </c>
    </row>
    <row r="12" spans="1:6" ht="31.2" x14ac:dyDescent="0.3">
      <c r="A12" s="78">
        <v>3</v>
      </c>
      <c r="B12" s="87" t="s">
        <v>60</v>
      </c>
      <c r="C12" s="76" t="s">
        <v>18</v>
      </c>
      <c r="D12" s="26" t="s">
        <v>5</v>
      </c>
      <c r="E12" s="86">
        <v>1</v>
      </c>
      <c r="F12" s="80"/>
    </row>
    <row r="13" spans="1:6" ht="31.2" x14ac:dyDescent="0.3">
      <c r="A13" s="78">
        <v>4</v>
      </c>
      <c r="B13" s="31" t="s">
        <v>54</v>
      </c>
      <c r="C13" s="32" t="s">
        <v>18</v>
      </c>
      <c r="D13" s="26" t="s">
        <v>5</v>
      </c>
      <c r="E13" s="86">
        <v>1</v>
      </c>
      <c r="F13" s="80" t="e">
        <f>COUNTIF(#REF!,B13)</f>
        <v>#REF!</v>
      </c>
    </row>
    <row r="14" spans="1:6" ht="31.2" x14ac:dyDescent="0.3">
      <c r="A14" s="78">
        <v>5</v>
      </c>
      <c r="B14" s="85" t="s">
        <v>38</v>
      </c>
      <c r="C14" s="76" t="s">
        <v>18</v>
      </c>
      <c r="D14" s="26" t="s">
        <v>5</v>
      </c>
      <c r="E14" s="86">
        <v>1</v>
      </c>
      <c r="F14" s="80" t="e">
        <f>COUNTIF(#REF!,B14)</f>
        <v>#REF!</v>
      </c>
    </row>
    <row r="15" spans="1:6" ht="31.2" x14ac:dyDescent="0.3">
      <c r="A15" s="78">
        <v>6</v>
      </c>
      <c r="B15" s="31" t="s">
        <v>39</v>
      </c>
      <c r="C15" s="76" t="s">
        <v>18</v>
      </c>
      <c r="D15" s="26" t="s">
        <v>5</v>
      </c>
      <c r="E15" s="86">
        <v>1</v>
      </c>
      <c r="F15" s="80" t="e">
        <f>COUNTIF(#REF!,B15)</f>
        <v>#REF!</v>
      </c>
    </row>
    <row r="16" spans="1:6" ht="31.2" x14ac:dyDescent="0.3">
      <c r="A16" s="78">
        <v>7</v>
      </c>
      <c r="B16" s="24" t="s">
        <v>37</v>
      </c>
      <c r="C16" s="55" t="s">
        <v>18</v>
      </c>
      <c r="D16" s="26" t="s">
        <v>5</v>
      </c>
      <c r="E16" s="86">
        <v>1</v>
      </c>
      <c r="F16" s="80"/>
    </row>
    <row r="17" spans="1:6" ht="31.2" x14ac:dyDescent="0.3">
      <c r="A17" s="78">
        <v>8</v>
      </c>
      <c r="B17" s="67" t="s">
        <v>56</v>
      </c>
      <c r="C17" s="55" t="s">
        <v>18</v>
      </c>
      <c r="D17" s="26" t="s">
        <v>5</v>
      </c>
      <c r="E17" s="86">
        <v>1</v>
      </c>
      <c r="F17" s="80"/>
    </row>
    <row r="18" spans="1:6" ht="31.2" x14ac:dyDescent="0.3">
      <c r="A18" s="78">
        <v>9</v>
      </c>
      <c r="B18" s="67" t="s">
        <v>55</v>
      </c>
      <c r="C18" s="76" t="s">
        <v>18</v>
      </c>
      <c r="D18" s="26" t="s">
        <v>11</v>
      </c>
      <c r="E18" s="86">
        <v>1</v>
      </c>
      <c r="F18" s="80"/>
    </row>
    <row r="19" spans="1:6" ht="21" x14ac:dyDescent="0.3">
      <c r="A19" s="139" t="s">
        <v>48</v>
      </c>
      <c r="B19" s="140"/>
      <c r="C19" s="140"/>
      <c r="D19" s="140"/>
      <c r="E19" s="141"/>
      <c r="F19" s="80"/>
    </row>
    <row r="20" spans="1:6" ht="31.2" x14ac:dyDescent="0.3">
      <c r="A20" s="60">
        <v>1</v>
      </c>
      <c r="B20" s="70" t="s">
        <v>65</v>
      </c>
      <c r="C20" s="76" t="s">
        <v>18</v>
      </c>
      <c r="D20" s="26" t="s">
        <v>11</v>
      </c>
      <c r="E20" s="86">
        <v>1</v>
      </c>
      <c r="F20" s="80" t="e">
        <f>COUNTIF(#REF!,B20)</f>
        <v>#REF!</v>
      </c>
    </row>
    <row r="21" spans="1:6" ht="31.2" x14ac:dyDescent="0.3">
      <c r="A21" s="60">
        <v>2</v>
      </c>
      <c r="B21" s="88" t="s">
        <v>66</v>
      </c>
      <c r="C21" s="76" t="s">
        <v>18</v>
      </c>
      <c r="D21" s="26" t="s">
        <v>11</v>
      </c>
      <c r="E21" s="86">
        <v>1</v>
      </c>
      <c r="F21" s="80" t="e">
        <f>COUNTIF(#REF!,B21)</f>
        <v>#REF!</v>
      </c>
    </row>
    <row r="22" spans="1:6" ht="21" x14ac:dyDescent="0.3">
      <c r="A22" s="139" t="s">
        <v>11</v>
      </c>
      <c r="B22" s="140"/>
      <c r="C22" s="140"/>
      <c r="D22" s="140"/>
      <c r="E22" s="141"/>
      <c r="F22" s="80"/>
    </row>
    <row r="23" spans="1:6" ht="31.2" x14ac:dyDescent="0.3">
      <c r="A23" s="89">
        <v>1</v>
      </c>
      <c r="B23" s="90" t="s">
        <v>61</v>
      </c>
      <c r="C23" s="76" t="s">
        <v>18</v>
      </c>
      <c r="D23" s="26" t="s">
        <v>11</v>
      </c>
      <c r="E23" s="86">
        <v>1</v>
      </c>
    </row>
    <row r="24" spans="1:6" ht="31.2" x14ac:dyDescent="0.3">
      <c r="A24" s="89">
        <v>2</v>
      </c>
      <c r="B24" s="87" t="s">
        <v>62</v>
      </c>
      <c r="C24" s="76" t="s">
        <v>18</v>
      </c>
      <c r="D24" s="26" t="s">
        <v>11</v>
      </c>
      <c r="E24" s="86">
        <v>1</v>
      </c>
    </row>
  </sheetData>
  <mergeCells count="4">
    <mergeCell ref="A2:E2"/>
    <mergeCell ref="A9:E9"/>
    <mergeCell ref="A19:E19"/>
    <mergeCell ref="A22:E22"/>
  </mergeCells>
  <conditionalFormatting sqref="D1">
    <cfRule type="endsWith" dxfId="44" priority="29" operator="endsWith" text="Оборудование">
      <formula>RIGHT(D1,LEN("Оборудование"))="Оборудование"</formula>
    </cfRule>
    <cfRule type="containsText" dxfId="43" priority="30" operator="containsText" text="Программное обеспечение">
      <formula>NOT(ISERROR(SEARCH("Программное обеспечение",D1)))</formula>
    </cfRule>
    <cfRule type="endsWith" dxfId="42" priority="31" operator="endsWith" text="Оборудование IT">
      <formula>RIGHT(D1,LEN("Оборудование IT"))="Оборудование IT"</formula>
    </cfRule>
    <cfRule type="containsText" dxfId="41" priority="32" operator="containsText" text="Мебель">
      <formula>NOT(ISERROR(SEARCH("Мебель",D1)))</formula>
    </cfRule>
  </conditionalFormatting>
  <conditionalFormatting sqref="D3:D8">
    <cfRule type="expression" dxfId="40" priority="22">
      <formula>EXACT("Учебное пособие",D3)</formula>
    </cfRule>
    <cfRule type="expression" dxfId="39" priority="23">
      <formula>EXACT("СИЗ",D3)</formula>
    </cfRule>
    <cfRule type="expression" dxfId="38" priority="24">
      <formula>EXACT("Охрана труда",D3)</formula>
    </cfRule>
    <cfRule type="expression" dxfId="37" priority="25">
      <formula>EXACT("Программное обеспечение",D3)</formula>
    </cfRule>
    <cfRule type="expression" dxfId="36" priority="26">
      <formula>EXACT("Оборудование IT",D3)</formula>
    </cfRule>
    <cfRule type="expression" dxfId="35" priority="27">
      <formula>EXACT("Мебель",D3)</formula>
    </cfRule>
    <cfRule type="expression" dxfId="34" priority="28">
      <formula>EXACT("Оборудование",D3)</formula>
    </cfRule>
  </conditionalFormatting>
  <conditionalFormatting sqref="D10:D18">
    <cfRule type="expression" dxfId="33" priority="15">
      <formula>EXACT("Учебное пособие",D10)</formula>
    </cfRule>
    <cfRule type="expression" dxfId="32" priority="16">
      <formula>EXACT("СИЗ",D10)</formula>
    </cfRule>
    <cfRule type="expression" dxfId="31" priority="17">
      <formula>EXACT("Охрана труда",D10)</formula>
    </cfRule>
    <cfRule type="expression" dxfId="30" priority="18">
      <formula>EXACT("Программное обеспечение",D10)</formula>
    </cfRule>
    <cfRule type="expression" dxfId="29" priority="19">
      <formula>EXACT("Оборудование IT",D10)</formula>
    </cfRule>
    <cfRule type="expression" dxfId="28" priority="20">
      <formula>EXACT("Мебель",D10)</formula>
    </cfRule>
    <cfRule type="expression" dxfId="27" priority="21">
      <formula>EXACT("Оборудование",D10)</formula>
    </cfRule>
  </conditionalFormatting>
  <conditionalFormatting sqref="D20:D21">
    <cfRule type="expression" dxfId="26" priority="8">
      <formula>EXACT("Учебное пособие",D20)</formula>
    </cfRule>
    <cfRule type="expression" dxfId="25" priority="9">
      <formula>EXACT("СИЗ",D20)</formula>
    </cfRule>
    <cfRule type="expression" dxfId="24" priority="10">
      <formula>EXACT("Охрана труда",D20)</formula>
    </cfRule>
    <cfRule type="expression" dxfId="23" priority="11">
      <formula>EXACT("Программное обеспечение",D20)</formula>
    </cfRule>
    <cfRule type="expression" dxfId="22" priority="12">
      <formula>EXACT("Оборудование IT",D20)</formula>
    </cfRule>
    <cfRule type="expression" dxfId="21" priority="13">
      <formula>EXACT("Мебель",D20)</formula>
    </cfRule>
    <cfRule type="expression" dxfId="20" priority="14">
      <formula>EXACT("Оборудование",D20)</formula>
    </cfRule>
  </conditionalFormatting>
  <conditionalFormatting sqref="D23:D24">
    <cfRule type="expression" dxfId="19" priority="1">
      <formula>EXACT("Учебное пособие",D23)</formula>
    </cfRule>
    <cfRule type="expression" dxfId="18" priority="2">
      <formula>EXACT("СИЗ",D23)</formula>
    </cfRule>
    <cfRule type="expression" dxfId="17" priority="3">
      <formula>EXACT("Охрана труда",D23)</formula>
    </cfRule>
    <cfRule type="expression" dxfId="16" priority="4">
      <formula>EXACT("Программное обеспечение",D23)</formula>
    </cfRule>
    <cfRule type="expression" dxfId="15" priority="5">
      <formula>EXACT("Оборудование IT",D23)</formula>
    </cfRule>
    <cfRule type="expression" dxfId="14" priority="6">
      <formula>EXACT("Мебель",D23)</formula>
    </cfRule>
    <cfRule type="expression" dxfId="13" priority="7">
      <formula>EXACT("Оборудование",D23)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" xr:uid="{7BB11E4B-B4AD-4B5D-BC57-63A82C31823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'Виды (old)'!$A$1:$A$4</xm:f>
          </x14:formula1>
          <xm:sqref>D26:D1048576 D2 D9 D22</xm:sqref>
        </x14:dataValidation>
        <x14:dataValidation type="list" allowBlank="1" showInputMessage="1" showErrorMessage="1" xr:uid="{E132D517-DB3B-4364-BCC5-1AC168B60EBE}">
          <x14:formula1>
            <xm:f>Виды!$A$1:$A$7</xm:f>
          </x14:formula1>
          <xm:sqref>D3:D8 D10:D18 D20:D21 D23:D24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8BC4A-B933-40A6-BAFB-0968BF907E9B}">
  <dimension ref="A1:B79"/>
  <sheetViews>
    <sheetView workbookViewId="0">
      <selection activeCell="A7" sqref="A7"/>
    </sheetView>
  </sheetViews>
  <sheetFormatPr defaultRowHeight="14.4" x14ac:dyDescent="0.3"/>
  <cols>
    <col min="1" max="1" width="28.6640625" style="38" customWidth="1"/>
  </cols>
  <sheetData>
    <row r="1" spans="1:1" ht="15.6" x14ac:dyDescent="0.3">
      <c r="A1" s="26" t="s">
        <v>7</v>
      </c>
    </row>
    <row r="2" spans="1:1" ht="15.6" x14ac:dyDescent="0.3">
      <c r="A2" s="26" t="s">
        <v>11</v>
      </c>
    </row>
    <row r="3" spans="1:1" ht="15.6" x14ac:dyDescent="0.3">
      <c r="A3" s="26" t="s">
        <v>5</v>
      </c>
    </row>
    <row r="4" spans="1:1" ht="15.6" x14ac:dyDescent="0.3">
      <c r="A4" s="26" t="s">
        <v>20</v>
      </c>
    </row>
    <row r="5" spans="1:1" ht="15.6" x14ac:dyDescent="0.3">
      <c r="A5" s="26" t="s">
        <v>9</v>
      </c>
    </row>
    <row r="6" spans="1:1" ht="15.6" x14ac:dyDescent="0.3">
      <c r="A6" s="26" t="s">
        <v>87</v>
      </c>
    </row>
    <row r="7" spans="1:1" ht="15.6" x14ac:dyDescent="0.3">
      <c r="A7" s="26" t="s">
        <v>89</v>
      </c>
    </row>
    <row r="8" spans="1:1" x14ac:dyDescent="0.3">
      <c r="A8" s="37"/>
    </row>
    <row r="9" spans="1:1" x14ac:dyDescent="0.3">
      <c r="A9" s="37"/>
    </row>
    <row r="10" spans="1:1" x14ac:dyDescent="0.3">
      <c r="A10" s="37"/>
    </row>
    <row r="11" spans="1:1" x14ac:dyDescent="0.3">
      <c r="A11" s="37"/>
    </row>
    <row r="12" spans="1:1" x14ac:dyDescent="0.3">
      <c r="A12" s="37"/>
    </row>
    <row r="13" spans="1:1" x14ac:dyDescent="0.3">
      <c r="A13" s="37"/>
    </row>
    <row r="14" spans="1:1" x14ac:dyDescent="0.3">
      <c r="A14" s="37"/>
    </row>
    <row r="15" spans="1:1" x14ac:dyDescent="0.3">
      <c r="A15" s="37"/>
    </row>
    <row r="16" spans="1:1" x14ac:dyDescent="0.3">
      <c r="A16" s="37"/>
    </row>
    <row r="17" spans="1:2" x14ac:dyDescent="0.3">
      <c r="A17" s="37"/>
    </row>
    <row r="18" spans="1:2" x14ac:dyDescent="0.3">
      <c r="A18" s="37"/>
    </row>
    <row r="19" spans="1:2" x14ac:dyDescent="0.3">
      <c r="A19" s="37"/>
    </row>
    <row r="20" spans="1:2" x14ac:dyDescent="0.3">
      <c r="A20" s="37"/>
    </row>
    <row r="21" spans="1:2" x14ac:dyDescent="0.3">
      <c r="A21" s="37"/>
      <c r="B21" s="22"/>
    </row>
    <row r="22" spans="1:2" x14ac:dyDescent="0.3">
      <c r="A22" s="37"/>
      <c r="B22" s="22"/>
    </row>
    <row r="23" spans="1:2" x14ac:dyDescent="0.3">
      <c r="A23" s="37"/>
      <c r="B23" s="22"/>
    </row>
    <row r="24" spans="1:2" x14ac:dyDescent="0.3">
      <c r="A24" s="37"/>
    </row>
    <row r="25" spans="1:2" x14ac:dyDescent="0.3">
      <c r="A25" s="37"/>
    </row>
    <row r="26" spans="1:2" x14ac:dyDescent="0.3">
      <c r="A26" s="37"/>
    </row>
    <row r="27" spans="1:2" x14ac:dyDescent="0.3">
      <c r="A27" s="37"/>
    </row>
    <row r="28" spans="1:2" x14ac:dyDescent="0.3">
      <c r="A28" s="37"/>
    </row>
    <row r="29" spans="1:2" x14ac:dyDescent="0.3">
      <c r="A29" s="37"/>
    </row>
    <row r="30" spans="1:2" x14ac:dyDescent="0.3">
      <c r="A30" s="37"/>
    </row>
    <row r="31" spans="1:2" x14ac:dyDescent="0.3">
      <c r="A31" s="37"/>
    </row>
    <row r="32" spans="1:2" x14ac:dyDescent="0.3">
      <c r="A32" s="37"/>
    </row>
    <row r="33" spans="1:1" x14ac:dyDescent="0.3">
      <c r="A33" s="37"/>
    </row>
    <row r="34" spans="1:1" x14ac:dyDescent="0.3">
      <c r="A34" s="37"/>
    </row>
    <row r="35" spans="1:1" x14ac:dyDescent="0.3">
      <c r="A35" s="37"/>
    </row>
    <row r="36" spans="1:1" x14ac:dyDescent="0.3">
      <c r="A36" s="37"/>
    </row>
    <row r="37" spans="1:1" x14ac:dyDescent="0.3">
      <c r="A37" s="37"/>
    </row>
    <row r="38" spans="1:1" x14ac:dyDescent="0.3">
      <c r="A38" s="37"/>
    </row>
    <row r="39" spans="1:1" x14ac:dyDescent="0.3">
      <c r="A39" s="37"/>
    </row>
    <row r="40" spans="1:1" x14ac:dyDescent="0.3">
      <c r="A40" s="37"/>
    </row>
    <row r="41" spans="1:1" x14ac:dyDescent="0.3">
      <c r="A41" s="37"/>
    </row>
    <row r="42" spans="1:1" x14ac:dyDescent="0.3">
      <c r="A42" s="37"/>
    </row>
    <row r="43" spans="1:1" x14ac:dyDescent="0.3">
      <c r="A43" s="37"/>
    </row>
    <row r="44" spans="1:1" x14ac:dyDescent="0.3">
      <c r="A44" s="37"/>
    </row>
    <row r="45" spans="1:1" x14ac:dyDescent="0.3">
      <c r="A45" s="37"/>
    </row>
    <row r="46" spans="1:1" x14ac:dyDescent="0.3">
      <c r="A46" s="37"/>
    </row>
    <row r="47" spans="1:1" x14ac:dyDescent="0.3">
      <c r="A47" s="37"/>
    </row>
    <row r="48" spans="1:1" x14ac:dyDescent="0.3">
      <c r="A48" s="37"/>
    </row>
    <row r="49" spans="1:1" x14ac:dyDescent="0.3">
      <c r="A49" s="37"/>
    </row>
    <row r="50" spans="1:1" x14ac:dyDescent="0.3">
      <c r="A50" s="37"/>
    </row>
    <row r="51" spans="1:1" x14ac:dyDescent="0.3">
      <c r="A51" s="37"/>
    </row>
    <row r="52" spans="1:1" x14ac:dyDescent="0.3">
      <c r="A52" s="37"/>
    </row>
    <row r="53" spans="1:1" x14ac:dyDescent="0.3">
      <c r="A53" s="37"/>
    </row>
    <row r="54" spans="1:1" x14ac:dyDescent="0.3">
      <c r="A54" s="37"/>
    </row>
    <row r="55" spans="1:1" x14ac:dyDescent="0.3">
      <c r="A55" s="37"/>
    </row>
    <row r="56" spans="1:1" x14ac:dyDescent="0.3">
      <c r="A56" s="37"/>
    </row>
    <row r="57" spans="1:1" x14ac:dyDescent="0.3">
      <c r="A57" s="37"/>
    </row>
    <row r="58" spans="1:1" x14ac:dyDescent="0.3">
      <c r="A58" s="37"/>
    </row>
    <row r="59" spans="1:1" x14ac:dyDescent="0.3">
      <c r="A59" s="37"/>
    </row>
    <row r="60" spans="1:1" x14ac:dyDescent="0.3">
      <c r="A60" s="37"/>
    </row>
    <row r="61" spans="1:1" x14ac:dyDescent="0.3">
      <c r="A61" s="37"/>
    </row>
    <row r="62" spans="1:1" x14ac:dyDescent="0.3">
      <c r="A62" s="37"/>
    </row>
    <row r="63" spans="1:1" x14ac:dyDescent="0.3">
      <c r="A63" s="37"/>
    </row>
    <row r="64" spans="1:1" x14ac:dyDescent="0.3">
      <c r="A64" s="37"/>
    </row>
    <row r="65" spans="1:1" x14ac:dyDescent="0.3">
      <c r="A65" s="37"/>
    </row>
    <row r="66" spans="1:1" x14ac:dyDescent="0.3">
      <c r="A66" s="37"/>
    </row>
    <row r="67" spans="1:1" x14ac:dyDescent="0.3">
      <c r="A67" s="37"/>
    </row>
    <row r="68" spans="1:1" x14ac:dyDescent="0.3">
      <c r="A68" s="37"/>
    </row>
    <row r="69" spans="1:1" x14ac:dyDescent="0.3">
      <c r="A69" s="37"/>
    </row>
    <row r="70" spans="1:1" x14ac:dyDescent="0.3">
      <c r="A70" s="37"/>
    </row>
    <row r="71" spans="1:1" x14ac:dyDescent="0.3">
      <c r="A71" s="37"/>
    </row>
    <row r="72" spans="1:1" x14ac:dyDescent="0.3">
      <c r="A72" s="37"/>
    </row>
    <row r="73" spans="1:1" x14ac:dyDescent="0.3">
      <c r="A73" s="37"/>
    </row>
    <row r="74" spans="1:1" x14ac:dyDescent="0.3">
      <c r="A74" s="37"/>
    </row>
    <row r="75" spans="1:1" x14ac:dyDescent="0.3">
      <c r="A75" s="37"/>
    </row>
    <row r="76" spans="1:1" x14ac:dyDescent="0.3">
      <c r="A76" s="37"/>
    </row>
    <row r="77" spans="1:1" x14ac:dyDescent="0.3">
      <c r="A77" s="37"/>
    </row>
    <row r="78" spans="1:1" x14ac:dyDescent="0.3">
      <c r="A78" s="37"/>
    </row>
    <row r="79" spans="1:1" x14ac:dyDescent="0.3">
      <c r="A79" s="37"/>
    </row>
  </sheetData>
  <conditionalFormatting sqref="A1:A7">
    <cfRule type="expression" dxfId="12" priority="1">
      <formula>EXACT("Учебное пособие",A1)</formula>
    </cfRule>
    <cfRule type="expression" dxfId="11" priority="2">
      <formula>EXACT("СИЗ",A1)</formula>
    </cfRule>
    <cfRule type="expression" dxfId="10" priority="3">
      <formula>EXACT("Охрана труда",A1)</formula>
    </cfRule>
    <cfRule type="expression" dxfId="9" priority="4">
      <formula>EXACT("Программное обеспечение",A1)</formula>
    </cfRule>
    <cfRule type="expression" dxfId="8" priority="5">
      <formula>EXACT("Оборудование IT",A1)</formula>
    </cfRule>
    <cfRule type="expression" dxfId="7" priority="6">
      <formula>EXACT("Мебель",A1)</formula>
    </cfRule>
    <cfRule type="expression" dxfId="6" priority="7">
      <formula>EXACT("Оборудование",A1)</formula>
    </cfRule>
  </conditionalFormatting>
  <dataValidations count="1">
    <dataValidation type="list" allowBlank="1" showInputMessage="1" showErrorMessage="1" sqref="A80:A1048576" xr:uid="{91A1EFED-D694-44BB-922E-94EDC2592204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B11" sqref="B11"/>
    </sheetView>
  </sheetViews>
  <sheetFormatPr defaultRowHeight="14.4" x14ac:dyDescent="0.3"/>
  <cols>
    <col min="1" max="1" width="28.6640625" style="38" customWidth="1"/>
  </cols>
  <sheetData>
    <row r="1" spans="1:1" x14ac:dyDescent="0.3">
      <c r="A1" s="12" t="s">
        <v>7</v>
      </c>
    </row>
    <row r="2" spans="1:1" x14ac:dyDescent="0.3">
      <c r="A2" s="12" t="s">
        <v>11</v>
      </c>
    </row>
    <row r="3" spans="1:1" x14ac:dyDescent="0.3">
      <c r="A3" s="12" t="s">
        <v>5</v>
      </c>
    </row>
    <row r="4" spans="1:1" x14ac:dyDescent="0.3">
      <c r="A4" s="12" t="s">
        <v>20</v>
      </c>
    </row>
    <row r="5" spans="1:1" x14ac:dyDescent="0.3">
      <c r="A5" s="15" t="s">
        <v>9</v>
      </c>
    </row>
    <row r="6" spans="1:1" x14ac:dyDescent="0.3">
      <c r="A6" s="15" t="s">
        <v>44</v>
      </c>
    </row>
    <row r="7" spans="1:1" x14ac:dyDescent="0.3">
      <c r="A7" s="37"/>
    </row>
    <row r="8" spans="1:1" x14ac:dyDescent="0.3">
      <c r="A8" s="37"/>
    </row>
    <row r="9" spans="1:1" x14ac:dyDescent="0.3">
      <c r="A9" s="37"/>
    </row>
    <row r="10" spans="1:1" x14ac:dyDescent="0.3">
      <c r="A10" s="37"/>
    </row>
    <row r="11" spans="1:1" x14ac:dyDescent="0.3">
      <c r="A11" s="37"/>
    </row>
    <row r="12" spans="1:1" x14ac:dyDescent="0.3">
      <c r="A12" s="37"/>
    </row>
    <row r="13" spans="1:1" x14ac:dyDescent="0.3">
      <c r="A13" s="37"/>
    </row>
    <row r="14" spans="1:1" x14ac:dyDescent="0.3">
      <c r="A14" s="37"/>
    </row>
    <row r="15" spans="1:1" x14ac:dyDescent="0.3">
      <c r="A15" s="37"/>
    </row>
    <row r="16" spans="1:1" x14ac:dyDescent="0.3">
      <c r="A16" s="37"/>
    </row>
    <row r="17" spans="1:1" x14ac:dyDescent="0.3">
      <c r="A17" s="37"/>
    </row>
    <row r="18" spans="1:1" x14ac:dyDescent="0.3">
      <c r="A18" s="37"/>
    </row>
    <row r="19" spans="1:1" x14ac:dyDescent="0.3">
      <c r="A19" s="37"/>
    </row>
    <row r="20" spans="1:1" x14ac:dyDescent="0.3">
      <c r="A20" s="37"/>
    </row>
    <row r="21" spans="1:1" x14ac:dyDescent="0.3">
      <c r="A21" s="37"/>
    </row>
    <row r="22" spans="1:1" x14ac:dyDescent="0.3">
      <c r="A22" s="37"/>
    </row>
    <row r="23" spans="1:1" x14ac:dyDescent="0.3">
      <c r="A23" s="37"/>
    </row>
    <row r="24" spans="1:1" x14ac:dyDescent="0.3">
      <c r="A24" s="37"/>
    </row>
    <row r="25" spans="1:1" x14ac:dyDescent="0.3">
      <c r="A25" s="37"/>
    </row>
    <row r="26" spans="1:1" x14ac:dyDescent="0.3">
      <c r="A26" s="37"/>
    </row>
    <row r="27" spans="1:1" x14ac:dyDescent="0.3">
      <c r="A27" s="37"/>
    </row>
    <row r="28" spans="1:1" x14ac:dyDescent="0.3">
      <c r="A28" s="37"/>
    </row>
    <row r="29" spans="1:1" x14ac:dyDescent="0.3">
      <c r="A29" s="37"/>
    </row>
    <row r="30" spans="1:1" x14ac:dyDescent="0.3">
      <c r="A30" s="37"/>
    </row>
    <row r="31" spans="1:1" x14ac:dyDescent="0.3">
      <c r="A31" s="37"/>
    </row>
    <row r="32" spans="1:1" x14ac:dyDescent="0.3">
      <c r="A32" s="37"/>
    </row>
    <row r="33" spans="1:1" x14ac:dyDescent="0.3">
      <c r="A33" s="37"/>
    </row>
    <row r="34" spans="1:1" x14ac:dyDescent="0.3">
      <c r="A34" s="37"/>
    </row>
    <row r="35" spans="1:1" x14ac:dyDescent="0.3">
      <c r="A35" s="37"/>
    </row>
    <row r="36" spans="1:1" x14ac:dyDescent="0.3">
      <c r="A36" s="37"/>
    </row>
    <row r="37" spans="1:1" x14ac:dyDescent="0.3">
      <c r="A37" s="37"/>
    </row>
    <row r="38" spans="1:1" x14ac:dyDescent="0.3">
      <c r="A38" s="37"/>
    </row>
    <row r="39" spans="1:1" x14ac:dyDescent="0.3">
      <c r="A39" s="37"/>
    </row>
    <row r="40" spans="1:1" x14ac:dyDescent="0.3">
      <c r="A40" s="37"/>
    </row>
    <row r="41" spans="1:1" x14ac:dyDescent="0.3">
      <c r="A41" s="37"/>
    </row>
    <row r="42" spans="1:1" x14ac:dyDescent="0.3">
      <c r="A42" s="37"/>
    </row>
    <row r="43" spans="1:1" x14ac:dyDescent="0.3">
      <c r="A43" s="37"/>
    </row>
    <row r="44" spans="1:1" x14ac:dyDescent="0.3">
      <c r="A44" s="37"/>
    </row>
    <row r="45" spans="1:1" x14ac:dyDescent="0.3">
      <c r="A45" s="37"/>
    </row>
    <row r="46" spans="1:1" x14ac:dyDescent="0.3">
      <c r="A46" s="37"/>
    </row>
    <row r="47" spans="1:1" x14ac:dyDescent="0.3">
      <c r="A47" s="37"/>
    </row>
    <row r="48" spans="1:1" x14ac:dyDescent="0.3">
      <c r="A48" s="37"/>
    </row>
    <row r="49" spans="1:1" x14ac:dyDescent="0.3">
      <c r="A49" s="37"/>
    </row>
    <row r="50" spans="1:1" x14ac:dyDescent="0.3">
      <c r="A50" s="37"/>
    </row>
    <row r="51" spans="1:1" x14ac:dyDescent="0.3">
      <c r="A51" s="37"/>
    </row>
    <row r="52" spans="1:1" x14ac:dyDescent="0.3">
      <c r="A52" s="37"/>
    </row>
    <row r="53" spans="1:1" x14ac:dyDescent="0.3">
      <c r="A53" s="37"/>
    </row>
    <row r="54" spans="1:1" x14ac:dyDescent="0.3">
      <c r="A54" s="37"/>
    </row>
    <row r="55" spans="1:1" x14ac:dyDescent="0.3">
      <c r="A55" s="37"/>
    </row>
    <row r="56" spans="1:1" x14ac:dyDescent="0.3">
      <c r="A56" s="37"/>
    </row>
    <row r="57" spans="1:1" x14ac:dyDescent="0.3">
      <c r="A57" s="37"/>
    </row>
    <row r="58" spans="1:1" x14ac:dyDescent="0.3">
      <c r="A58" s="37"/>
    </row>
    <row r="59" spans="1:1" x14ac:dyDescent="0.3">
      <c r="A59" s="37"/>
    </row>
    <row r="60" spans="1:1" x14ac:dyDescent="0.3">
      <c r="A60" s="37"/>
    </row>
    <row r="61" spans="1:1" x14ac:dyDescent="0.3">
      <c r="A61" s="37"/>
    </row>
    <row r="62" spans="1:1" x14ac:dyDescent="0.3">
      <c r="A62" s="37"/>
    </row>
    <row r="63" spans="1:1" x14ac:dyDescent="0.3">
      <c r="A63" s="37"/>
    </row>
    <row r="64" spans="1:1" x14ac:dyDescent="0.3">
      <c r="A64" s="37"/>
    </row>
    <row r="65" spans="1:1" x14ac:dyDescent="0.3">
      <c r="A65" s="37"/>
    </row>
    <row r="66" spans="1:1" x14ac:dyDescent="0.3">
      <c r="A66" s="37"/>
    </row>
    <row r="67" spans="1:1" x14ac:dyDescent="0.3">
      <c r="A67" s="37"/>
    </row>
    <row r="68" spans="1:1" x14ac:dyDescent="0.3">
      <c r="A68" s="37"/>
    </row>
    <row r="69" spans="1:1" x14ac:dyDescent="0.3">
      <c r="A69" s="37"/>
    </row>
    <row r="70" spans="1:1" x14ac:dyDescent="0.3">
      <c r="A70" s="37"/>
    </row>
    <row r="71" spans="1:1" x14ac:dyDescent="0.3">
      <c r="A71" s="37"/>
    </row>
    <row r="72" spans="1:1" x14ac:dyDescent="0.3">
      <c r="A72" s="37"/>
    </row>
    <row r="73" spans="1:1" x14ac:dyDescent="0.3">
      <c r="A73" s="37"/>
    </row>
    <row r="74" spans="1:1" x14ac:dyDescent="0.3">
      <c r="A74" s="37"/>
    </row>
    <row r="75" spans="1:1" x14ac:dyDescent="0.3">
      <c r="A75" s="37"/>
    </row>
    <row r="76" spans="1:1" x14ac:dyDescent="0.3">
      <c r="A76" s="37"/>
    </row>
    <row r="77" spans="1:1" x14ac:dyDescent="0.3">
      <c r="A77" s="37"/>
    </row>
    <row r="78" spans="1:1" x14ac:dyDescent="0.3">
      <c r="A78" s="37"/>
    </row>
    <row r="79" spans="1:1" x14ac:dyDescent="0.3">
      <c r="A79" s="37"/>
    </row>
  </sheetData>
  <sortState xmlns:xlrd2="http://schemas.microsoft.com/office/spreadsheetml/2017/richdata2" ref="A1:A77">
    <sortCondition ref="A1:A77"/>
  </sortState>
  <conditionalFormatting sqref="A1:A4 A80:A9996">
    <cfRule type="containsText" dxfId="5" priority="6" operator="containsText" text="Мебель">
      <formula>NOT(ISERROR(SEARCH("Мебель",A1)))</formula>
    </cfRule>
  </conditionalFormatting>
  <conditionalFormatting sqref="A1:A9999">
    <cfRule type="cellIs" dxfId="4" priority="1" operator="equal">
      <formula>"Техника безопасности"</formula>
    </cfRule>
    <cfRule type="cellIs" dxfId="3" priority="2" operator="equal">
      <formula>"Охрана труда"</formula>
    </cfRule>
    <cfRule type="endsWith" dxfId="2" priority="3" operator="endsWith" text="Оборудование">
      <formula>RIGHT(A1,LEN("Оборудование"))="Оборудование"</formula>
    </cfRule>
    <cfRule type="containsText" dxfId="1" priority="4" operator="containsText" text="Программное обеспечение">
      <formula>NOT(ISERROR(SEARCH("Программное обеспечение",A1)))</formula>
    </cfRule>
    <cfRule type="endsWith" dxfId="0" priority="5" operator="endsWith" text="Оборудование IT">
      <formula>RIGHT(A1,LEN("Оборудование IT"))="Оборудование IT"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Базовый ИЛ (old)</vt:lpstr>
      <vt:lpstr>Базовый ИЛ</vt:lpstr>
      <vt:lpstr>Вариативная часть</vt:lpstr>
      <vt:lpstr>Виды</vt:lpstr>
      <vt:lpstr>Виды (old)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2026-03-25T08:18:31Z</dcterms:modified>
</cp:coreProperties>
</file>