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1DFBE0E-B367-4C98-9BA9-2DEDA67C3B30}"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зона'!$A$1:$H$99</definedName>
    <definedName name="_xlnm._FilterDatabase" localSheetId="5" hidden="1">'Охрана труда'!$A$1:$H$16</definedName>
    <definedName name="_xlnm._FilterDatabase" localSheetId="4" hidden="1">'Рабочее место преподавателя'!$A$1:$H$31</definedName>
    <definedName name="_xlnm._FilterDatabase" localSheetId="3" hidden="1">'Рабочее место учащегося'!$A$1:$H$35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92" i="10" l="1"/>
  <c r="G35" i="10"/>
  <c r="G18" i="10"/>
  <c r="G91" i="10"/>
  <c r="G82" i="10"/>
  <c r="G25" i="10"/>
  <c r="G34" i="10"/>
  <c r="G31" i="10"/>
  <c r="G85" i="10"/>
  <c r="G21" i="10"/>
  <c r="G32" i="10"/>
  <c r="G33" i="10"/>
  <c r="G30" i="10"/>
  <c r="G40" i="10"/>
  <c r="G59" i="10"/>
  <c r="G89" i="10"/>
  <c r="G80" i="10"/>
  <c r="G74" i="10"/>
  <c r="G51" i="10"/>
  <c r="G28" i="10"/>
  <c r="G6" i="10"/>
  <c r="G9" i="10"/>
  <c r="G10" i="10"/>
  <c r="G60" i="10"/>
  <c r="G50" i="10"/>
  <c r="G56" i="10"/>
  <c r="G79" i="10"/>
  <c r="G38" i="10"/>
  <c r="G75" i="10"/>
  <c r="G49" i="10"/>
  <c r="G68" i="10"/>
  <c r="G81" i="10"/>
  <c r="G57" i="10"/>
  <c r="G11" i="10"/>
  <c r="G58" i="10"/>
  <c r="G2" i="10"/>
  <c r="G67" i="10"/>
  <c r="G66" i="10"/>
  <c r="G55" i="10"/>
  <c r="G83" i="10"/>
  <c r="G94" i="10"/>
  <c r="G41" i="10"/>
  <c r="G93" i="10"/>
  <c r="G7" i="10"/>
  <c r="G69" i="10"/>
  <c r="G23" i="10"/>
  <c r="G5" i="10"/>
  <c r="G88" i="10"/>
  <c r="G20" i="10"/>
  <c r="G26" i="10"/>
  <c r="G95" i="10"/>
  <c r="G13" i="10"/>
  <c r="G19" i="10"/>
  <c r="G39" i="10"/>
  <c r="G44" i="10"/>
  <c r="G3" i="10"/>
  <c r="G37" i="10"/>
  <c r="G48" i="10"/>
  <c r="G47" i="10"/>
  <c r="G65" i="10"/>
  <c r="G42" i="10"/>
  <c r="G46" i="10"/>
  <c r="G63" i="10"/>
  <c r="G64" i="10"/>
  <c r="G43" i="10"/>
  <c r="G45" i="10"/>
  <c r="G54" i="10"/>
  <c r="G29" i="10"/>
  <c r="G27" i="10"/>
  <c r="G4" i="10"/>
  <c r="G87" i="10"/>
  <c r="G72" i="10"/>
  <c r="G70" i="10"/>
  <c r="G77" i="10"/>
  <c r="G78" i="10"/>
  <c r="G76" i="10"/>
  <c r="G53" i="10"/>
  <c r="G12" i="10"/>
  <c r="G8" i="10"/>
  <c r="G96" i="10"/>
  <c r="G84" i="10"/>
  <c r="G86" i="10"/>
  <c r="G73" i="10"/>
  <c r="G52" i="10"/>
  <c r="G17" i="10"/>
  <c r="G90" i="10"/>
  <c r="G22" i="10"/>
  <c r="G36" i="10"/>
  <c r="G61" i="10"/>
  <c r="G24" i="10"/>
  <c r="G62" i="10"/>
  <c r="G14" i="10"/>
  <c r="G97" i="10"/>
  <c r="G99" i="10"/>
  <c r="G16" i="10"/>
  <c r="G15" i="10"/>
  <c r="G71" i="10"/>
  <c r="G14" i="11"/>
  <c r="G7" i="11"/>
  <c r="G9" i="11"/>
  <c r="G27" i="11"/>
  <c r="G20" i="11"/>
  <c r="G35" i="11"/>
  <c r="G11" i="11"/>
  <c r="G5" i="11"/>
  <c r="G33" i="11"/>
  <c r="G29" i="11"/>
  <c r="G22" i="11"/>
  <c r="G13" i="11"/>
  <c r="G4" i="11"/>
  <c r="G3" i="11"/>
  <c r="G31" i="11"/>
  <c r="G34" i="11"/>
  <c r="G16" i="11"/>
  <c r="G2" i="11"/>
  <c r="G8" i="11"/>
  <c r="G32" i="11"/>
  <c r="G23" i="11"/>
  <c r="G17" i="11"/>
  <c r="G30" i="11"/>
  <c r="G26" i="11"/>
  <c r="G15" i="11"/>
  <c r="G19" i="11"/>
  <c r="G6" i="11"/>
  <c r="G25" i="11"/>
  <c r="G18" i="11"/>
  <c r="G28" i="11"/>
  <c r="G12" i="11"/>
  <c r="G10" i="11"/>
  <c r="G24" i="11"/>
  <c r="G6" i="12"/>
  <c r="G18" i="12"/>
  <c r="G9" i="12"/>
  <c r="G23" i="12"/>
  <c r="G27" i="12"/>
  <c r="G25" i="12"/>
  <c r="G16" i="12"/>
  <c r="G28" i="12"/>
  <c r="G7" i="12"/>
  <c r="G22" i="12"/>
  <c r="G19" i="12"/>
  <c r="G10" i="12"/>
  <c r="G8" i="12"/>
  <c r="G21" i="12"/>
  <c r="G11" i="12"/>
  <c r="G2" i="12"/>
  <c r="G12" i="12"/>
  <c r="G29" i="12"/>
  <c r="G31" i="12"/>
  <c r="G3" i="12"/>
  <c r="G17" i="12"/>
  <c r="G30" i="12"/>
  <c r="G15" i="12"/>
  <c r="G14" i="12"/>
  <c r="G5" i="12"/>
  <c r="G20" i="12"/>
  <c r="G4" i="12"/>
  <c r="G13" i="12"/>
  <c r="G26" i="12"/>
  <c r="G15" i="13"/>
  <c r="G6" i="13"/>
  <c r="G9" i="13"/>
  <c r="G16" i="13"/>
  <c r="G14" i="13"/>
  <c r="G5" i="13"/>
  <c r="G13" i="13"/>
  <c r="G4" i="13"/>
  <c r="G12" i="13"/>
  <c r="G3" i="13"/>
  <c r="G8" i="13"/>
  <c r="G11" i="13"/>
  <c r="G7" i="13"/>
  <c r="G10" i="13"/>
  <c r="F15" i="13"/>
  <c r="F6" i="13"/>
  <c r="F9" i="10"/>
  <c r="F10" i="10"/>
  <c r="F9" i="13"/>
  <c r="F16" i="13"/>
  <c r="F14" i="13"/>
  <c r="F5" i="13"/>
  <c r="F7" i="12"/>
  <c r="F38" i="10"/>
  <c r="F12" i="13"/>
  <c r="F3" i="13"/>
  <c r="F8" i="12"/>
  <c r="F21" i="12"/>
  <c r="F11" i="12"/>
  <c r="F2" i="12"/>
  <c r="F15" i="12"/>
  <c r="G421" i="14"/>
  <c r="G420" i="14"/>
  <c r="G365" i="14"/>
  <c r="G364" i="14"/>
  <c r="G342" i="14"/>
  <c r="G341" i="14"/>
  <c r="G340" i="14"/>
  <c r="G339" i="14"/>
  <c r="G281" i="14" l="1"/>
  <c r="G250" i="14"/>
  <c r="G187" i="14"/>
  <c r="G186" i="14"/>
  <c r="G184" i="14"/>
  <c r="G183" i="14"/>
  <c r="G182" i="14"/>
  <c r="G181" i="14"/>
  <c r="G112" i="14" l="1"/>
  <c r="G26" i="6"/>
  <c r="G24" i="6"/>
  <c r="G23" i="6"/>
  <c r="G25" i="6"/>
  <c r="G98" i="10" l="1"/>
  <c r="G21" i="11"/>
  <c r="G24" i="12"/>
  <c r="G2" i="13"/>
  <c r="G39" i="6"/>
  <c r="G3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tc={6DD423FF-BC5B-B741-A747-B792B37B2571}</author>
  </authors>
  <commentList>
    <comment ref="F13" authorId="0" shapeId="0" xr:uid="{7141C134-F29C-4873-B4B2-6E8EE42AAA54}">
      <text>
        <r>
          <rPr>
            <sz val="11"/>
            <color theme="1"/>
            <rFont val="Calibri"/>
          </rPr>
          <t>[Цепочка примечаний]
Ваша версия Excel позволяет прочитать эту цепочку примечаний, но если открыть файл в более поздней версии Excel, все внесенные в нее изменения будут удалены. Подробнее: https://go.microsoft.com/fwlink/?linkid=870924
Комментарий:
    ошибка,закуплен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tc={6DD423FF-BC5B-B741-A747-B792B37B2571}</author>
  </authors>
  <commentList>
    <comment ref="G48" authorId="0" shapeId="0" xr:uid="{30C02150-84FF-4AF7-973D-4B7006751F5D}">
      <text>
        <r>
          <rPr>
            <sz val="11"/>
            <color theme="1"/>
            <rFont val="Calibri"/>
          </rPr>
          <t>[Цепочка примечаний]
Ваша версия Excel позволяет прочитать эту цепочку примечаний, но если открыть файл в более поздней версии Excel, все внесенные в нее изменения будут удалены. Подробнее: https://go.microsoft.com/fwlink/?linkid=870924
Комментарий:
    ошибка,закуплен 1</t>
        </r>
      </text>
    </comment>
  </commentList>
</comments>
</file>

<file path=xl/sharedStrings.xml><?xml version="1.0" encoding="utf-8"?>
<sst xmlns="http://schemas.openxmlformats.org/spreadsheetml/2006/main" count="2635" uniqueCount="614">
  <si>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</si>
  <si>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</si>
  <si>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</si>
  <si>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</si>
  <si>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</si>
  <si>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</si>
  <si>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</si>
  <si>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</si>
  <si>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</si>
  <si>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</si>
  <si>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</si>
  <si>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</si>
  <si>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</si>
  <si>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</si>
  <si>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</si>
  <si>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</si>
  <si>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</si>
  <si>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</si>
  <si>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</si>
  <si>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</si>
  <si>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</si>
  <si>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</si>
  <si>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</si>
  <si>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</si>
  <si>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</si>
  <si>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</si>
  <si>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</si>
  <si>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</si>
  <si>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</si>
  <si>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</si>
  <si>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</si>
  <si>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</si>
  <si>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</si>
  <si>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</si>
  <si>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</si>
  <si>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</si>
  <si>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</si>
  <si>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</si>
  <si>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</si>
  <si>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</si>
  <si>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</si>
  <si>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</si>
  <si>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</si>
  <si>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</si>
  <si>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</si>
  <si>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</si>
  <si>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</si>
  <si>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</si>
  <si>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</si>
  <si>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</si>
  <si>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</si>
  <si>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</si>
  <si>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</si>
  <si>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</si>
  <si>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</si>
  <si>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</si>
  <si>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</si>
  <si>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</si>
  <si>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</si>
  <si>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</si>
  <si>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</si>
  <si>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</si>
  <si>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</si>
  <si>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</si>
  <si>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</si>
  <si>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</si>
  <si>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</si>
  <si>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</si>
  <si>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</si>
  <si>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</si>
  <si>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</si>
  <si>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</si>
  <si>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</si>
  <si>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</si>
  <si>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</si>
  <si>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</si>
  <si>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</si>
  <si>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</si>
  <si>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Транспортная отрасль</t>
  </si>
  <si>
    <t>Волгоградская область</t>
  </si>
  <si>
    <t>ГБПОУ «Волгоградский технический колледж»</t>
  </si>
  <si>
    <t>Геодезические изыскания при строительстве, ремонте и эксплуатации дорог</t>
  </si>
  <si>
    <t>11.02.16 Монтаж, техническое обслуживание и ремонт электронных приборов и устройств
13.02.13 Эксплуатация и обслуживание электрического и электромеханического оборудования (по отраслям)
23.01.06 Машинист дорожных и строительных машин
23.01.19 Машинист подъемно-транспортных машин и механизмов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t>
  </si>
  <si>
    <t>Геодезические изыскания</t>
  </si>
  <si>
    <t>Иркутская область</t>
  </si>
  <si>
    <t>Сибирский колледж транспорта и строительства ФГБОУ ВО «Иркутский государственный университет путей сообщения»</t>
  </si>
  <si>
    <t>Геопространственные технологии</t>
  </si>
  <si>
    <t>23.02.08 Строительство железных дорог, путь и путевое хозяйство</t>
  </si>
  <si>
    <t>Москва</t>
  </si>
  <si>
    <t>ФГАОУ ВО «Российский университет транспорта» (1. Московский колледж транспорта; 2.  Академия гражданской авиации; 3. Академия водного транспорта)</t>
  </si>
  <si>
    <t>Проведение геодезических работ при изысканиях по реконструкции, проектированию, строительству и эксплуатации железных дорог</t>
  </si>
  <si>
    <t>Тюменская область</t>
  </si>
  <si>
    <t>ГАПОУ Тюменской области «Тюменский колледж производственных и социальных технологий»</t>
  </si>
  <si>
    <t>08.02.12 Строительство и эксплуатация автомобильных дорог, аэродромов и городских путей сообщения</t>
  </si>
  <si>
    <t>Железнодорожный транспорт</t>
  </si>
  <si>
    <t>Воронежская область</t>
  </si>
  <si>
    <t>Филиал ФГБОУ ВО «Ростовский государственный университет путей сообщения» в г. Воронеж</t>
  </si>
  <si>
    <t>Лаборатория геодезии</t>
  </si>
  <si>
    <t>Строительство</t>
  </si>
  <si>
    <t>Пензенская область</t>
  </si>
  <si>
    <t>ГАПОУ Пензенской области «Пензенский колледж архитектуры и строительства»</t>
  </si>
  <si>
    <t>Лаборатория геологии и грунтоведения, геодезии</t>
  </si>
  <si>
    <t>Инфраструктурный лист для оснащения образовательно-производственного центра (клаcтера) "Транспорт и дорожное хозяйство" Волгоградской области</t>
  </si>
  <si>
    <t>Основная информация об образовательно-производственном центре (кластере):</t>
  </si>
  <si>
    <r>
      <t xml:space="preserve">Субъект Российской Федерации: </t>
    </r>
    <r>
      <rPr>
        <b/>
        <sz val="12"/>
        <rFont val="Times New Roman"/>
        <family val="1"/>
        <charset val="204"/>
      </rPr>
      <t>Волгоградская область</t>
    </r>
  </si>
  <si>
    <r>
      <t>Базовая организация кластера:</t>
    </r>
    <r>
      <rPr>
        <b/>
        <sz val="11"/>
        <color rgb="FFFF0000"/>
        <rFont val="Times New Roman"/>
        <family val="1"/>
      </rPr>
      <t xml:space="preserve"> </t>
    </r>
    <r>
      <rPr>
        <sz val="11"/>
        <rFont val="Times New Roman"/>
        <family val="1"/>
        <charset val="204"/>
      </rPr>
      <t>Государственное бюджетное профессиональное образовательное учреждение "Волгоградский технический колледж"</t>
    </r>
  </si>
  <si>
    <r>
      <t>Адрес базовой образовательной организации</t>
    </r>
    <r>
      <rPr>
        <b/>
        <sz val="11"/>
        <rFont val="Times New Roman"/>
        <family val="1"/>
        <charset val="204"/>
      </rPr>
      <t xml:space="preserve">: </t>
    </r>
    <r>
      <rPr>
        <sz val="11"/>
        <rFont val="Times New Roman"/>
        <family val="1"/>
        <charset val="204"/>
      </rPr>
      <t>Волгоград, ул. им. Тимирязева, 5</t>
    </r>
  </si>
  <si>
    <r>
      <t>4.  Зона  под вид работ: "Геодезические изыскания при строительстве, ремонте и эксплуатации дорог" (25</t>
    </r>
    <r>
      <rPr>
        <sz val="16"/>
        <rFont val="Times New Roman"/>
        <family val="1"/>
      </rPr>
      <t xml:space="preserve"> рабочих мест)</t>
    </r>
  </si>
  <si>
    <t xml:space="preserve"> Общая зона, рабочие места обучающихся, рабочее место преподавателя/мастера ПО (Полигон)</t>
  </si>
  <si>
    <t>Площадь зоны: не менее 10000 кв.м.</t>
  </si>
  <si>
    <t>Освещение: естественное</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</si>
  <si>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</si>
  <si>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 и 380 Вольт)	: имеется</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</si>
  <si>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</si>
  <si>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</si>
  <si>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</si>
  <si>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</si>
  <si>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Электронный тахеометр</t>
  </si>
  <si>
    <t>Точность (с.к.о.) измерения угла одним приемом, "
5
Дальность расстояний:
без отражателя, м 0.3 - 500
на отражающую плёнку, м
1.3 - 500 по одной призме, м
1.3 - 4000 Точночть измерени расстоний:
по одной призме
± (1.5 + 2x10-6 х D)
на отражающую пленку
± (2 + 2x10-6 х D)
без отражателя
± (2 + 2x10-6 х D)</t>
  </si>
  <si>
    <t>оборудование</t>
  </si>
  <si>
    <t>В наличии</t>
  </si>
  <si>
    <t>Роботизированный тахеометр</t>
  </si>
  <si>
    <t>Угловая точность – 5’’;
оптический центрир;
дальность измерения – до 4,5 км по призме, до 800 v без отражателя, 0,5 км на пленку;
минимальная дистанция – 150 см;
поддержка интерфейсов – USB, Bluetooth и RS-232C;
увеличение зрительной трубы – 30 крат;
время работы от аккумулятора – 4 ч.</t>
  </si>
  <si>
    <t xml:space="preserve">ГНСС РТК - ровер </t>
  </si>
  <si>
    <t>336 каналов (866 опционально):
 L1 C/A, L2 C/A, L3;
GPS: L1 C/A, L2; L2C, L2E, L5;
BEIDOU: B1, B2, B3;
Galileo: E1, E5A, E5B, E5AltBOC, E6;
QZSS: L1 C/A, L1 SAIF, L1C, L2C, L5, LEX;
IRNSS: L5;
SBAS: L1 C/A, L5;</t>
  </si>
  <si>
    <t>ГНСС РТК-база</t>
  </si>
  <si>
    <t xml:space="preserve"> 555 каналов
  - GPS: L1 C/A, L2E, L2C, L5
  - ГЛОНАСС: L1 C/A, L1 P, L2 C/A, L2P, L3, L5
  - Galileo: E1, E5A, E5B, E5AltBOC, E6
  - SBAS: L1 C/A, L5
  - Beidou: B1, B2, B3
  - QZSS: L1 C/A, L1C, L2C, L5, L6
  - IRNSS: L5
  - L-Band: 5 каналов  </t>
  </si>
  <si>
    <t>Рабочее место учащегося</t>
  </si>
  <si>
    <t>Площадь зоны: не менее 30 кв.м.</t>
  </si>
  <si>
    <t xml:space="preserve">Освещение: Допустимо верхнее искусственное освещение (не менее 500 люкс) </t>
  </si>
  <si>
    <t>Интернет : Подключение  ноутбуков к беспроводному интернету (с возможностью подключения к проводному интернету) : имеется</t>
  </si>
  <si>
    <t xml:space="preserve">Электричество:  подключения к сети  по (220 Вольт и 380 Вольт): имеется	</t>
  </si>
  <si>
    <t>Контур заземления для электропитания и сети слаботочных подключений (при необходимости) : имеется</t>
  </si>
  <si>
    <t>Покрытие пола: бетонные на всю зону</t>
  </si>
  <si>
    <t xml:space="preserve">Стол письменный 
</t>
  </si>
  <si>
    <t>Стол письменный на О-образном м/к -SRR-3.8 Дуб Аттик/Белый металл,  двухместная</t>
  </si>
  <si>
    <t xml:space="preserve">шт ( на 2 раб.место) </t>
  </si>
  <si>
    <t>в наличии</t>
  </si>
  <si>
    <t xml:space="preserve">Стул  
</t>
  </si>
  <si>
    <t>Стул офисный на хромированном каркасе, обивка из ткань, мах. масса 120 кг</t>
  </si>
  <si>
    <t xml:space="preserve">шт ( на 1 раб.место) </t>
  </si>
  <si>
    <t xml:space="preserve">Ноутбук в комплекте с  ПО
</t>
  </si>
  <si>
    <t xml:space="preserve">Дисплей: 15.6" IPS 1920x1080
Процессор:  2.40 ГГц
Видеокарта: Graphics
Оперативная память: 8 Гб DDR4
Накопитель: SSD 256 Гб
Операционная система: DOS   ПО:ms office pro-офисная программа для создания документов,  Кредо Топограф -программма для выполнения полного комплекса камеральных работ, обработка геодезических измерений. AutoCAD-Двух- и трёхмерная система автоматизированного проектирования и черчения </t>
  </si>
  <si>
    <t>Рабочее место ппреподавателя/мастера ПО</t>
  </si>
  <si>
    <t xml:space="preserve">Освещение: Допустимо верхнее искусственное освещение ( не менее 500 люкс) </t>
  </si>
  <si>
    <t xml:space="preserve">шт </t>
  </si>
  <si>
    <t xml:space="preserve">Интерактивная доска </t>
  </si>
  <si>
    <t xml:space="preserve">Технология распознавания Оптическая
Разрешение 32768х32768
Диагональ, дюймы 82
Диагональ интерактивной поверхности, дюймы 78.7
Соотношение сторон 4:3
Высота интерактивной поверхности, мм 1161
Ширина интерактивной поверхности, мм 1626
Количество касаний 10
Управление ручное/стилусом
Гарантия 36 мес.
Высота корпуса, мм 1230
Ширина корпуса, мм 1695
</t>
  </si>
  <si>
    <t>Разрешение 1024 x 768
Технология DLP
Соотношение сторон изображения 4:3
Яркость, лм 3500
Контрастность 30 000:1
Равномерность цвета, % 80
Фокусное расстояние 7.15 мм
Управление зумом объектива ручное
Офсет, % 115
F-Stop объектива 2.7
Коррекция трапеции ручная
Фокусировка ручная
Рабочая температура, C 5 ~ 40 / 41 ~ 104
Тип объектива Короткофокусный
Проекционное отношение 0.621:1
Зум оптический 1:1</t>
  </si>
  <si>
    <t>В пластиковом футляре  в соответствии с приказом Минздравсоцразвития РФ №169н от 05.03.2011 «Об утверждении требований к комплектации изделиями медицинского назначения аптечек для оказания первой помощи работникам».</t>
  </si>
  <si>
    <t>ВБ</t>
  </si>
  <si>
    <t>Тип огнетушащего вещества 
углекислотный
Способ срабатывания 
ручной
Класс пожара 
E, C, В</t>
  </si>
  <si>
    <t>Инфраструктурный лист для оснащения образовательно-производственного центра (кластера) в транспортной отрасли  Иркутской области</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</si>
  <si>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</si>
  <si>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Иркутская область</t>
    </r>
  </si>
  <si>
    <r>
      <t>Ядро кластера:</t>
    </r>
    <r>
      <rPr>
        <sz val="11"/>
        <color rgb="FFFF0000"/>
        <rFont val="Times New Roman"/>
        <family val="1"/>
        <charset val="204"/>
      </rPr>
      <t xml:space="preserve"> </t>
    </r>
    <r>
      <rPr>
        <sz val="11"/>
        <rFont val="Times New Roman"/>
        <family val="1"/>
        <charset val="204"/>
      </rPr>
      <t>Сибирский колледж транспорта и строительства ФГБОУ ВО ИрГУПС</t>
    </r>
  </si>
  <si>
    <t>Адрес ядра кластера: 664074, Иркутская область, г. Иркутск, ул. Лермонтова, д. 82.</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</si>
  <si>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«Геопространственные технологии»</t>
    </r>
    <r>
      <rPr>
        <sz val="16"/>
        <rFont val="Times New Roman"/>
        <family val="1"/>
        <charset val="204"/>
      </rPr>
      <t xml:space="preserve"> </t>
    </r>
    <r>
      <rPr>
        <sz val="16"/>
        <color theme="0"/>
        <rFont val="Times New Roman"/>
        <family val="1"/>
        <charset val="204"/>
      </rPr>
      <t>(30 рабочих мест)</t>
    </r>
  </si>
  <si>
    <t>Код и наименование профессии или специальности согласно ФГОС СПО</t>
  </si>
  <si>
    <t>08.02.05 Строительство и эксплуатация автомобильных дорог и аэродромов,                                    08.02.10 Строительство железных дорог, путь и путевое хозяйство</t>
  </si>
  <si>
    <t xml:space="preserve">Требования к обеспечению зоны (коммуникации, площадь, сети и др.): </t>
  </si>
  <si>
    <t>Площадь зоны: не менее 12 кв.м.</t>
  </si>
  <si>
    <t xml:space="preserve">Освещение: Допустимо верхнее освещение ( не менее 300 люкс) </t>
  </si>
  <si>
    <r>
      <t>Интернет : Подключение к проводному</t>
    </r>
    <r>
      <rPr>
        <sz val="11"/>
        <color rgb="FFFF0000"/>
        <rFont val="Times New Roman"/>
        <family val="1"/>
        <charset val="204"/>
      </rPr>
      <t xml:space="preserve"> </t>
    </r>
    <r>
      <rPr>
        <sz val="11"/>
        <color theme="1"/>
        <rFont val="Times New Roman"/>
        <family val="1"/>
        <charset val="204"/>
      </rPr>
      <t>интернету не требуется</t>
    </r>
  </si>
  <si>
    <r>
      <t xml:space="preserve">Электричество: Подключения к сети </t>
    </r>
    <r>
      <rPr>
        <sz val="11"/>
        <rFont val="Times New Roman"/>
        <family val="1"/>
        <charset val="204"/>
      </rPr>
      <t>220</t>
    </r>
    <r>
      <rPr>
        <sz val="11"/>
        <color theme="1"/>
        <rFont val="Times New Roman"/>
        <family val="1"/>
        <charset val="204"/>
      </rPr>
      <t xml:space="preserve"> В</t>
    </r>
  </si>
  <si>
    <r>
      <t xml:space="preserve">Контур заземления для электропитания и сети слаботочных подключений : не </t>
    </r>
    <r>
      <rPr>
        <sz val="11"/>
        <rFont val="Times New Roman"/>
        <family val="1"/>
        <charset val="204"/>
      </rPr>
      <t>требуется</t>
    </r>
    <r>
      <rPr>
        <sz val="11"/>
        <color theme="1"/>
        <rFont val="Times New Roman"/>
        <family val="1"/>
        <charset val="204"/>
      </rPr>
      <t xml:space="preserve"> </t>
    </r>
  </si>
  <si>
    <r>
      <t>Покрытие пола: Ленолиум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12 м2 на всю зону</t>
    </r>
  </si>
  <si>
    <r>
      <t>Подведение/ отведение ГХВС:</t>
    </r>
    <r>
      <rPr>
        <sz val="11"/>
        <color rgb="FFFF0000"/>
        <rFont val="Times New Roman"/>
        <family val="1"/>
        <charset val="204"/>
      </rPr>
      <t xml:space="preserve">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</si>
  <si>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</si>
  <si>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 xml:space="preserve">Точность измерения углов: не более 2 дюйма;
Максимальная дальность измерения расстояний без отражателя: не менее 1000 м;
</t>
  </si>
  <si>
    <t>шт.</t>
  </si>
  <si>
    <t xml:space="preserve">Штатив универсальный алюминиевый
</t>
  </si>
  <si>
    <t>Винт крепления: 5/8 дюйма;
Фиксация ножек: наличие;
Длина в сложенном виде: не более 1,14 м;</t>
  </si>
  <si>
    <t xml:space="preserve">Веха телескопическая для отражателей
</t>
  </si>
  <si>
    <t>Окраска: красно-белая;
Тип: телескопическая;
Количество секций: 3;
Высота в разложенном виде: не менее 3,6 м</t>
  </si>
  <si>
    <t>Призменный отражатель</t>
  </si>
  <si>
    <t xml:space="preserve">Материал корпуса: металл;
Высота оси: не менее 100 мм;
Размер призмы: не менее 64 мм;
Постоянная отражателя: 0/-30; 
Мягкая сумка из плотной ткани: наличие
</t>
  </si>
  <si>
    <t xml:space="preserve">Квадрокоптер </t>
  </si>
  <si>
    <t>Тип БВС Вертолётный
Назначение Автоматическое выполнение аэрофотосъемочных работ
Взлёт/посадка  Вертикально в автоматическом режиме, ручном режиме площадка 2х2 метров</t>
  </si>
  <si>
    <t xml:space="preserve">Приемник </t>
  </si>
  <si>
    <t>Количество каналов не менее 624
Прием сигналов не менее
NAVSTAR GPS: L1C/A, L1C, L2C, L2P, L5 ГЛОНАСС: L1C/A, L1P, L2C/A, L2P</t>
  </si>
  <si>
    <t>Контроллер</t>
  </si>
  <si>
    <t xml:space="preserve">Размеры (ДхШхВ), не более 224x80x15 мм
Температура рабочая. От -35 °C до 60 °C Температура хранения. От -40 °C до 70 °C Пыле- и влагозащищенность не менее IP68
</t>
  </si>
  <si>
    <r>
      <t xml:space="preserve">Площадь зоны: не менее </t>
    </r>
    <r>
      <rPr>
        <sz val="11"/>
        <rFont val="Times New Roman"/>
        <family val="1"/>
        <charset val="204"/>
      </rPr>
      <t>5</t>
    </r>
    <r>
      <rPr>
        <sz val="11"/>
        <color theme="1"/>
        <rFont val="Times New Roman"/>
        <family val="1"/>
        <charset val="204"/>
      </rPr>
      <t xml:space="preserve"> кв.м.</t>
    </r>
  </si>
  <si>
    <r>
      <t>Интернет : Требуется подключение к проводному</t>
    </r>
    <r>
      <rPr>
        <sz val="11"/>
        <color rgb="FFFF0000"/>
        <rFont val="Times New Roman"/>
        <family val="1"/>
        <charset val="204"/>
      </rPr>
      <t xml:space="preserve"> </t>
    </r>
    <r>
      <rPr>
        <sz val="11"/>
        <color theme="1"/>
        <rFont val="Times New Roman"/>
        <family val="1"/>
        <charset val="204"/>
      </rPr>
      <t>интернету</t>
    </r>
  </si>
  <si>
    <r>
      <t>Покрытие пола: ленолиум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5 м2 на всю зону</t>
    </r>
  </si>
  <si>
    <t>Парта ученическая</t>
  </si>
  <si>
    <t>Габариты не менее 1200*500*750 мм, материал ЛДСП</t>
  </si>
  <si>
    <t>шт. (на 2 рабочих места)</t>
  </si>
  <si>
    <t>ФБ</t>
  </si>
  <si>
    <t>Стул ученический</t>
  </si>
  <si>
    <t>Выполнение каркаса из тонкостенной холоднокатаной, электросварной трубы диаметром не менее 32 мм, толщиной стенки не менее 1,5 мм. Материал сиденья и спинки: пластик, цвет синий.</t>
  </si>
  <si>
    <t>шт. (на 1 рабочее место)</t>
  </si>
  <si>
    <t>Компьютер в сборе</t>
  </si>
  <si>
    <t>Процессор 6-ядерный, не менее 16 ГБ оперативной памяти, SSD-накопитель емкостью не менее 512 ГБ. монитор не менее 23.6", клавиатура, мышь. Операционная система - Способ передачи электронный, для рабочей станции, бессрочная лицензия
Разрядность x32/x64. Комплект офисных программ: Лицензионное программное обеспеспечение. В комплект входит: 1. работа с электронными таблицами и преоброзование данных в аналитику (в т.ч. диаграммы и графики); 2. Создание документов с функцией добавления текста, изображений и видео; 3 Создание презентаций с добовлением переходов, анимаций, текста, картинок и видео. 4. Работа с ПДФ документами с функцией редактирования и тд.</t>
  </si>
  <si>
    <t>Офисный стол</t>
  </si>
  <si>
    <t>Габариты 1400*600*750 мм, материал ЛДСП</t>
  </si>
  <si>
    <t>Офисный стул</t>
  </si>
  <si>
    <t>механизм качания, мягкое сидение, с колесами (роликами), с подлокотниками, Высота кресла от 90 до 105 см
Высота сиденья от 45.50 до 60 см</t>
  </si>
  <si>
    <t>Тумбочка</t>
  </si>
  <si>
    <t>На колёсиках, 3 отделения,Размер не менее (ШхГхВ): 42х45х60 см</t>
  </si>
  <si>
    <t>Подставка под системный блок</t>
  </si>
  <si>
    <t>Материал ЛДСП,Размер не менее (ШхГхВ): 24×45×15 см</t>
  </si>
  <si>
    <t>Доска поворотная двусторонняя</t>
  </si>
  <si>
    <t>Доска поворотная двусторонняя подкотная, маркерная/для мела, Высота, см: не менее 90, Ширина, см: не менее 120</t>
  </si>
  <si>
    <t xml:space="preserve">Шкаф </t>
  </si>
  <si>
    <t>Материал ЛДСП, книжное отделение и платенное отделение, Размер не менее (ШхГхВ): 139×40×200 см</t>
  </si>
  <si>
    <t>Телевизор</t>
  </si>
  <si>
    <t>Диагональ не менее 75"(190 см), Формат экрана не менее 16:9, 3840x2160 пикс. пикс., HDMI 2.0, поддержка USB. HDMI кабель - Длина кабеля не менее 10 м</t>
  </si>
  <si>
    <t>МФУ лазерный</t>
  </si>
  <si>
    <t>Планшетный/протяжный, факс, Черно-белая Лазерная печать, RJ-45, USB, 1200 x 1200dpi</t>
  </si>
  <si>
    <t>Аптечка первой помощи</t>
  </si>
  <si>
    <t>Тип: коллективная,Форма выпуска:бокс пластиковый, Вид аптечки:для учреждений и производств, Назначение аптечки:производственная , офисная , универсальная,Размер не менее 200х200х60 мм, с наполнением</t>
  </si>
  <si>
    <t>С подставкой. Масса заряда: не менее 3.5 кг, Выход: не менее 10 л</t>
  </si>
  <si>
    <t>Область применения для лица
Назначение для защиты
Вид упаковки пакет
Количество в упаковке 20 шт</t>
  </si>
  <si>
    <r>
      <t xml:space="preserve">Инфраструктурный лист для оснащения </t>
    </r>
    <r>
      <rPr>
        <i/>
        <sz val="16"/>
        <color theme="0"/>
        <rFont val="Times New Roman"/>
        <family val="1"/>
        <charset val="204"/>
      </rPr>
      <t xml:space="preserve"> </t>
    </r>
    <r>
      <rPr>
        <sz val="16"/>
        <color theme="0"/>
        <rFont val="Times New Roman"/>
        <family val="1"/>
        <charset val="204"/>
      </rPr>
      <t>образовательно-производственного центра (кластера) в Транспортной отрасли г. Москва</t>
    </r>
    <r>
      <rPr>
        <i/>
        <sz val="16"/>
        <color theme="0"/>
        <rFont val="Times New Roman"/>
        <family val="1"/>
        <charset val="204"/>
      </rPr>
      <t xml:space="preserve"> </t>
    </r>
    <r>
      <rPr>
        <sz val="16"/>
        <color theme="0"/>
        <rFont val="Times New Roman"/>
        <family val="1"/>
        <charset val="204"/>
      </rPr>
      <t xml:space="preserve"> </t>
    </r>
  </si>
  <si>
    <t>Основная информация об образовательно-производственном центре (кластере) : Московский мультимодальный центр профессионального образования  
на транспорте</t>
  </si>
  <si>
    <r>
      <t xml:space="preserve">Субъект Российской Федерации: </t>
    </r>
    <r>
      <rPr>
        <i/>
        <sz val="12"/>
        <rFont val="Times New Roman"/>
        <family val="1"/>
        <charset val="204"/>
      </rPr>
      <t>город Москва</t>
    </r>
  </si>
  <si>
    <t>Ядро кластера: Федеральное государственное автономное образовательное учреждение высшего образования «Российский университет транспорта» (структурное подразделение - Московский колледж транспорта)</t>
  </si>
  <si>
    <r>
      <t xml:space="preserve">Адрес ядра кластера: </t>
    </r>
    <r>
      <rPr>
        <i/>
        <sz val="11"/>
        <rFont val="Times New Roman"/>
        <family val="1"/>
        <charset val="204"/>
      </rPr>
      <t>Москва, Кучин переулок, д. 14, стр. 2</t>
    </r>
  </si>
  <si>
    <r>
      <t xml:space="preserve">2. Зона под вид работ </t>
    </r>
    <r>
      <rPr>
        <i/>
        <sz val="16"/>
        <color theme="0"/>
        <rFont val="Times New Roman"/>
        <family val="1"/>
        <charset val="204"/>
      </rPr>
      <t xml:space="preserve"> Проведение геодезических работ при изысканиях по реконструкции, проектированию, строительству и эксплуатации железных дорог </t>
    </r>
    <r>
      <rPr>
        <sz val="16"/>
        <color theme="0"/>
        <rFont val="Times New Roman"/>
        <family val="1"/>
        <charset val="204"/>
      </rPr>
      <t xml:space="preserve"> (30 рабочих мест)</t>
    </r>
  </si>
  <si>
    <t>08.02.10  Строительство железных дорог, путь и путевое хозяйство</t>
  </si>
  <si>
    <t>Площадь зоны: не менее 60,3 кв.м.</t>
  </si>
  <si>
    <t>Освещение: Допустимо верхнее освещение: энергоэффективный потолочный светильник (не менее 300 люкс)</t>
  </si>
  <si>
    <t>Интернет: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</si>
  <si>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</si>
  <si>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не требуется</t>
  </si>
  <si>
    <t>Покрытие пола: линолеум  - 56,3 м2, наливной пол - 4 м2 на всю зону</t>
  </si>
  <si>
    <t>Подведение/ отведение ГХВС: не требуется</t>
  </si>
  <si>
    <t>Подведение сжатого воздуха: не требуется</t>
  </si>
  <si>
    <t>Интерактивная панель</t>
  </si>
  <si>
    <t>Размер экрана по диагонали: не менее 2174 мм;
Разрешение экрана при работе без встраиваемого вычислительного блока: не менее 3840 х 2160 пикселей при 60Гц;
Яркость экрана: не менее 350 кд/м2;
Встроенные акустические системы;
Поддерживаемые возможности беспроводной коммутации: 
- Wi-Fi с поддержкой стандартов a/b/g/n/ac/ax
- Bluetooth версии не ниже 5.0
Объем оперативной памяти интерактивной панели: не менее 4 Гбайт;
Объем накопителя интерактивной панели: не менее 32 Гбайт;</t>
  </si>
  <si>
    <t>Шкаф двустворчатый (стеклянные двери)</t>
  </si>
  <si>
    <t xml:space="preserve">Шкаф  прямоугольной формы для хранения документов и  габаритные размеры: ширина  не менее 770 мм и не более 850 мм, глубина  не менее 370 мм и не более 455 мм, высота  не менее 1950 мм и не более 2050 мм. </t>
  </si>
  <si>
    <t>Дальномер лазерный</t>
  </si>
  <si>
    <t xml:space="preserve"> Дальность – не менее 120 м
Точность ±2 мм
Цвет лазерного луча: красный
Должны быть следующие функции:
Пифагора, Непрерывное измерение,
Измерение Площади/объёма, Измерение расстояния, Функция маляра, Сложение/вычитание, 	
Функции позиционная скоба,
Функции автоматического отключение лазера  в диапазоне от 20 до 120 сек, автоматического отключение прибора в диапазоне от 100 до 300 сек, функции угломера, функции памяти не менее 100 измерений, Количество измерений на комплект батарей не менее 8 000 измерений, Единицы измерения метр/фут/дюйм, Длина волны не менее 635 нм, Мощность менее 1 мВт, Дисплей  4-строчный,
Максимальное время измерений не менее 4 сек, Степень защиты от пыли и влаги не менее IP54, Диапазон рабочей температуры в диапазоне от 0° до +40°С, Температура хранения в диапазоне от -20° до +60°С
Размеры не менее 125 х 54 х 27 мм
Вес не более	0.18 кг</t>
  </si>
  <si>
    <t>Нивелир лазерный</t>
  </si>
  <si>
    <t>Количество горизонтальных плоскостей не менее 1шт
Горизонтальный угол развёртки не менее 360°
Количество вертикальных плоскостей не менее 2шт
Вертикальный угол развёртки не менее	 360°
Точность	±2 мм на 10 м
Диапазон работы	 не менее 20 м
Диапазон работы с приёмником не менее 50 м
Цвет лазерного луча 	красный
Тип компенсатора 	маятниковый
Система автоматического выравнивания (Диапазон работы компенсатора)	±3°
Элементы питания	 Li Ion, аккумулятор не менее 3,7 V, 2600mAh
Время автономной работы 	не менее 8 ч
Класс лазера не менее второго класса
Длина волны	 не менее 635 нм
Мощность	 не более 1 мВт
Индикация	 звуковая/визуальная (свет)
Степень защиты от пыли и влаги не менее IP54
Диапазон рабочей температуры в диапазоне от -10° до +45°С
Температура хранения в диапазоне от -20° до +75°С
Размеры не менее 180 х 160 х 150 мм
Вес не более 0.7 кг</t>
  </si>
  <si>
    <t>Ротационный нивелир</t>
  </si>
  <si>
    <t>Тип лазерного уровня - ротационный
Количество горизонтальных плоскостей не менее 1 плоскости
Горизонтальный угол развёртки не менее 360°
Количество вертикальных плоскостей не менее 1 плоскости
Точность	±1 мм на 10 м
Диапазон работы с приёмником не менее 200 м
Цвет лазерного луча	 красный
Тип компенсатора	 сервопривод
Система автоматического выравнивания (Диапазон работы компенсатора) ±5°
Лазерный отвес (Точка отвеса) 
Должно быть построение наклонных лини. Крепление должно осуществляться на штатив.
Элементы питания 	должны быть Ni-MH аккумуляторы.
Время автономной работы	 не менее 24 ч
Класс лазера 	не менее 2 класса
Длина волны	 не менее 635 нм
Индикация должна быть звуковая/визуальная(свет)
В приборе должна быть функция автоотключения.
Скорость вращения не менее -  
0, 300, 600 об/мин
углы сканирования не менее- 10°, 30°, 60°
Степень защиты от пыли и влаги не менее IP54
Размеры не более 180 x 122 x 225 мм
Вес не более 2 кг</t>
  </si>
  <si>
    <t>Теодолит электронный</t>
  </si>
  <si>
    <t>Тип компенсатора должен быть электронный
Увеличение не менее 30 кратное
Диаметр объектива не менее 45 мм
Минимальное расстояние фокусировки	 не менее 1.35 м
Тип центрира (отвес) должен быть оптический
Дисплей должен быть 2-сторонний ЖК-дисплей, клавиатура 6 клавишная, элементы питания Ni-H2 аккумулятор или батареи типа 4 х АА (1,5 В)
Время автономной работы	 не менее 36 ч	
Крепление должно осуществляться на штатив
Степень защиты от пыли и влаги не менее IP45
Размеры не более 164 x 154 x 340 мм
Вес не более  	4.6 кг</t>
  </si>
  <si>
    <t>Тахеометр электронный</t>
  </si>
  <si>
    <t>Увеличение, крат не менее 30x
Дальность измерения расстояний без отражателя,  не более 1000 метров
Дальность измерения расстояний на отражающую пленку не более1000 метров
Дальность измерения расстояний на одну призму не более 5000 метров
Должна быть клавиатура буквенно-цифровая не менее 30 кнопок
Дисплей должен быть цветной Touchscreen-дисплей, не менее 6 строк с разрешение не менее 400 на 240 пикселей
Память не менее 16000 точек
Отвес должен быть лазерный с функцией автоматического измерения высоты прибора Должен быть Bluetooth BT 4.0, целеуказатель, створоуказатель, порты USB.
Батарея должна быть Li 7.4V, время работы аккумулятора не менее 8 часов от одного аккумулятора
Габариты не более 206 x 195 x 353 мм, 
Вес не более 6.0 кг
Защита от внешних факторов не менее IP54</t>
  </si>
  <si>
    <t>Штатив универсальный</t>
  </si>
  <si>
    <t>Материал алюминий
Зажимы винты и клипсы
Площадка плоская
Масса не более 4,2 кг
Высота не менее 1,2 м (в собранном состоянии)
Наплечный ремень есть</t>
  </si>
  <si>
    <t>Буссоль геодезическая</t>
  </si>
  <si>
    <t>Длина магнитной стрелки прибора не менее - 10 см.
Цена деления шкалы –не менее 1°.
Ошибка при проведении измерений - не более 30’.
Внешний диаметр не менее 200 мм.
Вес буссоли не более– 500 гр.</t>
  </si>
  <si>
    <t>Веха телескопическая</t>
  </si>
  <si>
    <t>Высота не более 2,6 м
Тип зажима должен быть винтовой
Масса не более 1,3 кг</t>
  </si>
  <si>
    <t>Отражатель</t>
  </si>
  <si>
    <t>Диаметр призмы не менее Ø=64 мм
Поправочный коэффициент не менее К=-30 мм/0мм</t>
  </si>
  <si>
    <t>Стенд «Устройство и принцип работы нивелира»</t>
  </si>
  <si>
    <r>
      <t>Габариты стенда должны быть: - длина не менее 1700 не более
1800 мм; - высота не более 1400 не менее 1380 мм. Стенд  должен представлять  собой основу из пластика белого цвета: толщина не более 8, но не менее 6 мм, плотность не менее 600 кг/м</t>
    </r>
    <r>
      <rPr>
        <vertAlign val="superscript"/>
        <sz val="10"/>
        <rFont val="Times New Roman"/>
        <family val="1"/>
        <charset val="204"/>
      </rPr>
      <t>3</t>
    </r>
    <r>
      <rPr>
        <sz val="10"/>
        <rFont val="Times New Roman"/>
        <family val="1"/>
        <charset val="204"/>
      </rPr>
      <t>.</t>
    </r>
  </si>
  <si>
    <t>Учебные материалы</t>
  </si>
  <si>
    <t>Стенд «Устройство и принцип работы теодолита»</t>
  </si>
  <si>
    <r>
      <t>Габариты стенда должны быть:
- длина не менее 1750 не более
1800 мм; - высота более 1350 не более 1400 мм.  Стенд  должен представлять  собой  основу из пластика белого цвета: толщина
не менее 5 не более 8 мм, плотность не менее 600 кг/м</t>
    </r>
    <r>
      <rPr>
        <vertAlign val="superscript"/>
        <sz val="10"/>
        <rFont val="Times New Roman"/>
        <family val="1"/>
        <charset val="204"/>
      </rPr>
      <t>3</t>
    </r>
    <r>
      <rPr>
        <sz val="10"/>
        <rFont val="Times New Roman"/>
        <family val="1"/>
        <charset val="204"/>
      </rPr>
      <t>.</t>
    </r>
  </si>
  <si>
    <t>Стенд «Устройство и принцип работы тахеометра»</t>
  </si>
  <si>
    <r>
      <t xml:space="preserve">Габариты стенда должны быть:
- длина менее 1790 не менее 1730 мм;- высота более 1300 не более 1400 мм. Стенд  должен представлять  собой основу из пластика белого цвета: толщина </t>
    </r>
    <r>
      <rPr>
        <sz val="10"/>
        <color rgb="FFFF0000"/>
        <rFont val="Times New Roman"/>
        <family val="1"/>
        <charset val="204"/>
      </rPr>
      <t>не менее 6</t>
    </r>
    <r>
      <rPr>
        <sz val="10"/>
        <rFont val="Times New Roman"/>
        <family val="1"/>
        <charset val="204"/>
      </rPr>
      <t xml:space="preserve"> не более 8 мм,
плотность более 560 кг/м</t>
    </r>
    <r>
      <rPr>
        <vertAlign val="superscript"/>
        <sz val="10"/>
        <rFont val="Times New Roman"/>
        <family val="1"/>
        <charset val="204"/>
      </rPr>
      <t>3</t>
    </r>
    <r>
      <rPr>
        <sz val="10"/>
        <rFont val="Times New Roman"/>
        <family val="1"/>
        <charset val="204"/>
      </rPr>
      <t>.</t>
    </r>
  </si>
  <si>
    <t>Рейка нивелирная телескопическая</t>
  </si>
  <si>
    <t>Тип	 должен быть телескопический
Высота не менее - 4 м
Должна присутствовать Е-градуировка, миллиметровая шкала 
Вес должен быть не более- 1,19 кг</t>
  </si>
  <si>
    <t>Площадь зоны: входит в площадь общей зоны</t>
  </si>
  <si>
    <t xml:space="preserve">Освещение: Допустимо верхнее освещение: энергоэффективный потолочный светильник (не менее 300 люкс) </t>
  </si>
  <si>
    <t xml:space="preserve">Контур заземления для электропитания и сети слаботочных подключений: не требуется </t>
  </si>
  <si>
    <t>Покрытие пола: линолеум</t>
  </si>
  <si>
    <t xml:space="preserve">Стол </t>
  </si>
  <si>
    <t>Длина рабочей плоскости не менее 1200 мм; ширина рабочей плоскости не менее 600 мм; высота рабочей плоскости не менее 700 мм.</t>
  </si>
  <si>
    <t>1 шт. на 2 раб.места</t>
  </si>
  <si>
    <t>Стул ученический на металлокаркасе предназначен для сидения и использования в общественных помещениях. Каркас стула  изготовлен из стальной трубы с хромированным покрытием с толщиной стенки не менее 1,2 мм.  габаритные размеры: высота не менее 800 мм , ширина не менее 480 мм, глубина сидения  не менее 470 мм.</t>
  </si>
  <si>
    <t>1 шт. на 1 раб.место</t>
  </si>
  <si>
    <t>Автоматизированное рабочее место преподавателя</t>
  </si>
  <si>
    <t>процессор: тактовая частота - не менее 2800Мгц, Количество ядер - не менее 8, количество потоков - не менее 8, поддерживаемая память - DDR4;
оперативная память не менее 16 Гб;
жесткий диск не менее 1 Тб;
мышь оптическая;
сетевая карта;
операционная система;
ЖК (жидкокристаллический) экран
диагональю не менее 27«.</t>
  </si>
  <si>
    <t>Поддерживаемые возможности МФУ: печать, копирование, сканирование.
Тип: Лазерный
Поддерживаемые форматы печатных носителей: А3,А4, А5, А6, В5</t>
  </si>
  <si>
    <t>Габаритные размеры: ширина не менее 1400 мм, глубина не менее 700мм, высота не менее 750 мм.</t>
  </si>
  <si>
    <t xml:space="preserve">Кресло </t>
  </si>
  <si>
    <t>Ширина кресла не менее 530 мм, ширина сидения не менее 470 мм, глубина прямолинейной мягкой части сидения не менее 470 мм, глубина кресла   не менее 640 мм, высота спинки  не менее 640 мм.</t>
  </si>
  <si>
    <t>Аптечка первой помощи коллективная, включающая:
Антисептики
Гигиенические салфетки
Рулонный лейкопластырь
Бактерицидные лейкопластыри
Самоклеющиеся повязки
Противоожоговые пластыри
Ранозаживляющая мазь
Раствор йода
Раствор аммиака
Стерильные бинты и салфетки
Маски и перчатки
Пинцет, термометр и ножницы</t>
  </si>
  <si>
    <t>Огнетушитель для тушения электрооборудования, 
объем не менее 8 л</t>
  </si>
  <si>
    <t xml:space="preserve">Инфраструктурный лист для оснащения образовательно-производственного центра (кластера) в Транспортной отрасли                                                              Тюменская область </t>
  </si>
  <si>
    <r>
      <t xml:space="preserve">Основная информация </t>
    </r>
    <r>
      <rPr>
        <b/>
        <sz val="12"/>
        <rFont val="Times New Roman"/>
        <family val="1"/>
        <charset val="204"/>
      </rPr>
      <t xml:space="preserve">об образовательно-производственном центре (кластере) : </t>
    </r>
  </si>
  <si>
    <t xml:space="preserve">Субъект Российской Федерации: Тюменская область </t>
  </si>
  <si>
    <t>Ядро кластера: Государственное автономное профессиональное образовательное учреждение Тюменской области "Тюменский колледж производственных и социальных технологий"</t>
  </si>
  <si>
    <t>Адрес ядра кластера: 625001,  Российская Федерация, Тюменская область, г. Тюмень, ул. Рылеева, д. 34</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</si>
  <si>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Геодезические изыскания при строительстве, ремонте и эксплуатации дорог</t>
    </r>
    <r>
      <rPr>
        <sz val="16"/>
        <rFont val="Times New Roman"/>
        <family val="1"/>
        <charset val="204"/>
      </rPr>
      <t xml:space="preserve"> </t>
    </r>
    <r>
      <rPr>
        <sz val="16"/>
        <color theme="0"/>
        <rFont val="Times New Roman"/>
        <family val="1"/>
        <charset val="204"/>
      </rPr>
      <t>(30 рабочих мест)</t>
    </r>
  </si>
  <si>
    <t xml:space="preserve"> 08.02.12 Строительство и эксплуатация автомобильных дорог, аэродромов и  городских путей сообщения</t>
  </si>
  <si>
    <r>
      <t xml:space="preserve">Площадь зоны: не менее </t>
    </r>
    <r>
      <rPr>
        <sz val="11"/>
        <rFont val="Times New Roman"/>
        <family val="1"/>
        <charset val="204"/>
      </rPr>
      <t>86</t>
    </r>
    <r>
      <rPr>
        <sz val="11"/>
        <color theme="1"/>
        <rFont val="Times New Roman"/>
        <family val="1"/>
        <charset val="204"/>
      </rPr>
      <t xml:space="preserve"> кв.м.</t>
    </r>
  </si>
  <si>
    <r>
      <t>Освещение</t>
    </r>
    <r>
      <rPr>
        <sz val="11"/>
        <rFont val="Times New Roman"/>
        <family val="1"/>
        <charset val="204"/>
      </rPr>
      <t>: Допустимо верхнее искусственное освещение</t>
    </r>
    <r>
      <rPr>
        <sz val="11"/>
        <color theme="1"/>
        <rFont val="Times New Roman"/>
        <family val="1"/>
        <charset val="204"/>
      </rPr>
      <t xml:space="preserve"> (не менее </t>
    </r>
    <r>
      <rPr>
        <sz val="11"/>
        <rFont val="Times New Roman"/>
        <family val="1"/>
        <charset val="204"/>
      </rPr>
      <t xml:space="preserve">400 люкс) </t>
    </r>
  </si>
  <si>
    <r>
      <t xml:space="preserve">Интернет : </t>
    </r>
    <r>
      <rPr>
        <sz val="11"/>
        <rFont val="Times New Roman"/>
        <family val="1"/>
        <charset val="204"/>
      </rPr>
      <t>Подключение</t>
    </r>
    <r>
      <rPr>
        <sz val="11"/>
        <color rgb="FFFF0000"/>
        <rFont val="Times New Roman"/>
        <family val="1"/>
        <charset val="204"/>
      </rPr>
      <t xml:space="preserve"> </t>
    </r>
    <r>
      <rPr>
        <sz val="11"/>
        <color theme="1"/>
        <rFont val="Times New Roman"/>
        <family val="1"/>
        <charset val="204"/>
      </rPr>
      <t>к проводному интернету</t>
    </r>
  </si>
  <si>
    <r>
      <t xml:space="preserve">Электричество: </t>
    </r>
    <r>
      <rPr>
        <sz val="11"/>
        <rFont val="Times New Roman"/>
        <family val="1"/>
        <charset val="204"/>
      </rPr>
      <t>1 п</t>
    </r>
    <r>
      <rPr>
        <sz val="11"/>
        <color theme="1"/>
        <rFont val="Times New Roman"/>
        <family val="1"/>
        <charset val="204"/>
      </rPr>
      <t xml:space="preserve">одключение к сети  по 220 Вольт 	</t>
    </r>
  </si>
  <si>
    <r>
      <t>Контур заземления для электропитания и сети слаботочных подключений (при необходимости) :</t>
    </r>
    <r>
      <rPr>
        <sz val="11"/>
        <rFont val="Times New Roman"/>
        <family val="1"/>
        <charset val="204"/>
      </rPr>
      <t xml:space="preserve"> не требуется</t>
    </r>
  </si>
  <si>
    <t>Покрытие пола: линолеум  - 86 м2 на всю зону</t>
  </si>
  <si>
    <r>
      <t>Подведение/ отведение ГХВС (при необходимости) :</t>
    </r>
    <r>
      <rPr>
        <sz val="11"/>
        <rFont val="Times New Roman"/>
        <family val="1"/>
        <charset val="204"/>
      </rPr>
      <t xml:space="preserve"> не требуется</t>
    </r>
  </si>
  <si>
    <t>Источник финаннсирования</t>
  </si>
  <si>
    <t>Тип инструмента: роботизированный тахеометр, точность угловых измерений: 1", безотражательные измерения: 1000 м, безотражательные измерения (точность измерений): 2 мм + 2 ррм, безотражательные измерения (время измерений): 3 с, измерения расстояний на отражатель (дальность на отражатель (GPR)): 3500 м, измерения расстояний на отражатель (точность измерений): 1.0 мм + 1.5 ррm, измерения расстояний на отражатель (время измерений): 2.4 с, запись и передача данных: Bluetooth, USB type A, USB type mini B, WLAN, запись и передача данных: (порты) RS232, запись и передача данных (форматы записи данных): ASCII-форматы/DXF/XML/GSI, запись и передача данных (внутренняя память) 0.8 ГБ, питание (батарея): Li–ion, питание (время работы): 6-8 ч, офисное ПО, дисплей: 320 x 240, цветной сенсорный, подсветка: подсветка дисплея, защита от пыли и влаги: IP55, вес с аккумулятором: 5.3 кг, автоматическое измерение высоты: да.</t>
  </si>
  <si>
    <t>БР</t>
  </si>
  <si>
    <t>Трегер для роботизированного тахеометра (без центрира)</t>
  </si>
  <si>
    <t>Вес прибора: 0.76 кг, тип центрира: без центрира.</t>
  </si>
  <si>
    <t>Аккумулятор для роботизированного тахеометра</t>
  </si>
  <si>
    <t>Тип аккумулятора: Li-Ion, ёмкость аккумулятора: 6.0 Ач, напряжение, вольт: 7.4 В, габариты и вес: 8x4x4 см  0.21 кг, время работы: 6-8 ч</t>
  </si>
  <si>
    <t>Клавиатура для роботизированного тахеометра (вторая)</t>
  </si>
  <si>
    <t>Дисплей: 320x240 мм, цветной сенсорный, подсветка: подсветка дисплея, защита от пыли и влаги: IP55.</t>
  </si>
  <si>
    <t>Коммуникационная ручка для роботизированного тахеометра</t>
  </si>
  <si>
    <t xml:space="preserve">Максимальная длина: 1000 м, габариты: 15x6x7 см.  </t>
  </si>
  <si>
    <t>Отражатель 360</t>
  </si>
  <si>
    <t>Дальность измерений: 600 м</t>
  </si>
  <si>
    <t>Лицензия "Съёмка и разбивка" для роботизированного тахеометра</t>
  </si>
  <si>
    <t>Лицензия версии Съёмка и разбивка</t>
  </si>
  <si>
    <t>ПО</t>
  </si>
  <si>
    <t>Лицензия "Съёмка и разбивка относительно линейных элементов" для роботизированного тахеометра</t>
  </si>
  <si>
    <r>
      <t>Лицензия на использование полевого программного обеспечения</t>
    </r>
    <r>
      <rPr>
        <sz val="11"/>
        <color rgb="FFFF0000"/>
        <rFont val="Times New Roman"/>
        <family val="1"/>
        <charset val="204"/>
      </rPr>
      <t xml:space="preserve"> </t>
    </r>
    <r>
      <rPr>
        <sz val="11"/>
        <rFont val="Times New Roman"/>
        <family val="1"/>
        <charset val="204"/>
      </rPr>
      <t>версии 8.00  с набором функций Measure Stake Line TS/MS (Измерения относительно линий)</t>
    </r>
  </si>
  <si>
    <t xml:space="preserve">Программа "Опорная плоскость и сканирование по сетке" </t>
  </si>
  <si>
    <t xml:space="preserve">Программа для сканирования поверхности </t>
  </si>
  <si>
    <t>Программа "Вычисление объёмов по данным традиционных измерений в поле" для роботизированного тахеометра</t>
  </si>
  <si>
    <t xml:space="preserve">Программа для вычисления объёмов по данным традиционных измерений в поле </t>
  </si>
  <si>
    <t xml:space="preserve">Лицензия  "Угловые
приёмы" для роботизированного тахеометра
</t>
  </si>
  <si>
    <t>Лицензия на использование полевого программного обеспечения с набором функций Sets of Angles TS/MS (Угловые приемы)</t>
  </si>
  <si>
    <t>Лицензия "Проложение и
уравнивание тахеометрического хода" для роботизированного тахеометра</t>
  </si>
  <si>
    <t>Программа для проложения и уравнивания тахеометрического хода</t>
  </si>
  <si>
    <t>Программа для вычисления координат недоступных точек с помощью дополнительных измерений для роботизированного тахеометра</t>
  </si>
  <si>
    <t xml:space="preserve">Программа для вычисления координат недоступных точек с помощью дополнительных измерений </t>
  </si>
  <si>
    <t>Лицензия захвата призмы для  роботизированного тахеометра</t>
  </si>
  <si>
    <t>Лицензия на использование полевого программного обеспечения  с набором функций захват призмы в движении</t>
  </si>
  <si>
    <t xml:space="preserve">Лицензия опции «Ускоренный поиск» и интерфейс «Рукоятка Радиоприемника» для роботизированного тахеометра </t>
  </si>
  <si>
    <t>Опция SpeedSearch и интерфейс RadioHandle для роботизированного тахеометра</t>
  </si>
  <si>
    <t>Контроллер для роботизированного тахеометра</t>
  </si>
  <si>
    <t>Операционная система,  1 GHz Dual-core, системная память: (RAM) 2 Гб, внутренняя память: 2 Гб, разрешение и тип экрана: 800 х 480 WVGA, цветной, жидкокристаллический (TFT), размер экрана (диагональ): 5” (127 мм), ориентация экрана: альбомная, вес (с внутренней батареей): 1095 г, размеры (Д х Ш х В): 284 мм х 150 мм х 49 мм, батарея: сменная литий-ионная батарея, время работы: 8 ч, защита от пыли и влаги: IP68,
падение: 1.2 м на бетонный пол, рабочая температура: от -30°C до +60°C,
коммуникационные модули: слот для SD-карты (SDHC), USB клиент, USB хост, RS232, разъем питания, звук: встроенный динамик, микрофон, встроенная беспроводная связь: Bluetooth®, WLAN, 3.75G GSM-модуль, экран: сенсорный, виртуальная клавиатура, клавиатура с количеством клавиш: 67, цифровая камера: 5 Мп, вспышка: да, компас: да, акселерометр: да, датчик угла наклона: да, лазерный дальномер, 
офисное ПО</t>
  </si>
  <si>
    <t>Аккумулятор для контроллера</t>
  </si>
  <si>
    <t>Тип аккумулятора: Li-Ion, ёмкость аккумулятора: 6.0 Ач, напряжение, вольт: 7.4 В</t>
  </si>
  <si>
    <t>Лицензия "Съёмка и разбивка" для контроллера</t>
  </si>
  <si>
    <t>Лицензия Survey &amp; Stakeout Съёмка и разбивка</t>
  </si>
  <si>
    <t xml:space="preserve">Крепление на веху </t>
  </si>
  <si>
    <t>Крепление на веху для крепления полевого контроллера, габариты и вес: 9x6x6 см  0.18 кг</t>
  </si>
  <si>
    <t xml:space="preserve">Зажим для вехи </t>
  </si>
  <si>
    <t>Крепление на веху, габариты и вес:18x19x3 см,  0.16 кг</t>
  </si>
  <si>
    <t>Максимальная высота - 2,65 м., длина в собранном виде - 1,4 м., тип крепления -фитинг, тип зажима - винт, вес -1,48 кг.</t>
  </si>
  <si>
    <t>Штатив для роботизированного тахеометра</t>
  </si>
  <si>
    <t>Резьба: 5/8", рабочая высота: 180 см, Фиксация ножек: винты, голова: плоская, длина в собранном виде: 110 см, вес штатива: 6,40 кг</t>
  </si>
  <si>
    <t>Кейс для транспортировки</t>
  </si>
  <si>
    <t xml:space="preserve">
В этом кейсе предусмотрено место под роботизированный тахеометр, коммуникационную ручку, контроллер и 1 аккумулятор GEB260, зажим для вехи , 1 антенну, 1 призму.
</t>
  </si>
  <si>
    <t xml:space="preserve">Зарядное устройство </t>
  </si>
  <si>
    <t>Заряжает 4 аккумулятора за 8 часов, функция восстановления аккумулятора, в комплекте сетевой кабель и кабель питания от прикуривателя, для Li-Ion аккумуляторов: GEB211, GEB212, GEB221, GEB222, GEB241, GEB242, GEB361, GEB363, GEB364, GEB331, GEB333, GEB334</t>
  </si>
  <si>
    <t xml:space="preserve">Цифровой нивелир </t>
  </si>
  <si>
    <t xml:space="preserve">Точность при использовании кодовых инварных реек: 0.3 мм, точность при использовании кодовых фиберглассовых реек: 1.0 мм, точность: 15 мм на 30 м, минимальное расстояние: 1.8 м, максимальное расстояние: 110 м, время измерений: 2.5 с, диапазон работы компенсатора: ± 10’, точность компенсатора: 0.3”, чувствительность к магнитным полям ≤ 1”, дисплей: 3.6” (дюйма), QVGA, цветной, сенсорный, увеличение зрительной трубы: 32 х кр., минимальное расстояние фокусировки: 0.6 м.,вес (с внутренней батареей): 3.7 кг, хранение данных: внутренняя память, USB-карта памяти, диапазон рабочих температур: от -20°C до +50°C, защита от пыли и влаги: IP55, полевое программное обеспечение LS Digital Levels версии 4.00
</t>
  </si>
  <si>
    <t>Аккумулятор для цифрового нивелира</t>
  </si>
  <si>
    <t>Тип: Li-Ion, время работы: до 12 ч</t>
  </si>
  <si>
    <t xml:space="preserve">Карта памяти </t>
  </si>
  <si>
    <t>Объем памяти: 1 ГБ</t>
  </si>
  <si>
    <t xml:space="preserve">Рейка  </t>
  </si>
  <si>
    <t>Круглый уровень: в комплекте, длина рейки: 2 м, количество секций: 1, градуировка: штрих-код, 
тип рейки: инварная, вес: 4,2 кг</t>
  </si>
  <si>
    <t>Башмак</t>
  </si>
  <si>
    <t>Башмак геодезический для оптических нивелиров</t>
  </si>
  <si>
    <t>Штатив геодезический</t>
  </si>
  <si>
    <t>Рабочая высота: 180 см, тип штатива: геодезический, материал: дерево</t>
  </si>
  <si>
    <t>Лазерный сканер</t>
  </si>
  <si>
    <t>Встроенная HDR-фотокамера: 3 HDR камеры, пылевлагозащита: IP54, рабочая температура: от +5 до +40, поле зрения (горизонт./ верт.): 360 / 300, скорость измерений, точек: 360 000 точек/сек, точность измерения расстояний: 4мм на 10м / 7мм на 20м, диапазон сканирования: от 0,6 м до 60 м, вес: 1 кг</t>
  </si>
  <si>
    <t>Штатив для лазерного сканера</t>
  </si>
  <si>
    <t>Трипод для лазерного сканера, рабочая высота: 130 см, габариты и вес: 47x12x12 см  1 кг</t>
  </si>
  <si>
    <t>Сумка для лазерного сканера</t>
  </si>
  <si>
    <t xml:space="preserve">Сумка для лазерного сканера </t>
  </si>
  <si>
    <t>Планшет для лазерного сканера</t>
  </si>
  <si>
    <t>Планшет mini Wi-Fi 64 ГБ. 
Процессор, 4 ГБ оперативной памяти.
Дисплей  8.3 дюйма отображает реалистичную картинку с богатой цветовой палитрой. Камеры с датчиками по 12 Мп спереди и на тыловой стороне способны создавать детализированные снимки. В планшете реализованы сканер отпечатков пальцев, бесконтактная оплата, технология определения местоположения iBeacon, голосовой помощник. Для беспроводной коммуникации предусмотрены Wi-Fi и Bluetooth. Аккумулятор емкостью 5177 мА*ч гарантирует длительное время работы и отличается поддержкой ускоренной зарядки.</t>
  </si>
  <si>
    <t>Программа для упраления проектами по работе с данными трехмерной съемки</t>
  </si>
  <si>
    <t>Программа предназначена для запуска сканера и управления проектами</t>
  </si>
  <si>
    <t>Программный комплекс для обработки данных с лазерного сканера</t>
  </si>
  <si>
    <t>Программный комплекс предназначен для уравнивания данных, полученных с нескольких станций (точек стояния сканера), в единое облако точек, а также привязки этих данных к геодезической системе координат. Возможность импортирования файла пунктов местной системы координат, для привязки облака точек по геодезии.</t>
  </si>
  <si>
    <t>GNSS-приемник</t>
  </si>
  <si>
    <t xml:space="preserve"> Датчик IMU есть, 60° Количество интерфейсов RS232 1 Bluetooth 4.0,  Wi-Fi естьNFC. Встроенный модем GSM/GPRS есть.Встроенный УКВ модем Rx / Tx Мощность УКВ модема 0,5 / 1 / 2 Вт (по выбору пользователя) Частотный диапазон, МГц 410-470 Форматы поправок CMR, RTCM3, RTCM3.2, RTCM3.2(MSM5) Вывод сообщений формата NMEA-0183
Встроенная память 8 ГБ. Материал корпуса магниевый сплав, ABS-пластик.
Потребляемая мощность до 2,85 Вт. Тип батареи съемная Li-Ion .Ёмкость одной батареи 3300 мАч. Количество батарей в приемнике 2. Веб-интерфейс есть. 
Дисплей 0.93”  Измерение фазы несущей частоты с низким уровнем шума есть   Размер (a, b, h) 123 х 123 x 70 мм Масса приемника (с аккумуляторными батареями) 0.834 кг
</t>
  </si>
  <si>
    <t xml:space="preserve">Полевой контролер для приемника </t>
  </si>
  <si>
    <t>Операционная система. Процессор восьмиядерный процессор 2.0 ГГц, оперативная память 4 ГБ.
Встроенная память 64 ГБ Внешняя память SD карта (до 128 ГБ) Полевое ПО. Встроенная камера 13 Mп с автофокусом и яркой светодиодной вспышкой.
Физическая клавиатура 50 клавиш
Аудио встроенный динамик и микрофон
Дисплей емкостной сенсорный экран 5 дюймов
Разрешение 720х1280 пикселей
Аккумулятор 7000 мАч
Напряжение питания 5V/9V, 1.5A
Электростатическая защита воздушный разряд ±15кВ, контактный разряд ±8кВ
Время работы до 15 часов
Пыле- / влагозащита IP67
Ударопрочность падение с высоты 1.5 м
Габариты 207 х 84 х 20 мм
Вес 360 гр.</t>
  </si>
  <si>
    <t xml:space="preserve">Веха и крепление на веху </t>
  </si>
  <si>
    <t>Предназначено для крепление полевого контролера на веху.   до 2,5 м
Тип зажима  винт
Материал  карбон
Тип  телескопическая
Пузырьковый уровень  да
Резьбовое соединение  5/8''
Масса  1 кг</t>
  </si>
  <si>
    <t xml:space="preserve">Подставка для штатива </t>
  </si>
  <si>
    <t>Для установки штативов на различные виды поверхностей.</t>
  </si>
  <si>
    <t xml:space="preserve">Стул офисный </t>
  </si>
  <si>
    <t xml:space="preserve">Материал основания: металл.
Материал  обивки: искусственная кожа/ткань                                                                                                                               </t>
  </si>
  <si>
    <t>Проектор короткофокусный</t>
  </si>
  <si>
    <t>Технология  DLP  
Яркость, lm  3700
Разрешение  XGA  1024*768
Соотношение сторон изображения 4:3  
Контрастность 25000
Тип объектива Короткофокусный
Проекционное отношение  от 0.62 до 0.62
Ручной тип управления оптикой  
Динамики мощностью 10 Вт 
Тип HDMI v1.4    
Входные разъемы HDMI, VGA, Composite Video, 3,5 mini Jack
Выходной разъем VGA, 3,5 mini Jack
Разъем USB-A
Тип источника света UHP  
Расстояние до экрана, м  от 0.4 до 3.1
Размер изображения (диагональ), м от 0.81 до 6.28</t>
  </si>
  <si>
    <t>Магнитно-маркерная доска</t>
  </si>
  <si>
    <t xml:space="preserve">Размеры: длина  200 см. ширина  100 см. </t>
  </si>
  <si>
    <t>Стеллажи для оборудования</t>
  </si>
  <si>
    <t>Специальные стеллажи для хранения геодезических кейсов, штативов и вех</t>
  </si>
  <si>
    <t>Материал - пластик
Объем - 12 литров или более
Перфорированный корпус</t>
  </si>
  <si>
    <t>Мобильный стол на колесах. Высота 750 мм. Длина  1600 мм. Ширина  600 мм.</t>
  </si>
  <si>
    <t>Площадь зоны: не менее 75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</si>
  <si>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(не менее 400 люкс)</t>
    </r>
  </si>
  <si>
    <t>Интернет : Подключение к проводному интернету</t>
  </si>
  <si>
    <t>Электричество: 15 подключений к сети  по 220 Вольт</t>
  </si>
  <si>
    <t>Покрытие пола: линолеум  - 75 м2 на всю зону</t>
  </si>
  <si>
    <t>Моноблок</t>
  </si>
  <si>
    <t>Процессор 12-го поколения, 6 ядер, 1.3-4.4 ГГц
Оперативная память : 16384 Мб DDR4
Жесткий диск : 512 Гб
Дисплей : IPS 23.8" 1920 x 1080
Видеосистема : интегрированная 
В комплект входит мышка и клавиатура.</t>
  </si>
  <si>
    <t>шт (на 2 раб. места)</t>
  </si>
  <si>
    <t>Высота 75 см. Длина  130 см. Ширина  60 см.</t>
  </si>
  <si>
    <t>шт (на 2 раб. место)</t>
  </si>
  <si>
    <t>Программный комплекс для инженерной геодезии</t>
  </si>
  <si>
    <t>Проектирование объектов промышленного, гражданского и дорожного строительства, инженерно-геодезические и инженерно-геологические изыскания, земельно-кадастровые работы, маркшейдерские работы и горное дело. 16 лицензий на одном ключе в виде USB носителя, включая одно рабочее преподавателя.</t>
  </si>
  <si>
    <t>шт (на 15 раб. места)</t>
  </si>
  <si>
    <t xml:space="preserve">Материал основания: металл.                                                                                                                   Материал  обивки: искусственная кожа/ткань                                                                                                                               </t>
  </si>
  <si>
    <t>шт (на 1 раб. место)</t>
  </si>
  <si>
    <t>Площадь зоны: не менее 4,5  кв.м.</t>
  </si>
  <si>
    <r>
      <t>Покрытие пола: линолеум</t>
    </r>
    <r>
      <rPr>
        <sz val="11"/>
        <rFont val="Times New Roman"/>
        <family val="1"/>
        <charset val="204"/>
      </rPr>
      <t xml:space="preserve">  - 4,5 м</t>
    </r>
    <r>
      <rPr>
        <sz val="11"/>
        <color theme="1"/>
        <rFont val="Times New Roman"/>
        <family val="1"/>
        <charset val="204"/>
      </rPr>
      <t>2 на всю зону</t>
    </r>
  </si>
  <si>
    <t>Проектирование объектов промышленного, гражданского и дорожного строительства, инженерно-геодезические и инженерно-геологические изыскания, земельно-кадастровые работы, маркшейдерские работы и горное дело. 16 лицензий на одном ключе в виде USB носителя, включая 15 рабочих мест обучающихся</t>
  </si>
  <si>
    <t>Высота 750 мм. Длина  1300 мм. Ширина  600 мм.</t>
  </si>
  <si>
    <t>Для оказания первой помощи</t>
  </si>
  <si>
    <r>
      <t>Углекислотный ручной. Площадь тушения 50 м</t>
    </r>
    <r>
      <rPr>
        <vertAlign val="superscript"/>
        <sz val="11"/>
        <rFont val="Times New Roman"/>
        <family val="1"/>
        <charset val="204"/>
      </rPr>
      <t>2</t>
    </r>
    <r>
      <rPr>
        <sz val="11"/>
        <rFont val="Times New Roman"/>
        <family val="1"/>
        <charset val="204"/>
      </rPr>
      <t xml:space="preserve"> или более.</t>
    </r>
  </si>
  <si>
    <t>Инфраструктурный лист с внесенными изменениями от 07.12.2023 г. г.</t>
  </si>
  <si>
    <t>Инфраструктурный лист для оснащения образовательно-производственного центра (кластера) в сфере железнодорожной  отрасли Воронежской  области на базе  филиала РГУПС в г. Воронеж</t>
  </si>
  <si>
    <t>Базовая организация кластера:</t>
  </si>
  <si>
    <t>Филиал федерального государственного бюджетного образовательного учреждения высшего образования "Ростовский государственный университет путей сообщения" в г. Воронеж</t>
  </si>
  <si>
    <t>Адрес базовой образовательной организации:</t>
  </si>
  <si>
    <t>Воронежская область, г. Воронеж, ул. Урицкого, д. 75А</t>
  </si>
  <si>
    <t>Организации реального сектора экономики кластера:</t>
  </si>
  <si>
    <t>ОАО "РЖД"</t>
  </si>
  <si>
    <t>12. Зона под вид работ: Лаборатория геодезии ( 30 рабочих мест)</t>
  </si>
  <si>
    <t>Площадь зоны: не менее 66,5+14,8 кв.м.</t>
  </si>
  <si>
    <t xml:space="preserve">Освещение: Допустимо верхнее искусственное освещение ( не менее 400 люкс) </t>
  </si>
  <si>
    <t xml:space="preserve">Интернет : Подключение  ноутбуков кпроводному интернету (с возможностью подключения к беспроводному интернету) 	</t>
  </si>
  <si>
    <t>Электричество:220 В</t>
  </si>
  <si>
    <t>Контур заземления для электропитания и сети слаботочных подключений (при необходимости): не требуется</t>
  </si>
  <si>
    <t>Покрытие пола: линолеум  - 90,3 кв.м на всю зону</t>
  </si>
  <si>
    <t>Тахеометр (электронный)</t>
  </si>
  <si>
    <t>Тахеометр - современное доступное решение для проведения базовых измерений в строительстве и геодезии. Точный прибор можно использовать для безотражательных измерениях точек на расстоянии или для съемки отражателей.</t>
  </si>
  <si>
    <t>шт (на 15 раб мест)</t>
  </si>
  <si>
    <t>Скоба для измерения износа рельса</t>
  </si>
  <si>
    <t>шт (на 10 раб мест)</t>
  </si>
  <si>
    <t>Струбцина стыковая для стяжки накладок</t>
  </si>
  <si>
    <t>Приспособление, предназначенное для стягивания шестидырных накладок в местах поперечного излома рельсов с целью краткосрочного восстановления рельсовой плети для временного пропуска поездов.Крутящий момент затягивания 600 Нм</t>
  </si>
  <si>
    <t>Термометр рельсовый электронный для измерения температуры</t>
  </si>
  <si>
    <t>Нивелир оптико-механический</t>
  </si>
  <si>
    <t>инструмент для определения разности высот между несколькими большими и маленькими клетками земной поверхности относительно условного уровня т.е определение превышения</t>
  </si>
  <si>
    <t>Веха</t>
  </si>
  <si>
    <t xml:space="preserve">Телескопическая двухсекционная веха 2,5 метра, предназначена для установки отражателей и ГНСС приёмников. </t>
  </si>
  <si>
    <t>шт (на 5 раб мест)</t>
  </si>
  <si>
    <t>Рейка нивелирная</t>
  </si>
  <si>
    <t>Рейка геодезическая, профессиональный инструмент для определения перепадов высоты. Телескопическая, не менее 3м.</t>
  </si>
  <si>
    <t xml:space="preserve">Штатив </t>
  </si>
  <si>
    <t>Штатив фибергласссовый, для электронного тахеометра</t>
  </si>
  <si>
    <t>Предназначен для измерения вертикальных и горизонтальных углов 
Увеличение не менее 30x
Точность не менее 5"</t>
  </si>
  <si>
    <t>Геодезическое ПО</t>
  </si>
  <si>
    <t>ПО для обработки данных, полученных с тахеометров и ГНСС-приемников, получения графических планов</t>
  </si>
  <si>
    <t>шт (на 30 раб мест)</t>
  </si>
  <si>
    <t>ГНСС комплект для геодезических работ</t>
  </si>
  <si>
    <t>Комплект геодезического спутникового приемника,
Комплект геодезического спутникового приемника с полевым контроллером,
адаптер трегера с оптическим центриром для приемников,
трегер без оптического центрира,
трипод для вехи</t>
  </si>
  <si>
    <t xml:space="preserve">Прибор для определения прочности бетона </t>
  </si>
  <si>
    <t>Склерометр - прибор неразрушающего контроля прочности твёрдых материалов</t>
  </si>
  <si>
    <t xml:space="preserve">Стол ученический </t>
  </si>
  <si>
    <t>Двухместный ученический стол группа роста не менее 5</t>
  </si>
  <si>
    <t>шт (на 1 раб место)</t>
  </si>
  <si>
    <t>Стул (кресло), группа роста не менее 5.</t>
  </si>
  <si>
    <t>Шкафы, стеллажи (книжные)</t>
  </si>
  <si>
    <t>Шкафы для учебной, справочной, технической литературы.</t>
  </si>
  <si>
    <t xml:space="preserve">Интерактивная  доска (сенсорная) </t>
  </si>
  <si>
    <t>Интерактивная панель, диагональ не менее 65 дюймов, расширение 3840х2160, яркость 350 кд/м.кв, контрасность 1200:1/4000:1, интерфейсы: WI-FI, HDML, LAN</t>
  </si>
  <si>
    <t>Отражательная мишень</t>
  </si>
  <si>
    <t xml:space="preserve">предназначена для выполнения разбивочных работ электронными тахеометрами
</t>
  </si>
  <si>
    <t xml:space="preserve">Штатив для нивелира </t>
  </si>
  <si>
    <t>Площадь зоны: не менее 4,0 кв.м.</t>
  </si>
  <si>
    <t>Покрытие пола: линолеум  - 4,0 кв.м на всю зону</t>
  </si>
  <si>
    <t>Персональный компьютер, монитор, клавиатура, мышь, ИБП</t>
  </si>
  <si>
    <t xml:space="preserve"> Диагональ экрана не менее 27 дюймов; Процессор: количество ядер - не менее 6, количество потоков-не менее  12, частота - не ниже 3,7 ГГц, разрядность вычислений - не менее 64 bit; оперативная память - не менее 8 Гб (с возможностью расширения)                </t>
  </si>
  <si>
    <t>Стол учительский</t>
  </si>
  <si>
    <r>
      <t>С</t>
    </r>
    <r>
      <rPr>
        <sz val="11"/>
        <rFont val="Times New Roman"/>
        <family val="1"/>
        <charset val="204"/>
      </rPr>
      <t>тол офисный. Высота - не менее 75 см, ширина не менее120 см.</t>
    </r>
  </si>
  <si>
    <t xml:space="preserve">Стул </t>
  </si>
  <si>
    <t>Состав в соответствии СанПиН 2.4.3.1186-03</t>
  </si>
  <si>
    <t>Тип ОУ-4</t>
  </si>
  <si>
    <t>Лосьон антисептик спрей с антибактериальным эффектом для рук  обеспечивает дезинфекцию, чистоту и защиту рук на 99,9%. Формула антисептика рекомендована ВОЗ.</t>
  </si>
  <si>
    <r>
      <t xml:space="preserve">Инфраструктурный лист для оснащения образовательно-производственного центра (кластера) в отрасли </t>
    </r>
    <r>
      <rPr>
        <i/>
        <sz val="11"/>
        <color theme="0"/>
        <rFont val="Times New Roman"/>
        <family val="1"/>
        <charset val="204"/>
      </rPr>
      <t>Строитиельная отрасль</t>
    </r>
    <r>
      <rPr>
        <sz val="11"/>
        <color theme="0"/>
        <rFont val="Times New Roman"/>
        <family val="1"/>
        <charset val="204"/>
      </rPr>
      <t xml:space="preserve"> </t>
    </r>
    <r>
      <rPr>
        <i/>
        <sz val="11"/>
        <color theme="0"/>
        <rFont val="Times New Roman"/>
        <family val="1"/>
        <charset val="204"/>
      </rPr>
      <t>Пензенская область</t>
    </r>
    <r>
      <rPr>
        <sz val="11"/>
        <color theme="0"/>
        <rFont val="Times New Roman"/>
        <family val="1"/>
        <charset val="204"/>
      </rPr>
      <t xml:space="preserve"> </t>
    </r>
  </si>
  <si>
    <t>Основная информация об образовательно-производственном центре (кластере) :</t>
  </si>
  <si>
    <r>
      <t xml:space="preserve">Субъект Российской Федерации: </t>
    </r>
    <r>
      <rPr>
        <i/>
        <sz val="11"/>
        <rFont val="Times New Roman"/>
        <family val="1"/>
        <charset val="204"/>
      </rPr>
      <t>Пензенская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</si>
  <si>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автономнное профессиональное образовательное учреждение Пензенской области "Пензенский колледж архитектуры и строительства"</t>
    </r>
  </si>
  <si>
    <r>
      <t>Адрес ядра кластера:</t>
    </r>
    <r>
      <rPr>
        <b/>
        <sz val="11"/>
        <rFont val="Times New Roman"/>
        <family val="1"/>
        <charset val="204"/>
      </rPr>
      <t xml:space="preserve"> </t>
    </r>
    <r>
      <rPr>
        <i/>
        <sz val="11"/>
        <rFont val="Times New Roman"/>
        <family val="1"/>
        <charset val="204"/>
      </rPr>
      <t>г. Пенза, ул. Набережная реки Пензы, д. 3а</t>
    </r>
  </si>
  <si>
    <t>10. Зона под вид работ Лаборатория геологии и грунтоведения, геодезии   (_22_ рабочих места)</t>
  </si>
  <si>
    <t>Площадь зоны: не менее __29,1_ кв.м.</t>
  </si>
  <si>
    <t xml:space="preserve">Освещение: Допустимо верхнее     _искусственное__ (вид освещения и источника) освещение ( не менее 200 люкс) </t>
  </si>
  <si>
    <t xml:space="preserve">Интернет : Подключение к __проводному и беспроводному__ интернету </t>
  </si>
  <si>
    <t xml:space="preserve">Электричество: Подключения к сети _220__ В </t>
  </si>
  <si>
    <t xml:space="preserve">Контур заземления для электропитания и сети слаботочных подключений : _не требуется__ </t>
  </si>
  <si>
    <t>Покрытие пола: ___линолеум (вид покрытия) - 29,1 м2 на всю зону</t>
  </si>
  <si>
    <r>
      <t>Подведение/ отведение ГХВС: __не требуется_</t>
    </r>
    <r>
      <rPr>
        <sz val="11"/>
        <color theme="1"/>
        <rFont val="Times New Roman"/>
        <family val="1"/>
        <charset val="204"/>
      </rPr>
      <t/>
    </r>
  </si>
  <si>
    <t xml:space="preserve">Подведение сжатого воздуха: ___не требуется </t>
  </si>
  <si>
    <t>Плотномер-влагомер системы инженера ковалева н.п. ПВК-Ф</t>
  </si>
  <si>
    <t>предназначен для ускоренного определения плотности грунта и расчета соответствующей ей влажности (СНиП III-40-78, ГОСТ 22733-02). </t>
  </si>
  <si>
    <t>Микроскоп МБС-17</t>
  </si>
  <si>
    <t>Микроскопы стереоскопические серии МБС предназначены для наблюдения, как объемных предметов, так и тонких пленочных и прозрачных объектов.</t>
  </si>
  <si>
    <t>Прибор ПСУ</t>
  </si>
  <si>
    <t>Прибор стандартного уплотнения грунта ПСУ предназначен для лабораторного определения максимальной плотности сухого грунта и соответствующей ей оптимальной влажности при исследовании грунтов для строительства </t>
  </si>
  <si>
    <t xml:space="preserve">Весы электронные с гидростатическими приспособлениями </t>
  </si>
  <si>
    <t xml:space="preserve">Весы предназначены для статических измерений массы предметов, материалов, сыпучих и жидких веществ. </t>
  </si>
  <si>
    <t xml:space="preserve">Весы механические, лабораторные с гирьками </t>
  </si>
  <si>
    <t>Весы технические лабораторные серии ВСМ применяются для точного определения массы вещества при проведении лабораторных анализов в различных отраслях народного хозяйства, лабораториях, учебных заведениях и т.д.</t>
  </si>
  <si>
    <t xml:space="preserve">Балансирный конус Васильева </t>
  </si>
  <si>
    <t>Балансирный конус предназначен для определения предела текучести (верхнего предела пластичности) глинистых грунтов по ГОСТ 5180-84.</t>
  </si>
  <si>
    <t>Коллекции минералов и горных пород</t>
  </si>
  <si>
    <t>В состав входит  образцы минералов и горных пород: магнезит, делафоссит, магнетит, гематит, боксит, ванадий, гранат, мрамор белый, тальк, кварц, доломит, гипс, халцедон (кремень), графит, каменный уголь (антрацит), базальт, гранит, сланец, песчаник, кислые горные породы, известняк и другие образцы.</t>
  </si>
  <si>
    <t>Молоток геологический</t>
  </si>
  <si>
    <t>Назначение: для геологических работ</t>
  </si>
  <si>
    <t>Ручной буровой комплект</t>
  </si>
  <si>
    <t xml:space="preserve">Комплектация
В состав ручного бурового комплекта входит следующий инструмент:
 - штанга буровая диаметром 21 (25) мм длиной 1.0 (0.8) м с конической резьбой - 10 (12) шт; (можно заказать также цилиндрическую - цена та же) 
 - вороток разъемный под ключ 19 мм - 1 шт; 
 - стакан диаметром 73 мм длиной 250 мм - 1 шт; 
 - шнек диаметром 62 мм длиной 200 мм - 1 шт; 
 - змеевик диаметром 30 мм длиной 300 мм - 1 шт; 
 - транспортировочный деревянный ящик - 1 шт; (можно заказать металлический ящик) 
 - брезентовый чехол для переноски в полевых условиях (по заявке) - 1 шт. </t>
  </si>
  <si>
    <t>Стол лабораторный с полкой</t>
  </si>
  <si>
    <t>Включает в себя:
- 2 выдвижных ящика под столешницей
Каркас алюминиевый профиль
Заполнение каркаса - ЛМДФ
Устанавливается на регулируемые опоры</t>
  </si>
  <si>
    <t>Шкала Мооса</t>
  </si>
  <si>
    <t>набор эталонных минералов для определения относительной твердости методом царапания</t>
  </si>
  <si>
    <t>Прибор ДПУ</t>
  </si>
  <si>
    <r>
      <t>Плотномер динамический ДПУ</t>
    </r>
    <r>
      <rPr>
        <sz val="11"/>
        <color rgb="FF0E1D17"/>
        <rFont val="Times New Roman"/>
        <family val="1"/>
        <charset val="204"/>
      </rPr>
      <t> универсальный предназначен для оценки качества уплотнения асфальтобетона в слоях дорожной одежды, покрытиях дорог и прочих инженерных конструкциях, а также песчаных, супесчаных и суглинистых грунтов, содержащих не более 25% твердых частиц крупнее 2 мм.</t>
    </r>
  </si>
  <si>
    <t>Лаборатория Литвинова</t>
  </si>
  <si>
    <t>Предназначена для ускоренных исследований строительных свойств однородных связных и несвязных грунтов</t>
  </si>
  <si>
    <t>Комплект колец для отбора проб грунта</t>
  </si>
  <si>
    <t>Комплект колец предназначен для отбора образцов грунта при определении плотности</t>
  </si>
  <si>
    <t>комплект</t>
  </si>
  <si>
    <t>Комплект сит для грунта</t>
  </si>
  <si>
    <t>Лабораторные сита предназначены для определения зернового состава сыпучих материалов, ситового анализа </t>
  </si>
  <si>
    <t>Комплект приборов ОКФ-С</t>
  </si>
  <si>
    <t>Предназначен для определения коэффициента фильтрации песчаных грунтов, применяемых в дорожном и аэродромном строительстве</t>
  </si>
  <si>
    <t>Интерактивная доска</t>
  </si>
  <si>
    <t>Интерактивная панель, инфракрасный тачскрин, 20 касаний, диагональ не менее 75</t>
  </si>
  <si>
    <t>Теодолит</t>
  </si>
  <si>
    <t>Электронный, точность измерения углов (разрешение) 2"
Тип компенсатора электронный
Увеличение 30X
Диаметр объектива 45 мм
Угол поля зрения 1°30′
Минимальное расстояние фокусировки 1.35 м
Диапазон компенсации ±3’
Тип центрира (отвес) лазерный
Дисплей 2-сторонний ЖК-дисплей
Клавиатура 6 клавиш
Элементы питания Ni-H2 аккумулятор
4 х АА (1,5 В)
Время автономной работы до 36 ч</t>
  </si>
  <si>
    <t>Комплект оптический нивелир</t>
  </si>
  <si>
    <t>Точность измерения превышения 1.0 мм
Изображение Прямое
Увеличение 32х
Диаметр объектива 36 мм
Минимальное расстояние фокусировки 0.65 м
Тип компенсатора Маятниковый с воздушным демпфером
Рабочий диапазон компенсатора 15'
Чувствительность круглого уровня 8'/2 мм
Дискретность отсчета горизонтального круга 1º
В комплекте:нивнелир, штатив, рейка</t>
  </si>
  <si>
    <t xml:space="preserve">Комплект электронного тахеометра:
 штатив, отражатель однопризменный пластиковая марка, минивеха со съемным круглым уровнем, облачный сервис, веха телескопическая 
</t>
  </si>
  <si>
    <t xml:space="preserve">Точность угловых измерений - 5 ". Угловые измерения (метод определения отсчёта) - абсолютный, непрерывный, диаметральный. Дальность измерения расстояний на отражатель до 10 000 м. Точность измерений на отражатель (режим точно) 1.0 мм + 1.5 ррм. Дальность безотражательных измерений - 500 м. Точность безотражательных измерений - 2 мм + 2 ррм на расстоянии до 500 м. Безотражательные измерения (время измерений) - 3 - 6 с. Рабочая температура от –20°C до + 50°C. Защита от пыли и влаги - IP66. Бесконечные наводящие винты, расположенные с двух сторон прибора. Запись и передача данных по Bluetooth, USB-флеш, USB-Mini USB, RS232. Время работы от одного аккумулятора до 30 часов. Лазерный центрир (5 уровней яркости). Автоматическое измерение высоты инструмента (встроенный дальномер, соосный с лазерным центриром). Полевое программное обеспечение на русском языке.	
</t>
  </si>
  <si>
    <t>Квадрокоптер с кейсом</t>
  </si>
  <si>
    <r>
      <t>Квадрокоптер</t>
    </r>
    <r>
      <rPr>
        <sz val="11"/>
        <color rgb="FF353535"/>
        <rFont val="Times New Roman"/>
        <family val="1"/>
        <charset val="204"/>
      </rPr>
      <t> для топографической аэросъемки может применяться при создании топографических, кадастровых и маркшейдерских планов, а так же техническом сопровождении и мониторинге промышленных объектов. Неразборная конструкция и минимальные размеры при транспортировке обеспечивают высокие эксплуатационные качества. Кейс имеет внутреннее наполнение с отсеками для перевозки квадрокоптера с полезной нагрузкой, 3-х аккумуляторов, зарядного устройства и радиомодемов</t>
    </r>
  </si>
  <si>
    <t>Стул офисный</t>
  </si>
  <si>
    <t>хром , ПВХ</t>
  </si>
  <si>
    <t xml:space="preserve">шт ( на 1 раб.места) </t>
  </si>
  <si>
    <t>ЛДСП, 1860×425×500</t>
  </si>
  <si>
    <t>Доска  магнитная, меловая</t>
  </si>
  <si>
    <t>магнитная доска, меловая</t>
  </si>
  <si>
    <t>Комутатор</t>
  </si>
  <si>
    <t>Неуправляемый коммутатор  с 16 портами, функцией энергосбережения и поддержкой QoS</t>
  </si>
  <si>
    <t xml:space="preserve">Оборудование IT
</t>
  </si>
  <si>
    <t>РБ</t>
  </si>
  <si>
    <t>Шкаф металлический</t>
  </si>
  <si>
    <t>1860×425×500</t>
  </si>
  <si>
    <t>Площадь зоны: не менее _58,5_ кв.м.</t>
  </si>
  <si>
    <t xml:space="preserve">Освещение: Допустимо верхнее  _искусственное__ (вид освещения и источника) освещение ( не менее 200 люкс) </t>
  </si>
  <si>
    <t>Покрытие пола: ___линолеум (вид покрытия) - 58,5 м2 на всю зону</t>
  </si>
  <si>
    <t>Стол офисный</t>
  </si>
  <si>
    <t>Материал столешницы ЛДСП, металлокаркас, высота не менее 760 мм., глубина - не менее 600 мм., ширина - не менее 1200 мм</t>
  </si>
  <si>
    <t xml:space="preserve">процессор с количеством ядер не менее 4, частотой  2,6ГГц 
Оперативная память не менее  16 Гб,  SSD не менее 512 ГБ , сумка в комплекте
</t>
  </si>
  <si>
    <t>Мышь беспроводная USB</t>
  </si>
  <si>
    <t>USB, длина провода не менее 1,5м</t>
  </si>
  <si>
    <t xml:space="preserve">Программное обеспечение </t>
  </si>
  <si>
    <t>предназначен для обработки материалов инженерных изысканий и создания цифровой модели местности. </t>
  </si>
  <si>
    <t>шт (лицензия  (на 11раб.мест)</t>
  </si>
  <si>
    <t>Площадь зоны: не менее __6_ кв.м.</t>
  </si>
  <si>
    <t>Покрытие пола: ___линолеум (вид покрытия) -6 м2 на всю зону</t>
  </si>
  <si>
    <t>Материал столешницы ЛДСП, металлокаркас, высота не менее 760 мм., глубина - не менее 600 мм., ширина - не менее 1200 мм, с подставкой под системный блок</t>
  </si>
  <si>
    <t xml:space="preserve">кресло офисное </t>
  </si>
  <si>
    <t>с подлокотниками на колесиках</t>
  </si>
  <si>
    <t xml:space="preserve">компьютер в сборе </t>
  </si>
  <si>
    <t xml:space="preserve">Мониторне менее 24 дюймов
разрешение не менее 1920x1080 Full HD (16:9) , клавиатура проводная, мышь USB проводная, системный блок процессор с количеством ядер не менее 4, оперативная память  от 16 Gb и выше , твердотельный накопитель SSD не менее 1Tb,  игоровая видеокарта с видео чипом и объемом видеопамяти не менее 6 Gb, сетевой фильтр
</t>
  </si>
  <si>
    <t xml:space="preserve">В соответствии с Приказом № 1331н от 15.12.2020 </t>
  </si>
  <si>
    <t xml:space="preserve">ОТ </t>
  </si>
  <si>
    <t>Углекислотный. Предназначен для тушения локальных очагов возгорания в производственных помещениях</t>
  </si>
  <si>
    <t>ТБ</t>
  </si>
  <si>
    <t>Углекислотный ручной. Площадь тушения 50 м2 или более.</t>
  </si>
  <si>
    <t>Маски медицинские одноразовые</t>
  </si>
  <si>
    <t>Стол офисный. Высота - не менее 75 см, ширина не менее120 см.</t>
  </si>
  <si>
    <t>Стол письменный</t>
  </si>
  <si>
    <t>Ноутбук в комплекте с ПО</t>
  </si>
  <si>
    <t>Шкаф</t>
  </si>
  <si>
    <t>Кресло</t>
  </si>
  <si>
    <t>кресло офисное</t>
  </si>
  <si>
    <t>компьютер в сборе</t>
  </si>
  <si>
    <t>Штатив</t>
  </si>
  <si>
    <t>Прибор для определения прочности бетона</t>
  </si>
  <si>
    <t>Стол ученический</t>
  </si>
  <si>
    <t>Интерактивная доска (сенсорная)</t>
  </si>
  <si>
    <t>Габариты стенда должны быть: - длина не менее 1700 не более
1800 мм; - высота не более 1400 не менее 1380 мм. Стенд  должен представлять  собой основу из пластика белого цвета: толщина не более 8, но не менее 6 мм, плотность не менее 600 кг/м3.</t>
  </si>
  <si>
    <t>Габариты стенда должны быть:
- длина не менее 1750 не более
1800 мм; - высота более 1350 не более 1400 мм.  Стенд  должен представлять  собой  основу из пластика белого цвета: толщина
не менее 5 не более 8 мм, плотность не менее 600 кг/м3.</t>
  </si>
  <si>
    <r>
      <t xml:space="preserve">Габариты стенда должны быть:
- длина менее 1790 не менее 1730 мм;- высота более 1300 не более 1400 мм. Стенд  должен представлять  собой основу из пластика белого цвета: толщина </t>
    </r>
    <r>
      <rPr>
        <sz val="12"/>
        <color rgb="FFFF0000"/>
        <rFont val="Times New Roman"/>
        <family val="1"/>
        <charset val="204"/>
      </rPr>
      <t>не менее 6</t>
    </r>
    <r>
      <rPr>
        <sz val="12"/>
        <rFont val="Times New Roman"/>
        <family val="1"/>
        <charset val="204"/>
      </rPr>
      <t xml:space="preserve"> не более 8 мм,
плотность более 560 кг/м3.</t>
    </r>
  </si>
  <si>
    <r>
      <t>Лицензия на использование полевого программного обеспечения</t>
    </r>
    <r>
      <rPr>
        <sz val="12"/>
        <color rgb="FFFF0000"/>
        <rFont val="Times New Roman"/>
        <family val="1"/>
        <charset val="204"/>
      </rPr>
      <t xml:space="preserve"> </t>
    </r>
    <r>
      <rPr>
        <sz val="12"/>
        <rFont val="Times New Roman"/>
        <family val="1"/>
        <charset val="204"/>
      </rPr>
      <t>версии 8.00  с набором функций Measure Stake Line TS/MS (Измерения относительно линий)</t>
    </r>
  </si>
  <si>
    <r>
      <t>Плотномер динамический ДПУ</t>
    </r>
    <r>
      <rPr>
        <sz val="12"/>
        <color rgb="FF0E1D17"/>
        <rFont val="Times New Roman"/>
        <family val="1"/>
        <charset val="204"/>
      </rPr>
      <t> универсальный предназначен для оценки качества уплотнения асфальтобетона в слоях дорожной одежды, покрытиях дорог и прочих инженерных конструкциях, а также песчаных, супесчаных и суглинистых грунтов, содержащих не более 25% твердых частиц крупнее 2 мм.</t>
    </r>
  </si>
  <si>
    <r>
      <t>Квадрокоптер</t>
    </r>
    <r>
      <rPr>
        <sz val="12"/>
        <color rgb="FF353535"/>
        <rFont val="Times New Roman"/>
        <family val="1"/>
        <charset val="204"/>
      </rPr>
      <t> для топографической аэросъемки может применяться при создании топографических, кадастровых и маркшейдерских планов, а так же техническом сопровождении и мониторинге промышленных объектов. Неразборная конструкция и минимальные размеры при транспортировке обеспечивают высокие эксплуатационные качества. Кейс имеет внутреннее наполнение с отсеками для перевозки квадрокоптера с полезной нагрузкой, 3-х аккумуляторов, зарядного устройства и радиомодемов</t>
    </r>
  </si>
  <si>
    <t>ГНСС РТК - ровер</t>
  </si>
  <si>
    <t>Штатив универсальный алюминиевый</t>
  </si>
  <si>
    <t>Веха телескопическая для отражателей</t>
  </si>
  <si>
    <t>Квадрокоптер</t>
  </si>
  <si>
    <t>Приемник</t>
  </si>
  <si>
    <t>Программа "Опорная плоскость и сканирование по сетке"</t>
  </si>
  <si>
    <t>Лицензия захвата призмы для роботизированного тахеометра</t>
  </si>
  <si>
    <t>Лицензия опции «Ускоренный поиск» и интерфейс «Рукоятка Радиоприемника» для роботизированного тахеометра</t>
  </si>
  <si>
    <t>Крепление на веху</t>
  </si>
  <si>
    <t>Зажим для вехи</t>
  </si>
  <si>
    <t>Зарядное устройство</t>
  </si>
  <si>
    <t>Цифровой нивелир</t>
  </si>
  <si>
    <t>Карта памяти</t>
  </si>
  <si>
    <t>Рейка</t>
  </si>
  <si>
    <t>Полевой контролер для приемника</t>
  </si>
  <si>
    <t>Веха и крепление на веху</t>
  </si>
  <si>
    <t>Подставка для штатива</t>
  </si>
  <si>
    <t>Весы электронные с гидростатическими приспособлениями</t>
  </si>
  <si>
    <t>Весы механические, лабораторные с гирьками</t>
  </si>
  <si>
    <t>Балансирный конус Васильева</t>
  </si>
  <si>
    <t>Комплект электронного тахеометра: штатив, отражатель однопризменный пластиковая марка, минивеха со съемным круглым уровнем, облачный сервис, веха телескопическая</t>
  </si>
  <si>
    <t>Доска магнитная, меловая</t>
  </si>
  <si>
    <t>Лицензия "Проложение и уравнивание тахеометрического хода" для роботизированного тахеометра</t>
  </si>
  <si>
    <t>Лицензия "Угловые приёмы" для роботизированного тахеометра</t>
  </si>
  <si>
    <t>Программа для управления проектами по работе с данными трехмерной съемки</t>
  </si>
  <si>
    <t>Программное обеспечение для роботизированного тахеометра</t>
  </si>
  <si>
    <t>ГНСС РТК - база</t>
  </si>
  <si>
    <t>Дополнительная клавиатура для роботизированного тахеометра</t>
  </si>
  <si>
    <t>Комплект электронного тахеометра</t>
  </si>
  <si>
    <t>Микроскоп</t>
  </si>
  <si>
    <t>Плотномер-влагомер системы инженера ковалева</t>
  </si>
  <si>
    <t>Плотномер динамический универсальный</t>
  </si>
  <si>
    <t>Прибор стандартного уплотнения грунта</t>
  </si>
  <si>
    <t>Программное обеспечение для обработки материалов инженерных изысканий и создания цифровой модели местности</t>
  </si>
  <si>
    <t>Программное обеспечение для обработки данных, полученных с тахеометров и ГНСС-приемников, получения графических планов</t>
  </si>
  <si>
    <t>GNSS-комплект для геодезических работ</t>
  </si>
  <si>
    <t>08.02.12 Строительство и эксплуатация автомобильных дорог, аэродромов и городских путей сообщения
11.02.16 Монтаж, техническое обслуживание и ремонт электронных приборов и устройств
13.02.13 Эксплуатация и обслуживание электрического и электромеханического оборудования (по отраслям)
23.01.06 Машинист дорожных и строительных машин
23.01.19 Машинист подъемно-транспортных машин и механизмов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
23.02.08 Строительство железных дорог, путь и путевое хозяйство</t>
  </si>
  <si>
    <t>Геодезическое программное обеспечение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</si>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</sst>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6"/>
      <color theme="1"/>
      <name val="Times New Roman"/>
      <family val="1"/>
    </font>
    <font>
      <sz val="11"/>
      <color theme="1"/>
      <name val="Calibri"/>
      <family val="2"/>
      <scheme val="minor"/>
    </font>
    <font>
      <b/>
      <sz val="12"/>
      <color theme="1"/>
      <name val="Times New Roman"/>
      <family val="1"/>
    </font>
    <font>
      <b/>
      <sz val="11"/>
      <color rgb="FFFF0000"/>
      <name val="Times New Roman"/>
      <family val="1"/>
    </font>
    <font>
      <b/>
      <sz val="11"/>
      <color theme="1"/>
      <name val="Times New Roman"/>
      <family val="1"/>
    </font>
    <font>
      <sz val="16"/>
      <name val="Times New Roman"/>
      <family val="1"/>
      <charset val="204"/>
    </font>
    <font>
      <sz val="16"/>
      <name val="Times New Roman"/>
      <family val="1"/>
    </font>
    <font>
      <sz val="16"/>
      <color theme="0"/>
      <name val="Times New Roman"/>
      <family val="1"/>
    </font>
    <font>
      <sz val="11"/>
      <color theme="1"/>
      <name val="Times New Roman"/>
      <family val="1"/>
    </font>
    <font>
      <sz val="11"/>
      <name val="Times New Roman"/>
      <family val="1"/>
    </font>
    <font>
      <sz val="11"/>
      <color theme="1"/>
      <name val="Calibri"/>
    </font>
    <font>
      <i/>
      <sz val="14"/>
      <color theme="0"/>
      <name val="Times New Roman"/>
      <family val="1"/>
      <charset val="204"/>
    </font>
    <font>
      <sz val="18"/>
      <color theme="0"/>
      <name val="Liberation Serif"/>
      <family val="1"/>
      <charset val="204"/>
    </font>
    <font>
      <i/>
      <sz val="16"/>
      <color theme="0"/>
      <name val="Times New Roman"/>
      <family val="1"/>
      <charset val="204"/>
    </font>
    <font>
      <i/>
      <sz val="12"/>
      <name val="Times New Roman"/>
      <family val="1"/>
      <charset val="204"/>
    </font>
    <font>
      <i/>
      <sz val="11"/>
      <name val="Times New Roman"/>
      <family val="1"/>
      <charset val="204"/>
    </font>
    <font>
      <sz val="10"/>
      <name val="Times New Roman"/>
      <family val="1"/>
      <charset val="204"/>
    </font>
    <font>
      <vertAlign val="superscript"/>
      <sz val="10"/>
      <name val="Times New Roman"/>
      <family val="1"/>
      <charset val="204"/>
    </font>
    <font>
      <sz val="10"/>
      <color rgb="FFFF0000"/>
      <name val="Times New Roman"/>
      <family val="1"/>
      <charset val="204"/>
    </font>
    <font>
      <sz val="11"/>
      <color rgb="FF0070C0"/>
      <name val="Times New Roman"/>
      <family val="1"/>
      <charset val="204"/>
    </font>
    <font>
      <vertAlign val="superscript"/>
      <sz val="11"/>
      <name val="Times New Roman"/>
      <family val="1"/>
      <charset val="204"/>
    </font>
    <font>
      <b/>
      <sz val="16"/>
      <color theme="1"/>
      <name val="Times New Roman"/>
      <family val="1"/>
      <charset val="204"/>
    </font>
    <font>
      <sz val="16"/>
      <color theme="0" tint="-4.9989318521683403E-2"/>
      <name val="Times New Roman"/>
      <family val="1"/>
      <charset val="204"/>
    </font>
    <font>
      <sz val="8"/>
      <color rgb="FF000000"/>
      <name val="Times New Roman"/>
      <family val="1"/>
      <charset val="204"/>
    </font>
    <font>
      <sz val="8"/>
      <name val="Times New Roman"/>
      <family val="1"/>
      <charset val="204"/>
    </font>
    <font>
      <sz val="8"/>
      <color theme="1"/>
      <name val="Times New Roman"/>
      <family val="1"/>
      <charset val="204"/>
    </font>
    <font>
      <sz val="11"/>
      <name val="Calibri"/>
      <family val="2"/>
      <charset val="204"/>
      <scheme val="minor"/>
    </font>
    <font>
      <sz val="11"/>
      <color theme="0"/>
      <name val="Times New Roman"/>
      <family val="1"/>
      <charset val="204"/>
    </font>
    <font>
      <i/>
      <sz val="11"/>
      <color theme="0"/>
      <name val="Times New Roman"/>
      <family val="1"/>
      <charset val="204"/>
    </font>
    <font>
      <sz val="11"/>
      <color rgb="FF0E1D17"/>
      <name val="Times New Roman"/>
      <family val="1"/>
      <charset val="204"/>
    </font>
    <font>
      <sz val="11"/>
      <color theme="4"/>
      <name val="Times New Roman"/>
      <family val="1"/>
      <charset val="204"/>
    </font>
    <font>
      <sz val="8"/>
      <name val="Arial"/>
      <family val="2"/>
    </font>
    <font>
      <sz val="11"/>
      <color theme="9" tint="-0.249977111117893"/>
      <name val="Times New Roman"/>
      <family val="1"/>
      <charset val="204"/>
    </font>
    <font>
      <sz val="11"/>
      <color rgb="FF353535"/>
      <name val="Times New Roman"/>
      <family val="1"/>
      <charset val="204"/>
    </font>
    <font>
      <sz val="12"/>
      <color rgb="FF0E1D17"/>
      <name val="Times New Roman"/>
      <family val="1"/>
      <charset val="204"/>
    </font>
    <font>
      <sz val="12"/>
      <color theme="4"/>
      <name val="Times New Roman"/>
      <family val="1"/>
      <charset val="204"/>
    </font>
    <font>
      <sz val="12"/>
      <color theme="9" tint="-0.249977111117893"/>
      <name val="Times New Roman"/>
      <family val="1"/>
      <charset val="204"/>
    </font>
    <font>
      <sz val="12"/>
      <color rgb="FF353535"/>
      <name val="Times New Roman"/>
      <family val="1"/>
      <charset val="204"/>
    </font>
    <font>
      <b/>
      <sz val="10"/>
      <color theme="0"/>
      <name val="Times New Roman"/>
      <family val="1"/>
      <charset val="204"/>
    </font>
    <font>
      <b/>
      <sz val="12"/>
      <color rgb="FF820E0E"/>
      <name val="Times New Roman"/>
      <family val="1"/>
      <charset val="204"/>
    </font>
  </fonts>
  <fills count="3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4" tint="0.79992065187536243"/>
        <bgColor indexed="64"/>
      </patternFill>
    </fill>
    <fill>
      <patternFill patternType="solid">
        <fgColor theme="3" tint="0.7999206518753624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79989013336588644"/>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patternFill>
    </fill>
    <fill>
      <patternFill patternType="solid">
        <fgColor rgb="FFFFC000"/>
      </patternFill>
    </fill>
    <fill>
      <patternFill patternType="solid">
        <fgColor theme="2" tint="-0.249977111117893"/>
        <bgColor indexed="65"/>
      </patternFill>
    </fill>
    <fill>
      <patternFill patternType="solid">
        <fgColor rgb="FFFF0000"/>
        <bgColor indexed="64"/>
      </patternFill>
    </fill>
    <fill>
      <patternFill patternType="solid">
        <fgColor theme="2" tint="-0.249977111117893"/>
        <bgColor indexed="64"/>
      </patternFill>
    </fill>
    <fill>
      <patternFill patternType="solid">
        <fgColor theme="0"/>
        <bgColor rgb="FFFFFFFF"/>
      </patternFill>
    </fill>
    <fill>
      <patternFill patternType="solid">
        <fgColor rgb="FFFFC0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2" tint="-0.749992370372631"/>
        <bgColor indexed="64"/>
      </patternFill>
    </fill>
    <fill>
      <patternFill patternType="solid">
        <fgColor rgb="FF92D050"/>
        <bgColor indexed="64"/>
      </patternFill>
    </fill>
    <fill>
      <patternFill patternType="solid">
        <fgColor rgb="FFAEABAB"/>
        <bgColor rgb="FFAEABAB"/>
      </patternFill>
    </fill>
    <fill>
      <patternFill patternType="solid">
        <fgColor rgb="FFF9C7C7"/>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rgb="FF000000"/>
      </left>
      <right/>
      <top/>
      <bottom style="medium">
        <color indexed="64"/>
      </bottom>
      <diagonal/>
    </border>
    <border>
      <left style="thin">
        <color rgb="FF000000"/>
      </left>
      <right/>
      <top/>
      <bottom style="thin">
        <color rgb="FF000000"/>
      </bottom>
      <diagonal/>
    </border>
  </borders>
  <cellStyleXfs count="7">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xf numFmtId="0" fontId="62" fillId="0" borderId="0"/>
  </cellStyleXfs>
  <cellXfs count="56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0" fillId="11" borderId="8" xfId="0" applyFill="1" applyBorder="1" applyAlignment="1">
      <alignment horizontal="center" vertical="center" wrapText="1"/>
    </xf>
    <xf numFmtId="0" fontId="0" fillId="12" borderId="8" xfId="0" applyFill="1" applyBorder="1" applyAlignment="1">
      <alignment horizontal="center" vertical="center"/>
    </xf>
    <xf numFmtId="0" fontId="29" fillId="13" borderId="8" xfId="0" applyFont="1" applyFill="1" applyBorder="1" applyAlignment="1">
      <alignment vertical="center" wrapText="1"/>
    </xf>
    <xf numFmtId="0" fontId="0" fillId="13" borderId="8" xfId="0" applyFill="1" applyBorder="1" applyAlignment="1">
      <alignment horizontal="left" vertical="center" wrapText="1"/>
    </xf>
    <xf numFmtId="0" fontId="0" fillId="0" borderId="8" xfId="0" applyBorder="1" applyAlignment="1">
      <alignment horizontal="left" vertical="center" wrapText="1"/>
    </xf>
    <xf numFmtId="0" fontId="0" fillId="14" borderId="8" xfId="0" applyFill="1" applyBorder="1" applyAlignment="1">
      <alignment horizontal="center" vertical="center"/>
    </xf>
    <xf numFmtId="0" fontId="12" fillId="14" borderId="20" xfId="0" applyFont="1" applyFill="1" applyBorder="1" applyAlignment="1">
      <alignment horizontal="left" vertical="center" wrapText="1"/>
    </xf>
    <xf numFmtId="0" fontId="12" fillId="14" borderId="8" xfId="0" applyFont="1" applyFill="1" applyBorder="1" applyAlignment="1">
      <alignment horizontal="left" vertical="center" wrapText="1"/>
    </xf>
    <xf numFmtId="0" fontId="29" fillId="14" borderId="8" xfId="0" applyFont="1" applyFill="1" applyBorder="1" applyAlignment="1">
      <alignment horizontal="left" vertical="center" wrapText="1"/>
    </xf>
    <xf numFmtId="0" fontId="0" fillId="15" borderId="8" xfId="0" applyFill="1" applyBorder="1" applyAlignment="1">
      <alignment horizontal="center" vertical="center"/>
    </xf>
    <xf numFmtId="0" fontId="12" fillId="15" borderId="10" xfId="0" applyFont="1" applyFill="1" applyBorder="1" applyAlignment="1">
      <alignment horizontal="left" vertical="center" wrapText="1"/>
    </xf>
    <xf numFmtId="0" fontId="12" fillId="15" borderId="8" xfId="0" applyFont="1" applyFill="1" applyBorder="1" applyAlignment="1">
      <alignment horizontal="left" vertical="center" wrapText="1"/>
    </xf>
    <xf numFmtId="0" fontId="29" fillId="15" borderId="8" xfId="0" applyFont="1" applyFill="1" applyBorder="1" applyAlignment="1">
      <alignment horizontal="left" vertical="center" wrapText="1"/>
    </xf>
    <xf numFmtId="0" fontId="0" fillId="16" borderId="8" xfId="0" applyFill="1" applyBorder="1" applyAlignment="1">
      <alignment horizontal="center" vertical="center"/>
    </xf>
    <xf numFmtId="0" fontId="12" fillId="16" borderId="20" xfId="0" applyFont="1" applyFill="1" applyBorder="1" applyAlignment="1">
      <alignment horizontal="left" vertical="center" wrapText="1"/>
    </xf>
    <xf numFmtId="0" fontId="12" fillId="16" borderId="8" xfId="0" applyFont="1" applyFill="1" applyBorder="1" applyAlignment="1">
      <alignment horizontal="left" vertical="center" wrapText="1"/>
    </xf>
    <xf numFmtId="0" fontId="29" fillId="16" borderId="8" xfId="0" applyFont="1" applyFill="1" applyBorder="1" applyAlignment="1">
      <alignment horizontal="left" vertical="center" wrapText="1"/>
    </xf>
    <xf numFmtId="0" fontId="0" fillId="17" borderId="8" xfId="0" applyFill="1" applyBorder="1" applyAlignment="1">
      <alignment horizontal="center" vertical="center" wrapText="1"/>
    </xf>
    <xf numFmtId="0" fontId="0" fillId="18" borderId="8" xfId="0" applyFill="1" applyBorder="1" applyAlignment="1">
      <alignment horizontal="center" vertical="center"/>
    </xf>
    <xf numFmtId="0" fontId="29" fillId="18" borderId="8" xfId="0" applyFont="1" applyFill="1" applyBorder="1" applyAlignment="1">
      <alignment vertical="center" wrapText="1"/>
    </xf>
    <xf numFmtId="0" fontId="29" fillId="18" borderId="8" xfId="0" applyFont="1" applyFill="1" applyBorder="1" applyAlignment="1">
      <alignment horizontal="left" vertical="center" wrapText="1"/>
    </xf>
    <xf numFmtId="49" fontId="0" fillId="18" borderId="10" xfId="0" applyNumberFormat="1" applyFill="1" applyBorder="1" applyAlignment="1">
      <alignment vertical="center" wrapText="1"/>
    </xf>
    <xf numFmtId="0" fontId="29" fillId="19" borderId="8" xfId="0" applyFont="1" applyFill="1" applyBorder="1" applyAlignment="1">
      <alignment horizontal="center" vertical="center"/>
    </xf>
    <xf numFmtId="0" fontId="0" fillId="20" borderId="8" xfId="0" applyFill="1" applyBorder="1" applyAlignment="1">
      <alignment horizontal="center" vertical="center"/>
    </xf>
    <xf numFmtId="0" fontId="12" fillId="20" borderId="20" xfId="0" applyFont="1" applyFill="1" applyBorder="1" applyAlignment="1">
      <alignment horizontal="left" vertical="center" wrapText="1"/>
    </xf>
    <xf numFmtId="0" fontId="12" fillId="20" borderId="8" xfId="0" applyFont="1" applyFill="1" applyBorder="1" applyAlignment="1">
      <alignment vertical="center" wrapText="1"/>
    </xf>
    <xf numFmtId="0" fontId="29" fillId="20" borderId="8" xfId="0" applyFont="1" applyFill="1" applyBorder="1" applyAlignment="1">
      <alignment horizontal="left" vertical="center" wrapText="1"/>
    </xf>
    <xf numFmtId="0" fontId="0" fillId="12"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8" xfId="0" applyFill="1" applyBorder="1" applyAlignment="1">
      <alignment horizontal="center" vertical="center" wrapText="1"/>
    </xf>
    <xf numFmtId="0" fontId="0" fillId="16"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20" borderId="8" xfId="0" applyFill="1" applyBorder="1" applyAlignment="1">
      <alignment horizontal="center" vertical="center" wrapText="1"/>
    </xf>
    <xf numFmtId="0" fontId="32" fillId="0" borderId="0" xfId="0" applyFont="1"/>
    <xf numFmtId="0" fontId="39" fillId="0" borderId="29" xfId="0" applyFont="1" applyBorder="1" applyAlignment="1">
      <alignment horizontal="center" vertical="center" wrapText="1"/>
    </xf>
    <xf numFmtId="0" fontId="39" fillId="0" borderId="36" xfId="0" applyFont="1" applyBorder="1" applyAlignment="1">
      <alignment horizontal="center" vertical="center" wrapText="1"/>
    </xf>
    <xf numFmtId="0" fontId="40" fillId="2" borderId="19" xfId="0" applyFont="1" applyFill="1" applyBorder="1" applyAlignment="1">
      <alignment horizontal="center" vertical="center"/>
    </xf>
    <xf numFmtId="0" fontId="4" fillId="2" borderId="19" xfId="0" applyFont="1" applyFill="1" applyBorder="1" applyAlignment="1">
      <alignment horizontal="left" vertical="center" wrapText="1"/>
    </xf>
    <xf numFmtId="0" fontId="24" fillId="2" borderId="8" xfId="0" applyFont="1" applyFill="1" applyBorder="1" applyAlignment="1">
      <alignment horizontal="center" vertical="center" wrapText="1"/>
    </xf>
    <xf numFmtId="0" fontId="4" fillId="2" borderId="19" xfId="0" applyFont="1" applyFill="1" applyBorder="1" applyAlignment="1">
      <alignment horizontal="center" vertical="center"/>
    </xf>
    <xf numFmtId="0" fontId="2" fillId="2" borderId="19" xfId="0" applyFont="1" applyFill="1" applyBorder="1" applyAlignment="1">
      <alignment horizontal="center" vertical="center"/>
    </xf>
    <xf numFmtId="0" fontId="40" fillId="0" borderId="19" xfId="0" applyFont="1" applyBorder="1" applyAlignment="1">
      <alignment horizontal="center" vertical="center"/>
    </xf>
    <xf numFmtId="0" fontId="4" fillId="2" borderId="21" xfId="0" applyFont="1" applyFill="1" applyBorder="1" applyAlignment="1">
      <alignment horizontal="left" vertical="center" wrapText="1"/>
    </xf>
    <xf numFmtId="0" fontId="40" fillId="2" borderId="20" xfId="0" applyFont="1" applyFill="1" applyBorder="1" applyAlignment="1">
      <alignment horizontal="center" vertical="center"/>
    </xf>
    <xf numFmtId="0" fontId="24" fillId="2" borderId="8" xfId="0" applyFont="1" applyFill="1" applyBorder="1" applyAlignment="1">
      <alignment horizontal="left" vertical="center"/>
    </xf>
    <xf numFmtId="0" fontId="4" fillId="2" borderId="23" xfId="0" applyFont="1" applyFill="1" applyBorder="1" applyAlignment="1">
      <alignment horizontal="left" vertical="center" wrapText="1"/>
    </xf>
    <xf numFmtId="0" fontId="40" fillId="2" borderId="21" xfId="0" applyFont="1" applyFill="1" applyBorder="1" applyAlignment="1">
      <alignment horizontal="center" vertical="center"/>
    </xf>
    <xf numFmtId="0" fontId="39" fillId="0" borderId="19" xfId="0" applyFont="1" applyBorder="1" applyAlignment="1">
      <alignment horizontal="center" vertical="center" wrapText="1"/>
    </xf>
    <xf numFmtId="0" fontId="39" fillId="2" borderId="29" xfId="0" applyFont="1" applyFill="1" applyBorder="1" applyAlignment="1">
      <alignment horizontal="center" vertical="center" wrapText="1"/>
    </xf>
    <xf numFmtId="0" fontId="40" fillId="2" borderId="19" xfId="0" applyFont="1" applyFill="1" applyBorder="1" applyAlignment="1">
      <alignment horizontal="left" vertical="center" wrapText="1"/>
    </xf>
    <xf numFmtId="0" fontId="40" fillId="2" borderId="2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9" xfId="0" applyFont="1" applyFill="1" applyBorder="1" applyAlignment="1">
      <alignment horizontal="center" vertical="center"/>
    </xf>
    <xf numFmtId="0" fontId="39" fillId="0" borderId="19" xfId="0" applyFont="1" applyBorder="1" applyAlignment="1">
      <alignment horizontal="left" vertical="center" wrapText="1"/>
    </xf>
    <xf numFmtId="0" fontId="4" fillId="24" borderId="19" xfId="0" applyFont="1" applyFill="1" applyBorder="1" applyAlignment="1">
      <alignment horizontal="center" vertical="center" wrapText="1"/>
    </xf>
    <xf numFmtId="0" fontId="39" fillId="2" borderId="19" xfId="0" applyFont="1" applyFill="1" applyBorder="1" applyAlignment="1">
      <alignment horizontal="center" vertical="center"/>
    </xf>
    <xf numFmtId="0" fontId="4" fillId="2" borderId="19" xfId="0" applyFont="1" applyFill="1" applyBorder="1" applyAlignment="1">
      <alignment horizontal="left" vertical="center"/>
    </xf>
    <xf numFmtId="0" fontId="4" fillId="2" borderId="3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left" vertical="center" wrapText="1"/>
    </xf>
    <xf numFmtId="0" fontId="4" fillId="0" borderId="8" xfId="0" applyFont="1" applyBorder="1" applyAlignment="1">
      <alignment horizontal="left" vertical="center" wrapText="1"/>
    </xf>
    <xf numFmtId="0" fontId="4" fillId="3" borderId="8" xfId="3" applyFont="1" applyFill="1" applyBorder="1" applyAlignment="1">
      <alignment horizontal="left" vertical="center" wrapText="1"/>
    </xf>
    <xf numFmtId="0" fontId="4" fillId="0" borderId="8" xfId="0" applyFont="1" applyBorder="1" applyAlignment="1">
      <alignment horizontal="center" vertical="center" wrapText="1"/>
    </xf>
    <xf numFmtId="0" fontId="4" fillId="3" borderId="9" xfId="3" applyFont="1" applyFill="1" applyBorder="1" applyAlignment="1">
      <alignment horizontal="left" vertical="center" wrapText="1"/>
    </xf>
    <xf numFmtId="0" fontId="2" fillId="0" borderId="8" xfId="0" applyFont="1" applyBorder="1" applyAlignment="1">
      <alignment vertical="center" wrapText="1"/>
    </xf>
    <xf numFmtId="0" fontId="12" fillId="0" borderId="8" xfId="0" applyFont="1" applyBorder="1" applyAlignment="1">
      <alignment vertical="center" wrapText="1"/>
    </xf>
    <xf numFmtId="0" fontId="4" fillId="0" borderId="10" xfId="0" applyFont="1" applyBorder="1" applyAlignment="1" applyProtection="1">
      <alignment horizontal="center" vertical="center"/>
      <protection locked="0"/>
    </xf>
    <xf numFmtId="0" fontId="4" fillId="26" borderId="8" xfId="3" applyFont="1" applyFill="1" applyBorder="1" applyAlignment="1">
      <alignment horizontal="left" vertical="center" wrapText="1"/>
    </xf>
    <xf numFmtId="0" fontId="4" fillId="2" borderId="8"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protection locked="0"/>
    </xf>
    <xf numFmtId="0" fontId="4" fillId="2" borderId="8" xfId="0" applyFont="1" applyFill="1" applyBorder="1" applyAlignment="1" applyProtection="1">
      <alignment horizontal="left" vertical="center" wrapText="1"/>
      <protection locked="0"/>
    </xf>
    <xf numFmtId="0" fontId="2" fillId="0" borderId="8" xfId="0" applyFont="1" applyBorder="1" applyAlignment="1">
      <alignment horizontal="center" vertical="center" wrapText="1"/>
    </xf>
    <xf numFmtId="0" fontId="16" fillId="0" borderId="8" xfId="0" applyFont="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vertical="center"/>
    </xf>
    <xf numFmtId="0" fontId="2" fillId="0" borderId="8" xfId="0" applyFont="1" applyBorder="1" applyAlignment="1">
      <alignment horizontal="left" vertical="center"/>
    </xf>
    <xf numFmtId="0" fontId="4" fillId="0" borderId="8" xfId="0" applyFont="1" applyBorder="1" applyAlignment="1" applyProtection="1">
      <alignment horizontal="left" vertical="center" wrapText="1"/>
      <protection locked="0"/>
    </xf>
    <xf numFmtId="0" fontId="2" fillId="0" borderId="8"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vertical="center"/>
    </xf>
    <xf numFmtId="0" fontId="4" fillId="0" borderId="3" xfId="0" applyFont="1" applyBorder="1" applyAlignment="1">
      <alignment horizontal="left" vertical="center" wrapText="1"/>
    </xf>
    <xf numFmtId="0" fontId="4" fillId="0" borderId="17" xfId="0" applyFont="1" applyBorder="1" applyAlignment="1">
      <alignment horizontal="center" vertical="center" wrapText="1"/>
    </xf>
    <xf numFmtId="0" fontId="47" fillId="0" borderId="17" xfId="0" applyFont="1" applyBorder="1" applyAlignment="1">
      <alignment horizontal="justify" vertical="justify" wrapText="1"/>
    </xf>
    <xf numFmtId="0" fontId="4" fillId="0" borderId="3" xfId="0" applyFont="1" applyBorder="1" applyAlignment="1">
      <alignment horizontal="center" vertical="center" wrapText="1"/>
    </xf>
    <xf numFmtId="0" fontId="4" fillId="0" borderId="8" xfId="0" applyFont="1" applyBorder="1" applyAlignment="1" applyProtection="1">
      <alignment horizontal="left"/>
      <protection locked="0"/>
    </xf>
    <xf numFmtId="0" fontId="47" fillId="0" borderId="8" xfId="3" applyFont="1" applyBorder="1" applyAlignment="1">
      <alignment horizontal="justify" vertical="justify" wrapText="1"/>
    </xf>
    <xf numFmtId="0" fontId="4" fillId="0" borderId="10" xfId="0" applyFont="1" applyBorder="1" applyAlignment="1" applyProtection="1">
      <alignment horizontal="left"/>
      <protection locked="0"/>
    </xf>
    <xf numFmtId="0" fontId="47" fillId="0" borderId="11" xfId="3" applyFont="1" applyBorder="1" applyAlignment="1">
      <alignment horizontal="justify" vertical="justify" wrapText="1"/>
    </xf>
    <xf numFmtId="0" fontId="4" fillId="0" borderId="10" xfId="0" applyFont="1" applyBorder="1" applyAlignment="1">
      <alignment horizontal="center" vertical="center" wrapText="1"/>
    </xf>
    <xf numFmtId="0" fontId="47" fillId="0" borderId="9" xfId="3" applyFont="1" applyBorder="1" applyAlignment="1">
      <alignment horizontal="justify" vertical="justify" wrapText="1"/>
    </xf>
    <xf numFmtId="0" fontId="4" fillId="0" borderId="18" xfId="0" applyFont="1" applyBorder="1" applyAlignment="1">
      <alignment horizontal="center" vertical="center" wrapText="1"/>
    </xf>
    <xf numFmtId="0" fontId="4" fillId="2" borderId="9" xfId="0" applyFont="1" applyFill="1" applyBorder="1" applyAlignment="1" applyProtection="1">
      <alignment horizontal="center" vertical="center"/>
      <protection locked="0"/>
    </xf>
    <xf numFmtId="0" fontId="4" fillId="0" borderId="5" xfId="0" applyFont="1" applyBorder="1" applyAlignment="1" applyProtection="1">
      <alignment horizontal="left"/>
      <protection locked="0"/>
    </xf>
    <xf numFmtId="0" fontId="47" fillId="0" borderId="8" xfId="3" applyFont="1" applyBorder="1" applyAlignment="1">
      <alignment horizontal="justify" vertical="top" wrapText="1"/>
    </xf>
    <xf numFmtId="0" fontId="4" fillId="0" borderId="12" xfId="0" applyFont="1" applyBorder="1" applyAlignment="1">
      <alignment horizontal="center" vertical="center" wrapText="1"/>
    </xf>
    <xf numFmtId="0" fontId="4" fillId="0" borderId="12" xfId="0" applyFont="1" applyBorder="1" applyAlignment="1">
      <alignment horizontal="left"/>
    </xf>
    <xf numFmtId="0" fontId="47" fillId="2" borderId="8" xfId="3" applyFont="1" applyFill="1" applyBorder="1" applyAlignment="1">
      <alignment horizontal="justify" vertical="justify" wrapText="1"/>
    </xf>
    <xf numFmtId="0" fontId="4" fillId="0" borderId="10" xfId="0" applyFont="1" applyBorder="1" applyAlignment="1">
      <alignment horizontal="left"/>
    </xf>
    <xf numFmtId="0" fontId="4" fillId="2" borderId="8" xfId="0" applyFont="1" applyFill="1" applyBorder="1" applyAlignment="1">
      <alignment horizontal="left" wrapText="1"/>
    </xf>
    <xf numFmtId="0" fontId="47" fillId="0" borderId="8" xfId="3" applyFont="1" applyBorder="1" applyAlignment="1">
      <alignment horizontal="justify" vertical="center" wrapText="1"/>
    </xf>
    <xf numFmtId="0" fontId="4" fillId="0" borderId="8" xfId="3" applyFont="1" applyBorder="1" applyAlignment="1">
      <alignment vertical="center" wrapText="1"/>
    </xf>
    <xf numFmtId="0" fontId="2" fillId="0" borderId="0" xfId="0" applyFont="1" applyProtection="1">
      <protection locked="0"/>
    </xf>
    <xf numFmtId="0" fontId="2" fillId="2" borderId="0" xfId="0" applyFont="1" applyFill="1"/>
    <xf numFmtId="0" fontId="2" fillId="0" borderId="3" xfId="0" applyFont="1" applyBorder="1" applyAlignment="1">
      <alignment horizontal="left" vertical="center" wrapText="1"/>
    </xf>
    <xf numFmtId="0" fontId="4" fillId="2" borderId="8" xfId="0" applyFont="1" applyFill="1" applyBorder="1" applyAlignment="1" applyProtection="1">
      <alignment horizontal="left" vertical="center"/>
      <protection locked="0"/>
    </xf>
    <xf numFmtId="0" fontId="4" fillId="2" borderId="8" xfId="5" applyFont="1" applyFill="1" applyBorder="1" applyAlignment="1">
      <alignment horizontal="left" vertical="center" wrapText="1"/>
    </xf>
    <xf numFmtId="0" fontId="4" fillId="2" borderId="10"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5" applyFont="1" applyFill="1" applyBorder="1" applyAlignment="1">
      <alignment horizontal="left" vertical="center" wrapText="1"/>
    </xf>
    <xf numFmtId="0" fontId="2" fillId="2" borderId="8" xfId="0" applyFont="1" applyFill="1" applyBorder="1" applyAlignment="1" applyProtection="1">
      <alignment horizontal="left" vertical="center"/>
      <protection locked="0"/>
    </xf>
    <xf numFmtId="0" fontId="2" fillId="2" borderId="8" xfId="5" applyFont="1" applyFill="1" applyBorder="1" applyAlignment="1">
      <alignment horizontal="left" vertical="center" wrapText="1"/>
    </xf>
    <xf numFmtId="0" fontId="2" fillId="2" borderId="8" xfId="0" applyFont="1" applyFill="1" applyBorder="1" applyAlignment="1" applyProtection="1">
      <alignment horizontal="center" vertical="center"/>
      <protection locked="0"/>
    </xf>
    <xf numFmtId="0" fontId="4" fillId="2" borderId="8" xfId="5" applyFont="1" applyFill="1" applyBorder="1" applyAlignment="1">
      <alignment horizontal="left" vertical="top" wrapText="1"/>
    </xf>
    <xf numFmtId="0" fontId="2" fillId="2" borderId="18"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wrapText="1"/>
    </xf>
    <xf numFmtId="0" fontId="2" fillId="2" borderId="8" xfId="0" applyFont="1" applyFill="1" applyBorder="1" applyAlignment="1">
      <alignment horizontal="center"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4" fillId="2" borderId="19" xfId="0" applyFont="1" applyFill="1" applyBorder="1" applyAlignment="1">
      <alignment vertical="center" wrapText="1"/>
    </xf>
    <xf numFmtId="0" fontId="4" fillId="2" borderId="20"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 fillId="2" borderId="8" xfId="0" applyFont="1" applyFill="1" applyBorder="1"/>
    <xf numFmtId="0" fontId="4" fillId="2" borderId="8" xfId="0" applyFont="1" applyFill="1" applyBorder="1" applyAlignment="1">
      <alignment horizontal="center"/>
    </xf>
    <xf numFmtId="0" fontId="47" fillId="2" borderId="8" xfId="0" applyFont="1" applyFill="1" applyBorder="1" applyAlignment="1">
      <alignment horizontal="center" vertical="center" wrapText="1"/>
    </xf>
    <xf numFmtId="0" fontId="2" fillId="2" borderId="9" xfId="0" applyFont="1" applyFill="1" applyBorder="1"/>
    <xf numFmtId="0" fontId="2" fillId="2" borderId="8" xfId="0" applyFont="1" applyFill="1" applyBorder="1" applyAlignment="1">
      <alignment wrapText="1"/>
    </xf>
    <xf numFmtId="0" fontId="4" fillId="2" borderId="10" xfId="0" applyFont="1" applyFill="1" applyBorder="1" applyAlignment="1">
      <alignment vertical="center" wrapText="1"/>
    </xf>
    <xf numFmtId="0" fontId="4" fillId="2" borderId="8" xfId="0" applyFont="1" applyFill="1" applyBorder="1" applyAlignment="1">
      <alignment wrapText="1"/>
    </xf>
    <xf numFmtId="0" fontId="4" fillId="2" borderId="18" xfId="0" applyFont="1" applyFill="1" applyBorder="1" applyAlignment="1">
      <alignment horizontal="center" vertical="center"/>
    </xf>
    <xf numFmtId="0" fontId="50" fillId="2" borderId="8" xfId="0" applyFont="1" applyFill="1" applyBorder="1" applyAlignment="1">
      <alignment horizontal="center" vertical="center"/>
    </xf>
    <xf numFmtId="0" fontId="4" fillId="2" borderId="3" xfId="0" applyFont="1" applyFill="1" applyBorder="1" applyAlignment="1">
      <alignment vertical="center"/>
    </xf>
    <xf numFmtId="0" fontId="4" fillId="2" borderId="9" xfId="0" applyFont="1" applyFill="1" applyBorder="1" applyAlignment="1" applyProtection="1">
      <alignment horizontal="left" vertical="center" wrapText="1"/>
      <protection locked="0"/>
    </xf>
    <xf numFmtId="0" fontId="4" fillId="2" borderId="8" xfId="0" applyFont="1" applyFill="1" applyBorder="1" applyAlignment="1">
      <alignment vertical="center"/>
    </xf>
    <xf numFmtId="0" fontId="4" fillId="2" borderId="59" xfId="0" applyFont="1" applyFill="1" applyBorder="1" applyAlignment="1">
      <alignment horizontal="left" vertical="center"/>
    </xf>
    <xf numFmtId="0" fontId="2" fillId="0" borderId="60" xfId="0" applyFont="1" applyBorder="1" applyAlignment="1">
      <alignment horizontal="left"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2" borderId="3" xfId="0" applyFont="1" applyFill="1" applyBorder="1" applyAlignment="1">
      <alignment vertical="center" wrapText="1"/>
    </xf>
    <xf numFmtId="0" fontId="5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7" fillId="2" borderId="3" xfId="0" applyFont="1" applyFill="1" applyBorder="1" applyAlignment="1" applyProtection="1">
      <alignment horizontal="center" vertical="center" wrapText="1"/>
      <protection locked="0"/>
    </xf>
    <xf numFmtId="0" fontId="55"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47" fillId="0" borderId="3" xfId="0" applyFont="1" applyBorder="1" applyAlignment="1" applyProtection="1">
      <alignment horizontal="center" vertical="center" wrapText="1"/>
      <protection locked="0"/>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8" xfId="0" applyFont="1" applyFill="1" applyBorder="1" applyAlignment="1">
      <alignment vertical="center" wrapText="1"/>
    </xf>
    <xf numFmtId="0" fontId="54" fillId="2" borderId="18" xfId="0" applyFont="1" applyFill="1" applyBorder="1" applyAlignment="1">
      <alignment horizontal="center" vertical="center" wrapText="1"/>
    </xf>
    <xf numFmtId="0" fontId="2" fillId="31" borderId="8" xfId="0" applyFont="1" applyFill="1" applyBorder="1" applyAlignment="1">
      <alignment horizontal="center" vertical="center" wrapText="1"/>
    </xf>
    <xf numFmtId="0" fontId="55" fillId="31" borderId="3"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2" fillId="2" borderId="0" xfId="0" applyFont="1" applyFill="1" applyAlignment="1">
      <alignment vertical="center" wrapText="1"/>
    </xf>
    <xf numFmtId="0" fontId="4" fillId="2" borderId="8" xfId="0" applyFont="1" applyFill="1" applyBorder="1" applyAlignment="1" applyProtection="1">
      <alignment vertical="center" wrapText="1"/>
      <protection locked="0"/>
    </xf>
    <xf numFmtId="0" fontId="54" fillId="0" borderId="8" xfId="0" applyFont="1" applyBorder="1" applyAlignment="1">
      <alignment horizontal="center" vertical="center" wrapText="1"/>
    </xf>
    <xf numFmtId="0" fontId="2" fillId="0" borderId="3" xfId="0" applyFont="1" applyBorder="1" applyAlignment="1">
      <alignment horizontal="center" vertical="top"/>
    </xf>
    <xf numFmtId="0" fontId="54" fillId="2" borderId="8" xfId="0" applyFont="1" applyFill="1" applyBorder="1" applyAlignment="1">
      <alignment horizontal="center" vertical="center" wrapText="1"/>
    </xf>
    <xf numFmtId="0" fontId="55" fillId="0" borderId="8" xfId="0" applyFont="1" applyBorder="1" applyAlignment="1">
      <alignment horizontal="center" vertical="center" wrapText="1"/>
    </xf>
    <xf numFmtId="0" fontId="2" fillId="0" borderId="8" xfId="0" applyFont="1" applyBorder="1" applyAlignment="1">
      <alignment horizontal="center" vertical="top"/>
    </xf>
    <xf numFmtId="0" fontId="57" fillId="2" borderId="8" xfId="0" applyFont="1" applyFill="1" applyBorder="1" applyAlignment="1">
      <alignment vertical="center"/>
    </xf>
    <xf numFmtId="0" fontId="4" fillId="0" borderId="66" xfId="0" applyFont="1" applyBorder="1" applyAlignment="1">
      <alignment horizontal="center" vertical="top"/>
    </xf>
    <xf numFmtId="0" fontId="4" fillId="0" borderId="3" xfId="0" applyFont="1" applyBorder="1" applyAlignment="1" applyProtection="1">
      <alignment vertical="center" wrapText="1"/>
      <protection locked="0"/>
    </xf>
    <xf numFmtId="0" fontId="47" fillId="0" borderId="3" xfId="0" applyFont="1" applyBorder="1" applyAlignment="1">
      <alignment horizontal="center" vertical="center"/>
    </xf>
    <xf numFmtId="0" fontId="47" fillId="0" borderId="67" xfId="0" applyFont="1" applyBorder="1" applyAlignment="1">
      <alignment horizontal="center" vertical="center"/>
    </xf>
    <xf numFmtId="0" fontId="4" fillId="0" borderId="68" xfId="0" applyFont="1" applyBorder="1" applyAlignment="1">
      <alignment horizontal="center" vertical="top"/>
    </xf>
    <xf numFmtId="0" fontId="4" fillId="0" borderId="8" xfId="0" applyFont="1" applyBorder="1" applyAlignment="1" applyProtection="1">
      <alignment vertical="center" wrapText="1"/>
      <protection locked="0"/>
    </xf>
    <xf numFmtId="0" fontId="47" fillId="0" borderId="8" xfId="0" applyFont="1" applyBorder="1" applyAlignment="1">
      <alignment horizontal="center" vertical="center"/>
    </xf>
    <xf numFmtId="0" fontId="2" fillId="0" borderId="0" xfId="0" applyFont="1" applyAlignment="1">
      <alignment vertical="center" wrapText="1"/>
    </xf>
    <xf numFmtId="0" fontId="57" fillId="0" borderId="69" xfId="0" applyFont="1" applyBorder="1" applyAlignment="1">
      <alignment horizontal="center"/>
    </xf>
    <xf numFmtId="0" fontId="4" fillId="0" borderId="18" xfId="0" applyFont="1" applyBorder="1" applyAlignment="1">
      <alignment vertical="center"/>
    </xf>
    <xf numFmtId="0" fontId="47" fillId="0" borderId="18"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wrapText="1"/>
    </xf>
    <xf numFmtId="0" fontId="2" fillId="0" borderId="8" xfId="0" applyFont="1" applyBorder="1" applyAlignment="1">
      <alignment wrapText="1"/>
    </xf>
    <xf numFmtId="0" fontId="12" fillId="0" borderId="8" xfId="0" applyFont="1" applyBorder="1" applyAlignment="1">
      <alignment horizontal="justify" vertical="top" wrapText="1"/>
    </xf>
    <xf numFmtId="0" fontId="4" fillId="0" borderId="8" xfId="0" applyFont="1" applyBorder="1" applyProtection="1">
      <protection locked="0"/>
    </xf>
    <xf numFmtId="0" fontId="2" fillId="0" borderId="8" xfId="0" applyFont="1" applyBorder="1"/>
    <xf numFmtId="0" fontId="4" fillId="0" borderId="8" xfId="5" applyFont="1" applyBorder="1" applyAlignment="1" applyProtection="1">
      <alignment horizontal="justify" vertical="top" wrapText="1"/>
    </xf>
    <xf numFmtId="0" fontId="4" fillId="0" borderId="8" xfId="0" applyFont="1" applyBorder="1"/>
    <xf numFmtId="0" fontId="12" fillId="0" borderId="8" xfId="0" applyFont="1" applyBorder="1" applyAlignment="1">
      <alignment horizontal="justify" vertical="center" wrapText="1"/>
    </xf>
    <xf numFmtId="0" fontId="4" fillId="0" borderId="8" xfId="0" applyFont="1" applyBorder="1" applyAlignment="1">
      <alignment horizontal="justify" vertical="center" wrapText="1"/>
    </xf>
    <xf numFmtId="0" fontId="4" fillId="2" borderId="0" xfId="0" applyFont="1" applyFill="1" applyAlignment="1">
      <alignment horizontal="left" wrapText="1"/>
    </xf>
    <xf numFmtId="0" fontId="61" fillId="2" borderId="8" xfId="0" applyFont="1" applyFill="1" applyBorder="1"/>
    <xf numFmtId="0" fontId="4" fillId="0" borderId="8" xfId="0" applyFont="1" applyBorder="1" applyAlignment="1" applyProtection="1">
      <alignment vertical="center"/>
      <protection locked="0"/>
    </xf>
    <xf numFmtId="0" fontId="4" fillId="2" borderId="0" xfId="0" applyFont="1" applyFill="1" applyAlignment="1">
      <alignment horizontal="left" vertical="center" wrapText="1"/>
    </xf>
    <xf numFmtId="0" fontId="4" fillId="0" borderId="8" xfId="0" applyFont="1" applyBorder="1" applyAlignment="1">
      <alignment horizontal="justify" vertical="top" wrapText="1"/>
    </xf>
    <xf numFmtId="0" fontId="12" fillId="7" borderId="8" xfId="0" applyFont="1" applyFill="1" applyBorder="1" applyAlignment="1">
      <alignment horizontal="left" vertical="center" wrapText="1"/>
    </xf>
    <xf numFmtId="0" fontId="4" fillId="0" borderId="8" xfId="6" applyFont="1" applyBorder="1" applyAlignment="1">
      <alignment vertical="center" wrapText="1"/>
    </xf>
    <xf numFmtId="0" fontId="63" fillId="0" borderId="0" xfId="0" applyFont="1" applyAlignment="1">
      <alignment vertical="center" wrapText="1"/>
    </xf>
    <xf numFmtId="0" fontId="4" fillId="0" borderId="19" xfId="0" applyFont="1" applyBorder="1" applyAlignment="1">
      <alignment horizontal="left" vertical="center" wrapText="1"/>
    </xf>
    <xf numFmtId="0" fontId="4" fillId="3" borderId="8" xfId="3" applyFont="1" applyFill="1" applyBorder="1" applyAlignment="1">
      <alignment vertical="center" wrapText="1"/>
    </xf>
    <xf numFmtId="0" fontId="4" fillId="0" borderId="3" xfId="0" applyFont="1" applyBorder="1" applyAlignment="1">
      <alignment vertical="center" wrapText="1"/>
    </xf>
    <xf numFmtId="0" fontId="4" fillId="0" borderId="9" xfId="0" applyFont="1" applyBorder="1" applyAlignment="1" applyProtection="1">
      <alignment vertical="center" wrapText="1"/>
      <protection locked="0"/>
    </xf>
    <xf numFmtId="0" fontId="4" fillId="0" borderId="8" xfId="0" applyFont="1" applyBorder="1" applyAlignment="1" applyProtection="1">
      <alignment wrapText="1"/>
      <protection locked="0"/>
    </xf>
    <xf numFmtId="0" fontId="2" fillId="2" borderId="8" xfId="0" applyFont="1" applyFill="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vertical="center" wrapText="1"/>
    </xf>
    <xf numFmtId="0" fontId="4" fillId="26" borderId="18" xfId="3" applyFont="1" applyFill="1" applyBorder="1" applyAlignment="1">
      <alignment vertical="center" wrapText="1"/>
    </xf>
    <xf numFmtId="0" fontId="4" fillId="0" borderId="21" xfId="0" applyFont="1" applyBorder="1" applyAlignment="1">
      <alignment horizontal="lef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2" fillId="0" borderId="5" xfId="0" applyFont="1" applyBorder="1" applyAlignment="1">
      <alignment horizontal="center" vertical="center" wrapText="1"/>
    </xf>
    <xf numFmtId="0" fontId="4" fillId="3" borderId="8" xfId="3" applyFont="1" applyFill="1" applyBorder="1" applyAlignment="1">
      <alignment wrapText="1"/>
    </xf>
    <xf numFmtId="0" fontId="4" fillId="0" borderId="0" xfId="0" applyFont="1" applyAlignment="1">
      <alignment horizontal="left" vertical="center" wrapText="1"/>
    </xf>
    <xf numFmtId="0" fontId="4" fillId="26" borderId="8" xfId="3" applyFont="1" applyFill="1" applyBorder="1" applyAlignment="1">
      <alignment vertical="center" wrapText="1"/>
    </xf>
    <xf numFmtId="0" fontId="4" fillId="0" borderId="3" xfId="0" applyFont="1" applyBorder="1" applyAlignment="1">
      <alignment wrapText="1"/>
    </xf>
    <xf numFmtId="0" fontId="2" fillId="0" borderId="3" xfId="0" applyFont="1" applyBorder="1" applyAlignment="1">
      <alignment horizontal="left"/>
    </xf>
    <xf numFmtId="0" fontId="2" fillId="0" borderId="3" xfId="0" applyFont="1" applyBorder="1" applyAlignment="1">
      <alignment vertical="center"/>
    </xf>
    <xf numFmtId="0" fontId="2" fillId="0" borderId="8" xfId="0" applyFont="1" applyBorder="1" applyAlignment="1">
      <alignment horizontal="left"/>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4" fillId="0" borderId="3" xfId="0" applyFont="1" applyBorder="1" applyAlignment="1">
      <alignment horizontal="left" vertical="center"/>
    </xf>
    <xf numFmtId="0" fontId="16" fillId="0" borderId="8" xfId="3" applyFont="1" applyBorder="1" applyAlignment="1">
      <alignment horizontal="left" vertical="center"/>
    </xf>
    <xf numFmtId="0" fontId="14" fillId="0" borderId="8" xfId="0"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59"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29" xfId="0" applyFont="1" applyBorder="1" applyAlignment="1">
      <alignment horizontal="center" vertical="center" wrapText="1"/>
    </xf>
    <xf numFmtId="0" fontId="14" fillId="0" borderId="3" xfId="0" applyFont="1" applyBorder="1" applyAlignment="1">
      <alignment horizontal="left" vertical="center" wrapText="1"/>
    </xf>
    <xf numFmtId="0" fontId="16" fillId="0" borderId="18" xfId="0" applyFont="1" applyBorder="1" applyAlignment="1">
      <alignment horizontal="left"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3" xfId="3" applyFont="1" applyBorder="1" applyAlignment="1">
      <alignment horizontal="left" vertical="center"/>
    </xf>
    <xf numFmtId="0" fontId="16" fillId="0" borderId="9"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10"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19"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37"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3" applyFont="1" applyBorder="1" applyAlignment="1">
      <alignment horizontal="left" vertical="center"/>
    </xf>
    <xf numFmtId="0" fontId="16" fillId="0" borderId="37" xfId="3" applyFont="1" applyBorder="1" applyAlignment="1">
      <alignment horizontal="left" vertical="center"/>
    </xf>
    <xf numFmtId="0" fontId="16" fillId="0" borderId="2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4" fillId="0" borderId="18" xfId="0" applyFont="1" applyBorder="1" applyAlignment="1">
      <alignment horizontal="left" vertical="center" wrapText="1"/>
    </xf>
    <xf numFmtId="0" fontId="14" fillId="0" borderId="18" xfId="0" applyFont="1" applyBorder="1" applyAlignment="1">
      <alignment horizontal="center" vertical="center" wrapText="1"/>
    </xf>
    <xf numFmtId="0" fontId="16" fillId="0" borderId="18" xfId="3" applyFont="1" applyBorder="1" applyAlignment="1">
      <alignment horizontal="left" vertical="center"/>
    </xf>
    <xf numFmtId="0" fontId="16" fillId="0" borderId="21" xfId="0" applyFont="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left" vertical="center" wrapText="1"/>
    </xf>
    <xf numFmtId="0" fontId="14" fillId="0" borderId="10" xfId="0" applyFont="1" applyBorder="1" applyAlignment="1">
      <alignment horizontal="left" vertical="center" wrapText="1"/>
    </xf>
    <xf numFmtId="0" fontId="14" fillId="0" borderId="19" xfId="0" applyFont="1" applyBorder="1" applyAlignment="1">
      <alignment horizontal="left" vertical="center"/>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6" fillId="0" borderId="8" xfId="5" applyFont="1" applyFill="1" applyBorder="1" applyAlignment="1">
      <alignment horizontal="left" vertical="center" wrapText="1"/>
    </xf>
    <xf numFmtId="0" fontId="24" fillId="0" borderId="8" xfId="0" applyFont="1" applyBorder="1" applyAlignment="1">
      <alignment horizontal="left" vertical="center"/>
    </xf>
    <xf numFmtId="0" fontId="16" fillId="0" borderId="9" xfId="3" applyFont="1" applyBorder="1" applyAlignment="1">
      <alignment horizontal="left" vertical="center"/>
    </xf>
    <xf numFmtId="0" fontId="16" fillId="0" borderId="11" xfId="3" applyFont="1" applyBorder="1" applyAlignment="1">
      <alignment horizontal="left" vertical="center"/>
    </xf>
    <xf numFmtId="0" fontId="16" fillId="0" borderId="8" xfId="5" applyFont="1" applyFill="1" applyBorder="1" applyAlignment="1">
      <alignment horizontal="left" vertical="center"/>
    </xf>
    <xf numFmtId="0" fontId="14" fillId="0" borderId="9" xfId="0" applyFont="1" applyBorder="1" applyAlignment="1">
      <alignment horizontal="left" vertical="center"/>
    </xf>
    <xf numFmtId="0" fontId="16" fillId="0" borderId="8" xfId="5" applyFont="1" applyFill="1" applyBorder="1" applyAlignment="1" applyProtection="1">
      <alignment horizontal="left" vertical="center" wrapText="1"/>
    </xf>
    <xf numFmtId="0" fontId="16" fillId="0" borderId="8" xfId="6"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9" xfId="0" applyFont="1" applyBorder="1" applyAlignment="1">
      <alignment horizontal="left" vertical="center" wrapText="1"/>
    </xf>
    <xf numFmtId="0" fontId="16" fillId="0" borderId="19" xfId="5" applyFont="1" applyFill="1" applyBorder="1" applyAlignment="1">
      <alignment horizontal="left" vertical="center"/>
    </xf>
    <xf numFmtId="0" fontId="16" fillId="0" borderId="11" xfId="5" applyFont="1" applyFill="1" applyBorder="1" applyAlignment="1">
      <alignment horizontal="left" vertical="center"/>
    </xf>
    <xf numFmtId="0" fontId="14" fillId="0" borderId="19" xfId="5" applyFont="1" applyFill="1" applyBorder="1" applyAlignment="1">
      <alignment horizontal="left" vertical="center"/>
    </xf>
    <xf numFmtId="0" fontId="16" fillId="0" borderId="0" xfId="5" applyFont="1" applyFill="1" applyBorder="1" applyAlignment="1">
      <alignment horizontal="left" vertical="center"/>
    </xf>
    <xf numFmtId="0" fontId="16" fillId="0" borderId="9" xfId="5" applyFont="1" applyFill="1" applyBorder="1" applyAlignment="1">
      <alignment horizontal="left" vertical="center"/>
    </xf>
    <xf numFmtId="0" fontId="16" fillId="0" borderId="23" xfId="5" applyFont="1" applyFill="1" applyBorder="1" applyAlignment="1">
      <alignment horizontal="left" vertical="center"/>
    </xf>
    <xf numFmtId="0" fontId="67" fillId="0" borderId="11" xfId="0" applyFont="1" applyBorder="1" applyAlignment="1">
      <alignment horizontal="left" vertical="center"/>
    </xf>
    <xf numFmtId="0" fontId="16" fillId="0" borderId="18" xfId="5" applyFont="1" applyFill="1" applyBorder="1" applyAlignment="1">
      <alignment horizontal="left" vertical="center"/>
    </xf>
    <xf numFmtId="0" fontId="14"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4" fillId="0" borderId="10" xfId="0" applyFont="1" applyBorder="1" applyAlignment="1">
      <alignment horizontal="center" vertical="center" wrapText="1"/>
    </xf>
    <xf numFmtId="0" fontId="66" fillId="0" borderId="10" xfId="0" applyFont="1" applyBorder="1" applyAlignment="1">
      <alignment horizontal="center" vertical="center" wrapText="1"/>
    </xf>
    <xf numFmtId="0" fontId="16" fillId="0" borderId="29" xfId="0" applyFont="1" applyBorder="1" applyAlignment="1">
      <alignment horizontal="left" vertical="center" wrapText="1"/>
    </xf>
    <xf numFmtId="0" fontId="16" fillId="0" borderId="72" xfId="0" applyFont="1" applyBorder="1" applyAlignment="1">
      <alignment horizontal="left" vertical="center"/>
    </xf>
    <xf numFmtId="0" fontId="16" fillId="5" borderId="8"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9"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44" xfId="0" applyFont="1" applyFill="1" applyBorder="1" applyAlignment="1">
      <alignment horizontal="left" vertical="top" wrapText="1"/>
    </xf>
    <xf numFmtId="0" fontId="4" fillId="2" borderId="0" xfId="0" applyFont="1" applyFill="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48" xfId="0" applyFont="1" applyFill="1" applyBorder="1" applyAlignment="1">
      <alignment horizontal="left" vertical="top" wrapText="1"/>
    </xf>
    <xf numFmtId="0" fontId="58" fillId="25" borderId="10" xfId="0" applyFont="1" applyFill="1" applyBorder="1" applyAlignment="1">
      <alignment horizontal="center" vertical="center"/>
    </xf>
    <xf numFmtId="0" fontId="58" fillId="25" borderId="11" xfId="0" applyFont="1" applyFill="1" applyBorder="1" applyAlignment="1">
      <alignment horizontal="center" vertical="center"/>
    </xf>
    <xf numFmtId="0" fontId="58" fillId="25" borderId="56" xfId="0" applyFont="1" applyFill="1" applyBorder="1" applyAlignment="1">
      <alignment horizontal="center" vertical="center"/>
    </xf>
    <xf numFmtId="0" fontId="58" fillId="25" borderId="57" xfId="0" applyFont="1" applyFill="1" applyBorder="1" applyAlignment="1">
      <alignment horizontal="center" vertical="center"/>
    </xf>
    <xf numFmtId="0" fontId="3" fillId="2" borderId="41"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2" borderId="43" xfId="0" applyFont="1" applyFill="1" applyBorder="1" applyAlignment="1">
      <alignment horizontal="left" vertical="top" wrapText="1"/>
    </xf>
    <xf numFmtId="0" fontId="58" fillId="32" borderId="71" xfId="0" applyFont="1" applyFill="1" applyBorder="1" applyAlignment="1">
      <alignment horizontal="center" vertical="center"/>
    </xf>
    <xf numFmtId="0" fontId="58" fillId="32" borderId="47" xfId="0" applyFont="1" applyFill="1" applyBorder="1" applyAlignment="1">
      <alignment horizontal="center" vertical="center"/>
    </xf>
    <xf numFmtId="0" fontId="15" fillId="2" borderId="41" xfId="0" applyFont="1" applyFill="1" applyBorder="1" applyAlignment="1">
      <alignment horizontal="left" vertical="top" wrapText="1"/>
    </xf>
    <xf numFmtId="0" fontId="15" fillId="2" borderId="42" xfId="0" applyFont="1" applyFill="1" applyBorder="1" applyAlignment="1">
      <alignment horizontal="left" vertical="top" wrapText="1"/>
    </xf>
    <xf numFmtId="0" fontId="15" fillId="2" borderId="43" xfId="0" applyFont="1" applyFill="1" applyBorder="1" applyAlignment="1">
      <alignment horizontal="left" vertical="top" wrapText="1"/>
    </xf>
    <xf numFmtId="0" fontId="3" fillId="6" borderId="40" xfId="0" applyFont="1" applyFill="1" applyBorder="1" applyAlignment="1">
      <alignment horizontal="left" vertical="center" wrapText="1"/>
    </xf>
    <xf numFmtId="0" fontId="4" fillId="0" borderId="0" xfId="0" applyFont="1"/>
    <xf numFmtId="0" fontId="4" fillId="0" borderId="28" xfId="0" applyFont="1" applyBorder="1"/>
    <xf numFmtId="0" fontId="58" fillId="4" borderId="10" xfId="0" applyFont="1" applyFill="1" applyBorder="1" applyAlignment="1">
      <alignment horizontal="left" vertical="center" wrapText="1"/>
    </xf>
    <xf numFmtId="0" fontId="58" fillId="4" borderId="11" xfId="0" applyFont="1" applyFill="1" applyBorder="1" applyAlignment="1">
      <alignment horizontal="left" vertical="center" wrapText="1"/>
    </xf>
    <xf numFmtId="0" fontId="58" fillId="4" borderId="9" xfId="0" applyFont="1" applyFill="1" applyBorder="1" applyAlignment="1">
      <alignment horizontal="left" vertical="center" wrapText="1"/>
    </xf>
    <xf numFmtId="0" fontId="58" fillId="4" borderId="10" xfId="0" applyFont="1" applyFill="1" applyBorder="1" applyAlignment="1">
      <alignment horizontal="center" vertical="center" wrapText="1"/>
    </xf>
    <xf numFmtId="0" fontId="58" fillId="4" borderId="11" xfId="0" applyFont="1" applyFill="1" applyBorder="1" applyAlignment="1">
      <alignment horizontal="center" vertical="center" wrapText="1"/>
    </xf>
    <xf numFmtId="0" fontId="59" fillId="4" borderId="10" xfId="0" applyFont="1" applyFill="1" applyBorder="1" applyAlignment="1">
      <alignment horizontal="center" vertical="top" wrapText="1"/>
    </xf>
    <xf numFmtId="0" fontId="59" fillId="4" borderId="11" xfId="0" applyFont="1" applyFill="1" applyBorder="1" applyAlignment="1">
      <alignment horizontal="center" vertical="top" wrapText="1"/>
    </xf>
    <xf numFmtId="0" fontId="59" fillId="4" borderId="9" xfId="0" applyFont="1" applyFill="1" applyBorder="1" applyAlignment="1">
      <alignment horizontal="center" vertical="top" wrapText="1"/>
    </xf>
    <xf numFmtId="0" fontId="58" fillId="25" borderId="70" xfId="0" applyFont="1" applyFill="1" applyBorder="1" applyAlignment="1">
      <alignment horizontal="center" vertical="center"/>
    </xf>
    <xf numFmtId="0" fontId="1" fillId="25" borderId="4" xfId="0" applyFont="1" applyFill="1" applyBorder="1" applyAlignment="1">
      <alignment horizontal="center" vertical="center"/>
    </xf>
    <xf numFmtId="0" fontId="1" fillId="25" borderId="2" xfId="0" applyFont="1" applyFill="1" applyBorder="1" applyAlignment="1">
      <alignment horizontal="center" vertical="center"/>
    </xf>
    <xf numFmtId="0" fontId="58" fillId="10" borderId="18" xfId="0" applyFont="1" applyFill="1" applyBorder="1" applyAlignment="1">
      <alignment horizontal="center" vertical="center" wrapText="1"/>
    </xf>
    <xf numFmtId="0" fontId="0" fillId="0" borderId="0" xfId="0"/>
    <xf numFmtId="0" fontId="3" fillId="2" borderId="63" xfId="0" applyFont="1" applyFill="1" applyBorder="1" applyAlignment="1">
      <alignment horizontal="left" vertical="top" wrapText="1"/>
    </xf>
    <xf numFmtId="0" fontId="2" fillId="2" borderId="64" xfId="0" applyFont="1" applyFill="1" applyBorder="1" applyAlignment="1">
      <alignment horizontal="left" vertical="top" wrapText="1"/>
    </xf>
    <xf numFmtId="0" fontId="2" fillId="2" borderId="65" xfId="0" applyFont="1" applyFill="1" applyBorder="1" applyAlignment="1">
      <alignment horizontal="left" vertical="top" wrapText="1"/>
    </xf>
    <xf numFmtId="0" fontId="2" fillId="0" borderId="18" xfId="0" applyFont="1" applyBorder="1" applyAlignment="1">
      <alignment horizontal="center" vertical="center" wrapText="1"/>
    </xf>
    <xf numFmtId="0" fontId="2" fillId="0" borderId="3"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4" fillId="2" borderId="18"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47" fillId="2" borderId="18"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0" fontId="36" fillId="27" borderId="60" xfId="0" applyFont="1" applyFill="1" applyBorder="1" applyAlignment="1">
      <alignment horizontal="left" vertical="center"/>
    </xf>
    <xf numFmtId="0" fontId="36" fillId="27" borderId="61" xfId="0" applyFont="1" applyFill="1" applyBorder="1" applyAlignment="1">
      <alignment horizontal="left" vertical="center"/>
    </xf>
    <xf numFmtId="0" fontId="36" fillId="27" borderId="62" xfId="0" applyFont="1" applyFill="1" applyBorder="1" applyAlignment="1">
      <alignment horizontal="left" vertical="center"/>
    </xf>
    <xf numFmtId="0" fontId="3" fillId="2" borderId="44" xfId="0" applyFont="1" applyFill="1" applyBorder="1" applyAlignment="1">
      <alignment horizontal="left" vertical="top" wrapText="1"/>
    </xf>
    <xf numFmtId="0" fontId="3" fillId="2" borderId="0" xfId="0" applyFont="1" applyFill="1" applyAlignment="1">
      <alignment horizontal="left" vertical="top" wrapText="1"/>
    </xf>
    <xf numFmtId="0" fontId="3" fillId="2" borderId="45" xfId="0" applyFont="1" applyFill="1" applyBorder="1" applyAlignment="1">
      <alignment horizontal="left" vertical="top" wrapText="1"/>
    </xf>
    <xf numFmtId="0" fontId="2" fillId="2" borderId="44"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4" fillId="2" borderId="44"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45" xfId="0" applyFont="1" applyFill="1" applyBorder="1" applyAlignment="1" applyProtection="1">
      <alignment horizontal="left" vertical="top" wrapText="1"/>
      <protection locked="0"/>
    </xf>
    <xf numFmtId="0" fontId="10" fillId="29" borderId="5" xfId="0" applyFont="1" applyFill="1" applyBorder="1" applyAlignment="1">
      <alignment horizontal="center" vertical="center"/>
    </xf>
    <xf numFmtId="0" fontId="10" fillId="29" borderId="0" xfId="0" applyFont="1" applyFill="1" applyAlignment="1">
      <alignment horizontal="center" vertical="center"/>
    </xf>
    <xf numFmtId="0" fontId="52" fillId="0" borderId="0" xfId="0" applyFont="1" applyAlignment="1">
      <alignment horizontal="center"/>
    </xf>
    <xf numFmtId="0" fontId="53" fillId="30" borderId="18" xfId="0" applyFont="1" applyFill="1" applyBorder="1" applyAlignment="1">
      <alignment horizontal="center" vertical="center" wrapText="1"/>
    </xf>
    <xf numFmtId="0" fontId="11" fillId="2" borderId="41" xfId="0" applyFont="1" applyFill="1" applyBorder="1" applyAlignment="1">
      <alignment horizontal="left" vertical="top" wrapText="1"/>
    </xf>
    <xf numFmtId="0" fontId="14" fillId="2" borderId="42" xfId="0" applyFont="1" applyFill="1" applyBorder="1" applyAlignment="1">
      <alignment horizontal="left" vertical="top" wrapText="1"/>
    </xf>
    <xf numFmtId="0" fontId="14" fillId="2" borderId="43" xfId="0" applyFont="1" applyFill="1" applyBorder="1" applyAlignment="1">
      <alignment horizontal="left" vertical="top" wrapText="1"/>
    </xf>
    <xf numFmtId="0" fontId="2" fillId="2" borderId="44" xfId="0" applyFont="1" applyFill="1" applyBorder="1" applyAlignment="1">
      <alignment horizontal="left" vertical="top" wrapText="1"/>
    </xf>
    <xf numFmtId="0" fontId="2" fillId="2" borderId="0" xfId="0" applyFont="1" applyFill="1" applyAlignment="1">
      <alignment horizontal="left" vertical="top" wrapText="1"/>
    </xf>
    <xf numFmtId="0" fontId="10" fillId="29" borderId="58" xfId="0" applyFont="1" applyFill="1" applyBorder="1" applyAlignment="1">
      <alignment horizontal="center" vertical="center"/>
    </xf>
    <xf numFmtId="0" fontId="10" fillId="29" borderId="47" xfId="0" applyFont="1" applyFill="1" applyBorder="1" applyAlignment="1">
      <alignment horizontal="center" vertical="center"/>
    </xf>
    <xf numFmtId="0" fontId="10" fillId="29" borderId="56" xfId="0" applyFont="1" applyFill="1" applyBorder="1" applyAlignment="1">
      <alignment horizontal="center" vertical="center"/>
    </xf>
    <xf numFmtId="0" fontId="10" fillId="29" borderId="57"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42" fillId="4" borderId="1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10" fillId="25" borderId="56" xfId="0" applyFont="1" applyFill="1" applyBorder="1" applyAlignment="1">
      <alignment horizontal="center" vertical="center"/>
    </xf>
    <xf numFmtId="0" fontId="10" fillId="25" borderId="57" xfId="0" applyFont="1" applyFill="1" applyBorder="1" applyAlignment="1">
      <alignment horizontal="center" vertical="center"/>
    </xf>
    <xf numFmtId="0" fontId="1" fillId="4" borderId="51"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1" fillId="6" borderId="39" xfId="0" applyFont="1" applyFill="1" applyBorder="1" applyAlignment="1">
      <alignment horizontal="left" vertical="center" wrapText="1"/>
    </xf>
    <xf numFmtId="0" fontId="11" fillId="6" borderId="25" xfId="0" applyFont="1" applyFill="1" applyBorder="1" applyAlignment="1">
      <alignment horizontal="left" vertical="center" wrapText="1"/>
    </xf>
    <xf numFmtId="0" fontId="11" fillId="6" borderId="26" xfId="0" applyFont="1" applyFill="1" applyBorder="1" applyAlignment="1">
      <alignment horizontal="left" vertical="center" wrapText="1"/>
    </xf>
    <xf numFmtId="0" fontId="11" fillId="6" borderId="40"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8"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28" xfId="0" applyFont="1" applyFill="1" applyBorder="1" applyAlignment="1">
      <alignment horizontal="left" vertical="center" wrapText="1"/>
    </xf>
    <xf numFmtId="0" fontId="3" fillId="6" borderId="54"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55" xfId="0" applyFont="1" applyFill="1" applyBorder="1" applyAlignment="1">
      <alignment horizontal="left" vertical="center" wrapText="1"/>
    </xf>
    <xf numFmtId="0" fontId="36" fillId="4" borderId="10" xfId="0" applyFont="1" applyFill="1" applyBorder="1" applyAlignment="1">
      <alignment horizontal="left" vertical="center"/>
    </xf>
    <xf numFmtId="0" fontId="36" fillId="4" borderId="11" xfId="0" applyFont="1" applyFill="1" applyBorder="1" applyAlignment="1">
      <alignment horizontal="left" vertical="center"/>
    </xf>
    <xf numFmtId="0" fontId="36" fillId="4" borderId="9" xfId="0" applyFont="1" applyFill="1" applyBorder="1" applyAlignment="1">
      <alignment horizontal="left" vertical="center"/>
    </xf>
    <xf numFmtId="0" fontId="4" fillId="0" borderId="4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50" xfId="0" applyFont="1" applyBorder="1" applyAlignment="1">
      <alignment horizontal="left" vertical="top" wrapText="1"/>
    </xf>
    <xf numFmtId="0" fontId="10" fillId="25" borderId="8" xfId="0" applyFont="1" applyFill="1" applyBorder="1" applyAlignment="1">
      <alignment horizontal="center" vertical="center"/>
    </xf>
    <xf numFmtId="0" fontId="10" fillId="25" borderId="4" xfId="0" applyFont="1" applyFill="1" applyBorder="1" applyAlignment="1">
      <alignment horizontal="center" vertical="center"/>
    </xf>
    <xf numFmtId="0" fontId="10" fillId="25" borderId="2" xfId="0" applyFont="1" applyFill="1" applyBorder="1" applyAlignment="1">
      <alignment horizontal="center" vertical="center"/>
    </xf>
    <xf numFmtId="0" fontId="10" fillId="25" borderId="14" xfId="0" applyFont="1" applyFill="1" applyBorder="1" applyAlignment="1">
      <alignment horizontal="center" vertical="center"/>
    </xf>
    <xf numFmtId="0" fontId="15" fillId="0" borderId="41" xfId="0" applyFont="1" applyBorder="1" applyAlignment="1">
      <alignment horizontal="left" vertical="top" wrapText="1"/>
    </xf>
    <xf numFmtId="0" fontId="15" fillId="0" borderId="42" xfId="0" applyFont="1" applyBorder="1" applyAlignment="1">
      <alignment horizontal="left" vertical="top" wrapText="1"/>
    </xf>
    <xf numFmtId="0" fontId="15" fillId="0" borderId="49" xfId="0" applyFont="1" applyBorder="1" applyAlignment="1">
      <alignment horizontal="left" vertical="top" wrapText="1"/>
    </xf>
    <xf numFmtId="0" fontId="10" fillId="25" borderId="5" xfId="0" applyFont="1" applyFill="1" applyBorder="1" applyAlignment="1">
      <alignment horizontal="center" vertical="center"/>
    </xf>
    <xf numFmtId="0" fontId="10" fillId="25" borderId="0" xfId="0" applyFont="1" applyFill="1" applyAlignment="1">
      <alignment horizontal="center" vertical="center"/>
    </xf>
    <xf numFmtId="0" fontId="10" fillId="25" borderId="15" xfId="0" applyFont="1" applyFill="1" applyBorder="1" applyAlignment="1">
      <alignment horizontal="center" vertical="center"/>
    </xf>
    <xf numFmtId="0" fontId="15" fillId="27" borderId="44" xfId="0" applyFont="1" applyFill="1" applyBorder="1" applyAlignment="1">
      <alignment horizontal="left" vertical="center" wrapText="1"/>
    </xf>
    <xf numFmtId="0" fontId="4" fillId="27" borderId="0" xfId="0" applyFont="1" applyFill="1"/>
    <xf numFmtId="0" fontId="4" fillId="0" borderId="45" xfId="0" applyFont="1" applyBorder="1"/>
    <xf numFmtId="0" fontId="1" fillId="28" borderId="8" xfId="0" applyFont="1" applyFill="1" applyBorder="1" applyAlignment="1">
      <alignment horizontal="left" vertical="center" wrapText="1"/>
    </xf>
    <xf numFmtId="0" fontId="1" fillId="28" borderId="8" xfId="0" applyFont="1" applyFill="1" applyBorder="1" applyAlignment="1">
      <alignment horizontal="left" vertical="center"/>
    </xf>
    <xf numFmtId="0" fontId="10" fillId="4" borderId="11" xfId="0" applyFont="1" applyFill="1" applyBorder="1" applyAlignment="1">
      <alignment horizontal="center" vertical="center" wrapText="1"/>
    </xf>
    <xf numFmtId="0" fontId="4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48" xfId="0" applyFont="1" applyFill="1" applyBorder="1" applyAlignment="1">
      <alignment horizontal="left" vertical="top" wrapText="1"/>
    </xf>
    <xf numFmtId="0" fontId="43" fillId="4" borderId="18" xfId="0" applyFont="1" applyFill="1" applyBorder="1" applyAlignment="1">
      <alignment horizontal="center" vertical="center" wrapText="1"/>
    </xf>
    <xf numFmtId="0" fontId="43" fillId="0" borderId="18" xfId="0" applyFont="1" applyBorder="1" applyAlignment="1">
      <alignment horizontal="center" vertical="center" wrapText="1"/>
    </xf>
    <xf numFmtId="0" fontId="13" fillId="0" borderId="44" xfId="0" applyFont="1" applyBorder="1" applyAlignment="1">
      <alignment horizontal="left" vertical="center" wrapText="1"/>
    </xf>
    <xf numFmtId="49" fontId="42" fillId="4" borderId="10" xfId="0" applyNumberFormat="1" applyFont="1" applyFill="1" applyBorder="1" applyAlignment="1">
      <alignment horizontal="center" vertical="center" wrapText="1"/>
    </xf>
    <xf numFmtId="49" fontId="1" fillId="4" borderId="11" xfId="0" applyNumberFormat="1" applyFont="1" applyFill="1" applyBorder="1" applyAlignment="1">
      <alignment horizontal="center" vertical="center" wrapText="1"/>
    </xf>
    <xf numFmtId="49" fontId="1" fillId="4" borderId="9" xfId="0" applyNumberFormat="1" applyFont="1" applyFill="1" applyBorder="1" applyAlignment="1">
      <alignment horizontal="center" vertical="center" wrapText="1"/>
    </xf>
    <xf numFmtId="0" fontId="1" fillId="4" borderId="18" xfId="0" applyFont="1" applyFill="1" applyBorder="1" applyAlignment="1">
      <alignment horizontal="center" vertical="center" wrapText="1"/>
    </xf>
    <xf numFmtId="0" fontId="4" fillId="0" borderId="25" xfId="0" applyFont="1" applyBorder="1"/>
    <xf numFmtId="0" fontId="4" fillId="0" borderId="26" xfId="0" applyFont="1" applyBorder="1"/>
    <xf numFmtId="0" fontId="36" fillId="4" borderId="8" xfId="0" applyFont="1" applyFill="1" applyBorder="1" applyAlignment="1">
      <alignment horizontal="left" vertical="center"/>
    </xf>
    <xf numFmtId="0" fontId="4" fillId="21" borderId="27" xfId="0" applyFont="1" applyFill="1" applyBorder="1" applyAlignment="1">
      <alignment horizontal="left" vertical="top" wrapText="1"/>
    </xf>
    <xf numFmtId="0" fontId="4" fillId="21" borderId="0" xfId="0" applyFont="1" applyFill="1" applyAlignment="1">
      <alignment horizontal="left" vertical="top" wrapText="1"/>
    </xf>
    <xf numFmtId="0" fontId="4" fillId="21" borderId="28" xfId="0" applyFont="1" applyFill="1" applyBorder="1" applyAlignment="1">
      <alignment horizontal="left" vertical="top" wrapText="1"/>
    </xf>
    <xf numFmtId="0" fontId="4" fillId="21" borderId="33" xfId="0" applyFont="1" applyFill="1" applyBorder="1" applyAlignment="1">
      <alignment horizontal="left" vertical="top" wrapText="1"/>
    </xf>
    <xf numFmtId="0" fontId="4" fillId="21" borderId="34" xfId="0" applyFont="1" applyFill="1" applyBorder="1" applyAlignment="1">
      <alignment horizontal="left" vertical="top" wrapText="1"/>
    </xf>
    <xf numFmtId="0" fontId="4" fillId="21" borderId="35" xfId="0" applyFont="1" applyFill="1" applyBorder="1" applyAlignment="1">
      <alignment horizontal="left" vertical="top" wrapText="1"/>
    </xf>
    <xf numFmtId="0" fontId="1" fillId="25" borderId="0" xfId="0" applyFont="1" applyFill="1" applyAlignment="1">
      <alignment horizontal="center" vertical="center" wrapText="1"/>
    </xf>
    <xf numFmtId="0" fontId="1" fillId="25" borderId="38" xfId="0" applyFont="1" applyFill="1" applyBorder="1" applyAlignment="1">
      <alignment horizontal="center" vertical="center" wrapText="1"/>
    </xf>
    <xf numFmtId="0" fontId="38" fillId="23" borderId="32" xfId="0" applyFont="1" applyFill="1" applyBorder="1" applyAlignment="1">
      <alignment horizontal="center" vertical="center"/>
    </xf>
    <xf numFmtId="0" fontId="38" fillId="23" borderId="22" xfId="0" applyFont="1" applyFill="1" applyBorder="1" applyAlignment="1">
      <alignment horizontal="center" vertical="center"/>
    </xf>
    <xf numFmtId="0" fontId="35" fillId="21" borderId="24" xfId="0" applyFont="1" applyFill="1" applyBorder="1" applyAlignment="1">
      <alignment horizontal="left" vertical="top" wrapText="1"/>
    </xf>
    <xf numFmtId="0" fontId="35" fillId="21" borderId="25" xfId="0" applyFont="1" applyFill="1" applyBorder="1" applyAlignment="1">
      <alignment horizontal="left" vertical="top" wrapText="1"/>
    </xf>
    <xf numFmtId="0" fontId="35" fillId="21" borderId="26" xfId="0" applyFont="1" applyFill="1" applyBorder="1" applyAlignment="1">
      <alignment horizontal="left" vertical="top" wrapText="1"/>
    </xf>
    <xf numFmtId="0" fontId="38" fillId="23" borderId="0" xfId="0" applyFont="1" applyFill="1" applyAlignment="1">
      <alignment horizontal="center" vertical="center"/>
    </xf>
    <xf numFmtId="0" fontId="1" fillId="23" borderId="32" xfId="0" applyFont="1" applyFill="1" applyBorder="1" applyAlignment="1">
      <alignment horizontal="center" vertical="center"/>
    </xf>
    <xf numFmtId="0" fontId="31" fillId="2" borderId="21"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31" fillId="2" borderId="23" xfId="0" applyFont="1" applyFill="1" applyBorder="1" applyAlignment="1">
      <alignment horizontal="center" vertical="center" wrapText="1"/>
    </xf>
    <xf numFmtId="0" fontId="33" fillId="21" borderId="24" xfId="0" applyFont="1" applyFill="1" applyBorder="1" applyAlignment="1">
      <alignment horizontal="left" vertical="top" wrapText="1"/>
    </xf>
    <xf numFmtId="0" fontId="33" fillId="21" borderId="25" xfId="0" applyFont="1" applyFill="1" applyBorder="1" applyAlignment="1">
      <alignment horizontal="left" vertical="top" wrapText="1"/>
    </xf>
    <xf numFmtId="0" fontId="33" fillId="21" borderId="26" xfId="0" applyFont="1" applyFill="1" applyBorder="1" applyAlignment="1">
      <alignment horizontal="left" vertical="top" wrapText="1"/>
    </xf>
    <xf numFmtId="0" fontId="11" fillId="21" borderId="27" xfId="0" applyFont="1" applyFill="1" applyBorder="1" applyAlignment="1">
      <alignment horizontal="left" vertical="top" wrapText="1"/>
    </xf>
    <xf numFmtId="0" fontId="33" fillId="21" borderId="0" xfId="0" applyFont="1" applyFill="1" applyAlignment="1">
      <alignment horizontal="left" vertical="top" wrapText="1"/>
    </xf>
    <xf numFmtId="0" fontId="33" fillId="21" borderId="28" xfId="0" applyFont="1" applyFill="1" applyBorder="1" applyAlignment="1">
      <alignment horizontal="left" vertical="top" wrapText="1"/>
    </xf>
    <xf numFmtId="0" fontId="3" fillId="21" borderId="27" xfId="0" applyFont="1" applyFill="1" applyBorder="1" applyAlignment="1">
      <alignment horizontal="left" vertical="top" wrapText="1"/>
    </xf>
    <xf numFmtId="0" fontId="35" fillId="21" borderId="0" xfId="0" applyFont="1" applyFill="1" applyAlignment="1">
      <alignment horizontal="left" vertical="top" wrapText="1"/>
    </xf>
    <xf numFmtId="0" fontId="35" fillId="21" borderId="28" xfId="0" applyFont="1" applyFill="1" applyBorder="1" applyAlignment="1">
      <alignment horizontal="left" vertical="top" wrapText="1"/>
    </xf>
    <xf numFmtId="0" fontId="36" fillId="22" borderId="29" xfId="0" applyFont="1" applyFill="1" applyBorder="1" applyAlignment="1">
      <alignment horizontal="center" vertical="center"/>
    </xf>
    <xf numFmtId="0" fontId="37" fillId="22" borderId="30" xfId="0" applyFont="1" applyFill="1" applyBorder="1" applyAlignment="1">
      <alignment horizontal="center" vertical="center"/>
    </xf>
    <xf numFmtId="0" fontId="37" fillId="22" borderId="31" xfId="0" applyFont="1" applyFill="1" applyBorder="1" applyAlignment="1">
      <alignment horizontal="center" vertical="center"/>
    </xf>
    <xf numFmtId="0" fontId="70" fillId="33" borderId="0" xfId="0" applyFont="1" applyFill="1" applyAlignment="1">
      <alignment horizontal="center" vertical="center" wrapText="1"/>
    </xf>
  </cellXfs>
  <cellStyles count="7">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_Лист1" xfId="6" xr:uid="{D93B683A-2CD0-4A32-A1D8-489C16F8DFD9}"/>
  </cellStyles>
  <dxfs count="5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market.yandex.ru/product--vesy-mekhanicheskie-laboratornye-s-girkami/1839939678?cpc=JdbeQUSW9ezKBbBTpvp9AQRqxy2JGvPpXeJ-bA8_NANs2qU72_oa8CGjrNTm4Yh0NISXKkAMHHNWPU6gbkIhPwJ5E_9LxDBsl_N7yzgyAssS6glfoLdSvz-5Ugin5_-fzFd2B61tE2o1K9DMqEMMNDTDD2IN3QZ9ttBlJ3gWzfxr0qNGo9Gw6nmauHncCzkHEG92qUNGY4FiBQGa-yhK5qPqrB2FR_HlObrOYoKCOUebgB6OyYayp60wpXhd-ybqvpIopYJdnGUhv-5D2pFTCw%2C%2C&amp;cc=Ci4xNjg0NzcwMDAyMjE1L2FmOTQ0MjY3YjFmZWMxODQxNmEzODIxNTRhZmMwNTAwEOYBgH3m7QY%2C&amp;sku=101998084614&amp;from=premiumOffers&amp;from-show-uid=16847700026507156791000002&amp;do-waremd5=7fAQBe37A8SbMdJsabyEKg&amp;sponsored=1" TargetMode="External"/><Relationship Id="rId1" Type="http://schemas.openxmlformats.org/officeDocument/2006/relationships/hyperlink" Target="https://www.&#1076;&#1077;&#1096;&#1077;&#1074;&#1099;&#1077;&#1074;&#1077;&#1089;&#1099;.&#1088;&#1092;/vesy/laboratornye-i-analiticheskie-vesy/vesy-analiticheskie-and-hr-150azg.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rket.yandex.ru/product--vesy-mekhanicheskie-laboratornye-s-girkami/1839939678?cpc=JdbeQUSW9ezKBbBTpvp9AQRqxy2JGvPpXeJ-bA8_NANs2qU72_oa8CGjrNTm4Yh0NISXKkAMHHNWPU6gbkIhPwJ5E_9LxDBsl_N7yzgyAssS6glfoLdSvz-5Ugin5_-fzFd2B61tE2o1K9DMqEMMNDTDD2IN3QZ9ttBlJ3gWzfxr0qNGo9Gw6nmauHncCzkHEG92qUNGY4FiBQGa-yhK5qPqrB2FR_HlObrOYoKCOUebgB6OyYayp60wpXhd-ybqvpIopYJdnGUhv-5D2pFTCw%2C%2C&amp;cc=Ci4xNjg0NzcwMDAyMjE1L2FmOTQ0MjY3YjFmZWMxODQxNmEzODIxNTRhZmMwNTAwEOYBgH3m7QY%2C&amp;sku=101998084614&amp;from=premiumOffers&amp;from-show-uid=16847700026507156791000002&amp;do-waremd5=7fAQBe37A8SbMdJsabyEKg&amp;sponsored=1" TargetMode="External"/><Relationship Id="rId1" Type="http://schemas.openxmlformats.org/officeDocument/2006/relationships/hyperlink" Target="https://www.&#1076;&#1077;&#1096;&#1077;&#1074;&#1099;&#1077;&#1074;&#1077;&#1089;&#1099;.&#1088;&#1092;/vesy/laboratornye-i-analiticheskie-vesy/vesy-analiticheskie-and-hr-150azg.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market.yandex.ru/product--vesy-mekhanicheskie-laboratornye-s-girkami/1839939678?cpc=JdbeQUSW9ezKBbBTpvp9AQRqxy2JGvPpXeJ-bA8_NANs2qU72_oa8CGjrNTm4Yh0NISXKkAMHHNWPU6gbkIhPwJ5E_9LxDBsl_N7yzgyAssS6glfoLdSvz-5Ugin5_-fzFd2B61tE2o1K9DMqEMMNDTDD2IN3QZ9ttBlJ3gWzfxr0qNGo9Gw6nmauHncCzkHEG92qUNGY4FiBQGa-yhK5qPqrB2FR_HlObrOYoKCOUebgB6OyYayp60wpXhd-ybqvpIopYJdnGUhv-5D2pFTCw%2C%2C&amp;cc=Ci4xNjg0NzcwMDAyMjE1L2FmOTQ0MjY3YjFmZWMxODQxNmEzODIxNTRhZmMwNTAwEOYBgH3m7QY%2C&amp;sku=101998084614&amp;from=premiumOffers&amp;from-show-uid=16847700026507156791000002&amp;do-waremd5=7fAQBe37A8SbMdJsabyEKg&amp;sponsored=1" TargetMode="External"/><Relationship Id="rId1" Type="http://schemas.openxmlformats.org/officeDocument/2006/relationships/hyperlink" Target="https://www.&#1076;&#1077;&#1096;&#1077;&#1074;&#1099;&#1077;&#1074;&#1077;&#1089;&#1099;.&#1088;&#1092;/vesy/laboratornye-i-analiticheskie-vesy/vesy-analiticheskie-and-hr-150azg.html"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8" customWidth="1"/>
    <col min="5" max="5" width="15.5546875" style="38" customWidth="1"/>
    <col min="6" max="6" width="14.88671875" style="38" customWidth="1"/>
    <col min="7" max="7" width="14.44140625" style="38" customWidth="1"/>
    <col min="8" max="16384" width="9.109375" hidden="1"/>
  </cols>
  <sheetData>
    <row r="1" spans="1:7" ht="82.8" customHeight="1" x14ac:dyDescent="0.3">
      <c r="A1" s="567" t="s">
        <v>613</v>
      </c>
      <c r="B1" s="567"/>
      <c r="C1" s="567"/>
      <c r="D1" s="567"/>
      <c r="E1" s="567"/>
      <c r="F1" s="567"/>
      <c r="G1" s="567"/>
    </row>
    <row r="2" spans="1:7" ht="21" x14ac:dyDescent="0.3">
      <c r="A2" s="30" t="s">
        <v>46</v>
      </c>
      <c r="B2" s="28" t="s">
        <v>47</v>
      </c>
      <c r="C2" s="389" t="s">
        <v>83</v>
      </c>
      <c r="D2" s="389"/>
      <c r="E2" s="389"/>
      <c r="F2" s="389"/>
      <c r="G2" s="389"/>
    </row>
    <row r="3" spans="1:7" ht="18" x14ac:dyDescent="0.35">
      <c r="A3" s="390" t="s">
        <v>48</v>
      </c>
      <c r="B3" s="391"/>
      <c r="C3" s="392">
        <f>D21</f>
        <v>12</v>
      </c>
      <c r="D3" s="392"/>
      <c r="E3" s="392"/>
      <c r="F3" s="392"/>
      <c r="G3" s="392"/>
    </row>
    <row r="4" spans="1:7" ht="135.75" customHeight="1" x14ac:dyDescent="0.3">
      <c r="A4" s="393" t="s">
        <v>49</v>
      </c>
      <c r="B4" s="394"/>
      <c r="C4" s="395" t="s">
        <v>611</v>
      </c>
      <c r="D4" s="395"/>
      <c r="E4" s="395"/>
      <c r="F4" s="395"/>
      <c r="G4" s="395"/>
    </row>
    <row r="5" spans="1:7" ht="14.4" x14ac:dyDescent="0.3">
      <c r="A5" s="398" t="s">
        <v>13</v>
      </c>
      <c r="B5" s="399"/>
      <c r="C5" s="399"/>
      <c r="D5" s="399"/>
      <c r="E5" s="399"/>
      <c r="F5" s="399"/>
      <c r="G5" s="399"/>
    </row>
    <row r="6" spans="1:7" ht="14.4" x14ac:dyDescent="0.3">
      <c r="A6" s="396" t="s">
        <v>50</v>
      </c>
      <c r="B6" s="397"/>
      <c r="C6" s="397"/>
      <c r="D6" s="397"/>
      <c r="E6" s="397"/>
      <c r="F6" s="397"/>
      <c r="G6" s="397"/>
    </row>
    <row r="7" spans="1:7" ht="14.4" x14ac:dyDescent="0.3">
      <c r="A7" s="396" t="s">
        <v>51</v>
      </c>
      <c r="B7" s="397"/>
      <c r="C7" s="397"/>
      <c r="D7" s="397"/>
      <c r="E7" s="397"/>
      <c r="F7" s="397"/>
      <c r="G7" s="397"/>
    </row>
    <row r="8" spans="1:7" ht="14.4" x14ac:dyDescent="0.3">
      <c r="A8" s="396" t="s">
        <v>52</v>
      </c>
      <c r="B8" s="397"/>
      <c r="C8" s="397"/>
      <c r="D8" s="397"/>
      <c r="E8" s="397"/>
      <c r="F8" s="397"/>
      <c r="G8" s="397"/>
    </row>
    <row r="9" spans="1:7" ht="14.4" x14ac:dyDescent="0.3">
      <c r="A9" s="396" t="s">
        <v>53</v>
      </c>
      <c r="B9" s="397"/>
      <c r="C9" s="397"/>
      <c r="D9" s="397"/>
      <c r="E9" s="397"/>
      <c r="F9" s="397"/>
      <c r="G9" s="397"/>
    </row>
    <row r="10" spans="1:7" ht="14.4" x14ac:dyDescent="0.3">
      <c r="A10" s="396" t="s">
        <v>54</v>
      </c>
      <c r="B10" s="397"/>
      <c r="C10" s="397"/>
      <c r="D10" s="397"/>
      <c r="E10" s="397"/>
      <c r="F10" s="397"/>
      <c r="G10" s="397"/>
    </row>
    <row r="11" spans="1:7" ht="14.4" x14ac:dyDescent="0.3">
      <c r="A11" s="396" t="s">
        <v>55</v>
      </c>
      <c r="B11" s="397"/>
      <c r="C11" s="397"/>
      <c r="D11" s="397"/>
      <c r="E11" s="397"/>
      <c r="F11" s="397"/>
      <c r="G11" s="397"/>
    </row>
    <row r="12" spans="1:7" ht="14.4" x14ac:dyDescent="0.3">
      <c r="A12" s="396" t="s">
        <v>56</v>
      </c>
      <c r="B12" s="397"/>
      <c r="C12" s="397"/>
      <c r="D12" s="397"/>
      <c r="E12" s="397"/>
      <c r="F12" s="397"/>
      <c r="G12" s="397"/>
    </row>
    <row r="13" spans="1:7" ht="14.4" x14ac:dyDescent="0.3">
      <c r="A13" s="382" t="s">
        <v>19</v>
      </c>
      <c r="B13" s="383"/>
      <c r="C13" s="383"/>
      <c r="D13" s="383"/>
      <c r="E13" s="383"/>
      <c r="F13" s="383"/>
      <c r="G13" s="383"/>
    </row>
    <row r="14" spans="1:7" ht="17.399999999999999" x14ac:dyDescent="0.3">
      <c r="A14" s="384" t="s">
        <v>12</v>
      </c>
      <c r="B14" s="385"/>
      <c r="C14" s="385"/>
      <c r="D14" s="385"/>
      <c r="E14" s="381"/>
      <c r="F14" s="381"/>
      <c r="G14" s="385"/>
    </row>
    <row r="15" spans="1:7" s="38" customFormat="1" ht="46.8" x14ac:dyDescent="0.3">
      <c r="A15" s="36" t="s">
        <v>0</v>
      </c>
      <c r="B15" s="36" t="s">
        <v>1</v>
      </c>
      <c r="C15" s="55" t="s">
        <v>10</v>
      </c>
      <c r="D15" s="34" t="s">
        <v>2</v>
      </c>
      <c r="E15" s="43"/>
      <c r="F15" s="44"/>
      <c r="G15" s="39" t="s">
        <v>57</v>
      </c>
    </row>
    <row r="16" spans="1:7" s="38" customFormat="1" ht="31.2" x14ac:dyDescent="0.3">
      <c r="A16" s="61">
        <v>1</v>
      </c>
      <c r="B16" s="15" t="s">
        <v>248</v>
      </c>
      <c r="C16" s="31" t="s">
        <v>16</v>
      </c>
      <c r="D16" s="17" t="s">
        <v>11</v>
      </c>
      <c r="E16" s="45"/>
      <c r="F16" s="46"/>
      <c r="G16" s="27">
        <v>1</v>
      </c>
    </row>
    <row r="17" spans="1:7" s="38" customFormat="1" ht="31.2" x14ac:dyDescent="0.3">
      <c r="A17" s="61">
        <v>2</v>
      </c>
      <c r="B17" s="342" t="s">
        <v>41</v>
      </c>
      <c r="C17" s="60" t="s">
        <v>16</v>
      </c>
      <c r="D17" s="35" t="s">
        <v>5</v>
      </c>
      <c r="E17" s="45"/>
      <c r="F17" s="46"/>
      <c r="G17" s="40">
        <v>1</v>
      </c>
    </row>
    <row r="18" spans="1:7" ht="31.2" x14ac:dyDescent="0.3">
      <c r="A18" s="61">
        <v>3</v>
      </c>
      <c r="B18" s="377" t="s">
        <v>28</v>
      </c>
      <c r="C18" s="60" t="s">
        <v>16</v>
      </c>
      <c r="D18" s="17" t="s">
        <v>5</v>
      </c>
      <c r="E18" s="45"/>
      <c r="F18" s="46"/>
      <c r="G18" s="40">
        <v>1</v>
      </c>
    </row>
    <row r="19" spans="1:7" ht="31.2" x14ac:dyDescent="0.3">
      <c r="A19" s="61">
        <v>4</v>
      </c>
      <c r="B19" s="15" t="s">
        <v>117</v>
      </c>
      <c r="C19" s="60" t="s">
        <v>16</v>
      </c>
      <c r="D19" s="17" t="s">
        <v>11</v>
      </c>
      <c r="E19" s="45"/>
      <c r="F19" s="46"/>
      <c r="G19" s="40">
        <v>1</v>
      </c>
    </row>
    <row r="20" spans="1:7" ht="17.399999999999999" x14ac:dyDescent="0.3">
      <c r="A20" s="378" t="s">
        <v>58</v>
      </c>
      <c r="B20" s="379"/>
      <c r="C20" s="379"/>
      <c r="D20" s="379"/>
      <c r="E20" s="379"/>
      <c r="F20" s="379"/>
      <c r="G20" s="379"/>
    </row>
    <row r="21" spans="1:7" x14ac:dyDescent="0.3">
      <c r="A21" s="386" t="s">
        <v>17</v>
      </c>
      <c r="B21" s="387"/>
      <c r="C21" s="387"/>
      <c r="D21" s="388">
        <v>12</v>
      </c>
      <c r="E21" s="388"/>
      <c r="F21" s="388"/>
      <c r="G21" s="388"/>
    </row>
    <row r="22" spans="1:7" s="38" customFormat="1" ht="46.8" x14ac:dyDescent="0.3">
      <c r="A22" s="36" t="s">
        <v>0</v>
      </c>
      <c r="B22" s="36" t="s">
        <v>1</v>
      </c>
      <c r="C22" s="36" t="s">
        <v>10</v>
      </c>
      <c r="D22" s="36" t="s">
        <v>2</v>
      </c>
      <c r="E22" s="36" t="s">
        <v>59</v>
      </c>
      <c r="F22" s="36" t="s">
        <v>60</v>
      </c>
      <c r="G22" s="36" t="s">
        <v>57</v>
      </c>
    </row>
    <row r="23" spans="1:7" s="38" customFormat="1" ht="46.8" x14ac:dyDescent="0.3">
      <c r="A23" s="61">
        <v>1</v>
      </c>
      <c r="B23" s="15" t="s">
        <v>612</v>
      </c>
      <c r="C23" s="16" t="s">
        <v>77</v>
      </c>
      <c r="D23" s="22" t="s">
        <v>18</v>
      </c>
      <c r="E23" s="41">
        <v>1</v>
      </c>
      <c r="F23" s="41" t="s">
        <v>61</v>
      </c>
      <c r="G23" s="41">
        <f>$D$21*E23/IF(F23="на 1 р.м.",1,IF(F23="на 2 р.м.",2,#VALUE!))</f>
        <v>12</v>
      </c>
    </row>
    <row r="24" spans="1:7" s="38" customFormat="1" ht="93.6" x14ac:dyDescent="0.3">
      <c r="A24" s="61">
        <v>2</v>
      </c>
      <c r="B24" s="18" t="s">
        <v>43</v>
      </c>
      <c r="C24" s="31" t="s">
        <v>73</v>
      </c>
      <c r="D24" s="22" t="s">
        <v>5</v>
      </c>
      <c r="E24" s="41">
        <v>1</v>
      </c>
      <c r="F24" s="41" t="s">
        <v>61</v>
      </c>
      <c r="G24" s="41">
        <f>$D$21*E24/IF(F24="на 1 р.м.",1,IF(F24="на 2 р.м.",2,#VALUE!))</f>
        <v>12</v>
      </c>
    </row>
    <row r="25" spans="1:7" s="38" customFormat="1" ht="31.2" x14ac:dyDescent="0.3">
      <c r="A25" s="62">
        <v>3</v>
      </c>
      <c r="B25" s="73" t="s">
        <v>62</v>
      </c>
      <c r="C25" s="21" t="s">
        <v>16</v>
      </c>
      <c r="D25" s="22" t="s">
        <v>7</v>
      </c>
      <c r="E25" s="41">
        <v>1</v>
      </c>
      <c r="F25" s="41" t="s">
        <v>61</v>
      </c>
      <c r="G25" s="41">
        <f>$D$21*E25/IF(F25="на 1 р.м.",1,IF(F25="на 2 р.м.",2,#VALUE!))</f>
        <v>12</v>
      </c>
    </row>
    <row r="26" spans="1:7" s="38" customFormat="1" ht="31.2" x14ac:dyDescent="0.3">
      <c r="A26" s="61">
        <v>4</v>
      </c>
      <c r="B26" s="15" t="s">
        <v>63</v>
      </c>
      <c r="C26" s="21" t="s">
        <v>16</v>
      </c>
      <c r="D26" s="22" t="s">
        <v>7</v>
      </c>
      <c r="E26" s="41">
        <v>1</v>
      </c>
      <c r="F26" s="41" t="s">
        <v>61</v>
      </c>
      <c r="G26" s="41">
        <f>$D$21*E26/IF(F26="на 1 р.м.",1,IF(F26="на 2 р.м.",2,#VALUE!))</f>
        <v>12</v>
      </c>
    </row>
    <row r="27" spans="1:7" ht="17.399999999999999" x14ac:dyDescent="0.3">
      <c r="A27" s="378" t="s">
        <v>15</v>
      </c>
      <c r="B27" s="379"/>
      <c r="C27" s="379"/>
      <c r="D27" s="379"/>
      <c r="E27" s="380"/>
      <c r="F27" s="380"/>
      <c r="G27" s="379"/>
    </row>
    <row r="28" spans="1:7" s="38" customFormat="1" ht="46.8" x14ac:dyDescent="0.3">
      <c r="A28" s="36" t="s">
        <v>0</v>
      </c>
      <c r="B28" s="36" t="s">
        <v>1</v>
      </c>
      <c r="C28" s="34" t="s">
        <v>10</v>
      </c>
      <c r="D28" s="34" t="s">
        <v>2</v>
      </c>
      <c r="E28" s="43"/>
      <c r="F28" s="44"/>
      <c r="G28" s="39" t="s">
        <v>57</v>
      </c>
    </row>
    <row r="29" spans="1:7" s="38" customFormat="1" ht="31.2" x14ac:dyDescent="0.3">
      <c r="A29" s="64">
        <v>1</v>
      </c>
      <c r="B29" s="18" t="s">
        <v>43</v>
      </c>
      <c r="C29" s="16" t="s">
        <v>16</v>
      </c>
      <c r="D29" s="26" t="s">
        <v>5</v>
      </c>
      <c r="E29" s="47"/>
      <c r="F29" s="48"/>
      <c r="G29" s="27">
        <v>1</v>
      </c>
    </row>
    <row r="30" spans="1:7" s="38" customFormat="1" ht="46.8" x14ac:dyDescent="0.3">
      <c r="A30" s="64">
        <v>2</v>
      </c>
      <c r="B30" s="15" t="s">
        <v>393</v>
      </c>
      <c r="C30" s="16" t="s">
        <v>77</v>
      </c>
      <c r="D30" s="26" t="s">
        <v>18</v>
      </c>
      <c r="E30" s="47"/>
      <c r="F30" s="48"/>
      <c r="G30" s="27">
        <v>1</v>
      </c>
    </row>
    <row r="31" spans="1:7" s="38" customFormat="1" ht="31.2" x14ac:dyDescent="0.3">
      <c r="A31" s="64">
        <v>3</v>
      </c>
      <c r="B31" s="15" t="s">
        <v>42</v>
      </c>
      <c r="C31" s="16" t="s">
        <v>16</v>
      </c>
      <c r="D31" s="26" t="s">
        <v>7</v>
      </c>
      <c r="E31" s="47"/>
      <c r="F31" s="48"/>
      <c r="G31" s="27">
        <v>1</v>
      </c>
    </row>
    <row r="32" spans="1:7" s="38" customFormat="1" ht="31.2" x14ac:dyDescent="0.3">
      <c r="A32" s="61">
        <v>4</v>
      </c>
      <c r="B32" s="15" t="s">
        <v>24</v>
      </c>
      <c r="C32" s="21" t="s">
        <v>16</v>
      </c>
      <c r="D32" s="26" t="s">
        <v>7</v>
      </c>
      <c r="E32" s="49"/>
      <c r="F32" s="50"/>
      <c r="G32" s="27">
        <v>1</v>
      </c>
    </row>
    <row r="33" spans="1:7" ht="17.399999999999999" x14ac:dyDescent="0.3">
      <c r="A33" s="378" t="s">
        <v>14</v>
      </c>
      <c r="B33" s="379"/>
      <c r="C33" s="379"/>
      <c r="D33" s="379"/>
      <c r="E33" s="381"/>
      <c r="F33" s="381"/>
      <c r="G33" s="379"/>
    </row>
    <row r="34" spans="1:7" s="38" customFormat="1" ht="46.8" x14ac:dyDescent="0.3">
      <c r="A34" s="36" t="s">
        <v>0</v>
      </c>
      <c r="B34" s="36" t="s">
        <v>1</v>
      </c>
      <c r="C34" s="34" t="s">
        <v>10</v>
      </c>
      <c r="D34" s="34" t="s">
        <v>2</v>
      </c>
      <c r="E34" s="43"/>
      <c r="F34" s="44"/>
      <c r="G34" s="39" t="s">
        <v>57</v>
      </c>
    </row>
    <row r="35" spans="1:7" s="38" customFormat="1" ht="31.2" x14ac:dyDescent="0.3">
      <c r="A35" s="64">
        <v>1</v>
      </c>
      <c r="B35" s="18" t="s">
        <v>20</v>
      </c>
      <c r="C35" s="31" t="s">
        <v>16</v>
      </c>
      <c r="D35" s="37" t="s">
        <v>9</v>
      </c>
      <c r="E35" s="45"/>
      <c r="F35" s="46"/>
      <c r="G35" s="42">
        <v>1</v>
      </c>
    </row>
    <row r="36" spans="1:7" s="38" customFormat="1" ht="31.2" x14ac:dyDescent="0.3">
      <c r="A36" s="64">
        <v>2</v>
      </c>
      <c r="B36" s="15" t="s">
        <v>23</v>
      </c>
      <c r="C36" s="31" t="s">
        <v>16</v>
      </c>
      <c r="D36" s="37" t="s">
        <v>9</v>
      </c>
      <c r="E36" s="45"/>
      <c r="F36" s="46"/>
      <c r="G36" s="42">
        <v>1</v>
      </c>
    </row>
    <row r="37" spans="1:7" s="38" customFormat="1" ht="31.2" x14ac:dyDescent="0.3">
      <c r="A37" s="64">
        <v>3</v>
      </c>
      <c r="B37" s="32" t="s">
        <v>36</v>
      </c>
      <c r="C37" s="31" t="s">
        <v>16</v>
      </c>
      <c r="D37" s="26" t="s">
        <v>9</v>
      </c>
      <c r="E37" s="45"/>
      <c r="F37" s="46"/>
      <c r="G37" s="27">
        <f>$C$3</f>
        <v>12</v>
      </c>
    </row>
    <row r="38" spans="1:7" s="38" customFormat="1" ht="31.2" x14ac:dyDescent="0.3">
      <c r="A38" s="64">
        <v>4</v>
      </c>
      <c r="B38" s="18" t="s">
        <v>21</v>
      </c>
      <c r="C38" s="31" t="s">
        <v>16</v>
      </c>
      <c r="D38" s="37" t="s">
        <v>9</v>
      </c>
      <c r="E38" s="51"/>
      <c r="F38" s="52"/>
      <c r="G38" s="42">
        <v>1</v>
      </c>
    </row>
    <row r="39" spans="1:7" s="38" customFormat="1" ht="31.2" x14ac:dyDescent="0.3">
      <c r="A39" s="64">
        <v>5</v>
      </c>
      <c r="B39" s="33" t="s">
        <v>40</v>
      </c>
      <c r="C39" s="31" t="s">
        <v>16</v>
      </c>
      <c r="D39" s="26" t="s">
        <v>32</v>
      </c>
      <c r="E39" s="51"/>
      <c r="F39" s="52"/>
      <c r="G39" s="27">
        <f>$C$3</f>
        <v>12</v>
      </c>
    </row>
    <row r="40" spans="1:7" s="38" customFormat="1" ht="31.2" x14ac:dyDescent="0.3">
      <c r="A40" s="64">
        <v>6</v>
      </c>
      <c r="B40" s="15" t="s">
        <v>22</v>
      </c>
      <c r="C40" s="31" t="s">
        <v>16</v>
      </c>
      <c r="D40" s="37" t="s">
        <v>9</v>
      </c>
      <c r="E40" s="53"/>
      <c r="F40" s="54"/>
      <c r="G40" s="42">
        <v>1</v>
      </c>
    </row>
  </sheetData>
  <sortState xmlns:xlrd2="http://schemas.microsoft.com/office/spreadsheetml/2017/richdata2" ref="B23:G26">
    <sortCondition ref="B23:B26"/>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7:G27"/>
    <mergeCell ref="A33:G33"/>
    <mergeCell ref="A13:G13"/>
    <mergeCell ref="A14:G14"/>
    <mergeCell ref="A21:C21"/>
    <mergeCell ref="D21:G21"/>
    <mergeCell ref="A20:G20"/>
  </mergeCells>
  <dataValidations count="2">
    <dataValidation type="list" allowBlank="1" showInputMessage="1" showErrorMessage="1" sqref="F23:F26"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D35:D1048576 D2:D14 D23:D27 D29:D33 D16:D20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0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4"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5" t="s">
        <v>57</v>
      </c>
    </row>
    <row r="2" spans="1:5" ht="21" x14ac:dyDescent="0.3">
      <c r="A2" s="400" t="s">
        <v>7</v>
      </c>
      <c r="B2" s="400"/>
      <c r="C2" s="400"/>
      <c r="D2" s="400"/>
      <c r="E2" s="400"/>
    </row>
    <row r="3" spans="1:5" s="38" customFormat="1" ht="31.2" x14ac:dyDescent="0.3">
      <c r="A3" s="62">
        <v>1</v>
      </c>
      <c r="B3" s="18" t="s">
        <v>31</v>
      </c>
      <c r="C3" s="63" t="s">
        <v>16</v>
      </c>
      <c r="D3" s="65" t="s">
        <v>7</v>
      </c>
      <c r="E3" s="66">
        <v>1</v>
      </c>
    </row>
    <row r="4" spans="1:5" s="38" customFormat="1" ht="31.2" x14ac:dyDescent="0.3">
      <c r="A4" s="62">
        <v>2</v>
      </c>
      <c r="B4" s="18" t="s">
        <v>30</v>
      </c>
      <c r="C4" s="63" t="s">
        <v>16</v>
      </c>
      <c r="D4" s="65" t="s">
        <v>7</v>
      </c>
      <c r="E4" s="66">
        <v>1</v>
      </c>
    </row>
    <row r="5" spans="1:5" s="38" customFormat="1" ht="31.2" x14ac:dyDescent="0.3">
      <c r="A5" s="61">
        <v>3</v>
      </c>
      <c r="B5" s="67" t="s">
        <v>72</v>
      </c>
      <c r="C5" s="31" t="s">
        <v>16</v>
      </c>
      <c r="D5" s="68" t="s">
        <v>7</v>
      </c>
      <c r="E5" s="69">
        <v>1</v>
      </c>
    </row>
    <row r="6" spans="1:5" s="38" customFormat="1" ht="31.2" x14ac:dyDescent="0.3">
      <c r="A6" s="62">
        <v>4</v>
      </c>
      <c r="B6" s="70" t="s">
        <v>39</v>
      </c>
      <c r="C6" s="63" t="s">
        <v>16</v>
      </c>
      <c r="D6" s="22" t="s">
        <v>7</v>
      </c>
      <c r="E6" s="66">
        <v>1</v>
      </c>
    </row>
    <row r="7" spans="1:5" s="38" customFormat="1" ht="31.2" x14ac:dyDescent="0.3">
      <c r="A7" s="62">
        <v>5</v>
      </c>
      <c r="B7" s="71" t="s">
        <v>35</v>
      </c>
      <c r="C7" s="63" t="s">
        <v>16</v>
      </c>
      <c r="D7" s="22" t="s">
        <v>7</v>
      </c>
      <c r="E7" s="72">
        <v>1</v>
      </c>
    </row>
    <row r="8" spans="1:5" s="38" customFormat="1" ht="31.2" x14ac:dyDescent="0.3">
      <c r="A8" s="61">
        <v>6</v>
      </c>
      <c r="B8" s="18" t="s">
        <v>66</v>
      </c>
      <c r="C8" s="63" t="s">
        <v>16</v>
      </c>
      <c r="D8" s="65" t="s">
        <v>7</v>
      </c>
      <c r="E8" s="72">
        <v>1</v>
      </c>
    </row>
    <row r="9" spans="1:5" s="38" customFormat="1" ht="31.2" x14ac:dyDescent="0.3">
      <c r="A9" s="62">
        <v>7</v>
      </c>
      <c r="B9" s="18" t="s">
        <v>65</v>
      </c>
      <c r="C9" s="63" t="s">
        <v>16</v>
      </c>
      <c r="D9" s="65" t="s">
        <v>7</v>
      </c>
      <c r="E9" s="72">
        <v>1</v>
      </c>
    </row>
    <row r="10" spans="1:5" ht="21" x14ac:dyDescent="0.3">
      <c r="A10" s="400" t="s">
        <v>5</v>
      </c>
      <c r="B10" s="400"/>
      <c r="C10" s="400"/>
      <c r="D10" s="400"/>
      <c r="E10" s="400"/>
    </row>
    <row r="11" spans="1:5" s="38" customFormat="1" ht="31.2" x14ac:dyDescent="0.3">
      <c r="A11" s="62">
        <v>1</v>
      </c>
      <c r="B11" s="73" t="s">
        <v>26</v>
      </c>
      <c r="C11" s="63" t="s">
        <v>16</v>
      </c>
      <c r="D11" s="65" t="s">
        <v>5</v>
      </c>
      <c r="E11" s="74">
        <v>1</v>
      </c>
    </row>
    <row r="12" spans="1:5" s="38" customFormat="1" ht="31.2" x14ac:dyDescent="0.3">
      <c r="A12" s="62">
        <v>2</v>
      </c>
      <c r="B12" s="20" t="s">
        <v>25</v>
      </c>
      <c r="C12" s="63" t="s">
        <v>16</v>
      </c>
      <c r="D12" s="65" t="s">
        <v>5</v>
      </c>
      <c r="E12" s="74">
        <v>1</v>
      </c>
    </row>
    <row r="13" spans="1:5" s="38" customFormat="1" ht="31.2" x14ac:dyDescent="0.3">
      <c r="A13" s="62">
        <v>3</v>
      </c>
      <c r="B13" s="20" t="s">
        <v>43</v>
      </c>
      <c r="C13" s="21" t="s">
        <v>16</v>
      </c>
      <c r="D13" s="22" t="s">
        <v>5</v>
      </c>
      <c r="E13" s="74">
        <v>1</v>
      </c>
    </row>
    <row r="14" spans="1:5" s="38" customFormat="1" ht="31.2" x14ac:dyDescent="0.3">
      <c r="A14" s="62">
        <v>4</v>
      </c>
      <c r="B14" s="73" t="s">
        <v>28</v>
      </c>
      <c r="C14" s="63" t="s">
        <v>16</v>
      </c>
      <c r="D14" s="65" t="s">
        <v>5</v>
      </c>
      <c r="E14" s="74">
        <v>1</v>
      </c>
    </row>
    <row r="15" spans="1:5" s="38" customFormat="1" ht="31.2" x14ac:dyDescent="0.3">
      <c r="A15" s="62">
        <v>5</v>
      </c>
      <c r="B15" s="20" t="s">
        <v>29</v>
      </c>
      <c r="C15" s="63" t="s">
        <v>16</v>
      </c>
      <c r="D15" s="65" t="s">
        <v>5</v>
      </c>
      <c r="E15" s="74">
        <v>1</v>
      </c>
    </row>
    <row r="16" spans="1:5" s="38" customFormat="1" ht="31.2" x14ac:dyDescent="0.3">
      <c r="A16" s="62">
        <v>6</v>
      </c>
      <c r="B16" s="15" t="s">
        <v>27</v>
      </c>
      <c r="C16" s="31" t="s">
        <v>16</v>
      </c>
      <c r="D16" s="75" t="s">
        <v>5</v>
      </c>
      <c r="E16" s="74">
        <v>1</v>
      </c>
    </row>
    <row r="17" spans="1:5" s="38" customFormat="1" ht="31.2" x14ac:dyDescent="0.3">
      <c r="A17" s="62">
        <v>7</v>
      </c>
      <c r="B17" s="32" t="s">
        <v>45</v>
      </c>
      <c r="C17" s="31" t="s">
        <v>16</v>
      </c>
      <c r="D17" s="75" t="s">
        <v>5</v>
      </c>
      <c r="E17" s="74">
        <v>1</v>
      </c>
    </row>
    <row r="18" spans="1:5" s="38" customFormat="1" ht="31.2" x14ac:dyDescent="0.3">
      <c r="A18" s="62">
        <v>8</v>
      </c>
      <c r="B18" s="32" t="s">
        <v>44</v>
      </c>
      <c r="C18" s="63" t="s">
        <v>16</v>
      </c>
      <c r="D18" s="22" t="s">
        <v>11</v>
      </c>
      <c r="E18" s="74">
        <v>1</v>
      </c>
    </row>
    <row r="19" spans="1:5" s="38" customFormat="1" ht="62.4" x14ac:dyDescent="0.3">
      <c r="A19" s="62">
        <v>9</v>
      </c>
      <c r="B19" s="20" t="s">
        <v>64</v>
      </c>
      <c r="C19" s="63" t="s">
        <v>74</v>
      </c>
      <c r="D19" s="65" t="s">
        <v>5</v>
      </c>
      <c r="E19" s="66">
        <v>1</v>
      </c>
    </row>
    <row r="20" spans="1:5" ht="21" x14ac:dyDescent="0.3">
      <c r="A20" s="401" t="s">
        <v>38</v>
      </c>
      <c r="B20" s="402"/>
      <c r="C20" s="402"/>
      <c r="D20" s="402"/>
      <c r="E20" s="403"/>
    </row>
    <row r="21" spans="1:5" s="38" customFormat="1" ht="31.2" x14ac:dyDescent="0.3">
      <c r="A21" s="61">
        <v>1</v>
      </c>
      <c r="B21" s="15" t="s">
        <v>599</v>
      </c>
      <c r="C21" s="63" t="s">
        <v>16</v>
      </c>
      <c r="D21" s="17" t="s">
        <v>18</v>
      </c>
      <c r="E21" s="74">
        <v>1</v>
      </c>
    </row>
    <row r="22" spans="1:5" s="38" customFormat="1" ht="46.8" x14ac:dyDescent="0.3">
      <c r="A22" s="61">
        <v>2</v>
      </c>
      <c r="B22" s="342" t="s">
        <v>609</v>
      </c>
      <c r="C22" s="63" t="s">
        <v>16</v>
      </c>
      <c r="D22" s="17" t="s">
        <v>18</v>
      </c>
      <c r="E22" s="74">
        <v>1</v>
      </c>
    </row>
    <row r="23" spans="1:5" s="38" customFormat="1" ht="46.8" x14ac:dyDescent="0.3">
      <c r="A23" s="61">
        <v>3</v>
      </c>
      <c r="B23" s="332" t="s">
        <v>608</v>
      </c>
      <c r="C23" s="63" t="s">
        <v>16</v>
      </c>
      <c r="D23" s="17" t="s">
        <v>18</v>
      </c>
      <c r="E23" s="74">
        <v>1</v>
      </c>
    </row>
    <row r="24" spans="1:5" ht="31.2" x14ac:dyDescent="0.3">
      <c r="A24" s="61">
        <v>4</v>
      </c>
      <c r="B24" s="329" t="s">
        <v>600</v>
      </c>
      <c r="C24" s="63" t="s">
        <v>16</v>
      </c>
      <c r="D24" s="17" t="s">
        <v>18</v>
      </c>
      <c r="E24" s="74">
        <v>1</v>
      </c>
    </row>
    <row r="25" spans="1:5" ht="31.2" x14ac:dyDescent="0.3">
      <c r="A25" s="61">
        <v>5</v>
      </c>
      <c r="B25" s="15" t="s">
        <v>363</v>
      </c>
      <c r="C25" s="63" t="s">
        <v>16</v>
      </c>
      <c r="D25" s="17" t="s">
        <v>18</v>
      </c>
      <c r="E25" s="74">
        <v>1</v>
      </c>
    </row>
    <row r="26" spans="1:5" ht="31.2" x14ac:dyDescent="0.3">
      <c r="A26" s="61">
        <v>6</v>
      </c>
      <c r="B26" s="15" t="s">
        <v>252</v>
      </c>
      <c r="C26" s="63" t="s">
        <v>16</v>
      </c>
      <c r="D26" s="12" t="s">
        <v>11</v>
      </c>
      <c r="E26" s="74">
        <v>1</v>
      </c>
    </row>
    <row r="27" spans="1:5" ht="31.2" x14ac:dyDescent="0.3">
      <c r="A27" s="61">
        <v>7</v>
      </c>
      <c r="B27" s="15" t="s">
        <v>257</v>
      </c>
      <c r="C27" s="63" t="s">
        <v>16</v>
      </c>
      <c r="D27" s="12" t="s">
        <v>11</v>
      </c>
      <c r="E27" s="74">
        <v>1</v>
      </c>
    </row>
    <row r="28" spans="1:5" ht="31.2" x14ac:dyDescent="0.3">
      <c r="A28" s="61">
        <v>8</v>
      </c>
      <c r="B28" s="15" t="s">
        <v>255</v>
      </c>
      <c r="C28" s="63" t="s">
        <v>16</v>
      </c>
      <c r="D28" s="12" t="s">
        <v>11</v>
      </c>
      <c r="E28" s="74">
        <v>1</v>
      </c>
    </row>
    <row r="29" spans="1:5" ht="21" x14ac:dyDescent="0.3">
      <c r="A29" s="401" t="s">
        <v>11</v>
      </c>
      <c r="B29" s="402"/>
      <c r="C29" s="402"/>
      <c r="D29" s="402"/>
      <c r="E29" s="403"/>
    </row>
    <row r="30" spans="1:5" ht="31.2" x14ac:dyDescent="0.3">
      <c r="A30" s="76">
        <v>1</v>
      </c>
      <c r="B30" s="18" t="s">
        <v>610</v>
      </c>
      <c r="C30" s="31" t="s">
        <v>16</v>
      </c>
      <c r="D30" s="12" t="s">
        <v>11</v>
      </c>
      <c r="E30" s="41">
        <v>1</v>
      </c>
    </row>
    <row r="31" spans="1:5" ht="31.2" x14ac:dyDescent="0.3">
      <c r="A31" s="76">
        <v>2</v>
      </c>
      <c r="B31" s="15" t="s">
        <v>365</v>
      </c>
      <c r="C31" s="31" t="s">
        <v>16</v>
      </c>
      <c r="D31" s="12" t="s">
        <v>11</v>
      </c>
      <c r="E31" s="41">
        <v>1</v>
      </c>
    </row>
    <row r="32" spans="1:5" ht="31.2" x14ac:dyDescent="0.3">
      <c r="A32" s="76">
        <v>3</v>
      </c>
      <c r="B32" s="18" t="s">
        <v>326</v>
      </c>
      <c r="C32" s="31" t="s">
        <v>16</v>
      </c>
      <c r="D32" s="12" t="s">
        <v>11</v>
      </c>
      <c r="E32" s="41">
        <v>1</v>
      </c>
    </row>
    <row r="33" spans="1:5" ht="31.2" x14ac:dyDescent="0.3">
      <c r="A33" s="76">
        <v>4</v>
      </c>
      <c r="B33" s="15" t="s">
        <v>297</v>
      </c>
      <c r="C33" s="31" t="s">
        <v>16</v>
      </c>
      <c r="D33" s="12" t="s">
        <v>11</v>
      </c>
      <c r="E33" s="41">
        <v>1</v>
      </c>
    </row>
    <row r="34" spans="1:5" ht="31.2" x14ac:dyDescent="0.3">
      <c r="A34" s="76">
        <v>5</v>
      </c>
      <c r="B34" s="15" t="s">
        <v>343</v>
      </c>
      <c r="C34" s="31" t="s">
        <v>16</v>
      </c>
      <c r="D34" s="12" t="s">
        <v>11</v>
      </c>
      <c r="E34" s="41">
        <v>1</v>
      </c>
    </row>
    <row r="35" spans="1:5" ht="31.2" x14ac:dyDescent="0.3">
      <c r="A35" s="76">
        <v>6</v>
      </c>
      <c r="B35" s="70" t="s">
        <v>594</v>
      </c>
      <c r="C35" s="31" t="s">
        <v>16</v>
      </c>
      <c r="D35" s="12" t="s">
        <v>11</v>
      </c>
      <c r="E35" s="41">
        <v>1</v>
      </c>
    </row>
    <row r="36" spans="1:5" ht="31.2" x14ac:dyDescent="0.3">
      <c r="A36" s="76">
        <v>7</v>
      </c>
      <c r="B36" s="15" t="s">
        <v>349</v>
      </c>
      <c r="C36" s="31" t="s">
        <v>16</v>
      </c>
      <c r="D36" s="12" t="s">
        <v>11</v>
      </c>
      <c r="E36" s="41">
        <v>1</v>
      </c>
    </row>
    <row r="37" spans="1:5" ht="31.2" x14ac:dyDescent="0.3">
      <c r="A37" s="76">
        <v>8</v>
      </c>
      <c r="B37" s="15" t="s">
        <v>246</v>
      </c>
      <c r="C37" s="31" t="s">
        <v>16</v>
      </c>
      <c r="D37" s="12" t="s">
        <v>11</v>
      </c>
      <c r="E37" s="41">
        <v>1</v>
      </c>
    </row>
    <row r="38" spans="1:5" ht="31.2" x14ac:dyDescent="0.3">
      <c r="A38" s="76">
        <v>9</v>
      </c>
      <c r="B38" s="359" t="s">
        <v>593</v>
      </c>
      <c r="C38" s="31" t="s">
        <v>16</v>
      </c>
      <c r="D38" s="12" t="s">
        <v>11</v>
      </c>
      <c r="E38" s="41">
        <v>1</v>
      </c>
    </row>
    <row r="39" spans="1:5" ht="31.2" x14ac:dyDescent="0.3">
      <c r="A39" s="76">
        <v>10</v>
      </c>
      <c r="B39" s="359" t="s">
        <v>592</v>
      </c>
      <c r="C39" s="31" t="s">
        <v>16</v>
      </c>
      <c r="D39" s="12" t="s">
        <v>11</v>
      </c>
      <c r="E39" s="41">
        <v>1</v>
      </c>
    </row>
    <row r="40" spans="1:5" ht="31.2" x14ac:dyDescent="0.3">
      <c r="A40" s="76">
        <v>11</v>
      </c>
      <c r="B40" s="18" t="s">
        <v>429</v>
      </c>
      <c r="C40" s="31" t="s">
        <v>16</v>
      </c>
      <c r="D40" s="12" t="s">
        <v>11</v>
      </c>
      <c r="E40" s="41">
        <v>1</v>
      </c>
    </row>
    <row r="41" spans="1:5" ht="31.2" x14ac:dyDescent="0.3">
      <c r="A41" s="76">
        <v>12</v>
      </c>
      <c r="B41" s="18" t="s">
        <v>590</v>
      </c>
      <c r="C41" s="31" t="s">
        <v>16</v>
      </c>
      <c r="D41" s="12" t="s">
        <v>11</v>
      </c>
      <c r="E41" s="41">
        <v>1</v>
      </c>
    </row>
    <row r="42" spans="1:5" ht="31.2" x14ac:dyDescent="0.3">
      <c r="A42" s="76">
        <v>13</v>
      </c>
      <c r="B42" s="15" t="s">
        <v>577</v>
      </c>
      <c r="C42" s="31" t="s">
        <v>16</v>
      </c>
      <c r="D42" s="12" t="s">
        <v>11</v>
      </c>
      <c r="E42" s="41">
        <v>1</v>
      </c>
    </row>
    <row r="43" spans="1:5" ht="31.2" x14ac:dyDescent="0.3">
      <c r="A43" s="76">
        <v>14</v>
      </c>
      <c r="B43" s="70" t="s">
        <v>601</v>
      </c>
      <c r="C43" s="31" t="s">
        <v>16</v>
      </c>
      <c r="D43" s="12" t="s">
        <v>11</v>
      </c>
      <c r="E43" s="41">
        <v>1</v>
      </c>
    </row>
    <row r="44" spans="1:5" ht="31.2" x14ac:dyDescent="0.3">
      <c r="A44" s="76">
        <v>15</v>
      </c>
      <c r="B44" s="15" t="s">
        <v>575</v>
      </c>
      <c r="C44" s="31" t="s">
        <v>16</v>
      </c>
      <c r="D44" s="12" t="s">
        <v>11</v>
      </c>
      <c r="E44" s="41">
        <v>1</v>
      </c>
    </row>
    <row r="45" spans="1:5" ht="31.2" x14ac:dyDescent="0.3">
      <c r="A45" s="76">
        <v>16</v>
      </c>
      <c r="B45" s="15" t="s">
        <v>234</v>
      </c>
      <c r="C45" s="31" t="s">
        <v>16</v>
      </c>
      <c r="D45" s="12" t="s">
        <v>11</v>
      </c>
      <c r="E45" s="41">
        <v>1</v>
      </c>
    </row>
    <row r="46" spans="1:5" ht="31.2" x14ac:dyDescent="0.3">
      <c r="A46" s="76">
        <v>17</v>
      </c>
      <c r="B46" s="15" t="s">
        <v>602</v>
      </c>
      <c r="C46" s="31" t="s">
        <v>16</v>
      </c>
      <c r="D46" s="12" t="s">
        <v>11</v>
      </c>
      <c r="E46" s="41">
        <v>1</v>
      </c>
    </row>
    <row r="47" spans="1:5" ht="31.2" x14ac:dyDescent="0.3">
      <c r="A47" s="76">
        <v>18</v>
      </c>
      <c r="B47" s="70" t="s">
        <v>596</v>
      </c>
      <c r="C47" s="31" t="s">
        <v>16</v>
      </c>
      <c r="D47" s="12" t="s">
        <v>11</v>
      </c>
      <c r="E47" s="41">
        <v>1</v>
      </c>
    </row>
    <row r="48" spans="1:5" ht="31.2" x14ac:dyDescent="0.3">
      <c r="A48" s="76">
        <v>19</v>
      </c>
      <c r="B48" s="15" t="s">
        <v>584</v>
      </c>
      <c r="C48" s="31" t="s">
        <v>16</v>
      </c>
      <c r="D48" s="12" t="s">
        <v>11</v>
      </c>
      <c r="E48" s="41">
        <v>1</v>
      </c>
    </row>
    <row r="49" spans="1:5" ht="31.2" x14ac:dyDescent="0.3">
      <c r="A49" s="76">
        <v>20</v>
      </c>
      <c r="B49" s="15" t="s">
        <v>585</v>
      </c>
      <c r="C49" s="31" t="s">
        <v>16</v>
      </c>
      <c r="D49" s="12" t="s">
        <v>11</v>
      </c>
      <c r="E49" s="41">
        <v>1</v>
      </c>
    </row>
    <row r="50" spans="1:5" ht="31.2" x14ac:dyDescent="0.3">
      <c r="A50" s="76">
        <v>21</v>
      </c>
      <c r="B50" s="18" t="s">
        <v>578</v>
      </c>
      <c r="C50" s="31" t="s">
        <v>16</v>
      </c>
      <c r="D50" s="12" t="s">
        <v>11</v>
      </c>
      <c r="E50" s="41">
        <v>1</v>
      </c>
    </row>
    <row r="51" spans="1:5" ht="31.2" x14ac:dyDescent="0.3">
      <c r="A51" s="76">
        <v>22</v>
      </c>
      <c r="B51" s="15" t="s">
        <v>337</v>
      </c>
      <c r="C51" s="31" t="s">
        <v>16</v>
      </c>
      <c r="D51" s="12" t="s">
        <v>11</v>
      </c>
      <c r="E51" s="41">
        <v>1</v>
      </c>
    </row>
    <row r="52" spans="1:5" ht="31.2" x14ac:dyDescent="0.3">
      <c r="A52" s="76">
        <v>23</v>
      </c>
      <c r="B52" s="70" t="s">
        <v>491</v>
      </c>
      <c r="C52" s="31" t="s">
        <v>16</v>
      </c>
      <c r="D52" s="12" t="s">
        <v>11</v>
      </c>
      <c r="E52" s="41">
        <v>1</v>
      </c>
    </row>
    <row r="53" spans="1:5" ht="31.2" x14ac:dyDescent="0.3">
      <c r="A53" s="76">
        <v>24</v>
      </c>
      <c r="B53" s="15" t="s">
        <v>301</v>
      </c>
      <c r="C53" s="31" t="s">
        <v>16</v>
      </c>
      <c r="D53" s="12" t="s">
        <v>11</v>
      </c>
      <c r="E53" s="41">
        <v>1</v>
      </c>
    </row>
    <row r="54" spans="1:5" ht="31.2" x14ac:dyDescent="0.3">
      <c r="A54" s="76">
        <v>25</v>
      </c>
      <c r="B54" s="15" t="s">
        <v>505</v>
      </c>
      <c r="C54" s="31" t="s">
        <v>16</v>
      </c>
      <c r="D54" s="12" t="s">
        <v>11</v>
      </c>
      <c r="E54" s="41">
        <v>1</v>
      </c>
    </row>
    <row r="55" spans="1:5" ht="31.2" x14ac:dyDescent="0.3">
      <c r="A55" s="76">
        <v>26</v>
      </c>
      <c r="B55" s="15" t="s">
        <v>516</v>
      </c>
      <c r="C55" s="31" t="s">
        <v>16</v>
      </c>
      <c r="D55" s="12" t="s">
        <v>11</v>
      </c>
      <c r="E55" s="41">
        <v>1</v>
      </c>
    </row>
    <row r="56" spans="1:5" ht="31.2" x14ac:dyDescent="0.3">
      <c r="A56" s="76">
        <v>27</v>
      </c>
      <c r="B56" s="15" t="s">
        <v>510</v>
      </c>
      <c r="C56" s="31" t="s">
        <v>16</v>
      </c>
      <c r="D56" s="12" t="s">
        <v>11</v>
      </c>
      <c r="E56" s="41">
        <v>1</v>
      </c>
    </row>
    <row r="57" spans="1:5" ht="31.2" x14ac:dyDescent="0.3">
      <c r="A57" s="76">
        <v>28</v>
      </c>
      <c r="B57" s="15" t="s">
        <v>508</v>
      </c>
      <c r="C57" s="31" t="s">
        <v>16</v>
      </c>
      <c r="D57" s="12" t="s">
        <v>11</v>
      </c>
      <c r="E57" s="41">
        <v>1</v>
      </c>
    </row>
    <row r="58" spans="1:5" ht="31.2" x14ac:dyDescent="0.3">
      <c r="A58" s="76">
        <v>29</v>
      </c>
      <c r="B58" s="70" t="s">
        <v>603</v>
      </c>
      <c r="C58" s="31" t="s">
        <v>16</v>
      </c>
      <c r="D58" s="12" t="s">
        <v>11</v>
      </c>
      <c r="E58" s="41">
        <v>1</v>
      </c>
    </row>
    <row r="59" spans="1:5" ht="31.2" x14ac:dyDescent="0.3">
      <c r="A59" s="76">
        <v>30</v>
      </c>
      <c r="B59" s="70" t="s">
        <v>181</v>
      </c>
      <c r="C59" s="31" t="s">
        <v>16</v>
      </c>
      <c r="D59" s="12" t="s">
        <v>11</v>
      </c>
      <c r="E59" s="41">
        <v>1</v>
      </c>
    </row>
    <row r="60" spans="1:5" ht="31.2" x14ac:dyDescent="0.3">
      <c r="A60" s="76">
        <v>31</v>
      </c>
      <c r="B60" s="15" t="s">
        <v>324</v>
      </c>
      <c r="C60" s="31" t="s">
        <v>16</v>
      </c>
      <c r="D60" s="12" t="s">
        <v>11</v>
      </c>
      <c r="E60" s="41">
        <v>1</v>
      </c>
    </row>
    <row r="61" spans="1:5" ht="31.2" x14ac:dyDescent="0.3">
      <c r="A61" s="76">
        <v>32</v>
      </c>
      <c r="B61" s="15" t="s">
        <v>583</v>
      </c>
      <c r="C61" s="31" t="s">
        <v>16</v>
      </c>
      <c r="D61" s="12" t="s">
        <v>11</v>
      </c>
      <c r="E61" s="41">
        <v>1</v>
      </c>
    </row>
    <row r="62" spans="1:5" ht="31.2" x14ac:dyDescent="0.3">
      <c r="A62" s="76">
        <v>33</v>
      </c>
      <c r="B62" s="15" t="s">
        <v>503</v>
      </c>
      <c r="C62" s="31" t="s">
        <v>16</v>
      </c>
      <c r="D62" s="12" t="s">
        <v>11</v>
      </c>
      <c r="E62" s="41">
        <v>1</v>
      </c>
    </row>
    <row r="63" spans="1:5" ht="31.2" x14ac:dyDescent="0.3">
      <c r="A63" s="76">
        <v>34</v>
      </c>
      <c r="B63" s="15" t="s">
        <v>353</v>
      </c>
      <c r="C63" s="31" t="s">
        <v>16</v>
      </c>
      <c r="D63" s="12" t="s">
        <v>11</v>
      </c>
      <c r="E63" s="41">
        <v>1</v>
      </c>
    </row>
    <row r="64" spans="1:5" ht="31.2" x14ac:dyDescent="0.3">
      <c r="A64" s="76">
        <v>35</v>
      </c>
      <c r="B64" s="15" t="s">
        <v>377</v>
      </c>
      <c r="C64" s="31" t="s">
        <v>16</v>
      </c>
      <c r="D64" s="12" t="s">
        <v>11</v>
      </c>
      <c r="E64" s="41">
        <v>1</v>
      </c>
    </row>
    <row r="65" spans="1:5" ht="31.2" x14ac:dyDescent="0.3">
      <c r="A65" s="76">
        <v>36</v>
      </c>
      <c r="B65" s="70" t="s">
        <v>604</v>
      </c>
      <c r="C65" s="31" t="s">
        <v>16</v>
      </c>
      <c r="D65" s="12" t="s">
        <v>11</v>
      </c>
      <c r="E65" s="41">
        <v>1</v>
      </c>
    </row>
    <row r="66" spans="1:5" ht="31.2" x14ac:dyDescent="0.3">
      <c r="A66" s="76">
        <v>37</v>
      </c>
      <c r="B66" s="70" t="s">
        <v>493</v>
      </c>
      <c r="C66" s="31" t="s">
        <v>16</v>
      </c>
      <c r="D66" s="12" t="s">
        <v>11</v>
      </c>
      <c r="E66" s="41">
        <v>1</v>
      </c>
    </row>
    <row r="67" spans="1:5" ht="31.2" x14ac:dyDescent="0.3">
      <c r="A67" s="76">
        <v>38</v>
      </c>
      <c r="B67" s="15" t="s">
        <v>236</v>
      </c>
      <c r="C67" s="31" t="s">
        <v>16</v>
      </c>
      <c r="D67" s="12" t="s">
        <v>11</v>
      </c>
      <c r="E67" s="41">
        <v>1</v>
      </c>
    </row>
    <row r="68" spans="1:5" ht="31.2" x14ac:dyDescent="0.3">
      <c r="A68" s="76">
        <v>39</v>
      </c>
      <c r="B68" s="18" t="s">
        <v>427</v>
      </c>
      <c r="C68" s="31" t="s">
        <v>16</v>
      </c>
      <c r="D68" s="12" t="s">
        <v>11</v>
      </c>
      <c r="E68" s="41">
        <v>1</v>
      </c>
    </row>
    <row r="69" spans="1:5" ht="31.2" x14ac:dyDescent="0.3">
      <c r="A69" s="76">
        <v>40</v>
      </c>
      <c r="B69" s="15" t="s">
        <v>250</v>
      </c>
      <c r="C69" s="31" t="s">
        <v>16</v>
      </c>
      <c r="D69" s="12" t="s">
        <v>11</v>
      </c>
      <c r="E69" s="41">
        <v>1</v>
      </c>
    </row>
    <row r="70" spans="1:5" ht="31.2" x14ac:dyDescent="0.3">
      <c r="A70" s="76">
        <v>41</v>
      </c>
      <c r="B70" s="18" t="s">
        <v>452</v>
      </c>
      <c r="C70" s="31" t="s">
        <v>16</v>
      </c>
      <c r="D70" s="12" t="s">
        <v>11</v>
      </c>
      <c r="E70" s="41">
        <v>1</v>
      </c>
    </row>
    <row r="71" spans="1:5" ht="31.2" x14ac:dyDescent="0.3">
      <c r="A71" s="76">
        <v>42</v>
      </c>
      <c r="B71" s="15" t="s">
        <v>359</v>
      </c>
      <c r="C71" s="31" t="s">
        <v>16</v>
      </c>
      <c r="D71" s="12" t="s">
        <v>11</v>
      </c>
      <c r="E71" s="41">
        <v>1</v>
      </c>
    </row>
    <row r="72" spans="1:5" ht="31.2" x14ac:dyDescent="0.3">
      <c r="A72" s="76">
        <v>43</v>
      </c>
      <c r="B72" s="70" t="s">
        <v>606</v>
      </c>
      <c r="C72" s="31" t="s">
        <v>16</v>
      </c>
      <c r="D72" s="12" t="s">
        <v>11</v>
      </c>
      <c r="E72" s="41">
        <v>1</v>
      </c>
    </row>
    <row r="73" spans="1:5" ht="31.2" x14ac:dyDescent="0.3">
      <c r="A73" s="76">
        <v>44</v>
      </c>
      <c r="B73" s="70" t="s">
        <v>605</v>
      </c>
      <c r="C73" s="31" t="s">
        <v>16</v>
      </c>
      <c r="D73" s="12" t="s">
        <v>11</v>
      </c>
      <c r="E73" s="41">
        <v>1</v>
      </c>
    </row>
    <row r="74" spans="1:5" ht="31.2" x14ac:dyDescent="0.3">
      <c r="A74" s="76">
        <v>45</v>
      </c>
      <c r="B74" s="18" t="s">
        <v>591</v>
      </c>
      <c r="C74" s="31" t="s">
        <v>16</v>
      </c>
      <c r="D74" s="12" t="s">
        <v>11</v>
      </c>
      <c r="E74" s="41">
        <v>1</v>
      </c>
    </row>
    <row r="75" spans="1:5" ht="31.2" x14ac:dyDescent="0.3">
      <c r="A75" s="76">
        <v>46</v>
      </c>
      <c r="B75" s="15" t="s">
        <v>589</v>
      </c>
      <c r="C75" s="31" t="s">
        <v>16</v>
      </c>
      <c r="D75" s="12" t="s">
        <v>11</v>
      </c>
      <c r="E75" s="41">
        <v>1</v>
      </c>
    </row>
    <row r="76" spans="1:5" ht="31.2" x14ac:dyDescent="0.3">
      <c r="A76" s="76">
        <v>47</v>
      </c>
      <c r="B76" s="18" t="s">
        <v>566</v>
      </c>
      <c r="C76" s="31" t="s">
        <v>16</v>
      </c>
      <c r="D76" s="12" t="s">
        <v>11</v>
      </c>
      <c r="E76" s="41">
        <v>1</v>
      </c>
    </row>
    <row r="77" spans="1:5" ht="31.2" x14ac:dyDescent="0.3">
      <c r="A77" s="76">
        <v>48</v>
      </c>
      <c r="B77" s="70" t="s">
        <v>607</v>
      </c>
      <c r="C77" s="31" t="s">
        <v>16</v>
      </c>
      <c r="D77" s="12" t="s">
        <v>11</v>
      </c>
      <c r="E77" s="41">
        <v>1</v>
      </c>
    </row>
    <row r="78" spans="1:5" ht="31.2" x14ac:dyDescent="0.3">
      <c r="A78" s="76">
        <v>49</v>
      </c>
      <c r="B78" s="18" t="s">
        <v>175</v>
      </c>
      <c r="C78" s="31" t="s">
        <v>16</v>
      </c>
      <c r="D78" s="12" t="s">
        <v>11</v>
      </c>
      <c r="E78" s="41">
        <v>1</v>
      </c>
    </row>
    <row r="79" spans="1:5" ht="31.2" x14ac:dyDescent="0.3">
      <c r="A79" s="76">
        <v>50</v>
      </c>
      <c r="B79" s="15" t="s">
        <v>375</v>
      </c>
      <c r="C79" s="31" t="s">
        <v>16</v>
      </c>
      <c r="D79" s="12" t="s">
        <v>11</v>
      </c>
      <c r="E79" s="41">
        <v>1</v>
      </c>
    </row>
    <row r="80" spans="1:5" ht="31.2" x14ac:dyDescent="0.3">
      <c r="A80" s="76">
        <v>51</v>
      </c>
      <c r="B80" s="18" t="s">
        <v>432</v>
      </c>
      <c r="C80" s="31" t="s">
        <v>16</v>
      </c>
      <c r="D80" s="12" t="s">
        <v>11</v>
      </c>
      <c r="E80" s="41">
        <v>1</v>
      </c>
    </row>
    <row r="81" spans="1:5" ht="31.2" x14ac:dyDescent="0.3">
      <c r="A81" s="76">
        <v>52</v>
      </c>
      <c r="B81" s="15" t="s">
        <v>259</v>
      </c>
      <c r="C81" s="31" t="s">
        <v>16</v>
      </c>
      <c r="D81" s="12" t="s">
        <v>11</v>
      </c>
      <c r="E81" s="41">
        <v>1</v>
      </c>
    </row>
    <row r="82" spans="1:5" ht="31.2" x14ac:dyDescent="0.3">
      <c r="A82" s="76">
        <v>53</v>
      </c>
      <c r="B82" s="15" t="s">
        <v>238</v>
      </c>
      <c r="C82" s="31" t="s">
        <v>16</v>
      </c>
      <c r="D82" s="12" t="s">
        <v>11</v>
      </c>
      <c r="E82" s="41">
        <v>1</v>
      </c>
    </row>
    <row r="83" spans="1:5" ht="31.2" x14ac:dyDescent="0.3">
      <c r="A83" s="76">
        <v>54</v>
      </c>
      <c r="B83" s="70" t="s">
        <v>495</v>
      </c>
      <c r="C83" s="31" t="s">
        <v>16</v>
      </c>
      <c r="D83" s="12" t="s">
        <v>11</v>
      </c>
      <c r="E83" s="41">
        <v>1</v>
      </c>
    </row>
    <row r="84" spans="1:5" ht="31.2" x14ac:dyDescent="0.3">
      <c r="A84" s="76">
        <v>55</v>
      </c>
      <c r="B84" s="18" t="s">
        <v>422</v>
      </c>
      <c r="C84" s="31" t="s">
        <v>16</v>
      </c>
      <c r="D84" s="12" t="s">
        <v>11</v>
      </c>
      <c r="E84" s="41">
        <v>1</v>
      </c>
    </row>
    <row r="85" spans="1:5" ht="31.2" x14ac:dyDescent="0.3">
      <c r="A85" s="76">
        <v>56</v>
      </c>
      <c r="B85" s="18" t="s">
        <v>424</v>
      </c>
      <c r="C85" s="31" t="s">
        <v>16</v>
      </c>
      <c r="D85" s="12" t="s">
        <v>11</v>
      </c>
      <c r="E85" s="41">
        <v>1</v>
      </c>
    </row>
    <row r="86" spans="1:5" ht="31.2" x14ac:dyDescent="0.3">
      <c r="A86" s="76">
        <v>57</v>
      </c>
      <c r="B86" s="15" t="s">
        <v>357</v>
      </c>
      <c r="C86" s="31" t="s">
        <v>16</v>
      </c>
      <c r="D86" s="12" t="s">
        <v>11</v>
      </c>
      <c r="E86" s="41">
        <v>1</v>
      </c>
    </row>
    <row r="87" spans="1:5" ht="31.2" x14ac:dyDescent="0.3">
      <c r="A87" s="76">
        <v>58</v>
      </c>
      <c r="B87" s="18" t="s">
        <v>419</v>
      </c>
      <c r="C87" s="31" t="s">
        <v>16</v>
      </c>
      <c r="D87" s="12" t="s">
        <v>11</v>
      </c>
      <c r="E87" s="41">
        <v>1</v>
      </c>
    </row>
    <row r="88" spans="1:5" ht="31.2" x14ac:dyDescent="0.3">
      <c r="A88" s="76">
        <v>59</v>
      </c>
      <c r="B88" s="15" t="s">
        <v>242</v>
      </c>
      <c r="C88" s="31" t="s">
        <v>16</v>
      </c>
      <c r="D88" s="12" t="s">
        <v>11</v>
      </c>
      <c r="E88" s="41">
        <v>1</v>
      </c>
    </row>
    <row r="89" spans="1:5" ht="31.2" x14ac:dyDescent="0.3">
      <c r="A89" s="76">
        <v>60</v>
      </c>
      <c r="B89" s="15" t="s">
        <v>514</v>
      </c>
      <c r="C89" s="31" t="s">
        <v>16</v>
      </c>
      <c r="D89" s="12" t="s">
        <v>11</v>
      </c>
      <c r="E89" s="41">
        <v>1</v>
      </c>
    </row>
    <row r="90" spans="1:5" ht="31.2" x14ac:dyDescent="0.3">
      <c r="A90" s="76">
        <v>61</v>
      </c>
      <c r="B90" s="18" t="s">
        <v>240</v>
      </c>
      <c r="C90" s="31" t="s">
        <v>16</v>
      </c>
      <c r="D90" s="12" t="s">
        <v>11</v>
      </c>
      <c r="E90" s="41">
        <v>1</v>
      </c>
    </row>
    <row r="91" spans="1:5" ht="31.2" x14ac:dyDescent="0.3">
      <c r="A91" s="76">
        <v>62</v>
      </c>
      <c r="B91" s="18" t="s">
        <v>426</v>
      </c>
      <c r="C91" s="31" t="s">
        <v>16</v>
      </c>
      <c r="D91" s="12" t="s">
        <v>11</v>
      </c>
      <c r="E91" s="41">
        <v>1</v>
      </c>
    </row>
    <row r="92" spans="1:5" ht="31.2" x14ac:dyDescent="0.3">
      <c r="A92" s="76">
        <v>63</v>
      </c>
      <c r="B92" s="15" t="s">
        <v>295</v>
      </c>
      <c r="C92" s="31" t="s">
        <v>16</v>
      </c>
      <c r="D92" s="12" t="s">
        <v>11</v>
      </c>
      <c r="E92" s="41">
        <v>1</v>
      </c>
    </row>
    <row r="93" spans="1:5" ht="31.2" x14ac:dyDescent="0.3">
      <c r="A93" s="76">
        <v>64</v>
      </c>
      <c r="B93" s="15" t="s">
        <v>586</v>
      </c>
      <c r="C93" s="31" t="s">
        <v>16</v>
      </c>
      <c r="D93" s="12" t="s">
        <v>11</v>
      </c>
      <c r="E93" s="41">
        <v>1</v>
      </c>
    </row>
    <row r="94" spans="1:5" ht="31.2" x14ac:dyDescent="0.3">
      <c r="A94" s="76">
        <v>65</v>
      </c>
      <c r="B94" s="70" t="s">
        <v>499</v>
      </c>
      <c r="C94" s="31" t="s">
        <v>16</v>
      </c>
      <c r="D94" s="12" t="s">
        <v>11</v>
      </c>
      <c r="E94" s="41">
        <v>1</v>
      </c>
    </row>
    <row r="95" spans="1:5" ht="31.2" x14ac:dyDescent="0.3">
      <c r="A95" s="76">
        <v>66</v>
      </c>
      <c r="B95" s="15" t="s">
        <v>351</v>
      </c>
      <c r="C95" s="31" t="s">
        <v>16</v>
      </c>
      <c r="D95" s="12" t="s">
        <v>11</v>
      </c>
      <c r="E95" s="41">
        <v>1</v>
      </c>
    </row>
    <row r="96" spans="1:5" ht="31.2" x14ac:dyDescent="0.3">
      <c r="A96" s="76">
        <v>67</v>
      </c>
      <c r="B96" s="15" t="s">
        <v>355</v>
      </c>
      <c r="C96" s="31" t="s">
        <v>16</v>
      </c>
      <c r="D96" s="12" t="s">
        <v>11</v>
      </c>
      <c r="E96" s="41">
        <v>1</v>
      </c>
    </row>
    <row r="97" spans="1:7" ht="31.2" x14ac:dyDescent="0.3">
      <c r="A97" s="76">
        <v>68</v>
      </c>
      <c r="B97" s="15" t="s">
        <v>335</v>
      </c>
      <c r="C97" s="31" t="s">
        <v>16</v>
      </c>
      <c r="D97" s="12" t="s">
        <v>11</v>
      </c>
      <c r="E97" s="41">
        <v>1</v>
      </c>
    </row>
    <row r="98" spans="1:7" ht="31.2" x14ac:dyDescent="0.3">
      <c r="A98" s="76">
        <v>69</v>
      </c>
      <c r="B98" s="15" t="s">
        <v>244</v>
      </c>
      <c r="C98" s="31" t="s">
        <v>16</v>
      </c>
      <c r="D98" s="12" t="s">
        <v>11</v>
      </c>
      <c r="E98" s="41">
        <v>1</v>
      </c>
    </row>
    <row r="99" spans="1:7" ht="31.2" x14ac:dyDescent="0.3">
      <c r="A99" s="76">
        <v>70</v>
      </c>
      <c r="B99" s="18" t="s">
        <v>244</v>
      </c>
      <c r="C99" s="31" t="s">
        <v>16</v>
      </c>
      <c r="D99" s="12" t="s">
        <v>11</v>
      </c>
      <c r="E99" s="41">
        <v>1</v>
      </c>
    </row>
    <row r="100" spans="1:7" ht="31.2" x14ac:dyDescent="0.3">
      <c r="A100" s="61">
        <v>71</v>
      </c>
      <c r="B100" s="15" t="s">
        <v>121</v>
      </c>
      <c r="C100" s="31" t="s">
        <v>16</v>
      </c>
      <c r="D100" s="17" t="s">
        <v>11</v>
      </c>
      <c r="E100" s="41">
        <v>1</v>
      </c>
      <c r="F100" s="46"/>
      <c r="G100" s="40">
        <v>1</v>
      </c>
    </row>
  </sheetData>
  <sortState xmlns:xlrd2="http://schemas.microsoft.com/office/spreadsheetml/2017/richdata2" ref="B30:E99">
    <sortCondition ref="B30:B99"/>
  </sortState>
  <mergeCells count="4">
    <mergeCell ref="A2:E2"/>
    <mergeCell ref="A10:E10"/>
    <mergeCell ref="A20:E20"/>
    <mergeCell ref="A29:E2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8 B30:B99 B100:C100" xr:uid="{2AA21429-8A65-444B-9915-39ACED993C35}"/>
  </dataValidations>
  <hyperlinks>
    <hyperlink ref="B39" r:id="rId1" tooltip="AND HR-150AZG" display="https://www.дешевыевесы.рф/vesy/laboratornye-i-analiticheskie-vesy/vesy-analiticheskie-and-hr-150azg.html" xr:uid="{CEB97CE3-3805-4DFA-96D1-324D348012E0}"/>
    <hyperlink ref="B38" r:id="rId2" display="https://market.yandex.ru/product--vesy-mekhanicheskie-laboratornye-s-girkami/1839939678?cpc=JdbeQUSW9ezKBbBTpvp9AQRqxy2JGvPpXeJ-bA8_NANs2qU72_oa8CGjrNTm4Yh0NISXKkAMHHNWPU6gbkIhPwJ5E_9LxDBsl_N7yzgyAssS6glfoLdSvz-5Ugin5_-fzFd2B61tE2o1K9DMqEMMNDTDD2IN3QZ9ttBlJ3gWzfxr0qNGo9Gw6nmauHncCzkHEG92qUNGY4FiBQGa-yhK5qPqrB2FR_HlObrOYoKCOUebgB6OyYayp60wpXhd-ybqvpIopYJdnGUhv-5D2pFTCw%2C%2C&amp;cc=Ci4xNjg0NzcwMDAyMjE1L2FmOTQ0MjY3YjFmZWMxODQxNmEzODIxNTRhZmMwNTAwEOYBgH3m7QY%2C&amp;sku=101998084614&amp;from=premiumOffers&amp;from-show-uid=16847700026507156791000002&amp;do-waremd5=7fAQBe37A8SbMdJsabyEKg&amp;sponsored=1" xr:uid="{130FF018-64C9-4C33-BDEB-9ACE7796432C}"/>
  </hyperlinks>
  <pageMargins left="0.7" right="0.7" top="0.75" bottom="0.75" header="0.3" footer="0.3"/>
  <pageSetup paperSize="9" scale="71" fitToWidth="0" fitToHeight="0"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D18:D19 D1:D4 D21:D29 D101:D1048576</xm:sqref>
        </x14:dataValidation>
        <x14:dataValidation type="list" allowBlank="1" showInputMessage="1" showErrorMessage="1" xr:uid="{2D9C456F-F022-4F35-A02B-D5C4CD8BFEF8}">
          <x14:formula1>
            <xm:f>Виды!$A$1:$A$7</xm:f>
          </x14:formula1>
          <xm:sqref>D30:D100 D26:D28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69" activePane="bottomLeft" state="frozen"/>
      <selection sqref="A1:H1"/>
      <selection pane="bottomLeft" sqref="A1:H1"/>
    </sheetView>
  </sheetViews>
  <sheetFormatPr defaultColWidth="9.109375" defaultRowHeight="15.6" x14ac:dyDescent="0.3"/>
  <cols>
    <col min="1" max="1" width="32.6640625" style="319" customWidth="1"/>
    <col min="2" max="2" width="100.6640625" style="56" customWidth="1"/>
    <col min="3" max="3" width="25.6640625" style="324" bestFit="1" customWidth="1"/>
    <col min="4" max="4" width="14.44140625" style="324" customWidth="1"/>
    <col min="5" max="5" width="25.6640625" style="324" customWidth="1"/>
    <col min="6" max="6" width="14.33203125" style="324" customWidth="1"/>
    <col min="7" max="7" width="13.88671875" style="10" customWidth="1"/>
    <col min="8" max="8" width="20.88671875" style="10" customWidth="1"/>
    <col min="9" max="16384" width="9.109375" style="56"/>
  </cols>
  <sheetData>
    <row r="1" spans="1:8" ht="31.2" x14ac:dyDescent="0.3">
      <c r="A1" s="301" t="s">
        <v>1</v>
      </c>
      <c r="B1" s="302" t="s">
        <v>10</v>
      </c>
      <c r="C1" s="303" t="s">
        <v>2</v>
      </c>
      <c r="D1" s="301" t="s">
        <v>4</v>
      </c>
      <c r="E1" s="301" t="s">
        <v>3</v>
      </c>
      <c r="F1" s="301" t="s">
        <v>8</v>
      </c>
      <c r="G1" s="301" t="s">
        <v>33</v>
      </c>
      <c r="H1" s="301" t="s">
        <v>34</v>
      </c>
    </row>
    <row r="2" spans="1:8" x14ac:dyDescent="0.3">
      <c r="A2" s="329" t="s">
        <v>365</v>
      </c>
      <c r="B2" s="363" t="s">
        <v>366</v>
      </c>
      <c r="C2" s="12" t="s">
        <v>11</v>
      </c>
      <c r="D2" s="341">
        <v>2</v>
      </c>
      <c r="E2" s="341" t="s">
        <v>6</v>
      </c>
      <c r="F2" s="341">
        <v>2</v>
      </c>
      <c r="G2" s="10">
        <f t="shared" ref="G2:G33" si="0">COUNTIF($A$2:$A$999,A2)</f>
        <v>1</v>
      </c>
      <c r="H2" s="10" t="s">
        <v>37</v>
      </c>
    </row>
    <row r="3" spans="1:8" x14ac:dyDescent="0.3">
      <c r="A3" s="346" t="s">
        <v>326</v>
      </c>
      <c r="B3" s="365" t="s">
        <v>327</v>
      </c>
      <c r="C3" s="12" t="s">
        <v>11</v>
      </c>
      <c r="D3" s="371">
        <v>4</v>
      </c>
      <c r="E3" s="371" t="s">
        <v>6</v>
      </c>
      <c r="F3" s="341">
        <v>4</v>
      </c>
      <c r="G3" s="10">
        <f t="shared" si="0"/>
        <v>1</v>
      </c>
      <c r="H3" s="10" t="s">
        <v>37</v>
      </c>
    </row>
    <row r="4" spans="1:8" ht="31.2" x14ac:dyDescent="0.3">
      <c r="A4" s="345" t="s">
        <v>297</v>
      </c>
      <c r="B4" s="363" t="s">
        <v>298</v>
      </c>
      <c r="C4" s="12" t="s">
        <v>11</v>
      </c>
      <c r="D4" s="341">
        <v>4</v>
      </c>
      <c r="E4" s="341" t="s">
        <v>6</v>
      </c>
      <c r="F4" s="341">
        <v>4</v>
      </c>
      <c r="G4" s="10">
        <f t="shared" si="0"/>
        <v>1</v>
      </c>
      <c r="H4" s="10" t="s">
        <v>37</v>
      </c>
    </row>
    <row r="5" spans="1:8" ht="31.2" x14ac:dyDescent="0.3">
      <c r="A5" s="15" t="s">
        <v>343</v>
      </c>
      <c r="B5" s="368" t="s">
        <v>344</v>
      </c>
      <c r="C5" s="12" t="s">
        <v>11</v>
      </c>
      <c r="D5" s="372">
        <v>4</v>
      </c>
      <c r="E5" s="341" t="s">
        <v>6</v>
      </c>
      <c r="F5" s="372">
        <v>4</v>
      </c>
      <c r="G5" s="10">
        <f t="shared" si="0"/>
        <v>1</v>
      </c>
      <c r="H5" s="10" t="s">
        <v>37</v>
      </c>
    </row>
    <row r="6" spans="1:8" x14ac:dyDescent="0.3">
      <c r="A6" s="70" t="s">
        <v>594</v>
      </c>
      <c r="B6" s="313" t="s">
        <v>490</v>
      </c>
      <c r="C6" s="12" t="s">
        <v>11</v>
      </c>
      <c r="D6" s="305">
        <v>1</v>
      </c>
      <c r="E6" s="305" t="s">
        <v>6</v>
      </c>
      <c r="F6" s="305">
        <v>1</v>
      </c>
      <c r="G6" s="10">
        <f t="shared" si="0"/>
        <v>1</v>
      </c>
      <c r="H6" s="10" t="s">
        <v>37</v>
      </c>
    </row>
    <row r="7" spans="1:8" x14ac:dyDescent="0.3">
      <c r="A7" s="15" t="s">
        <v>349</v>
      </c>
      <c r="B7" s="357" t="s">
        <v>350</v>
      </c>
      <c r="C7" s="12" t="s">
        <v>11</v>
      </c>
      <c r="D7" s="17">
        <v>8</v>
      </c>
      <c r="E7" s="17" t="s">
        <v>6</v>
      </c>
      <c r="F7" s="17">
        <v>8</v>
      </c>
      <c r="G7" s="10">
        <f t="shared" si="0"/>
        <v>1</v>
      </c>
      <c r="H7" s="10" t="s">
        <v>37</v>
      </c>
    </row>
    <row r="8" spans="1:8" x14ac:dyDescent="0.3">
      <c r="A8" s="15" t="s">
        <v>246</v>
      </c>
      <c r="B8" s="355" t="s">
        <v>247</v>
      </c>
      <c r="C8" s="12" t="s">
        <v>11</v>
      </c>
      <c r="D8" s="305">
        <v>6</v>
      </c>
      <c r="E8" s="17" t="s">
        <v>170</v>
      </c>
      <c r="F8" s="305">
        <v>6</v>
      </c>
      <c r="G8" s="10">
        <f t="shared" si="0"/>
        <v>1</v>
      </c>
      <c r="H8" s="10" t="s">
        <v>37</v>
      </c>
    </row>
    <row r="9" spans="1:8" ht="46.8" x14ac:dyDescent="0.3">
      <c r="A9" s="359" t="s">
        <v>593</v>
      </c>
      <c r="B9" s="326" t="s">
        <v>488</v>
      </c>
      <c r="C9" s="12" t="s">
        <v>11</v>
      </c>
      <c r="D9" s="305">
        <v>1</v>
      </c>
      <c r="E9" s="17" t="s">
        <v>6</v>
      </c>
      <c r="F9" s="305">
        <f>D9</f>
        <v>1</v>
      </c>
      <c r="G9" s="10">
        <f t="shared" si="0"/>
        <v>1</v>
      </c>
      <c r="H9" s="10" t="s">
        <v>37</v>
      </c>
    </row>
    <row r="10" spans="1:8" ht="46.8" x14ac:dyDescent="0.3">
      <c r="A10" s="359" t="s">
        <v>592</v>
      </c>
      <c r="B10" s="326" t="s">
        <v>486</v>
      </c>
      <c r="C10" s="12" t="s">
        <v>11</v>
      </c>
      <c r="D10" s="305">
        <v>1</v>
      </c>
      <c r="E10" s="17" t="s">
        <v>6</v>
      </c>
      <c r="F10" s="305">
        <f>D10</f>
        <v>1</v>
      </c>
      <c r="G10" s="10">
        <f t="shared" si="0"/>
        <v>1</v>
      </c>
      <c r="H10" s="10" t="s">
        <v>37</v>
      </c>
    </row>
    <row r="11" spans="1:8" x14ac:dyDescent="0.3">
      <c r="A11" s="18" t="s">
        <v>590</v>
      </c>
      <c r="B11" s="358" t="s">
        <v>370</v>
      </c>
      <c r="C11" s="12" t="s">
        <v>11</v>
      </c>
      <c r="D11" s="61">
        <v>2</v>
      </c>
      <c r="E11" s="61" t="s">
        <v>6</v>
      </c>
      <c r="F11" s="17">
        <v>2</v>
      </c>
      <c r="G11" s="10">
        <f t="shared" si="0"/>
        <v>1</v>
      </c>
      <c r="H11" s="10" t="s">
        <v>37</v>
      </c>
    </row>
    <row r="12" spans="1:8" hidden="1" x14ac:dyDescent="0.3">
      <c r="A12" s="15" t="s">
        <v>248</v>
      </c>
      <c r="B12" s="355" t="s">
        <v>249</v>
      </c>
      <c r="C12" s="12" t="s">
        <v>11</v>
      </c>
      <c r="D12" s="305">
        <v>6</v>
      </c>
      <c r="E12" s="17" t="s">
        <v>170</v>
      </c>
      <c r="F12" s="305">
        <v>6</v>
      </c>
      <c r="G12" s="10">
        <f t="shared" si="0"/>
        <v>2</v>
      </c>
      <c r="H12" s="10" t="s">
        <v>37</v>
      </c>
    </row>
    <row r="13" spans="1:8" hidden="1" x14ac:dyDescent="0.3">
      <c r="A13" s="15" t="s">
        <v>248</v>
      </c>
      <c r="B13" s="357" t="s">
        <v>334</v>
      </c>
      <c r="C13" s="12" t="s">
        <v>11</v>
      </c>
      <c r="D13" s="17">
        <v>2</v>
      </c>
      <c r="E13" s="361" t="s">
        <v>6</v>
      </c>
      <c r="F13" s="17">
        <v>2</v>
      </c>
      <c r="G13" s="10">
        <f t="shared" si="0"/>
        <v>2</v>
      </c>
      <c r="H13" s="10" t="s">
        <v>37</v>
      </c>
    </row>
    <row r="14" spans="1:8" ht="31.2" x14ac:dyDescent="0.3">
      <c r="A14" s="15" t="s">
        <v>577</v>
      </c>
      <c r="B14" s="356" t="s">
        <v>174</v>
      </c>
      <c r="C14" s="12" t="s">
        <v>11</v>
      </c>
      <c r="D14" s="17">
        <v>10</v>
      </c>
      <c r="E14" s="361" t="s">
        <v>170</v>
      </c>
      <c r="F14" s="17">
        <v>10</v>
      </c>
      <c r="G14" s="10">
        <f t="shared" si="0"/>
        <v>1</v>
      </c>
      <c r="H14" s="10" t="s">
        <v>37</v>
      </c>
    </row>
    <row r="15" spans="1:8" x14ac:dyDescent="0.3">
      <c r="A15" s="15" t="s">
        <v>575</v>
      </c>
      <c r="B15" s="326" t="s">
        <v>124</v>
      </c>
      <c r="C15" s="12" t="s">
        <v>11</v>
      </c>
      <c r="D15" s="305">
        <v>6</v>
      </c>
      <c r="E15" s="335" t="s">
        <v>6</v>
      </c>
      <c r="F15" s="305">
        <v>6</v>
      </c>
      <c r="G15" s="10">
        <f t="shared" si="0"/>
        <v>1</v>
      </c>
      <c r="H15" s="10" t="s">
        <v>37</v>
      </c>
    </row>
    <row r="16" spans="1:8" x14ac:dyDescent="0.3">
      <c r="A16" s="70" t="s">
        <v>125</v>
      </c>
      <c r="B16" s="326" t="s">
        <v>126</v>
      </c>
      <c r="C16" s="12" t="s">
        <v>11</v>
      </c>
      <c r="D16" s="305">
        <v>1</v>
      </c>
      <c r="E16" s="335" t="s">
        <v>6</v>
      </c>
      <c r="F16" s="305">
        <v>1</v>
      </c>
      <c r="G16" s="10">
        <f t="shared" si="0"/>
        <v>1</v>
      </c>
      <c r="H16" s="10" t="s">
        <v>37</v>
      </c>
    </row>
    <row r="17" spans="1:8" x14ac:dyDescent="0.3">
      <c r="A17" s="15" t="s">
        <v>234</v>
      </c>
      <c r="B17" s="355" t="s">
        <v>235</v>
      </c>
      <c r="C17" s="12" t="s">
        <v>11</v>
      </c>
      <c r="D17" s="305">
        <v>8</v>
      </c>
      <c r="E17" s="361" t="s">
        <v>170</v>
      </c>
      <c r="F17" s="305">
        <v>8</v>
      </c>
      <c r="G17" s="10">
        <f t="shared" si="0"/>
        <v>1</v>
      </c>
      <c r="H17" s="10" t="s">
        <v>37</v>
      </c>
    </row>
    <row r="18" spans="1:8" x14ac:dyDescent="0.3">
      <c r="A18" s="70" t="s">
        <v>596</v>
      </c>
      <c r="B18" s="311" t="s">
        <v>527</v>
      </c>
      <c r="C18" s="12" t="s">
        <v>11</v>
      </c>
      <c r="D18" s="305">
        <v>1</v>
      </c>
      <c r="E18" s="335" t="s">
        <v>6</v>
      </c>
      <c r="F18" s="305">
        <v>1</v>
      </c>
      <c r="G18" s="10">
        <f t="shared" si="0"/>
        <v>1</v>
      </c>
      <c r="H18" s="10" t="s">
        <v>37</v>
      </c>
    </row>
    <row r="19" spans="1:8" x14ac:dyDescent="0.3">
      <c r="A19" s="15" t="s">
        <v>584</v>
      </c>
      <c r="B19" s="367" t="s">
        <v>333</v>
      </c>
      <c r="C19" s="12" t="s">
        <v>11</v>
      </c>
      <c r="D19" s="17">
        <v>2</v>
      </c>
      <c r="E19" s="361" t="s">
        <v>6</v>
      </c>
      <c r="F19" s="17">
        <v>2</v>
      </c>
      <c r="G19" s="10">
        <f t="shared" si="0"/>
        <v>1</v>
      </c>
      <c r="H19" s="10" t="s">
        <v>37</v>
      </c>
    </row>
    <row r="20" spans="1:8" x14ac:dyDescent="0.3">
      <c r="A20" s="15" t="s">
        <v>585</v>
      </c>
      <c r="B20" s="367" t="s">
        <v>340</v>
      </c>
      <c r="C20" s="12" t="s">
        <v>11</v>
      </c>
      <c r="D20" s="17">
        <v>2</v>
      </c>
      <c r="E20" s="361" t="s">
        <v>6</v>
      </c>
      <c r="F20" s="17">
        <v>2</v>
      </c>
      <c r="G20" s="10">
        <f t="shared" si="0"/>
        <v>1</v>
      </c>
      <c r="H20" s="10" t="s">
        <v>37</v>
      </c>
    </row>
    <row r="21" spans="1:8" x14ac:dyDescent="0.3">
      <c r="A21" s="70" t="s">
        <v>512</v>
      </c>
      <c r="B21" s="311" t="s">
        <v>513</v>
      </c>
      <c r="C21" s="12" t="s">
        <v>11</v>
      </c>
      <c r="D21" s="305">
        <v>1</v>
      </c>
      <c r="E21" s="335" t="s">
        <v>6</v>
      </c>
      <c r="F21" s="305">
        <v>1</v>
      </c>
      <c r="G21" s="10">
        <f t="shared" si="0"/>
        <v>1</v>
      </c>
      <c r="H21" s="10" t="s">
        <v>37</v>
      </c>
    </row>
    <row r="22" spans="1:8" x14ac:dyDescent="0.3">
      <c r="A22" s="15" t="s">
        <v>230</v>
      </c>
      <c r="B22" s="355" t="s">
        <v>231</v>
      </c>
      <c r="C22" s="12" t="s">
        <v>5</v>
      </c>
      <c r="D22" s="305">
        <v>1</v>
      </c>
      <c r="E22" s="361" t="s">
        <v>170</v>
      </c>
      <c r="F22" s="305">
        <v>1</v>
      </c>
      <c r="G22" s="10">
        <f t="shared" si="0"/>
        <v>1</v>
      </c>
      <c r="H22" s="10" t="s">
        <v>37</v>
      </c>
    </row>
    <row r="23" spans="1:8" x14ac:dyDescent="0.3">
      <c r="A23" s="322" t="s">
        <v>587</v>
      </c>
      <c r="B23" s="367" t="s">
        <v>346</v>
      </c>
      <c r="C23" s="12" t="s">
        <v>11</v>
      </c>
      <c r="D23" s="35">
        <v>4</v>
      </c>
      <c r="E23" s="361" t="s">
        <v>6</v>
      </c>
      <c r="F23" s="17">
        <v>4</v>
      </c>
      <c r="G23" s="10">
        <f t="shared" si="0"/>
        <v>1</v>
      </c>
      <c r="H23" s="10" t="s">
        <v>37</v>
      </c>
    </row>
    <row r="24" spans="1:8" x14ac:dyDescent="0.3">
      <c r="A24" s="18" t="s">
        <v>578</v>
      </c>
      <c r="B24" s="356" t="s">
        <v>178</v>
      </c>
      <c r="C24" s="12" t="s">
        <v>11</v>
      </c>
      <c r="D24" s="17">
        <v>1</v>
      </c>
      <c r="E24" s="361" t="s">
        <v>170</v>
      </c>
      <c r="F24" s="17">
        <v>1</v>
      </c>
      <c r="G24" s="10">
        <f t="shared" si="0"/>
        <v>1</v>
      </c>
      <c r="H24" s="10" t="s">
        <v>37</v>
      </c>
    </row>
    <row r="25" spans="1:8" x14ac:dyDescent="0.3">
      <c r="A25" s="360" t="s">
        <v>520</v>
      </c>
      <c r="B25" s="369" t="s">
        <v>574</v>
      </c>
      <c r="C25" s="12" t="s">
        <v>11</v>
      </c>
      <c r="D25" s="305">
        <v>1</v>
      </c>
      <c r="E25" s="335" t="s">
        <v>6</v>
      </c>
      <c r="F25" s="305">
        <v>1</v>
      </c>
      <c r="G25" s="10">
        <f t="shared" si="0"/>
        <v>1</v>
      </c>
      <c r="H25" s="10" t="s">
        <v>37</v>
      </c>
    </row>
    <row r="26" spans="1:8" x14ac:dyDescent="0.3">
      <c r="A26" s="15" t="s">
        <v>337</v>
      </c>
      <c r="B26" s="364" t="s">
        <v>338</v>
      </c>
      <c r="C26" s="12" t="s">
        <v>11</v>
      </c>
      <c r="D26" s="17">
        <v>2</v>
      </c>
      <c r="E26" s="361" t="s">
        <v>6</v>
      </c>
      <c r="F26" s="17">
        <v>2</v>
      </c>
      <c r="G26" s="10">
        <f t="shared" si="0"/>
        <v>1</v>
      </c>
      <c r="H26" s="10" t="s">
        <v>37</v>
      </c>
    </row>
    <row r="27" spans="1:8" ht="46.8" x14ac:dyDescent="0.3">
      <c r="A27" s="15" t="s">
        <v>299</v>
      </c>
      <c r="B27" s="364" t="s">
        <v>300</v>
      </c>
      <c r="C27" s="12" t="s">
        <v>11</v>
      </c>
      <c r="D27" s="17">
        <v>2</v>
      </c>
      <c r="E27" s="361" t="s">
        <v>6</v>
      </c>
      <c r="F27" s="17">
        <v>2</v>
      </c>
      <c r="G27" s="10">
        <f t="shared" si="0"/>
        <v>1</v>
      </c>
      <c r="H27" s="10" t="s">
        <v>37</v>
      </c>
    </row>
    <row r="28" spans="1:8" ht="31.2" x14ac:dyDescent="0.3">
      <c r="A28" s="70" t="s">
        <v>491</v>
      </c>
      <c r="B28" s="304" t="s">
        <v>492</v>
      </c>
      <c r="C28" s="12" t="s">
        <v>11</v>
      </c>
      <c r="D28" s="305">
        <v>1</v>
      </c>
      <c r="E28" s="305" t="s">
        <v>6</v>
      </c>
      <c r="F28" s="328">
        <v>1</v>
      </c>
      <c r="G28" s="10">
        <f t="shared" si="0"/>
        <v>1</v>
      </c>
      <c r="H28" s="10" t="s">
        <v>37</v>
      </c>
    </row>
    <row r="29" spans="1:8" ht="31.2" x14ac:dyDescent="0.3">
      <c r="A29" s="15" t="s">
        <v>301</v>
      </c>
      <c r="B29" s="357" t="s">
        <v>302</v>
      </c>
      <c r="C29" s="12" t="s">
        <v>11</v>
      </c>
      <c r="D29" s="17">
        <v>2</v>
      </c>
      <c r="E29" s="17" t="s">
        <v>6</v>
      </c>
      <c r="F29" s="26">
        <v>2</v>
      </c>
      <c r="G29" s="10">
        <f t="shared" si="0"/>
        <v>1</v>
      </c>
      <c r="H29" s="10" t="s">
        <v>37</v>
      </c>
    </row>
    <row r="30" spans="1:8" ht="31.2" x14ac:dyDescent="0.3">
      <c r="A30" s="15" t="s">
        <v>505</v>
      </c>
      <c r="B30" s="304" t="s">
        <v>506</v>
      </c>
      <c r="C30" s="12" t="s">
        <v>11</v>
      </c>
      <c r="D30" s="305">
        <v>1</v>
      </c>
      <c r="E30" s="305" t="s">
        <v>507</v>
      </c>
      <c r="F30" s="374">
        <v>1</v>
      </c>
      <c r="G30" s="10">
        <f t="shared" si="0"/>
        <v>1</v>
      </c>
      <c r="H30" s="10" t="s">
        <v>37</v>
      </c>
    </row>
    <row r="31" spans="1:8" x14ac:dyDescent="0.3">
      <c r="A31" s="15" t="s">
        <v>516</v>
      </c>
      <c r="B31" s="304" t="s">
        <v>517</v>
      </c>
      <c r="C31" s="12" t="s">
        <v>11</v>
      </c>
      <c r="D31" s="305">
        <v>2</v>
      </c>
      <c r="E31" s="305" t="s">
        <v>6</v>
      </c>
      <c r="F31" s="328">
        <v>2</v>
      </c>
      <c r="G31" s="10">
        <f t="shared" si="0"/>
        <v>1</v>
      </c>
      <c r="H31" s="10" t="s">
        <v>37</v>
      </c>
    </row>
    <row r="32" spans="1:8" x14ac:dyDescent="0.3">
      <c r="A32" s="15" t="s">
        <v>510</v>
      </c>
      <c r="B32" s="304" t="s">
        <v>511</v>
      </c>
      <c r="C32" s="12" t="s">
        <v>11</v>
      </c>
      <c r="D32" s="305">
        <v>1</v>
      </c>
      <c r="E32" s="305" t="s">
        <v>507</v>
      </c>
      <c r="F32" s="374">
        <v>1</v>
      </c>
      <c r="G32" s="10">
        <f t="shared" si="0"/>
        <v>1</v>
      </c>
      <c r="H32" s="10" t="s">
        <v>37</v>
      </c>
    </row>
    <row r="33" spans="1:8" x14ac:dyDescent="0.3">
      <c r="A33" s="15" t="s">
        <v>508</v>
      </c>
      <c r="B33" s="304" t="s">
        <v>509</v>
      </c>
      <c r="C33" s="12" t="s">
        <v>11</v>
      </c>
      <c r="D33" s="305">
        <v>1</v>
      </c>
      <c r="E33" s="305" t="s">
        <v>507</v>
      </c>
      <c r="F33" s="374">
        <v>1</v>
      </c>
      <c r="G33" s="10">
        <f t="shared" si="0"/>
        <v>1</v>
      </c>
      <c r="H33" s="10" t="s">
        <v>37</v>
      </c>
    </row>
    <row r="34" spans="1:8" ht="109.2" x14ac:dyDescent="0.3">
      <c r="A34" s="70" t="s">
        <v>595</v>
      </c>
      <c r="B34" s="354" t="s">
        <v>519</v>
      </c>
      <c r="C34" s="12" t="s">
        <v>11</v>
      </c>
      <c r="D34" s="305">
        <v>1</v>
      </c>
      <c r="E34" s="305" t="s">
        <v>6</v>
      </c>
      <c r="F34" s="328">
        <v>1</v>
      </c>
      <c r="G34" s="10">
        <f t="shared" ref="G34:G65" si="1">COUNTIF($A$2:$A$999,A34)</f>
        <v>1</v>
      </c>
      <c r="H34" s="10" t="s">
        <v>37</v>
      </c>
    </row>
    <row r="35" spans="1:8" x14ac:dyDescent="0.3">
      <c r="A35" s="15" t="s">
        <v>528</v>
      </c>
      <c r="B35" s="313" t="s">
        <v>529</v>
      </c>
      <c r="C35" s="12" t="s">
        <v>5</v>
      </c>
      <c r="D35" s="17">
        <v>1</v>
      </c>
      <c r="E35" s="305" t="s">
        <v>145</v>
      </c>
      <c r="F35" s="26">
        <v>1</v>
      </c>
      <c r="G35" s="10">
        <f t="shared" si="1"/>
        <v>1</v>
      </c>
      <c r="H35" s="10" t="s">
        <v>37</v>
      </c>
    </row>
    <row r="36" spans="1:8" x14ac:dyDescent="0.3">
      <c r="A36" s="70" t="s">
        <v>181</v>
      </c>
      <c r="B36" s="309" t="s">
        <v>182</v>
      </c>
      <c r="C36" s="12" t="s">
        <v>11</v>
      </c>
      <c r="D36" s="17">
        <v>1</v>
      </c>
      <c r="E36" s="17" t="s">
        <v>170</v>
      </c>
      <c r="F36" s="26">
        <v>1</v>
      </c>
      <c r="G36" s="10">
        <f t="shared" si="1"/>
        <v>1</v>
      </c>
      <c r="H36" s="10" t="s">
        <v>37</v>
      </c>
    </row>
    <row r="37" spans="1:8" ht="31.2" x14ac:dyDescent="0.3">
      <c r="A37" s="15" t="s">
        <v>324</v>
      </c>
      <c r="B37" s="357" t="s">
        <v>325</v>
      </c>
      <c r="C37" s="12" t="s">
        <v>11</v>
      </c>
      <c r="D37" s="17">
        <v>2</v>
      </c>
      <c r="E37" s="17" t="s">
        <v>6</v>
      </c>
      <c r="F37" s="26">
        <v>2</v>
      </c>
      <c r="G37" s="10">
        <f t="shared" si="1"/>
        <v>1</v>
      </c>
      <c r="H37" s="10" t="s">
        <v>37</v>
      </c>
    </row>
    <row r="38" spans="1:8" x14ac:dyDescent="0.3">
      <c r="A38" s="15" t="s">
        <v>72</v>
      </c>
      <c r="B38" s="304" t="s">
        <v>381</v>
      </c>
      <c r="C38" s="12" t="s">
        <v>7</v>
      </c>
      <c r="D38" s="305">
        <v>1</v>
      </c>
      <c r="E38" s="305" t="s">
        <v>6</v>
      </c>
      <c r="F38" s="26">
        <f>D38</f>
        <v>1</v>
      </c>
      <c r="G38" s="10">
        <f t="shared" si="1"/>
        <v>1</v>
      </c>
      <c r="H38" s="10" t="s">
        <v>37</v>
      </c>
    </row>
    <row r="39" spans="1:8" x14ac:dyDescent="0.3">
      <c r="A39" s="15" t="s">
        <v>583</v>
      </c>
      <c r="B39" s="357" t="s">
        <v>331</v>
      </c>
      <c r="C39" s="12" t="s">
        <v>11</v>
      </c>
      <c r="D39" s="17">
        <v>2</v>
      </c>
      <c r="E39" s="17" t="s">
        <v>6</v>
      </c>
      <c r="F39" s="26">
        <v>2</v>
      </c>
      <c r="G39" s="10">
        <f t="shared" si="1"/>
        <v>1</v>
      </c>
      <c r="H39" s="10" t="s">
        <v>37</v>
      </c>
    </row>
    <row r="40" spans="1:8" x14ac:dyDescent="0.3">
      <c r="A40" s="15" t="s">
        <v>503</v>
      </c>
      <c r="B40" s="304" t="s">
        <v>504</v>
      </c>
      <c r="C40" s="12" t="s">
        <v>11</v>
      </c>
      <c r="D40" s="305">
        <v>1</v>
      </c>
      <c r="E40" s="305" t="s">
        <v>6</v>
      </c>
      <c r="F40" s="328">
        <v>1</v>
      </c>
      <c r="G40" s="10">
        <f t="shared" si="1"/>
        <v>1</v>
      </c>
      <c r="H40" s="10" t="s">
        <v>37</v>
      </c>
    </row>
    <row r="41" spans="1:8" x14ac:dyDescent="0.3">
      <c r="A41" s="15" t="s">
        <v>353</v>
      </c>
      <c r="B41" s="357" t="s">
        <v>354</v>
      </c>
      <c r="C41" s="12" t="s">
        <v>11</v>
      </c>
      <c r="D41" s="17">
        <v>3</v>
      </c>
      <c r="E41" s="17" t="s">
        <v>6</v>
      </c>
      <c r="F41" s="26">
        <v>3</v>
      </c>
      <c r="G41" s="10">
        <f t="shared" si="1"/>
        <v>1</v>
      </c>
      <c r="H41" s="10" t="s">
        <v>37</v>
      </c>
    </row>
    <row r="42" spans="1:8" ht="62.4" x14ac:dyDescent="0.3">
      <c r="A42" s="15" t="s">
        <v>597</v>
      </c>
      <c r="B42" s="357" t="s">
        <v>317</v>
      </c>
      <c r="C42" s="12" t="s">
        <v>18</v>
      </c>
      <c r="D42" s="17">
        <v>2</v>
      </c>
      <c r="E42" s="17" t="s">
        <v>6</v>
      </c>
      <c r="F42" s="26">
        <v>2</v>
      </c>
      <c r="G42" s="10">
        <f t="shared" si="1"/>
        <v>1</v>
      </c>
      <c r="H42" s="10" t="s">
        <v>37</v>
      </c>
    </row>
    <row r="43" spans="1:8" ht="62.4" x14ac:dyDescent="0.3">
      <c r="A43" s="15" t="s">
        <v>308</v>
      </c>
      <c r="B43" s="357" t="s">
        <v>572</v>
      </c>
      <c r="C43" s="12" t="s">
        <v>18</v>
      </c>
      <c r="D43" s="17">
        <v>2</v>
      </c>
      <c r="E43" s="17" t="s">
        <v>6</v>
      </c>
      <c r="F43" s="26">
        <v>2</v>
      </c>
      <c r="G43" s="10">
        <f t="shared" si="1"/>
        <v>1</v>
      </c>
      <c r="H43" s="10" t="s">
        <v>37</v>
      </c>
    </row>
    <row r="44" spans="1:8" ht="31.2" x14ac:dyDescent="0.3">
      <c r="A44" s="15" t="s">
        <v>328</v>
      </c>
      <c r="B44" s="357" t="s">
        <v>329</v>
      </c>
      <c r="C44" s="12" t="s">
        <v>18</v>
      </c>
      <c r="D44" s="17">
        <v>2</v>
      </c>
      <c r="E44" s="17" t="s">
        <v>6</v>
      </c>
      <c r="F44" s="26">
        <v>2</v>
      </c>
      <c r="G44" s="10">
        <f t="shared" si="1"/>
        <v>1</v>
      </c>
      <c r="H44" s="10" t="s">
        <v>37</v>
      </c>
    </row>
    <row r="45" spans="1:8" ht="46.8" x14ac:dyDescent="0.3">
      <c r="A45" s="15" t="s">
        <v>305</v>
      </c>
      <c r="B45" s="357" t="s">
        <v>306</v>
      </c>
      <c r="C45" s="12" t="s">
        <v>18</v>
      </c>
      <c r="D45" s="17">
        <v>2</v>
      </c>
      <c r="E45" s="17" t="s">
        <v>6</v>
      </c>
      <c r="F45" s="26">
        <v>2</v>
      </c>
      <c r="G45" s="10">
        <f t="shared" si="1"/>
        <v>1</v>
      </c>
      <c r="H45" s="10" t="s">
        <v>37</v>
      </c>
    </row>
    <row r="46" spans="1:8" ht="46.8" x14ac:dyDescent="0.3">
      <c r="A46" s="15" t="s">
        <v>598</v>
      </c>
      <c r="B46" s="357" t="s">
        <v>315</v>
      </c>
      <c r="C46" s="12" t="s">
        <v>18</v>
      </c>
      <c r="D46" s="17">
        <v>2</v>
      </c>
      <c r="E46" s="17" t="s">
        <v>6</v>
      </c>
      <c r="F46" s="26">
        <v>2</v>
      </c>
      <c r="G46" s="10">
        <f t="shared" si="1"/>
        <v>1</v>
      </c>
      <c r="H46" s="10" t="s">
        <v>37</v>
      </c>
    </row>
    <row r="47" spans="1:8" ht="31.2" x14ac:dyDescent="0.3">
      <c r="A47" s="353" t="s">
        <v>581</v>
      </c>
      <c r="B47" s="357" t="s">
        <v>321</v>
      </c>
      <c r="C47" s="12" t="s">
        <v>18</v>
      </c>
      <c r="D47" s="17">
        <v>2</v>
      </c>
      <c r="E47" s="17" t="s">
        <v>6</v>
      </c>
      <c r="F47" s="26">
        <v>2</v>
      </c>
      <c r="G47" s="10">
        <f t="shared" si="1"/>
        <v>1</v>
      </c>
      <c r="H47" s="10" t="s">
        <v>37</v>
      </c>
    </row>
    <row r="48" spans="1:8" ht="62.4" x14ac:dyDescent="0.3">
      <c r="A48" s="353" t="s">
        <v>582</v>
      </c>
      <c r="B48" s="357" t="s">
        <v>323</v>
      </c>
      <c r="C48" s="12" t="s">
        <v>18</v>
      </c>
      <c r="D48" s="17">
        <v>2</v>
      </c>
      <c r="E48" s="17" t="s">
        <v>6</v>
      </c>
      <c r="F48" s="26">
        <v>2</v>
      </c>
      <c r="G48" s="10">
        <f t="shared" si="1"/>
        <v>1</v>
      </c>
      <c r="H48" s="10" t="s">
        <v>37</v>
      </c>
    </row>
    <row r="49" spans="1:8" x14ac:dyDescent="0.3">
      <c r="A49" s="15" t="s">
        <v>377</v>
      </c>
      <c r="B49" s="304" t="s">
        <v>378</v>
      </c>
      <c r="C49" s="12" t="s">
        <v>11</v>
      </c>
      <c r="D49" s="305">
        <v>1</v>
      </c>
      <c r="E49" s="305" t="s">
        <v>6</v>
      </c>
      <c r="F49" s="26">
        <v>1</v>
      </c>
      <c r="G49" s="10">
        <f t="shared" si="1"/>
        <v>1</v>
      </c>
      <c r="H49" s="10" t="s">
        <v>37</v>
      </c>
    </row>
    <row r="50" spans="1:8" x14ac:dyDescent="0.3">
      <c r="A50" s="70" t="s">
        <v>481</v>
      </c>
      <c r="B50" s="304" t="s">
        <v>482</v>
      </c>
      <c r="C50" s="12" t="s">
        <v>11</v>
      </c>
      <c r="D50" s="305">
        <v>3</v>
      </c>
      <c r="E50" s="305" t="s">
        <v>6</v>
      </c>
      <c r="F50" s="328">
        <v>3</v>
      </c>
      <c r="G50" s="10">
        <f t="shared" si="1"/>
        <v>1</v>
      </c>
      <c r="H50" s="10" t="s">
        <v>37</v>
      </c>
    </row>
    <row r="51" spans="1:8" x14ac:dyDescent="0.3">
      <c r="A51" s="70" t="s">
        <v>493</v>
      </c>
      <c r="B51" s="304" t="s">
        <v>494</v>
      </c>
      <c r="C51" s="12" t="s">
        <v>11</v>
      </c>
      <c r="D51" s="305">
        <v>1</v>
      </c>
      <c r="E51" s="305" t="s">
        <v>6</v>
      </c>
      <c r="F51" s="328">
        <v>1</v>
      </c>
      <c r="G51" s="10">
        <f t="shared" si="1"/>
        <v>1</v>
      </c>
      <c r="H51" s="10" t="s">
        <v>37</v>
      </c>
    </row>
    <row r="52" spans="1:8" x14ac:dyDescent="0.3">
      <c r="A52" s="15" t="s">
        <v>236</v>
      </c>
      <c r="B52" s="309" t="s">
        <v>237</v>
      </c>
      <c r="C52" s="12" t="s">
        <v>11</v>
      </c>
      <c r="D52" s="305">
        <v>5</v>
      </c>
      <c r="E52" s="17" t="s">
        <v>170</v>
      </c>
      <c r="F52" s="328">
        <v>5</v>
      </c>
      <c r="G52" s="10">
        <f t="shared" si="1"/>
        <v>1</v>
      </c>
      <c r="H52" s="10" t="s">
        <v>37</v>
      </c>
    </row>
    <row r="53" spans="1:8" x14ac:dyDescent="0.3">
      <c r="A53" s="15" t="s">
        <v>250</v>
      </c>
      <c r="B53" s="309" t="s">
        <v>251</v>
      </c>
      <c r="C53" s="12" t="s">
        <v>11</v>
      </c>
      <c r="D53" s="305">
        <v>6</v>
      </c>
      <c r="E53" s="17" t="s">
        <v>170</v>
      </c>
      <c r="F53" s="328">
        <v>6</v>
      </c>
      <c r="G53" s="10">
        <f t="shared" si="1"/>
        <v>1</v>
      </c>
      <c r="H53" s="10" t="s">
        <v>37</v>
      </c>
    </row>
    <row r="54" spans="1:8" x14ac:dyDescent="0.3">
      <c r="A54" s="15" t="s">
        <v>303</v>
      </c>
      <c r="B54" s="357" t="s">
        <v>304</v>
      </c>
      <c r="C54" s="12" t="s">
        <v>11</v>
      </c>
      <c r="D54" s="17">
        <v>2</v>
      </c>
      <c r="E54" s="17" t="s">
        <v>6</v>
      </c>
      <c r="F54" s="26">
        <v>2</v>
      </c>
      <c r="G54" s="10">
        <f t="shared" si="1"/>
        <v>1</v>
      </c>
      <c r="H54" s="10" t="s">
        <v>37</v>
      </c>
    </row>
    <row r="55" spans="1:8" x14ac:dyDescent="0.3">
      <c r="A55" s="15" t="s">
        <v>359</v>
      </c>
      <c r="B55" s="357" t="s">
        <v>360</v>
      </c>
      <c r="C55" s="12" t="s">
        <v>11</v>
      </c>
      <c r="D55" s="17">
        <v>3</v>
      </c>
      <c r="E55" s="17" t="s">
        <v>6</v>
      </c>
      <c r="F55" s="26">
        <v>3</v>
      </c>
      <c r="G55" s="10">
        <f t="shared" si="1"/>
        <v>1</v>
      </c>
      <c r="H55" s="10" t="s">
        <v>37</v>
      </c>
    </row>
    <row r="56" spans="1:8" ht="31.2" x14ac:dyDescent="0.3">
      <c r="A56" s="70" t="s">
        <v>479</v>
      </c>
      <c r="B56" s="304" t="s">
        <v>480</v>
      </c>
      <c r="C56" s="12" t="s">
        <v>11</v>
      </c>
      <c r="D56" s="17">
        <v>1</v>
      </c>
      <c r="E56" s="17" t="s">
        <v>170</v>
      </c>
      <c r="F56" s="26">
        <v>1</v>
      </c>
      <c r="G56" s="10">
        <f t="shared" si="1"/>
        <v>1</v>
      </c>
      <c r="H56" s="10" t="s">
        <v>37</v>
      </c>
    </row>
    <row r="57" spans="1:8" x14ac:dyDescent="0.3">
      <c r="A57" s="18" t="s">
        <v>591</v>
      </c>
      <c r="B57" s="310" t="s">
        <v>372</v>
      </c>
      <c r="C57" s="12" t="s">
        <v>11</v>
      </c>
      <c r="D57" s="61">
        <v>8</v>
      </c>
      <c r="E57" s="61" t="s">
        <v>6</v>
      </c>
      <c r="F57" s="26">
        <v>8</v>
      </c>
      <c r="G57" s="10">
        <f t="shared" si="1"/>
        <v>1</v>
      </c>
      <c r="H57" s="10" t="s">
        <v>37</v>
      </c>
    </row>
    <row r="58" spans="1:8" ht="31.2" x14ac:dyDescent="0.3">
      <c r="A58" s="15" t="s">
        <v>589</v>
      </c>
      <c r="B58" s="357" t="s">
        <v>368</v>
      </c>
      <c r="C58" s="12" t="s">
        <v>11</v>
      </c>
      <c r="D58" s="17">
        <v>2</v>
      </c>
      <c r="E58" s="17" t="s">
        <v>6</v>
      </c>
      <c r="F58" s="26">
        <v>2</v>
      </c>
      <c r="G58" s="10">
        <f t="shared" si="1"/>
        <v>1</v>
      </c>
      <c r="H58" s="10" t="s">
        <v>37</v>
      </c>
    </row>
    <row r="59" spans="1:8" x14ac:dyDescent="0.3">
      <c r="A59" s="70" t="s">
        <v>501</v>
      </c>
      <c r="B59" s="304" t="s">
        <v>573</v>
      </c>
      <c r="C59" s="12" t="s">
        <v>11</v>
      </c>
      <c r="D59" s="305">
        <v>1</v>
      </c>
      <c r="E59" s="305" t="s">
        <v>6</v>
      </c>
      <c r="F59" s="328">
        <v>1</v>
      </c>
      <c r="G59" s="10">
        <f t="shared" si="1"/>
        <v>1</v>
      </c>
      <c r="H59" s="10" t="s">
        <v>37</v>
      </c>
    </row>
    <row r="60" spans="1:8" x14ac:dyDescent="0.3">
      <c r="A60" s="70" t="s">
        <v>483</v>
      </c>
      <c r="B60" s="304" t="s">
        <v>484</v>
      </c>
      <c r="C60" s="12" t="s">
        <v>11</v>
      </c>
      <c r="D60" s="61">
        <v>1</v>
      </c>
      <c r="E60" s="61" t="s">
        <v>6</v>
      </c>
      <c r="F60" s="373">
        <v>1</v>
      </c>
      <c r="G60" s="10">
        <f t="shared" si="1"/>
        <v>1</v>
      </c>
      <c r="H60" s="10" t="s">
        <v>37</v>
      </c>
    </row>
    <row r="61" spans="1:8" x14ac:dyDescent="0.3">
      <c r="A61" s="70" t="s">
        <v>579</v>
      </c>
      <c r="B61" s="309" t="s">
        <v>180</v>
      </c>
      <c r="C61" s="12" t="s">
        <v>11</v>
      </c>
      <c r="D61" s="17">
        <v>1</v>
      </c>
      <c r="E61" s="17" t="s">
        <v>170</v>
      </c>
      <c r="F61" s="26">
        <v>1</v>
      </c>
      <c r="G61" s="10">
        <f t="shared" si="1"/>
        <v>1</v>
      </c>
      <c r="H61" s="10" t="s">
        <v>37</v>
      </c>
    </row>
    <row r="62" spans="1:8" x14ac:dyDescent="0.3">
      <c r="A62" s="18" t="s">
        <v>175</v>
      </c>
      <c r="B62" s="309" t="s">
        <v>176</v>
      </c>
      <c r="C62" s="12" t="s">
        <v>11</v>
      </c>
      <c r="D62" s="17">
        <v>10</v>
      </c>
      <c r="E62" s="17" t="s">
        <v>170</v>
      </c>
      <c r="F62" s="17">
        <v>10</v>
      </c>
      <c r="G62" s="10">
        <f t="shared" si="1"/>
        <v>1</v>
      </c>
      <c r="H62" s="10" t="s">
        <v>37</v>
      </c>
    </row>
    <row r="63" spans="1:8" ht="78" x14ac:dyDescent="0.3">
      <c r="A63" s="15" t="s">
        <v>312</v>
      </c>
      <c r="B63" s="357" t="s">
        <v>313</v>
      </c>
      <c r="C63" s="12" t="s">
        <v>18</v>
      </c>
      <c r="D63" s="17">
        <v>2</v>
      </c>
      <c r="E63" s="17" t="s">
        <v>6</v>
      </c>
      <c r="F63" s="26">
        <v>2</v>
      </c>
      <c r="G63" s="10">
        <f t="shared" si="1"/>
        <v>1</v>
      </c>
      <c r="H63" s="10" t="s">
        <v>37</v>
      </c>
    </row>
    <row r="64" spans="1:8" ht="31.2" x14ac:dyDescent="0.3">
      <c r="A64" s="15" t="s">
        <v>580</v>
      </c>
      <c r="B64" s="357" t="s">
        <v>311</v>
      </c>
      <c r="C64" s="12" t="s">
        <v>18</v>
      </c>
      <c r="D64" s="17">
        <v>2</v>
      </c>
      <c r="E64" s="17" t="s">
        <v>6</v>
      </c>
      <c r="F64" s="26">
        <v>2</v>
      </c>
      <c r="G64" s="10">
        <f t="shared" si="1"/>
        <v>1</v>
      </c>
      <c r="H64" s="10" t="s">
        <v>37</v>
      </c>
    </row>
    <row r="65" spans="1:8" ht="78" x14ac:dyDescent="0.3">
      <c r="A65" s="15" t="s">
        <v>318</v>
      </c>
      <c r="B65" s="357" t="s">
        <v>319</v>
      </c>
      <c r="C65" s="12" t="s">
        <v>18</v>
      </c>
      <c r="D65" s="17">
        <v>2</v>
      </c>
      <c r="E65" s="17" t="s">
        <v>6</v>
      </c>
      <c r="F65" s="26">
        <v>2</v>
      </c>
      <c r="G65" s="10">
        <f t="shared" si="1"/>
        <v>1</v>
      </c>
      <c r="H65" s="10" t="s">
        <v>37</v>
      </c>
    </row>
    <row r="66" spans="1:8" ht="46.8" x14ac:dyDescent="0.3">
      <c r="A66" s="322" t="s">
        <v>361</v>
      </c>
      <c r="B66" s="370" t="s">
        <v>362</v>
      </c>
      <c r="C66" s="12" t="s">
        <v>18</v>
      </c>
      <c r="D66" s="35">
        <v>3</v>
      </c>
      <c r="E66" s="35" t="s">
        <v>6</v>
      </c>
      <c r="F66" s="26">
        <v>3</v>
      </c>
      <c r="G66" s="10">
        <f t="shared" ref="G66:G99" si="2">COUNTIF($A$2:$A$999,A66)</f>
        <v>1</v>
      </c>
      <c r="H66" s="10" t="s">
        <v>37</v>
      </c>
    </row>
    <row r="67" spans="1:8" ht="46.8" x14ac:dyDescent="0.3">
      <c r="A67" s="332" t="s">
        <v>363</v>
      </c>
      <c r="B67" s="357" t="s">
        <v>364</v>
      </c>
      <c r="C67" s="12" t="s">
        <v>18</v>
      </c>
      <c r="D67" s="17">
        <v>3</v>
      </c>
      <c r="E67" s="17" t="s">
        <v>6</v>
      </c>
      <c r="F67" s="26">
        <v>3</v>
      </c>
      <c r="G67" s="10">
        <f t="shared" si="2"/>
        <v>1</v>
      </c>
      <c r="H67" s="10" t="s">
        <v>37</v>
      </c>
    </row>
    <row r="68" spans="1:8" x14ac:dyDescent="0.3">
      <c r="A68" s="375" t="s">
        <v>375</v>
      </c>
      <c r="B68" s="376" t="s">
        <v>376</v>
      </c>
      <c r="C68" s="12" t="s">
        <v>11</v>
      </c>
      <c r="D68" s="305">
        <v>1</v>
      </c>
      <c r="E68" s="305" t="s">
        <v>6</v>
      </c>
      <c r="F68" s="26">
        <v>1</v>
      </c>
      <c r="G68" s="10">
        <f t="shared" si="2"/>
        <v>1</v>
      </c>
      <c r="H68" s="10" t="s">
        <v>37</v>
      </c>
    </row>
    <row r="69" spans="1:8" x14ac:dyDescent="0.3">
      <c r="A69" s="15" t="s">
        <v>588</v>
      </c>
      <c r="B69" s="357" t="s">
        <v>348</v>
      </c>
      <c r="C69" s="12" t="s">
        <v>11</v>
      </c>
      <c r="D69" s="17">
        <v>4</v>
      </c>
      <c r="E69" s="17" t="s">
        <v>6</v>
      </c>
      <c r="F69" s="26">
        <v>4</v>
      </c>
      <c r="G69" s="10">
        <f t="shared" si="2"/>
        <v>1</v>
      </c>
      <c r="H69" s="10" t="s">
        <v>37</v>
      </c>
    </row>
    <row r="70" spans="1:8" ht="31.2" x14ac:dyDescent="0.3">
      <c r="A70" s="15" t="s">
        <v>259</v>
      </c>
      <c r="B70" s="309" t="s">
        <v>260</v>
      </c>
      <c r="C70" s="12" t="s">
        <v>11</v>
      </c>
      <c r="D70" s="305">
        <v>10</v>
      </c>
      <c r="E70" s="17" t="s">
        <v>170</v>
      </c>
      <c r="F70" s="328">
        <v>10</v>
      </c>
      <c r="G70" s="10">
        <f t="shared" si="2"/>
        <v>1</v>
      </c>
      <c r="H70" s="10" t="s">
        <v>37</v>
      </c>
    </row>
    <row r="71" spans="1:8" hidden="1" x14ac:dyDescent="0.3">
      <c r="A71" s="15" t="s">
        <v>121</v>
      </c>
      <c r="B71" s="304" t="s">
        <v>122</v>
      </c>
      <c r="C71" s="12" t="s">
        <v>11</v>
      </c>
      <c r="D71" s="305">
        <v>6</v>
      </c>
      <c r="E71" s="305" t="s">
        <v>6</v>
      </c>
      <c r="F71" s="328">
        <v>6</v>
      </c>
      <c r="G71" s="10">
        <f t="shared" si="2"/>
        <v>2</v>
      </c>
      <c r="H71" s="10" t="s">
        <v>37</v>
      </c>
    </row>
    <row r="72" spans="1:8" hidden="1" x14ac:dyDescent="0.3">
      <c r="A72" s="333" t="s">
        <v>121</v>
      </c>
      <c r="B72" s="363" t="s">
        <v>293</v>
      </c>
      <c r="C72" s="12" t="s">
        <v>11</v>
      </c>
      <c r="D72" s="341">
        <v>2</v>
      </c>
      <c r="E72" s="341" t="s">
        <v>6</v>
      </c>
      <c r="F72" s="26">
        <v>2</v>
      </c>
      <c r="G72" s="10">
        <f t="shared" si="2"/>
        <v>2</v>
      </c>
      <c r="H72" s="10" t="s">
        <v>37</v>
      </c>
    </row>
    <row r="73" spans="1:8" x14ac:dyDescent="0.3">
      <c r="A73" s="362" t="s">
        <v>238</v>
      </c>
      <c r="B73" s="309" t="s">
        <v>239</v>
      </c>
      <c r="C73" s="12" t="s">
        <v>11</v>
      </c>
      <c r="D73" s="305">
        <v>5</v>
      </c>
      <c r="E73" s="340" t="s">
        <v>170</v>
      </c>
      <c r="F73" s="328">
        <v>5</v>
      </c>
      <c r="G73" s="10">
        <f t="shared" si="2"/>
        <v>1</v>
      </c>
      <c r="H73" s="10" t="s">
        <v>37</v>
      </c>
    </row>
    <row r="74" spans="1:8" x14ac:dyDescent="0.3">
      <c r="A74" s="70" t="s">
        <v>495</v>
      </c>
      <c r="B74" s="304" t="s">
        <v>496</v>
      </c>
      <c r="C74" s="12" t="s">
        <v>11</v>
      </c>
      <c r="D74" s="305">
        <v>1</v>
      </c>
      <c r="E74" s="305" t="s">
        <v>6</v>
      </c>
      <c r="F74" s="305">
        <v>1</v>
      </c>
      <c r="G74" s="10">
        <f t="shared" si="2"/>
        <v>1</v>
      </c>
      <c r="H74" s="10" t="s">
        <v>37</v>
      </c>
    </row>
    <row r="75" spans="1:8" x14ac:dyDescent="0.3">
      <c r="A75" s="15" t="s">
        <v>379</v>
      </c>
      <c r="B75" s="304" t="s">
        <v>380</v>
      </c>
      <c r="C75" s="12" t="s">
        <v>7</v>
      </c>
      <c r="D75" s="305">
        <v>2</v>
      </c>
      <c r="E75" s="305" t="s">
        <v>6</v>
      </c>
      <c r="F75" s="17">
        <v>2</v>
      </c>
      <c r="G75" s="10">
        <f t="shared" si="2"/>
        <v>1</v>
      </c>
      <c r="H75" s="10" t="s">
        <v>37</v>
      </c>
    </row>
    <row r="76" spans="1:8" ht="31.2" x14ac:dyDescent="0.3">
      <c r="A76" s="15" t="s">
        <v>252</v>
      </c>
      <c r="B76" s="309" t="s">
        <v>569</v>
      </c>
      <c r="C76" s="12" t="s">
        <v>11</v>
      </c>
      <c r="D76" s="305">
        <v>1</v>
      </c>
      <c r="E76" s="17" t="s">
        <v>170</v>
      </c>
      <c r="F76" s="305">
        <v>1</v>
      </c>
      <c r="G76" s="10">
        <f t="shared" si="2"/>
        <v>1</v>
      </c>
      <c r="H76" s="10" t="s">
        <v>37</v>
      </c>
    </row>
    <row r="77" spans="1:8" ht="31.2" x14ac:dyDescent="0.3">
      <c r="A77" s="15" t="s">
        <v>257</v>
      </c>
      <c r="B77" s="309" t="s">
        <v>571</v>
      </c>
      <c r="C77" s="12" t="s">
        <v>11</v>
      </c>
      <c r="D77" s="305">
        <v>1</v>
      </c>
      <c r="E77" s="17" t="s">
        <v>170</v>
      </c>
      <c r="F77" s="305">
        <v>1</v>
      </c>
      <c r="G77" s="10">
        <f t="shared" si="2"/>
        <v>1</v>
      </c>
      <c r="H77" s="10" t="s">
        <v>37</v>
      </c>
    </row>
    <row r="78" spans="1:8" ht="31.2" x14ac:dyDescent="0.3">
      <c r="A78" s="15" t="s">
        <v>255</v>
      </c>
      <c r="B78" s="309" t="s">
        <v>570</v>
      </c>
      <c r="C78" s="12" t="s">
        <v>11</v>
      </c>
      <c r="D78" s="305">
        <v>1</v>
      </c>
      <c r="E78" s="17" t="s">
        <v>170</v>
      </c>
      <c r="F78" s="305">
        <v>1</v>
      </c>
      <c r="G78" s="10">
        <f t="shared" si="2"/>
        <v>1</v>
      </c>
      <c r="H78" s="10" t="s">
        <v>37</v>
      </c>
    </row>
    <row r="79" spans="1:8" x14ac:dyDescent="0.3">
      <c r="A79" s="18" t="s">
        <v>42</v>
      </c>
      <c r="B79" s="310" t="s">
        <v>382</v>
      </c>
      <c r="C79" s="12" t="s">
        <v>7</v>
      </c>
      <c r="D79" s="61">
        <v>7</v>
      </c>
      <c r="E79" s="305" t="s">
        <v>145</v>
      </c>
      <c r="F79" s="17">
        <v>7</v>
      </c>
      <c r="G79" s="10">
        <f t="shared" si="2"/>
        <v>1</v>
      </c>
      <c r="H79" s="10" t="s">
        <v>37</v>
      </c>
    </row>
    <row r="80" spans="1:8" x14ac:dyDescent="0.3">
      <c r="A80" s="70" t="s">
        <v>497</v>
      </c>
      <c r="B80" s="304" t="s">
        <v>498</v>
      </c>
      <c r="C80" s="12" t="s">
        <v>11</v>
      </c>
      <c r="D80" s="305">
        <v>1</v>
      </c>
      <c r="E80" s="305" t="s">
        <v>6</v>
      </c>
      <c r="F80" s="305">
        <v>1</v>
      </c>
      <c r="G80" s="10">
        <f t="shared" si="2"/>
        <v>1</v>
      </c>
      <c r="H80" s="10" t="s">
        <v>37</v>
      </c>
    </row>
    <row r="81" spans="1:8" hidden="1" x14ac:dyDescent="0.3">
      <c r="A81" s="15" t="s">
        <v>522</v>
      </c>
      <c r="B81" s="304" t="s">
        <v>374</v>
      </c>
      <c r="C81" s="12" t="s">
        <v>7</v>
      </c>
      <c r="D81" s="305">
        <v>15</v>
      </c>
      <c r="E81" s="305" t="s">
        <v>6</v>
      </c>
      <c r="F81" s="17">
        <v>15</v>
      </c>
      <c r="G81" s="10">
        <f t="shared" si="2"/>
        <v>2</v>
      </c>
      <c r="H81" s="10" t="s">
        <v>37</v>
      </c>
    </row>
    <row r="82" spans="1:8" hidden="1" x14ac:dyDescent="0.3">
      <c r="A82" s="15" t="s">
        <v>522</v>
      </c>
      <c r="B82" s="309" t="s">
        <v>523</v>
      </c>
      <c r="C82" s="12" t="s">
        <v>7</v>
      </c>
      <c r="D82" s="305">
        <v>1</v>
      </c>
      <c r="E82" s="305" t="s">
        <v>524</v>
      </c>
      <c r="F82" s="305">
        <v>13</v>
      </c>
      <c r="G82" s="10">
        <f t="shared" si="2"/>
        <v>2</v>
      </c>
      <c r="H82" s="10" t="s">
        <v>37</v>
      </c>
    </row>
    <row r="83" spans="1:8" x14ac:dyDescent="0.3">
      <c r="A83" s="15" t="s">
        <v>357</v>
      </c>
      <c r="B83" s="357" t="s">
        <v>358</v>
      </c>
      <c r="C83" s="12" t="s">
        <v>11</v>
      </c>
      <c r="D83" s="17">
        <v>3</v>
      </c>
      <c r="E83" s="17" t="s">
        <v>6</v>
      </c>
      <c r="F83" s="17">
        <v>3</v>
      </c>
      <c r="G83" s="10">
        <f t="shared" si="2"/>
        <v>1</v>
      </c>
      <c r="H83" s="10" t="s">
        <v>37</v>
      </c>
    </row>
    <row r="84" spans="1:8" x14ac:dyDescent="0.3">
      <c r="A84" s="15" t="s">
        <v>242</v>
      </c>
      <c r="B84" s="309" t="s">
        <v>243</v>
      </c>
      <c r="C84" s="12" t="s">
        <v>11</v>
      </c>
      <c r="D84" s="305">
        <v>5</v>
      </c>
      <c r="E84" s="17" t="s">
        <v>170</v>
      </c>
      <c r="F84" s="305">
        <v>5</v>
      </c>
      <c r="G84" s="10">
        <f t="shared" si="2"/>
        <v>1</v>
      </c>
      <c r="H84" s="10" t="s">
        <v>37</v>
      </c>
    </row>
    <row r="85" spans="1:8" x14ac:dyDescent="0.3">
      <c r="A85" s="15" t="s">
        <v>514</v>
      </c>
      <c r="B85" s="304" t="s">
        <v>515</v>
      </c>
      <c r="C85" s="12" t="s">
        <v>11</v>
      </c>
      <c r="D85" s="305">
        <v>1</v>
      </c>
      <c r="E85" s="305" t="s">
        <v>6</v>
      </c>
      <c r="F85" s="305">
        <v>1</v>
      </c>
      <c r="G85" s="10">
        <f t="shared" si="2"/>
        <v>1</v>
      </c>
      <c r="H85" s="10" t="s">
        <v>37</v>
      </c>
    </row>
    <row r="86" spans="1:8" x14ac:dyDescent="0.3">
      <c r="A86" s="15" t="s">
        <v>240</v>
      </c>
      <c r="B86" s="309" t="s">
        <v>241</v>
      </c>
      <c r="C86" s="12" t="s">
        <v>11</v>
      </c>
      <c r="D86" s="305">
        <v>5</v>
      </c>
      <c r="E86" s="17" t="s">
        <v>170</v>
      </c>
      <c r="F86" s="305">
        <v>5</v>
      </c>
      <c r="G86" s="10">
        <f t="shared" si="2"/>
        <v>1</v>
      </c>
      <c r="H86" s="10" t="s">
        <v>37</v>
      </c>
    </row>
    <row r="87" spans="1:8" ht="31.2" x14ac:dyDescent="0.3">
      <c r="A87" s="15" t="s">
        <v>295</v>
      </c>
      <c r="B87" s="366" t="s">
        <v>296</v>
      </c>
      <c r="C87" s="12" t="s">
        <v>11</v>
      </c>
      <c r="D87" s="17">
        <v>2</v>
      </c>
      <c r="E87" s="17" t="s">
        <v>6</v>
      </c>
      <c r="F87" s="17">
        <v>2</v>
      </c>
      <c r="G87" s="10">
        <f t="shared" si="2"/>
        <v>1</v>
      </c>
      <c r="H87" s="10" t="s">
        <v>37</v>
      </c>
    </row>
    <row r="88" spans="1:8" x14ac:dyDescent="0.3">
      <c r="A88" s="15" t="s">
        <v>586</v>
      </c>
      <c r="B88" s="357" t="s">
        <v>342</v>
      </c>
      <c r="C88" s="12" t="s">
        <v>11</v>
      </c>
      <c r="D88" s="17">
        <v>4</v>
      </c>
      <c r="E88" s="17" t="s">
        <v>6</v>
      </c>
      <c r="F88" s="17">
        <v>4</v>
      </c>
      <c r="G88" s="10">
        <f t="shared" si="2"/>
        <v>1</v>
      </c>
      <c r="H88" s="10" t="s">
        <v>37</v>
      </c>
    </row>
    <row r="89" spans="1:8" x14ac:dyDescent="0.3">
      <c r="A89" s="70" t="s">
        <v>499</v>
      </c>
      <c r="B89" s="318" t="s">
        <v>500</v>
      </c>
      <c r="C89" s="12" t="s">
        <v>11</v>
      </c>
      <c r="D89" s="305">
        <v>1</v>
      </c>
      <c r="E89" s="305" t="s">
        <v>6</v>
      </c>
      <c r="F89" s="305">
        <v>1</v>
      </c>
      <c r="G89" s="10">
        <f t="shared" si="2"/>
        <v>1</v>
      </c>
      <c r="H89" s="10" t="s">
        <v>37</v>
      </c>
    </row>
    <row r="90" spans="1:8" ht="31.2" x14ac:dyDescent="0.3">
      <c r="A90" s="15" t="s">
        <v>232</v>
      </c>
      <c r="B90" s="309" t="s">
        <v>233</v>
      </c>
      <c r="C90" s="12" t="s">
        <v>7</v>
      </c>
      <c r="D90" s="305">
        <v>7</v>
      </c>
      <c r="E90" s="17" t="s">
        <v>170</v>
      </c>
      <c r="F90" s="305">
        <v>7</v>
      </c>
      <c r="G90" s="10">
        <f t="shared" si="2"/>
        <v>1</v>
      </c>
      <c r="H90" s="10" t="s">
        <v>37</v>
      </c>
    </row>
    <row r="91" spans="1:8" x14ac:dyDescent="0.3">
      <c r="A91" s="70" t="s">
        <v>66</v>
      </c>
      <c r="B91" s="309" t="s">
        <v>525</v>
      </c>
      <c r="C91" s="12" t="s">
        <v>7</v>
      </c>
      <c r="D91" s="305">
        <v>1</v>
      </c>
      <c r="E91" s="305" t="s">
        <v>6</v>
      </c>
      <c r="F91" s="305">
        <v>1</v>
      </c>
      <c r="G91" s="10">
        <f t="shared" si="2"/>
        <v>1</v>
      </c>
      <c r="H91" s="10" t="s">
        <v>37</v>
      </c>
    </row>
    <row r="92" spans="1:8" x14ac:dyDescent="0.3">
      <c r="A92" s="70" t="s">
        <v>532</v>
      </c>
      <c r="B92" s="313" t="s">
        <v>533</v>
      </c>
      <c r="C92" s="12" t="s">
        <v>7</v>
      </c>
      <c r="D92" s="61">
        <v>1</v>
      </c>
      <c r="E92" s="61" t="s">
        <v>6</v>
      </c>
      <c r="F92" s="61">
        <v>1</v>
      </c>
      <c r="G92" s="10">
        <f t="shared" si="2"/>
        <v>1</v>
      </c>
      <c r="H92" s="10" t="s">
        <v>37</v>
      </c>
    </row>
    <row r="93" spans="1:8" x14ac:dyDescent="0.3">
      <c r="A93" s="15" t="s">
        <v>351</v>
      </c>
      <c r="B93" s="357" t="s">
        <v>352</v>
      </c>
      <c r="C93" s="12" t="s">
        <v>11</v>
      </c>
      <c r="D93" s="17">
        <v>4</v>
      </c>
      <c r="E93" s="17" t="s">
        <v>6</v>
      </c>
      <c r="F93" s="17">
        <v>4</v>
      </c>
      <c r="G93" s="10">
        <f t="shared" si="2"/>
        <v>1</v>
      </c>
      <c r="H93" s="10" t="s">
        <v>37</v>
      </c>
    </row>
    <row r="94" spans="1:8" x14ac:dyDescent="0.3">
      <c r="A94" s="15" t="s">
        <v>355</v>
      </c>
      <c r="B94" s="366" t="s">
        <v>356</v>
      </c>
      <c r="C94" s="12" t="s">
        <v>11</v>
      </c>
      <c r="D94" s="17">
        <v>3</v>
      </c>
      <c r="E94" s="17" t="s">
        <v>6</v>
      </c>
      <c r="F94" s="17">
        <v>3</v>
      </c>
      <c r="G94" s="10">
        <f t="shared" si="2"/>
        <v>1</v>
      </c>
      <c r="H94" s="10" t="s">
        <v>37</v>
      </c>
    </row>
    <row r="95" spans="1:8" ht="31.2" x14ac:dyDescent="0.3">
      <c r="A95" s="329" t="s">
        <v>335</v>
      </c>
      <c r="B95" s="357" t="s">
        <v>336</v>
      </c>
      <c r="C95" s="12" t="s">
        <v>11</v>
      </c>
      <c r="D95" s="340">
        <v>2</v>
      </c>
      <c r="E95" s="340" t="s">
        <v>6</v>
      </c>
      <c r="F95" s="17">
        <v>2</v>
      </c>
      <c r="G95" s="10">
        <f t="shared" si="2"/>
        <v>1</v>
      </c>
      <c r="H95" s="10" t="s">
        <v>37</v>
      </c>
    </row>
    <row r="96" spans="1:8" x14ac:dyDescent="0.3">
      <c r="A96" s="15" t="s">
        <v>244</v>
      </c>
      <c r="B96" s="309" t="s">
        <v>245</v>
      </c>
      <c r="C96" s="12" t="s">
        <v>11</v>
      </c>
      <c r="D96" s="305">
        <v>8</v>
      </c>
      <c r="E96" s="17" t="s">
        <v>170</v>
      </c>
      <c r="F96" s="305">
        <v>8</v>
      </c>
      <c r="G96" s="10">
        <f t="shared" si="2"/>
        <v>1</v>
      </c>
      <c r="H96" s="10" t="s">
        <v>37</v>
      </c>
    </row>
    <row r="97" spans="1:8" ht="31.2" x14ac:dyDescent="0.3">
      <c r="A97" s="15" t="s">
        <v>576</v>
      </c>
      <c r="B97" s="355" t="s">
        <v>172</v>
      </c>
      <c r="C97" s="12" t="s">
        <v>11</v>
      </c>
      <c r="D97" s="17">
        <v>10</v>
      </c>
      <c r="E97" s="17" t="s">
        <v>170</v>
      </c>
      <c r="F97" s="17">
        <v>10</v>
      </c>
      <c r="G97" s="10">
        <f t="shared" si="2"/>
        <v>1</v>
      </c>
      <c r="H97" s="10" t="s">
        <v>37</v>
      </c>
    </row>
    <row r="98" spans="1:8" hidden="1" x14ac:dyDescent="0.3">
      <c r="A98" s="15" t="s">
        <v>117</v>
      </c>
      <c r="B98" s="304" t="s">
        <v>118</v>
      </c>
      <c r="C98" s="12" t="s">
        <v>11</v>
      </c>
      <c r="D98" s="305">
        <v>6</v>
      </c>
      <c r="E98" s="305" t="s">
        <v>6</v>
      </c>
      <c r="F98" s="305">
        <v>6</v>
      </c>
      <c r="G98" s="10">
        <f t="shared" si="2"/>
        <v>2</v>
      </c>
      <c r="H98" s="10" t="s">
        <v>37</v>
      </c>
    </row>
    <row r="99" spans="1:8" hidden="1" x14ac:dyDescent="0.3">
      <c r="A99" s="15" t="s">
        <v>117</v>
      </c>
      <c r="B99" s="309" t="s">
        <v>169</v>
      </c>
      <c r="C99" s="12" t="s">
        <v>11</v>
      </c>
      <c r="D99" s="17">
        <v>10</v>
      </c>
      <c r="E99" s="17" t="s">
        <v>170</v>
      </c>
      <c r="F99" s="17">
        <v>10</v>
      </c>
      <c r="G99" s="10">
        <f t="shared" si="2"/>
        <v>2</v>
      </c>
      <c r="H99" s="10" t="s">
        <v>37</v>
      </c>
    </row>
    <row r="100" spans="1:8" x14ac:dyDescent="0.3">
      <c r="C100" s="316"/>
    </row>
    <row r="101" spans="1:8" x14ac:dyDescent="0.3">
      <c r="C101" s="316"/>
    </row>
    <row r="102" spans="1:8" x14ac:dyDescent="0.3">
      <c r="C102" s="316"/>
    </row>
    <row r="103" spans="1:8" x14ac:dyDescent="0.3">
      <c r="C103" s="316"/>
    </row>
    <row r="104" spans="1:8" x14ac:dyDescent="0.3">
      <c r="C104" s="316"/>
    </row>
    <row r="105" spans="1:8" x14ac:dyDescent="0.3">
      <c r="C105" s="316"/>
    </row>
    <row r="106" spans="1:8" x14ac:dyDescent="0.3">
      <c r="C106" s="316"/>
    </row>
    <row r="107" spans="1:8" x14ac:dyDescent="0.3">
      <c r="C107" s="316"/>
    </row>
    <row r="108" spans="1:8" x14ac:dyDescent="0.3">
      <c r="C108" s="316"/>
    </row>
    <row r="109" spans="1:8" x14ac:dyDescent="0.3">
      <c r="C109" s="316"/>
    </row>
    <row r="110" spans="1:8" x14ac:dyDescent="0.3">
      <c r="C110" s="316"/>
    </row>
    <row r="111" spans="1:8" x14ac:dyDescent="0.3">
      <c r="C111" s="316"/>
    </row>
    <row r="112" spans="1:8"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row r="998" spans="3:3" x14ac:dyDescent="0.3">
      <c r="C998" s="316"/>
    </row>
    <row r="999" spans="3:3" x14ac:dyDescent="0.3">
      <c r="C999" s="316"/>
    </row>
  </sheetData>
  <autoFilter ref="A1:H99" xr:uid="{B23CC546-2D1F-4D77-8557-6B74FEFF857B}">
    <filterColumn colId="6">
      <filters>
        <filter val="1"/>
      </filters>
    </filterColumn>
    <sortState xmlns:xlrd2="http://schemas.microsoft.com/office/spreadsheetml/2017/richdata2" ref="A2:H99">
      <sortCondition ref="A2:A99"/>
    </sortState>
  </autoFilter>
  <conditionalFormatting sqref="C2:C999">
    <cfRule type="expression" dxfId="49" priority="1">
      <formula>EXACT("Учебные пособия",C2)</formula>
    </cfRule>
    <cfRule type="expression" dxfId="48" priority="2">
      <formula>EXACT("Техника безопасности",C2)</formula>
    </cfRule>
    <cfRule type="expression" dxfId="47" priority="3">
      <formula>EXACT("Охрана труда",C2)</formula>
    </cfRule>
    <cfRule type="expression" dxfId="46" priority="4">
      <formula>EXACT("Программное обеспечение",C2)</formula>
    </cfRule>
    <cfRule type="expression" dxfId="45" priority="5">
      <formula>EXACT("Оборудование IT",C2)</formula>
    </cfRule>
    <cfRule type="expression" dxfId="44" priority="6">
      <formula>EXACT("Мебель",C2)</formula>
    </cfRule>
    <cfRule type="expression" dxfId="43" priority="7">
      <formula>EXACT("Оборудование",C2)</formula>
    </cfRule>
  </conditionalFormatting>
  <conditionalFormatting sqref="F28:F73">
    <cfRule type="cellIs" dxfId="42" priority="8" operator="notEqual">
      <formula>OFFSET(F28,0,-2)</formula>
    </cfRule>
  </conditionalFormatting>
  <conditionalFormatting sqref="G2:G99">
    <cfRule type="colorScale" priority="336">
      <colorScale>
        <cfvo type="min"/>
        <cfvo type="percentile" val="50"/>
        <cfvo type="max"/>
        <color rgb="FFF8696B"/>
        <color rgb="FFFFEB84"/>
        <color rgb="FF63BE7B"/>
      </colorScale>
    </cfRule>
  </conditionalFormatting>
  <conditionalFormatting sqref="H2:H99">
    <cfRule type="cellIs" dxfId="41" priority="49" operator="equal">
      <formula>"Вариативная часть"</formula>
    </cfRule>
    <cfRule type="cellIs" dxfId="40" priority="50" operator="equal">
      <formula>"Базовая часть"</formula>
    </cfRule>
  </conditionalFormatting>
  <dataValidations count="3">
    <dataValidation type="list" allowBlank="1" showInputMessage="1" showErrorMessage="1" sqref="H2:H99" xr:uid="{D21DAE20-EAB0-4C6B-AEC9-307264B14F56}">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63:F73 D28:F61" xr:uid="{5707AB83-260B-4DDC-893C-C067B4155387}"/>
    <dataValidation allowBlank="1" showErrorMessage="1" sqref="A2:B99" xr:uid="{F184CDA7-EADD-4844-8A83-2EC56C3C4E72}"/>
  </dataValidations>
  <hyperlinks>
    <hyperlink ref="A10" r:id="rId1" tooltip="AND HR-150AZG" display="https://www.дешевыевесы.рф/vesy/laboratornye-i-analiticheskie-vesy/vesy-analiticheskie-and-hr-150azg.html" xr:uid="{3746BD4D-9DE0-422C-8ED9-E8FE5613F321}"/>
    <hyperlink ref="A9" r:id="rId2" display="https://market.yandex.ru/product--vesy-mekhanicheskie-laboratornye-s-girkami/1839939678?cpc=JdbeQUSW9ezKBbBTpvp9AQRqxy2JGvPpXeJ-bA8_NANs2qU72_oa8CGjrNTm4Yh0NISXKkAMHHNWPU6gbkIhPwJ5E_9LxDBsl_N7yzgyAssS6glfoLdSvz-5Ugin5_-fzFd2B61tE2o1K9DMqEMMNDTDD2IN3QZ9ttBlJ3gWzfxr0qNGo9Gw6nmauHncCzkHEG92qUNGY4FiBQGa-yhK5qPqrB2FR_HlObrOYoKCOUebgB6OyYayp60wpXhd-ybqvpIopYJdnGUhv-5D2pFTCw%2C%2C&amp;cc=Ci4xNjg0NzcwMDAyMjE1L2FmOTQ0MjY3YjFmZWMxODQxNmEzODIxNTRhZmMwNTAwEOYBgH3m7QY%2C&amp;sku=101998084614&amp;from=premiumOffers&amp;from-show-uid=16847700026507156791000002&amp;do-waremd5=7fAQBe37A8SbMdJsabyEKg&amp;sponsored=1" xr:uid="{1C793A43-E462-4A40-BDEE-8EB1388A5B2C}"/>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8"/>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319" customWidth="1"/>
    <col min="2" max="2" width="100.6640625" style="56" customWidth="1"/>
    <col min="3" max="3" width="25.6640625" style="324" bestFit="1" customWidth="1"/>
    <col min="4" max="4" width="14.44140625" style="324" customWidth="1"/>
    <col min="5" max="5" width="25.6640625" style="324" customWidth="1"/>
    <col min="6" max="6" width="14.33203125" style="324" customWidth="1"/>
    <col min="7" max="7" width="13.88671875" style="10" customWidth="1"/>
    <col min="8" max="8" width="20.88671875" style="10" customWidth="1"/>
    <col min="9" max="16384" width="9.109375" style="56"/>
  </cols>
  <sheetData>
    <row r="1" spans="1:8" ht="31.2" x14ac:dyDescent="0.3">
      <c r="A1" s="301" t="s">
        <v>1</v>
      </c>
      <c r="B1" s="302" t="s">
        <v>10</v>
      </c>
      <c r="C1" s="303" t="s">
        <v>2</v>
      </c>
      <c r="D1" s="301" t="s">
        <v>4</v>
      </c>
      <c r="E1" s="301" t="s">
        <v>3</v>
      </c>
      <c r="F1" s="301" t="s">
        <v>8</v>
      </c>
      <c r="G1" s="301" t="s">
        <v>33</v>
      </c>
      <c r="H1" s="301" t="s">
        <v>34</v>
      </c>
    </row>
    <row r="2" spans="1:8" x14ac:dyDescent="0.3">
      <c r="A2" s="346" t="s">
        <v>429</v>
      </c>
      <c r="B2" s="349" t="s">
        <v>430</v>
      </c>
      <c r="C2" s="12" t="s">
        <v>11</v>
      </c>
      <c r="D2" s="350">
        <v>1</v>
      </c>
      <c r="E2" s="338" t="s">
        <v>431</v>
      </c>
      <c r="F2" s="352">
        <v>6</v>
      </c>
      <c r="G2" s="19">
        <f t="shared" ref="G2:G35" si="0">COUNTIF($A$2:$A$998,A2)</f>
        <v>1</v>
      </c>
      <c r="H2" s="19" t="s">
        <v>37</v>
      </c>
    </row>
    <row r="3" spans="1:8" hidden="1" x14ac:dyDescent="0.3">
      <c r="A3" s="346" t="s">
        <v>437</v>
      </c>
      <c r="B3" s="349" t="s">
        <v>438</v>
      </c>
      <c r="C3" s="12" t="s">
        <v>18</v>
      </c>
      <c r="D3" s="350">
        <v>1</v>
      </c>
      <c r="E3" s="338" t="s">
        <v>439</v>
      </c>
      <c r="F3" s="352">
        <v>1</v>
      </c>
      <c r="G3" s="19">
        <f t="shared" si="0"/>
        <v>1</v>
      </c>
      <c r="H3" s="19" t="s">
        <v>37</v>
      </c>
    </row>
    <row r="4" spans="1:8" ht="31.2" x14ac:dyDescent="0.3">
      <c r="A4" s="346" t="s">
        <v>440</v>
      </c>
      <c r="B4" s="349" t="s">
        <v>441</v>
      </c>
      <c r="C4" s="12" t="s">
        <v>11</v>
      </c>
      <c r="D4" s="350">
        <v>1</v>
      </c>
      <c r="E4" s="338" t="s">
        <v>439</v>
      </c>
      <c r="F4" s="352">
        <v>1</v>
      </c>
      <c r="G4" s="19">
        <f t="shared" si="0"/>
        <v>1</v>
      </c>
      <c r="H4" s="19" t="s">
        <v>37</v>
      </c>
    </row>
    <row r="5" spans="1:8" ht="31.2" hidden="1" x14ac:dyDescent="0.3">
      <c r="A5" s="18" t="s">
        <v>568</v>
      </c>
      <c r="B5" s="304" t="s">
        <v>451</v>
      </c>
      <c r="C5" s="12" t="s">
        <v>5</v>
      </c>
      <c r="D5" s="305">
        <v>1</v>
      </c>
      <c r="E5" s="17" t="s">
        <v>439</v>
      </c>
      <c r="F5" s="305">
        <v>1</v>
      </c>
      <c r="G5" s="19">
        <f t="shared" si="0"/>
        <v>1</v>
      </c>
      <c r="H5" s="19" t="s">
        <v>37</v>
      </c>
    </row>
    <row r="6" spans="1:8" hidden="1" x14ac:dyDescent="0.3">
      <c r="A6" s="15" t="s">
        <v>388</v>
      </c>
      <c r="B6" s="304" t="s">
        <v>389</v>
      </c>
      <c r="C6" s="12" t="s">
        <v>5</v>
      </c>
      <c r="D6" s="305">
        <v>1</v>
      </c>
      <c r="E6" s="305" t="s">
        <v>390</v>
      </c>
      <c r="F6" s="305">
        <v>15</v>
      </c>
      <c r="G6" s="19">
        <f t="shared" si="0"/>
        <v>1</v>
      </c>
      <c r="H6" s="19" t="s">
        <v>37</v>
      </c>
    </row>
    <row r="7" spans="1:8" hidden="1" x14ac:dyDescent="0.3">
      <c r="A7" s="15" t="s">
        <v>540</v>
      </c>
      <c r="B7" s="309" t="s">
        <v>541</v>
      </c>
      <c r="C7" s="12" t="s">
        <v>5</v>
      </c>
      <c r="D7" s="307">
        <v>1</v>
      </c>
      <c r="E7" s="307" t="s">
        <v>524</v>
      </c>
      <c r="F7" s="307">
        <v>13</v>
      </c>
      <c r="G7" s="19">
        <f t="shared" si="0"/>
        <v>1</v>
      </c>
      <c r="H7" s="19" t="s">
        <v>37</v>
      </c>
    </row>
    <row r="8" spans="1:8" x14ac:dyDescent="0.3">
      <c r="A8" s="18" t="s">
        <v>427</v>
      </c>
      <c r="B8" s="310" t="s">
        <v>428</v>
      </c>
      <c r="C8" s="12" t="s">
        <v>11</v>
      </c>
      <c r="D8" s="323">
        <v>1</v>
      </c>
      <c r="E8" s="340" t="s">
        <v>423</v>
      </c>
      <c r="F8" s="323">
        <v>3</v>
      </c>
      <c r="G8" s="19">
        <f t="shared" si="0"/>
        <v>1</v>
      </c>
      <c r="H8" s="19" t="s">
        <v>37</v>
      </c>
    </row>
    <row r="9" spans="1:8" hidden="1" x14ac:dyDescent="0.3">
      <c r="A9" s="15" t="s">
        <v>27</v>
      </c>
      <c r="B9" s="309" t="s">
        <v>539</v>
      </c>
      <c r="C9" s="12" t="s">
        <v>5</v>
      </c>
      <c r="D9" s="307">
        <v>1</v>
      </c>
      <c r="E9" s="307" t="s">
        <v>524</v>
      </c>
      <c r="F9" s="305">
        <v>13</v>
      </c>
      <c r="G9" s="19">
        <f t="shared" si="0"/>
        <v>1</v>
      </c>
      <c r="H9" s="19" t="s">
        <v>37</v>
      </c>
    </row>
    <row r="10" spans="1:8" hidden="1" x14ac:dyDescent="0.3">
      <c r="A10" s="15" t="s">
        <v>560</v>
      </c>
      <c r="B10" s="304" t="s">
        <v>142</v>
      </c>
      <c r="C10" s="12" t="s">
        <v>5</v>
      </c>
      <c r="D10" s="307">
        <v>1</v>
      </c>
      <c r="E10" s="307" t="s">
        <v>140</v>
      </c>
      <c r="F10" s="305">
        <v>25</v>
      </c>
      <c r="G10" s="19">
        <f t="shared" si="0"/>
        <v>1</v>
      </c>
      <c r="H10" s="19" t="s">
        <v>37</v>
      </c>
    </row>
    <row r="11" spans="1:8" x14ac:dyDescent="0.3">
      <c r="A11" s="348" t="s">
        <v>452</v>
      </c>
      <c r="B11" s="310" t="s">
        <v>453</v>
      </c>
      <c r="C11" s="12" t="s">
        <v>11</v>
      </c>
      <c r="D11" s="61">
        <v>1</v>
      </c>
      <c r="E11" s="17" t="s">
        <v>421</v>
      </c>
      <c r="F11" s="61">
        <v>2</v>
      </c>
      <c r="G11" s="19">
        <f t="shared" si="0"/>
        <v>1</v>
      </c>
      <c r="H11" s="19" t="s">
        <v>37</v>
      </c>
    </row>
    <row r="12" spans="1:8" hidden="1" x14ac:dyDescent="0.3">
      <c r="A12" s="329" t="s">
        <v>186</v>
      </c>
      <c r="B12" s="336" t="s">
        <v>187</v>
      </c>
      <c r="C12" s="12" t="s">
        <v>7</v>
      </c>
      <c r="D12" s="340">
        <v>1</v>
      </c>
      <c r="E12" s="340" t="s">
        <v>188</v>
      </c>
      <c r="F12" s="17">
        <v>15</v>
      </c>
      <c r="G12" s="19">
        <f t="shared" si="0"/>
        <v>1</v>
      </c>
      <c r="H12" s="19" t="s">
        <v>37</v>
      </c>
    </row>
    <row r="13" spans="1:8" ht="31.2" x14ac:dyDescent="0.3">
      <c r="A13" s="321" t="s">
        <v>566</v>
      </c>
      <c r="B13" s="308" t="s">
        <v>443</v>
      </c>
      <c r="C13" s="12" t="s">
        <v>11</v>
      </c>
      <c r="D13" s="323">
        <v>1</v>
      </c>
      <c r="E13" s="340" t="s">
        <v>421</v>
      </c>
      <c r="F13" s="323">
        <v>2</v>
      </c>
      <c r="G13" s="19">
        <f t="shared" si="0"/>
        <v>1</v>
      </c>
      <c r="H13" s="19" t="s">
        <v>37</v>
      </c>
    </row>
    <row r="14" spans="1:8" ht="31.2" hidden="1" x14ac:dyDescent="0.3">
      <c r="A14" s="15" t="s">
        <v>18</v>
      </c>
      <c r="B14" s="309" t="s">
        <v>543</v>
      </c>
      <c r="C14" s="12" t="s">
        <v>18</v>
      </c>
      <c r="D14" s="305">
        <v>1</v>
      </c>
      <c r="E14" s="307" t="s">
        <v>544</v>
      </c>
      <c r="F14" s="305">
        <v>2</v>
      </c>
      <c r="G14" s="19">
        <f t="shared" si="0"/>
        <v>1</v>
      </c>
      <c r="H14" s="19" t="s">
        <v>37</v>
      </c>
    </row>
    <row r="15" spans="1:8" ht="31.2" hidden="1" x14ac:dyDescent="0.3">
      <c r="A15" s="15" t="s">
        <v>393</v>
      </c>
      <c r="B15" s="304" t="s">
        <v>394</v>
      </c>
      <c r="C15" s="12" t="s">
        <v>18</v>
      </c>
      <c r="D15" s="305">
        <v>1</v>
      </c>
      <c r="E15" s="307" t="s">
        <v>395</v>
      </c>
      <c r="F15" s="305">
        <v>1</v>
      </c>
      <c r="G15" s="19">
        <f t="shared" si="0"/>
        <v>1</v>
      </c>
      <c r="H15" s="19" t="s">
        <v>37</v>
      </c>
    </row>
    <row r="16" spans="1:8" x14ac:dyDescent="0.3">
      <c r="A16" s="18" t="s">
        <v>432</v>
      </c>
      <c r="B16" s="310" t="s">
        <v>433</v>
      </c>
      <c r="C16" s="12" t="s">
        <v>11</v>
      </c>
      <c r="D16" s="61">
        <v>1</v>
      </c>
      <c r="E16" s="340" t="s">
        <v>431</v>
      </c>
      <c r="F16" s="61">
        <v>6</v>
      </c>
      <c r="G16" s="19">
        <f t="shared" si="0"/>
        <v>1</v>
      </c>
      <c r="H16" s="19" t="s">
        <v>37</v>
      </c>
    </row>
    <row r="17" spans="1:8" ht="31.2" x14ac:dyDescent="0.3">
      <c r="A17" s="18" t="s">
        <v>422</v>
      </c>
      <c r="B17" s="310" t="s">
        <v>422</v>
      </c>
      <c r="C17" s="12" t="s">
        <v>11</v>
      </c>
      <c r="D17" s="61">
        <v>1</v>
      </c>
      <c r="E17" s="340" t="s">
        <v>423</v>
      </c>
      <c r="F17" s="61">
        <v>3</v>
      </c>
      <c r="G17" s="19">
        <f t="shared" si="0"/>
        <v>1</v>
      </c>
      <c r="H17" s="19" t="s">
        <v>37</v>
      </c>
    </row>
    <row r="18" spans="1:8" hidden="1" x14ac:dyDescent="0.3">
      <c r="A18" s="322" t="s">
        <v>42</v>
      </c>
      <c r="B18" s="344" t="s">
        <v>266</v>
      </c>
      <c r="C18" s="12" t="s">
        <v>7</v>
      </c>
      <c r="D18" s="303">
        <v>1</v>
      </c>
      <c r="E18" s="303" t="s">
        <v>267</v>
      </c>
      <c r="F18" s="305">
        <v>15</v>
      </c>
      <c r="G18" s="19">
        <f t="shared" si="0"/>
        <v>2</v>
      </c>
      <c r="H18" s="19" t="s">
        <v>37</v>
      </c>
    </row>
    <row r="19" spans="1:8" hidden="1" x14ac:dyDescent="0.3">
      <c r="A19" s="15" t="s">
        <v>42</v>
      </c>
      <c r="B19" s="304" t="s">
        <v>391</v>
      </c>
      <c r="C19" s="12" t="s">
        <v>7</v>
      </c>
      <c r="D19" s="305">
        <v>1</v>
      </c>
      <c r="E19" s="307" t="s">
        <v>392</v>
      </c>
      <c r="F19" s="305">
        <v>15</v>
      </c>
      <c r="G19" s="19">
        <f t="shared" si="0"/>
        <v>2</v>
      </c>
      <c r="H19" s="19" t="s">
        <v>37</v>
      </c>
    </row>
    <row r="20" spans="1:8" hidden="1" x14ac:dyDescent="0.3">
      <c r="A20" s="18" t="s">
        <v>537</v>
      </c>
      <c r="B20" s="304" t="s">
        <v>538</v>
      </c>
      <c r="C20" s="12" t="s">
        <v>7</v>
      </c>
      <c r="D20" s="61">
        <v>1</v>
      </c>
      <c r="E20" s="307" t="s">
        <v>524</v>
      </c>
      <c r="F20" s="61">
        <v>13</v>
      </c>
      <c r="G20" s="19">
        <f t="shared" si="0"/>
        <v>1</v>
      </c>
      <c r="H20" s="19" t="s">
        <v>37</v>
      </c>
    </row>
    <row r="21" spans="1:8" hidden="1" x14ac:dyDescent="0.3">
      <c r="A21" s="15" t="s">
        <v>559</v>
      </c>
      <c r="B21" s="304" t="s">
        <v>135</v>
      </c>
      <c r="C21" s="12" t="s">
        <v>7</v>
      </c>
      <c r="D21" s="305">
        <v>1</v>
      </c>
      <c r="E21" s="307" t="s">
        <v>136</v>
      </c>
      <c r="F21" s="305">
        <v>13</v>
      </c>
      <c r="G21" s="19">
        <f t="shared" si="0"/>
        <v>1</v>
      </c>
      <c r="H21" s="19" t="s">
        <v>37</v>
      </c>
    </row>
    <row r="22" spans="1:8" hidden="1" x14ac:dyDescent="0.3">
      <c r="A22" s="15" t="s">
        <v>567</v>
      </c>
      <c r="B22" s="310" t="s">
        <v>445</v>
      </c>
      <c r="C22" s="12" t="s">
        <v>7</v>
      </c>
      <c r="D22" s="61">
        <v>1</v>
      </c>
      <c r="E22" s="340" t="s">
        <v>446</v>
      </c>
      <c r="F22" s="61">
        <v>15</v>
      </c>
      <c r="G22" s="19">
        <f t="shared" si="0"/>
        <v>1</v>
      </c>
      <c r="H22" s="19" t="s">
        <v>37</v>
      </c>
    </row>
    <row r="23" spans="1:8" ht="31.2" x14ac:dyDescent="0.3">
      <c r="A23" s="18" t="s">
        <v>424</v>
      </c>
      <c r="B23" s="310" t="s">
        <v>425</v>
      </c>
      <c r="C23" s="12" t="s">
        <v>11</v>
      </c>
      <c r="D23" s="61">
        <v>1</v>
      </c>
      <c r="E23" s="340" t="s">
        <v>423</v>
      </c>
      <c r="F23" s="61">
        <v>3</v>
      </c>
      <c r="G23" s="19">
        <f t="shared" si="0"/>
        <v>1</v>
      </c>
      <c r="H23" s="19" t="s">
        <v>37</v>
      </c>
    </row>
    <row r="24" spans="1:8" hidden="1" x14ac:dyDescent="0.3">
      <c r="A24" s="322" t="s">
        <v>24</v>
      </c>
      <c r="B24" s="304" t="s">
        <v>139</v>
      </c>
      <c r="C24" s="12" t="s">
        <v>7</v>
      </c>
      <c r="D24" s="303">
        <v>1</v>
      </c>
      <c r="E24" s="307" t="s">
        <v>140</v>
      </c>
      <c r="F24" s="303">
        <v>25</v>
      </c>
      <c r="G24" s="19">
        <f t="shared" si="0"/>
        <v>2</v>
      </c>
      <c r="H24" s="19" t="s">
        <v>37</v>
      </c>
    </row>
    <row r="25" spans="1:8" hidden="1" x14ac:dyDescent="0.3">
      <c r="A25" s="15" t="s">
        <v>24</v>
      </c>
      <c r="B25" s="309" t="s">
        <v>268</v>
      </c>
      <c r="C25" s="12" t="s">
        <v>7</v>
      </c>
      <c r="D25" s="305">
        <v>1</v>
      </c>
      <c r="E25" s="307" t="s">
        <v>269</v>
      </c>
      <c r="F25" s="305">
        <v>30</v>
      </c>
      <c r="G25" s="19">
        <f t="shared" si="0"/>
        <v>2</v>
      </c>
      <c r="H25" s="19" t="s">
        <v>37</v>
      </c>
    </row>
    <row r="26" spans="1:8" hidden="1" x14ac:dyDescent="0.3">
      <c r="A26" s="15" t="s">
        <v>522</v>
      </c>
      <c r="B26" s="318" t="s">
        <v>396</v>
      </c>
      <c r="C26" s="12" t="s">
        <v>7</v>
      </c>
      <c r="D26" s="305">
        <v>1</v>
      </c>
      <c r="E26" s="307" t="s">
        <v>397</v>
      </c>
      <c r="F26" s="305">
        <v>15</v>
      </c>
      <c r="G26" s="19">
        <f t="shared" si="0"/>
        <v>2</v>
      </c>
      <c r="H26" s="19" t="s">
        <v>37</v>
      </c>
    </row>
    <row r="27" spans="1:8" hidden="1" x14ac:dyDescent="0.3">
      <c r="A27" s="15" t="s">
        <v>522</v>
      </c>
      <c r="B27" s="309" t="s">
        <v>523</v>
      </c>
      <c r="C27" s="12" t="s">
        <v>7</v>
      </c>
      <c r="D27" s="305">
        <v>1</v>
      </c>
      <c r="E27" s="307" t="s">
        <v>524</v>
      </c>
      <c r="F27" s="305">
        <v>13</v>
      </c>
      <c r="G27" s="19">
        <f t="shared" si="0"/>
        <v>2</v>
      </c>
      <c r="H27" s="19" t="s">
        <v>37</v>
      </c>
    </row>
    <row r="28" spans="1:8" hidden="1" x14ac:dyDescent="0.3">
      <c r="A28" s="15" t="s">
        <v>190</v>
      </c>
      <c r="B28" s="309" t="s">
        <v>191</v>
      </c>
      <c r="C28" s="12" t="s">
        <v>7</v>
      </c>
      <c r="D28" s="17">
        <v>1</v>
      </c>
      <c r="E28" s="340" t="s">
        <v>192</v>
      </c>
      <c r="F28" s="17">
        <v>30</v>
      </c>
      <c r="G28" s="19">
        <f t="shared" si="0"/>
        <v>2</v>
      </c>
      <c r="H28" s="19" t="s">
        <v>37</v>
      </c>
    </row>
    <row r="29" spans="1:8" hidden="1" x14ac:dyDescent="0.3">
      <c r="A29" s="342" t="s">
        <v>190</v>
      </c>
      <c r="B29" s="310" t="s">
        <v>447</v>
      </c>
      <c r="C29" s="12" t="s">
        <v>7</v>
      </c>
      <c r="D29" s="61">
        <v>1</v>
      </c>
      <c r="E29" s="340" t="s">
        <v>446</v>
      </c>
      <c r="F29" s="61">
        <v>30</v>
      </c>
      <c r="G29" s="19">
        <f t="shared" si="0"/>
        <v>2</v>
      </c>
      <c r="H29" s="19" t="s">
        <v>37</v>
      </c>
    </row>
    <row r="30" spans="1:8" x14ac:dyDescent="0.3">
      <c r="A30" s="18" t="s">
        <v>419</v>
      </c>
      <c r="B30" s="310" t="s">
        <v>420</v>
      </c>
      <c r="C30" s="12" t="s">
        <v>11</v>
      </c>
      <c r="D30" s="61">
        <v>1</v>
      </c>
      <c r="E30" s="340" t="s">
        <v>421</v>
      </c>
      <c r="F30" s="61">
        <v>2</v>
      </c>
      <c r="G30" s="19">
        <f t="shared" si="0"/>
        <v>1</v>
      </c>
      <c r="H30" s="19" t="s">
        <v>37</v>
      </c>
    </row>
    <row r="31" spans="1:8" x14ac:dyDescent="0.3">
      <c r="A31" s="319" t="s">
        <v>240</v>
      </c>
      <c r="B31" s="310" t="s">
        <v>436</v>
      </c>
      <c r="C31" s="12" t="s">
        <v>11</v>
      </c>
      <c r="D31" s="323">
        <v>1</v>
      </c>
      <c r="E31" s="340" t="s">
        <v>423</v>
      </c>
      <c r="F31" s="61">
        <v>3</v>
      </c>
      <c r="G31" s="19">
        <f t="shared" si="0"/>
        <v>1</v>
      </c>
      <c r="H31" s="19" t="s">
        <v>37</v>
      </c>
    </row>
    <row r="32" spans="1:8" ht="46.8" x14ac:dyDescent="0.3">
      <c r="A32" s="346" t="s">
        <v>426</v>
      </c>
      <c r="B32" s="310" t="s">
        <v>426</v>
      </c>
      <c r="C32" s="12" t="s">
        <v>11</v>
      </c>
      <c r="D32" s="323">
        <v>1</v>
      </c>
      <c r="E32" s="340" t="s">
        <v>421</v>
      </c>
      <c r="F32" s="61">
        <v>2</v>
      </c>
      <c r="G32" s="19">
        <f t="shared" si="0"/>
        <v>1</v>
      </c>
      <c r="H32" s="19" t="s">
        <v>37</v>
      </c>
    </row>
    <row r="33" spans="1:8" hidden="1" x14ac:dyDescent="0.3">
      <c r="A33" s="346" t="s">
        <v>448</v>
      </c>
      <c r="B33" s="327" t="s">
        <v>449</v>
      </c>
      <c r="C33" s="12" t="s">
        <v>7</v>
      </c>
      <c r="D33" s="323">
        <v>1</v>
      </c>
      <c r="E33" s="340" t="s">
        <v>421</v>
      </c>
      <c r="F33" s="61">
        <v>2</v>
      </c>
      <c r="G33" s="19">
        <f t="shared" si="0"/>
        <v>1</v>
      </c>
      <c r="H33" s="19" t="s">
        <v>37</v>
      </c>
    </row>
    <row r="34" spans="1:8" x14ac:dyDescent="0.3">
      <c r="A34" s="347" t="s">
        <v>565</v>
      </c>
      <c r="B34" s="310" t="s">
        <v>435</v>
      </c>
      <c r="C34" s="12" t="s">
        <v>11</v>
      </c>
      <c r="D34" s="351">
        <v>1</v>
      </c>
      <c r="E34" s="340" t="s">
        <v>421</v>
      </c>
      <c r="F34" s="343">
        <v>2</v>
      </c>
      <c r="G34" s="19">
        <f t="shared" si="0"/>
        <v>1</v>
      </c>
      <c r="H34" s="19" t="s">
        <v>37</v>
      </c>
    </row>
    <row r="35" spans="1:8" x14ac:dyDescent="0.3">
      <c r="A35" s="18" t="s">
        <v>244</v>
      </c>
      <c r="B35" s="310" t="s">
        <v>454</v>
      </c>
      <c r="C35" s="12" t="s">
        <v>11</v>
      </c>
      <c r="D35" s="61">
        <v>1</v>
      </c>
      <c r="E35" s="17" t="s">
        <v>423</v>
      </c>
      <c r="F35" s="61">
        <v>3</v>
      </c>
      <c r="G35" s="19">
        <f t="shared" si="0"/>
        <v>1</v>
      </c>
      <c r="H35" s="19" t="s">
        <v>37</v>
      </c>
    </row>
    <row r="36" spans="1:8" x14ac:dyDescent="0.3">
      <c r="C36" s="316"/>
    </row>
    <row r="37" spans="1:8" x14ac:dyDescent="0.3">
      <c r="C37" s="316"/>
    </row>
    <row r="38" spans="1:8" x14ac:dyDescent="0.3">
      <c r="C38" s="316"/>
    </row>
    <row r="39" spans="1:8" x14ac:dyDescent="0.3">
      <c r="C39" s="316"/>
    </row>
    <row r="40" spans="1:8" x14ac:dyDescent="0.3">
      <c r="C40" s="316"/>
    </row>
    <row r="41" spans="1:8" x14ac:dyDescent="0.3">
      <c r="C41" s="316"/>
    </row>
    <row r="42" spans="1:8" x14ac:dyDescent="0.3">
      <c r="C42" s="316"/>
    </row>
    <row r="43" spans="1:8" x14ac:dyDescent="0.3">
      <c r="C43" s="316"/>
    </row>
    <row r="44" spans="1:8" x14ac:dyDescent="0.3">
      <c r="C44" s="316"/>
    </row>
    <row r="45" spans="1:8" x14ac:dyDescent="0.3">
      <c r="C45" s="316"/>
    </row>
    <row r="46" spans="1:8" x14ac:dyDescent="0.3">
      <c r="C46" s="316"/>
    </row>
    <row r="47" spans="1:8" x14ac:dyDescent="0.3">
      <c r="C47" s="316"/>
    </row>
    <row r="48" spans="1:8" x14ac:dyDescent="0.3">
      <c r="C48" s="316"/>
    </row>
    <row r="49" spans="3:3" x14ac:dyDescent="0.3">
      <c r="C49" s="316"/>
    </row>
    <row r="50" spans="3:3" x14ac:dyDescent="0.3">
      <c r="C50" s="316"/>
    </row>
    <row r="51" spans="3:3" x14ac:dyDescent="0.3">
      <c r="C51" s="316"/>
    </row>
    <row r="52" spans="3:3" x14ac:dyDescent="0.3">
      <c r="C52" s="316"/>
    </row>
    <row r="53" spans="3:3" x14ac:dyDescent="0.3">
      <c r="C53" s="316"/>
    </row>
    <row r="54" spans="3:3" x14ac:dyDescent="0.3">
      <c r="C54" s="316"/>
    </row>
    <row r="55" spans="3:3" x14ac:dyDescent="0.3">
      <c r="C55" s="316"/>
    </row>
    <row r="56" spans="3:3" x14ac:dyDescent="0.3">
      <c r="C56" s="316"/>
    </row>
    <row r="57" spans="3:3" x14ac:dyDescent="0.3">
      <c r="C57" s="316"/>
    </row>
    <row r="58" spans="3:3" x14ac:dyDescent="0.3">
      <c r="C58" s="316"/>
    </row>
    <row r="59" spans="3:3" x14ac:dyDescent="0.3">
      <c r="C59" s="316"/>
    </row>
    <row r="60" spans="3:3" x14ac:dyDescent="0.3">
      <c r="C60" s="316"/>
    </row>
    <row r="61" spans="3:3" x14ac:dyDescent="0.3">
      <c r="C61" s="316"/>
    </row>
    <row r="62" spans="3:3" x14ac:dyDescent="0.3">
      <c r="C62" s="316"/>
    </row>
    <row r="63" spans="3:3" x14ac:dyDescent="0.3">
      <c r="C63" s="316"/>
    </row>
    <row r="64" spans="3:3" x14ac:dyDescent="0.3">
      <c r="C64" s="316"/>
    </row>
    <row r="65" spans="3:3" x14ac:dyDescent="0.3">
      <c r="C65" s="316"/>
    </row>
    <row r="66" spans="3:3" x14ac:dyDescent="0.3">
      <c r="C66" s="316"/>
    </row>
    <row r="67" spans="3:3" x14ac:dyDescent="0.3">
      <c r="C67" s="316"/>
    </row>
    <row r="68" spans="3:3" x14ac:dyDescent="0.3">
      <c r="C68" s="316"/>
    </row>
    <row r="69" spans="3:3" x14ac:dyDescent="0.3">
      <c r="C69" s="316"/>
    </row>
    <row r="70" spans="3:3" x14ac:dyDescent="0.3">
      <c r="C70" s="316"/>
    </row>
    <row r="71" spans="3:3" x14ac:dyDescent="0.3">
      <c r="C71" s="316"/>
    </row>
    <row r="72" spans="3:3" x14ac:dyDescent="0.3">
      <c r="C72" s="316"/>
    </row>
    <row r="73" spans="3:3" x14ac:dyDescent="0.3">
      <c r="C73" s="316"/>
    </row>
    <row r="74" spans="3:3" x14ac:dyDescent="0.3">
      <c r="C74" s="316"/>
    </row>
    <row r="75" spans="3:3" x14ac:dyDescent="0.3">
      <c r="C75" s="316"/>
    </row>
    <row r="76" spans="3:3" x14ac:dyDescent="0.3">
      <c r="C76" s="316"/>
    </row>
    <row r="77" spans="3:3" x14ac:dyDescent="0.3">
      <c r="C77" s="316"/>
    </row>
    <row r="78" spans="3:3" x14ac:dyDescent="0.3">
      <c r="C78" s="316"/>
    </row>
    <row r="79" spans="3:3" x14ac:dyDescent="0.3">
      <c r="C79" s="316"/>
    </row>
    <row r="80" spans="3:3" x14ac:dyDescent="0.3">
      <c r="C80" s="316"/>
    </row>
    <row r="81" spans="3:3" x14ac:dyDescent="0.3">
      <c r="C81" s="316"/>
    </row>
    <row r="82" spans="3:3" x14ac:dyDescent="0.3">
      <c r="C82" s="316"/>
    </row>
    <row r="83" spans="3:3" x14ac:dyDescent="0.3">
      <c r="C83" s="316"/>
    </row>
    <row r="84" spans="3:3" x14ac:dyDescent="0.3">
      <c r="C84" s="316"/>
    </row>
    <row r="85" spans="3:3" x14ac:dyDescent="0.3">
      <c r="C85" s="316"/>
    </row>
    <row r="86" spans="3:3" x14ac:dyDescent="0.3">
      <c r="C86" s="316"/>
    </row>
    <row r="87" spans="3:3" x14ac:dyDescent="0.3">
      <c r="C87" s="316"/>
    </row>
    <row r="88" spans="3:3" x14ac:dyDescent="0.3">
      <c r="C88" s="316"/>
    </row>
    <row r="89" spans="3:3" x14ac:dyDescent="0.3">
      <c r="C89" s="316"/>
    </row>
    <row r="90" spans="3:3" x14ac:dyDescent="0.3">
      <c r="C90" s="316"/>
    </row>
    <row r="91" spans="3:3" x14ac:dyDescent="0.3">
      <c r="C91" s="316"/>
    </row>
    <row r="92" spans="3:3" x14ac:dyDescent="0.3">
      <c r="C92" s="316"/>
    </row>
    <row r="93" spans="3:3" x14ac:dyDescent="0.3">
      <c r="C93" s="316"/>
    </row>
    <row r="94" spans="3:3" x14ac:dyDescent="0.3">
      <c r="C94" s="316"/>
    </row>
    <row r="95" spans="3:3" x14ac:dyDescent="0.3">
      <c r="C95" s="316"/>
    </row>
    <row r="96" spans="3:3" x14ac:dyDescent="0.3">
      <c r="C96" s="316"/>
    </row>
    <row r="97" spans="3:3" x14ac:dyDescent="0.3">
      <c r="C97" s="316"/>
    </row>
    <row r="98" spans="3:3" x14ac:dyDescent="0.3">
      <c r="C98" s="316"/>
    </row>
    <row r="99" spans="3:3" x14ac:dyDescent="0.3">
      <c r="C99" s="316"/>
    </row>
    <row r="100" spans="3:3" x14ac:dyDescent="0.3">
      <c r="C100" s="316"/>
    </row>
    <row r="101" spans="3:3" x14ac:dyDescent="0.3">
      <c r="C101" s="316"/>
    </row>
    <row r="102" spans="3:3" x14ac:dyDescent="0.3">
      <c r="C102" s="316"/>
    </row>
    <row r="103" spans="3:3" x14ac:dyDescent="0.3">
      <c r="C103" s="316"/>
    </row>
    <row r="104" spans="3:3" x14ac:dyDescent="0.3">
      <c r="C104" s="316"/>
    </row>
    <row r="105" spans="3:3" x14ac:dyDescent="0.3">
      <c r="C105" s="316"/>
    </row>
    <row r="106" spans="3:3" x14ac:dyDescent="0.3">
      <c r="C106" s="316"/>
    </row>
    <row r="107" spans="3:3" x14ac:dyDescent="0.3">
      <c r="C107" s="316"/>
    </row>
    <row r="108" spans="3:3" x14ac:dyDescent="0.3">
      <c r="C108" s="316"/>
    </row>
    <row r="109" spans="3:3" x14ac:dyDescent="0.3">
      <c r="C109" s="316"/>
    </row>
    <row r="110" spans="3:3" x14ac:dyDescent="0.3">
      <c r="C110" s="316"/>
    </row>
    <row r="111" spans="3:3" x14ac:dyDescent="0.3">
      <c r="C111" s="316"/>
    </row>
    <row r="112" spans="3:3"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row r="998" spans="3:3" x14ac:dyDescent="0.3">
      <c r="C998" s="316"/>
    </row>
  </sheetData>
  <autoFilter ref="A1:H35" xr:uid="{862AB6E4-929E-4CA8-A82A-84513D3AB1A7}">
    <filterColumn colId="2">
      <filters>
        <filter val="Оборудование"/>
      </filters>
    </filterColumn>
    <sortState xmlns:xlrd2="http://schemas.microsoft.com/office/spreadsheetml/2017/richdata2" ref="A2:H35">
      <sortCondition ref="A2:A35"/>
    </sortState>
  </autoFilter>
  <conditionalFormatting sqref="C2:C998">
    <cfRule type="expression" dxfId="39" priority="1">
      <formula>EXACT("Учебные пособия",C2)</formula>
    </cfRule>
    <cfRule type="expression" dxfId="38" priority="2">
      <formula>EXACT("Техника безопасности",C2)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G2:G35">
    <cfRule type="colorScale" priority="335">
      <colorScale>
        <cfvo type="min"/>
        <cfvo type="percentile" val="50"/>
        <cfvo type="max"/>
        <color rgb="FFF8696B"/>
        <color rgb="FFFFEB84"/>
        <color rgb="FF63BE7B"/>
      </colorScale>
    </cfRule>
  </conditionalFormatting>
  <conditionalFormatting sqref="H2:H35">
    <cfRule type="cellIs" dxfId="32" priority="42" operator="equal">
      <formula>"Вариативная часть"</formula>
    </cfRule>
    <cfRule type="cellIs" dxfId="31" priority="43" operator="equal">
      <formula>"Базовая часть"</formula>
    </cfRule>
  </conditionalFormatting>
  <dataValidations count="3">
    <dataValidation type="list" allowBlank="1" showInputMessage="1" showErrorMessage="1" sqref="H2:H35" xr:uid="{3116E6BD-2D16-4A6F-A5C8-481532240C5E}">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9:F10 D12:F12" xr:uid="{505F1890-331C-42E8-8DBF-00DA3528A614}"/>
    <dataValidation allowBlank="1" showErrorMessage="1" sqref="A2:B35" xr:uid="{AF985515-23B1-4556-965A-01ABEBEBD4A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8093B38-1C6D-4AD2-8BCF-CBCCB041F922}">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319" customWidth="1"/>
    <col min="2" max="2" width="100.6640625" style="56" customWidth="1"/>
    <col min="3" max="3" width="20.44140625" style="324" customWidth="1"/>
    <col min="4" max="4" width="14.44140625" style="324" customWidth="1"/>
    <col min="5" max="5" width="25.6640625" style="324" customWidth="1"/>
    <col min="6" max="6" width="14.33203125" style="324" customWidth="1"/>
    <col min="7" max="7" width="13.88671875" style="10" customWidth="1"/>
    <col min="8" max="8" width="20.88671875" style="10" customWidth="1"/>
    <col min="9" max="16384" width="9.109375" style="56"/>
  </cols>
  <sheetData>
    <row r="1" spans="1:8" ht="31.2" x14ac:dyDescent="0.3">
      <c r="A1" s="301" t="s">
        <v>1</v>
      </c>
      <c r="B1" s="302" t="s">
        <v>10</v>
      </c>
      <c r="C1" s="303" t="s">
        <v>2</v>
      </c>
      <c r="D1" s="301" t="s">
        <v>4</v>
      </c>
      <c r="E1" s="301" t="s">
        <v>3</v>
      </c>
      <c r="F1" s="301" t="s">
        <v>8</v>
      </c>
      <c r="G1" s="302" t="s">
        <v>33</v>
      </c>
      <c r="H1" s="301" t="s">
        <v>34</v>
      </c>
    </row>
    <row r="2" spans="1:8" ht="31.2" x14ac:dyDescent="0.3">
      <c r="A2" s="329" t="s">
        <v>270</v>
      </c>
      <c r="B2" s="336" t="s">
        <v>271</v>
      </c>
      <c r="C2" s="12" t="s">
        <v>5</v>
      </c>
      <c r="D2" s="320">
        <v>1</v>
      </c>
      <c r="E2" s="338" t="s">
        <v>170</v>
      </c>
      <c r="F2" s="331">
        <f>D2</f>
        <v>1</v>
      </c>
      <c r="G2" s="10">
        <f t="shared" ref="G2:G31" si="0">COUNTIF($A$2:$A$999,A2)</f>
        <v>1</v>
      </c>
      <c r="H2" s="10" t="s">
        <v>37</v>
      </c>
    </row>
    <row r="3" spans="1:8" x14ac:dyDescent="0.3">
      <c r="A3" s="329" t="s">
        <v>203</v>
      </c>
      <c r="B3" s="336" t="s">
        <v>204</v>
      </c>
      <c r="C3" s="12" t="s">
        <v>11</v>
      </c>
      <c r="D3" s="338">
        <v>1</v>
      </c>
      <c r="E3" s="338" t="s">
        <v>170</v>
      </c>
      <c r="F3" s="341">
        <v>1</v>
      </c>
      <c r="G3" s="10">
        <f t="shared" si="0"/>
        <v>1</v>
      </c>
      <c r="H3" s="10" t="s">
        <v>37</v>
      </c>
    </row>
    <row r="4" spans="1:8" x14ac:dyDescent="0.3">
      <c r="A4" s="329" t="s">
        <v>512</v>
      </c>
      <c r="B4" s="330" t="s">
        <v>147</v>
      </c>
      <c r="C4" s="12" t="s">
        <v>5</v>
      </c>
      <c r="D4" s="320">
        <v>1</v>
      </c>
      <c r="E4" s="320" t="s">
        <v>6</v>
      </c>
      <c r="F4" s="331">
        <v>1</v>
      </c>
      <c r="G4" s="10">
        <f t="shared" si="0"/>
        <v>1</v>
      </c>
      <c r="H4" s="10" t="s">
        <v>37</v>
      </c>
    </row>
    <row r="5" spans="1:8" x14ac:dyDescent="0.3">
      <c r="A5" s="329" t="s">
        <v>193</v>
      </c>
      <c r="B5" s="337" t="s">
        <v>194</v>
      </c>
      <c r="C5" s="12" t="s">
        <v>5</v>
      </c>
      <c r="D5" s="320">
        <v>1</v>
      </c>
      <c r="E5" s="338" t="s">
        <v>170</v>
      </c>
      <c r="F5" s="331">
        <v>1</v>
      </c>
      <c r="G5" s="10">
        <f t="shared" si="0"/>
        <v>2</v>
      </c>
      <c r="H5" s="10" t="s">
        <v>37</v>
      </c>
    </row>
    <row r="6" spans="1:8" x14ac:dyDescent="0.3">
      <c r="A6" s="329" t="s">
        <v>564</v>
      </c>
      <c r="B6" s="337" t="s">
        <v>551</v>
      </c>
      <c r="C6" s="12" t="s">
        <v>5</v>
      </c>
      <c r="D6" s="320">
        <v>1</v>
      </c>
      <c r="E6" s="320" t="s">
        <v>145</v>
      </c>
      <c r="F6" s="331">
        <v>1</v>
      </c>
      <c r="G6" s="10">
        <f t="shared" si="0"/>
        <v>2</v>
      </c>
      <c r="H6" s="10" t="s">
        <v>37</v>
      </c>
    </row>
    <row r="7" spans="1:8" x14ac:dyDescent="0.3">
      <c r="A7" s="306" t="s">
        <v>72</v>
      </c>
      <c r="B7" s="304" t="s">
        <v>381</v>
      </c>
      <c r="C7" s="12" t="s">
        <v>7</v>
      </c>
      <c r="D7" s="307">
        <v>1</v>
      </c>
      <c r="E7" s="305" t="s">
        <v>6</v>
      </c>
      <c r="F7" s="17">
        <f>D7</f>
        <v>1</v>
      </c>
      <c r="G7" s="10">
        <f t="shared" si="0"/>
        <v>1</v>
      </c>
      <c r="H7" s="10" t="s">
        <v>37</v>
      </c>
    </row>
    <row r="8" spans="1:8" x14ac:dyDescent="0.3">
      <c r="A8" s="15" t="s">
        <v>562</v>
      </c>
      <c r="B8" s="309" t="s">
        <v>275</v>
      </c>
      <c r="C8" s="12" t="s">
        <v>7</v>
      </c>
      <c r="D8" s="305">
        <v>1</v>
      </c>
      <c r="E8" s="17" t="s">
        <v>170</v>
      </c>
      <c r="F8" s="305">
        <f>D8</f>
        <v>1</v>
      </c>
      <c r="G8" s="10">
        <f t="shared" si="0"/>
        <v>1</v>
      </c>
      <c r="H8" s="10" t="s">
        <v>37</v>
      </c>
    </row>
    <row r="9" spans="1:8" x14ac:dyDescent="0.3">
      <c r="A9" s="15" t="s">
        <v>563</v>
      </c>
      <c r="B9" s="309" t="s">
        <v>549</v>
      </c>
      <c r="C9" s="12" t="s">
        <v>7</v>
      </c>
      <c r="D9" s="305">
        <v>1</v>
      </c>
      <c r="E9" s="305" t="s">
        <v>145</v>
      </c>
      <c r="F9" s="305">
        <v>1</v>
      </c>
      <c r="G9" s="10">
        <f t="shared" si="0"/>
        <v>1</v>
      </c>
      <c r="H9" s="10" t="s">
        <v>37</v>
      </c>
    </row>
    <row r="10" spans="1:8" x14ac:dyDescent="0.3">
      <c r="A10" s="15" t="s">
        <v>388</v>
      </c>
      <c r="B10" s="304" t="s">
        <v>389</v>
      </c>
      <c r="C10" s="12" t="s">
        <v>5</v>
      </c>
      <c r="D10" s="305">
        <v>1</v>
      </c>
      <c r="E10" s="305" t="s">
        <v>6</v>
      </c>
      <c r="F10" s="17">
        <v>1</v>
      </c>
      <c r="G10" s="10">
        <f t="shared" si="0"/>
        <v>1</v>
      </c>
      <c r="H10" s="10" t="s">
        <v>37</v>
      </c>
    </row>
    <row r="11" spans="1:8" x14ac:dyDescent="0.3">
      <c r="A11" s="15" t="s">
        <v>28</v>
      </c>
      <c r="B11" s="309" t="s">
        <v>272</v>
      </c>
      <c r="C11" s="12" t="s">
        <v>5</v>
      </c>
      <c r="D11" s="305">
        <v>1</v>
      </c>
      <c r="E11" s="17" t="s">
        <v>170</v>
      </c>
      <c r="F11" s="305">
        <f>D11</f>
        <v>1</v>
      </c>
      <c r="G11" s="10">
        <f t="shared" si="0"/>
        <v>1</v>
      </c>
      <c r="H11" s="10" t="s">
        <v>37</v>
      </c>
    </row>
    <row r="12" spans="1:8" x14ac:dyDescent="0.3">
      <c r="A12" s="18" t="s">
        <v>209</v>
      </c>
      <c r="B12" s="313" t="s">
        <v>210</v>
      </c>
      <c r="C12" s="12" t="s">
        <v>5</v>
      </c>
      <c r="D12" s="17">
        <v>1</v>
      </c>
      <c r="E12" s="17" t="s">
        <v>170</v>
      </c>
      <c r="F12" s="17">
        <v>1</v>
      </c>
      <c r="G12" s="10">
        <f t="shared" si="0"/>
        <v>1</v>
      </c>
      <c r="H12" s="10" t="s">
        <v>37</v>
      </c>
    </row>
    <row r="13" spans="1:8" x14ac:dyDescent="0.3">
      <c r="A13" s="15" t="s">
        <v>560</v>
      </c>
      <c r="B13" s="304" t="s">
        <v>142</v>
      </c>
      <c r="C13" s="12" t="s">
        <v>5</v>
      </c>
      <c r="D13" s="305">
        <v>1</v>
      </c>
      <c r="E13" s="305" t="s">
        <v>6</v>
      </c>
      <c r="F13" s="305">
        <v>25</v>
      </c>
      <c r="G13" s="10">
        <f t="shared" si="0"/>
        <v>1</v>
      </c>
      <c r="H13" s="10" t="s">
        <v>37</v>
      </c>
    </row>
    <row r="14" spans="1:8" x14ac:dyDescent="0.3">
      <c r="A14" s="15" t="s">
        <v>195</v>
      </c>
      <c r="B14" s="309" t="s">
        <v>196</v>
      </c>
      <c r="C14" s="12" t="s">
        <v>7</v>
      </c>
      <c r="D14" s="305">
        <v>1</v>
      </c>
      <c r="E14" s="17" t="s">
        <v>170</v>
      </c>
      <c r="F14" s="305">
        <v>1</v>
      </c>
      <c r="G14" s="10">
        <f t="shared" si="0"/>
        <v>1</v>
      </c>
      <c r="H14" s="10" t="s">
        <v>37</v>
      </c>
    </row>
    <row r="15" spans="1:8" x14ac:dyDescent="0.3">
      <c r="A15" s="319" t="s">
        <v>197</v>
      </c>
      <c r="B15" s="309" t="s">
        <v>198</v>
      </c>
      <c r="C15" s="12" t="s">
        <v>7</v>
      </c>
      <c r="D15" s="305">
        <v>1</v>
      </c>
      <c r="E15" s="17" t="s">
        <v>170</v>
      </c>
      <c r="F15" s="305">
        <f>D15</f>
        <v>1</v>
      </c>
      <c r="G15" s="10">
        <f t="shared" si="0"/>
        <v>1</v>
      </c>
      <c r="H15" s="10" t="s">
        <v>37</v>
      </c>
    </row>
    <row r="16" spans="1:8" ht="46.8" x14ac:dyDescent="0.3">
      <c r="A16" s="18" t="s">
        <v>457</v>
      </c>
      <c r="B16" s="313" t="s">
        <v>458</v>
      </c>
      <c r="C16" s="12" t="s">
        <v>5</v>
      </c>
      <c r="D16" s="334">
        <v>1</v>
      </c>
      <c r="E16" s="17" t="s">
        <v>6</v>
      </c>
      <c r="F16" s="305">
        <v>1</v>
      </c>
      <c r="G16" s="10">
        <f t="shared" si="0"/>
        <v>1</v>
      </c>
      <c r="H16" s="10" t="s">
        <v>37</v>
      </c>
    </row>
    <row r="17" spans="1:8" x14ac:dyDescent="0.3">
      <c r="A17" s="18" t="s">
        <v>201</v>
      </c>
      <c r="B17" s="309" t="s">
        <v>202</v>
      </c>
      <c r="C17" s="12" t="s">
        <v>7</v>
      </c>
      <c r="D17" s="335">
        <v>1</v>
      </c>
      <c r="E17" s="17" t="s">
        <v>170</v>
      </c>
      <c r="F17" s="305">
        <v>1</v>
      </c>
      <c r="G17" s="10">
        <f t="shared" si="0"/>
        <v>1</v>
      </c>
      <c r="H17" s="10" t="s">
        <v>37</v>
      </c>
    </row>
    <row r="18" spans="1:8" ht="27.6" x14ac:dyDescent="0.3">
      <c r="A18" s="15" t="s">
        <v>18</v>
      </c>
      <c r="B18" s="309" t="s">
        <v>543</v>
      </c>
      <c r="C18" s="12" t="s">
        <v>18</v>
      </c>
      <c r="D18" s="334">
        <v>1</v>
      </c>
      <c r="E18" s="305" t="s">
        <v>145</v>
      </c>
      <c r="F18" s="305">
        <v>1</v>
      </c>
      <c r="G18" s="10">
        <f t="shared" si="0"/>
        <v>1</v>
      </c>
      <c r="H18" s="10" t="s">
        <v>37</v>
      </c>
    </row>
    <row r="19" spans="1:8" ht="31.2" x14ac:dyDescent="0.3">
      <c r="A19" s="15" t="s">
        <v>393</v>
      </c>
      <c r="B19" s="304" t="s">
        <v>400</v>
      </c>
      <c r="C19" s="12" t="s">
        <v>18</v>
      </c>
      <c r="D19" s="334">
        <v>1</v>
      </c>
      <c r="E19" s="305" t="s">
        <v>6</v>
      </c>
      <c r="F19" s="305">
        <v>1</v>
      </c>
      <c r="G19" s="10">
        <f t="shared" si="0"/>
        <v>1</v>
      </c>
      <c r="H19" s="10" t="s">
        <v>37</v>
      </c>
    </row>
    <row r="20" spans="1:8" x14ac:dyDescent="0.3">
      <c r="A20" s="15" t="s">
        <v>45</v>
      </c>
      <c r="B20" s="304" t="s">
        <v>148</v>
      </c>
      <c r="C20" s="12" t="s">
        <v>5</v>
      </c>
      <c r="D20" s="305">
        <v>1</v>
      </c>
      <c r="E20" s="305" t="s">
        <v>6</v>
      </c>
      <c r="F20" s="328">
        <v>1</v>
      </c>
      <c r="G20" s="10">
        <f t="shared" si="0"/>
        <v>1</v>
      </c>
      <c r="H20" s="10" t="s">
        <v>37</v>
      </c>
    </row>
    <row r="21" spans="1:8" x14ac:dyDescent="0.3">
      <c r="A21" s="332" t="s">
        <v>42</v>
      </c>
      <c r="B21" s="309" t="s">
        <v>273</v>
      </c>
      <c r="C21" s="12" t="s">
        <v>7</v>
      </c>
      <c r="D21" s="305">
        <v>1</v>
      </c>
      <c r="E21" s="17" t="s">
        <v>170</v>
      </c>
      <c r="F21" s="305">
        <f>D21</f>
        <v>1</v>
      </c>
      <c r="G21" s="10">
        <f t="shared" si="0"/>
        <v>2</v>
      </c>
      <c r="H21" s="10" t="s">
        <v>37</v>
      </c>
    </row>
    <row r="22" spans="1:8" x14ac:dyDescent="0.3">
      <c r="A22" s="15" t="s">
        <v>42</v>
      </c>
      <c r="B22" s="304" t="s">
        <v>401</v>
      </c>
      <c r="C22" s="12" t="s">
        <v>7</v>
      </c>
      <c r="D22" s="305">
        <v>1</v>
      </c>
      <c r="E22" s="305" t="s">
        <v>6</v>
      </c>
      <c r="F22" s="26">
        <v>1</v>
      </c>
      <c r="G22" s="10">
        <f t="shared" si="0"/>
        <v>2</v>
      </c>
      <c r="H22" s="10" t="s">
        <v>37</v>
      </c>
    </row>
    <row r="23" spans="1:8" x14ac:dyDescent="0.3">
      <c r="A23" s="329" t="s">
        <v>62</v>
      </c>
      <c r="B23" s="336" t="s">
        <v>547</v>
      </c>
      <c r="C23" s="12" t="s">
        <v>7</v>
      </c>
      <c r="D23" s="331">
        <v>1</v>
      </c>
      <c r="E23" s="331" t="s">
        <v>145</v>
      </c>
      <c r="F23" s="328">
        <v>1</v>
      </c>
      <c r="G23" s="10">
        <f t="shared" si="0"/>
        <v>1</v>
      </c>
      <c r="H23" s="10" t="s">
        <v>37</v>
      </c>
    </row>
    <row r="24" spans="1:8" x14ac:dyDescent="0.3">
      <c r="A24" s="329" t="s">
        <v>559</v>
      </c>
      <c r="B24" s="330" t="s">
        <v>135</v>
      </c>
      <c r="C24" s="12" t="s">
        <v>7</v>
      </c>
      <c r="D24" s="305">
        <v>1</v>
      </c>
      <c r="E24" s="305" t="s">
        <v>145</v>
      </c>
      <c r="F24" s="328">
        <v>1</v>
      </c>
      <c r="G24" s="10">
        <f t="shared" si="0"/>
        <v>1</v>
      </c>
      <c r="H24" s="10" t="s">
        <v>37</v>
      </c>
    </row>
    <row r="25" spans="1:8" x14ac:dyDescent="0.3">
      <c r="A25" s="15" t="s">
        <v>459</v>
      </c>
      <c r="B25" s="304" t="s">
        <v>558</v>
      </c>
      <c r="C25" s="12" t="s">
        <v>7</v>
      </c>
      <c r="D25" s="305">
        <v>1</v>
      </c>
      <c r="E25" s="17" t="s">
        <v>6</v>
      </c>
      <c r="F25" s="305">
        <v>1</v>
      </c>
      <c r="G25" s="10">
        <f t="shared" si="0"/>
        <v>1</v>
      </c>
      <c r="H25" s="10" t="s">
        <v>37</v>
      </c>
    </row>
    <row r="26" spans="1:8" x14ac:dyDescent="0.3">
      <c r="A26" s="15" t="s">
        <v>24</v>
      </c>
      <c r="B26" s="304" t="s">
        <v>139</v>
      </c>
      <c r="C26" s="12" t="s">
        <v>7</v>
      </c>
      <c r="D26" s="305">
        <v>1</v>
      </c>
      <c r="E26" s="305" t="s">
        <v>6</v>
      </c>
      <c r="F26" s="305">
        <v>1</v>
      </c>
      <c r="G26" s="10">
        <f t="shared" si="0"/>
        <v>2</v>
      </c>
      <c r="H26" s="10" t="s">
        <v>37</v>
      </c>
    </row>
    <row r="27" spans="1:8" x14ac:dyDescent="0.3">
      <c r="A27" s="15" t="s">
        <v>24</v>
      </c>
      <c r="B27" s="56" t="s">
        <v>447</v>
      </c>
      <c r="C27" s="12" t="s">
        <v>7</v>
      </c>
      <c r="D27" s="307">
        <v>1</v>
      </c>
      <c r="E27" s="17" t="s">
        <v>6</v>
      </c>
      <c r="F27" s="305">
        <v>1</v>
      </c>
      <c r="G27" s="10">
        <f t="shared" si="0"/>
        <v>2</v>
      </c>
      <c r="H27" s="10" t="s">
        <v>37</v>
      </c>
    </row>
    <row r="28" spans="1:8" x14ac:dyDescent="0.3">
      <c r="A28" s="15" t="s">
        <v>522</v>
      </c>
      <c r="B28" s="304" t="s">
        <v>374</v>
      </c>
      <c r="C28" s="12" t="s">
        <v>7</v>
      </c>
      <c r="D28" s="305">
        <v>1</v>
      </c>
      <c r="E28" s="305" t="s">
        <v>6</v>
      </c>
      <c r="F28" s="17">
        <v>1</v>
      </c>
      <c r="G28" s="10">
        <f t="shared" si="0"/>
        <v>1</v>
      </c>
      <c r="H28" s="10" t="s">
        <v>37</v>
      </c>
    </row>
    <row r="29" spans="1:8" x14ac:dyDescent="0.3">
      <c r="A29" s="15" t="s">
        <v>207</v>
      </c>
      <c r="B29" s="309" t="s">
        <v>208</v>
      </c>
      <c r="C29" s="12" t="s">
        <v>5</v>
      </c>
      <c r="D29" s="17">
        <v>1</v>
      </c>
      <c r="E29" s="17" t="s">
        <v>170</v>
      </c>
      <c r="F29" s="17">
        <v>1</v>
      </c>
      <c r="G29" s="10">
        <f t="shared" si="0"/>
        <v>1</v>
      </c>
      <c r="H29" s="10" t="s">
        <v>37</v>
      </c>
    </row>
    <row r="30" spans="1:8" x14ac:dyDescent="0.3">
      <c r="A30" s="18" t="s">
        <v>199</v>
      </c>
      <c r="B30" s="309" t="s">
        <v>200</v>
      </c>
      <c r="C30" s="12" t="s">
        <v>7</v>
      </c>
      <c r="D30" s="305">
        <v>1</v>
      </c>
      <c r="E30" s="17" t="s">
        <v>170</v>
      </c>
      <c r="F30" s="305">
        <v>1</v>
      </c>
      <c r="G30" s="10">
        <f t="shared" si="0"/>
        <v>1</v>
      </c>
      <c r="H30" s="10" t="s">
        <v>37</v>
      </c>
    </row>
    <row r="31" spans="1:8" x14ac:dyDescent="0.3">
      <c r="A31" s="314" t="s">
        <v>561</v>
      </c>
      <c r="B31" s="309" t="s">
        <v>206</v>
      </c>
      <c r="C31" s="12" t="s">
        <v>7</v>
      </c>
      <c r="D31" s="339">
        <v>1</v>
      </c>
      <c r="E31" s="340" t="s">
        <v>170</v>
      </c>
      <c r="F31" s="340">
        <v>1</v>
      </c>
      <c r="G31" s="10">
        <f t="shared" si="0"/>
        <v>1</v>
      </c>
      <c r="H31" s="10" t="s">
        <v>37</v>
      </c>
    </row>
    <row r="32" spans="1:8" x14ac:dyDescent="0.3">
      <c r="C32" s="316"/>
    </row>
    <row r="33" spans="3:3" x14ac:dyDescent="0.3">
      <c r="C33" s="316"/>
    </row>
    <row r="34" spans="3:3" x14ac:dyDescent="0.3">
      <c r="C34" s="316"/>
    </row>
    <row r="35" spans="3:3" x14ac:dyDescent="0.3">
      <c r="C35" s="316"/>
    </row>
    <row r="36" spans="3:3" x14ac:dyDescent="0.3">
      <c r="C36" s="316"/>
    </row>
    <row r="37" spans="3:3" x14ac:dyDescent="0.3">
      <c r="C37" s="316"/>
    </row>
    <row r="38" spans="3:3" x14ac:dyDescent="0.3">
      <c r="C38" s="316"/>
    </row>
    <row r="39" spans="3:3" x14ac:dyDescent="0.3">
      <c r="C39" s="316"/>
    </row>
    <row r="40" spans="3:3" x14ac:dyDescent="0.3">
      <c r="C40" s="316"/>
    </row>
    <row r="41" spans="3:3" x14ac:dyDescent="0.3">
      <c r="C41" s="316"/>
    </row>
    <row r="42" spans="3:3" x14ac:dyDescent="0.3">
      <c r="C42" s="316"/>
    </row>
    <row r="43" spans="3:3" x14ac:dyDescent="0.3">
      <c r="C43" s="316"/>
    </row>
    <row r="44" spans="3:3" x14ac:dyDescent="0.3">
      <c r="C44" s="316"/>
    </row>
    <row r="45" spans="3:3" x14ac:dyDescent="0.3">
      <c r="C45" s="316"/>
    </row>
    <row r="46" spans="3:3" x14ac:dyDescent="0.3">
      <c r="C46" s="316"/>
    </row>
    <row r="47" spans="3:3" x14ac:dyDescent="0.3">
      <c r="C47" s="316"/>
    </row>
    <row r="48" spans="3:3" x14ac:dyDescent="0.3">
      <c r="C48" s="316"/>
    </row>
    <row r="49" spans="3:3" x14ac:dyDescent="0.3">
      <c r="C49" s="316"/>
    </row>
    <row r="50" spans="3:3" x14ac:dyDescent="0.3">
      <c r="C50" s="316"/>
    </row>
    <row r="51" spans="3:3" x14ac:dyDescent="0.3">
      <c r="C51" s="316"/>
    </row>
    <row r="52" spans="3:3" x14ac:dyDescent="0.3">
      <c r="C52" s="316"/>
    </row>
    <row r="53" spans="3:3" x14ac:dyDescent="0.3">
      <c r="C53" s="316"/>
    </row>
    <row r="54" spans="3:3" x14ac:dyDescent="0.3">
      <c r="C54" s="316"/>
    </row>
    <row r="55" spans="3:3" x14ac:dyDescent="0.3">
      <c r="C55" s="316"/>
    </row>
    <row r="56" spans="3:3" x14ac:dyDescent="0.3">
      <c r="C56" s="316"/>
    </row>
    <row r="57" spans="3:3" x14ac:dyDescent="0.3">
      <c r="C57" s="316"/>
    </row>
    <row r="58" spans="3:3" x14ac:dyDescent="0.3">
      <c r="C58" s="316"/>
    </row>
    <row r="59" spans="3:3" x14ac:dyDescent="0.3">
      <c r="C59" s="316"/>
    </row>
    <row r="60" spans="3:3" x14ac:dyDescent="0.3">
      <c r="C60" s="316"/>
    </row>
    <row r="61" spans="3:3" x14ac:dyDescent="0.3">
      <c r="C61" s="316"/>
    </row>
    <row r="62" spans="3:3" x14ac:dyDescent="0.3">
      <c r="C62" s="316"/>
    </row>
    <row r="63" spans="3:3" x14ac:dyDescent="0.3">
      <c r="C63" s="316"/>
    </row>
    <row r="64" spans="3:3" x14ac:dyDescent="0.3">
      <c r="C64" s="316"/>
    </row>
    <row r="65" spans="3:3" x14ac:dyDescent="0.3">
      <c r="C65" s="316"/>
    </row>
    <row r="66" spans="3:3" x14ac:dyDescent="0.3">
      <c r="C66" s="316"/>
    </row>
    <row r="67" spans="3:3" x14ac:dyDescent="0.3">
      <c r="C67" s="316"/>
    </row>
    <row r="68" spans="3:3" x14ac:dyDescent="0.3">
      <c r="C68" s="316"/>
    </row>
    <row r="69" spans="3:3" x14ac:dyDescent="0.3">
      <c r="C69" s="316"/>
    </row>
    <row r="70" spans="3:3" x14ac:dyDescent="0.3">
      <c r="C70" s="316"/>
    </row>
    <row r="71" spans="3:3" x14ac:dyDescent="0.3">
      <c r="C71" s="316"/>
    </row>
    <row r="72" spans="3:3" x14ac:dyDescent="0.3">
      <c r="C72" s="316"/>
    </row>
    <row r="73" spans="3:3" x14ac:dyDescent="0.3">
      <c r="C73" s="316"/>
    </row>
    <row r="74" spans="3:3" x14ac:dyDescent="0.3">
      <c r="C74" s="316"/>
    </row>
    <row r="75" spans="3:3" x14ac:dyDescent="0.3">
      <c r="C75" s="316"/>
    </row>
    <row r="76" spans="3:3" x14ac:dyDescent="0.3">
      <c r="C76" s="316"/>
    </row>
    <row r="77" spans="3:3" x14ac:dyDescent="0.3">
      <c r="C77" s="316"/>
    </row>
    <row r="78" spans="3:3" x14ac:dyDescent="0.3">
      <c r="C78" s="316"/>
    </row>
    <row r="79" spans="3:3" x14ac:dyDescent="0.3">
      <c r="C79" s="316"/>
    </row>
    <row r="80" spans="3:3" x14ac:dyDescent="0.3">
      <c r="C80" s="316"/>
    </row>
    <row r="81" spans="3:3" x14ac:dyDescent="0.3">
      <c r="C81" s="316"/>
    </row>
    <row r="82" spans="3:3" x14ac:dyDescent="0.3">
      <c r="C82" s="316"/>
    </row>
    <row r="83" spans="3:3" x14ac:dyDescent="0.3">
      <c r="C83" s="316"/>
    </row>
    <row r="84" spans="3:3" x14ac:dyDescent="0.3">
      <c r="C84" s="316"/>
    </row>
    <row r="85" spans="3:3" x14ac:dyDescent="0.3">
      <c r="C85" s="316"/>
    </row>
    <row r="86" spans="3:3" x14ac:dyDescent="0.3">
      <c r="C86" s="316"/>
    </row>
    <row r="87" spans="3:3" x14ac:dyDescent="0.3">
      <c r="C87" s="316"/>
    </row>
    <row r="88" spans="3:3" x14ac:dyDescent="0.3">
      <c r="C88" s="316"/>
    </row>
    <row r="89" spans="3:3" x14ac:dyDescent="0.3">
      <c r="C89" s="316"/>
    </row>
    <row r="90" spans="3:3" x14ac:dyDescent="0.3">
      <c r="C90" s="316"/>
    </row>
    <row r="91" spans="3:3" x14ac:dyDescent="0.3">
      <c r="C91" s="316"/>
    </row>
    <row r="92" spans="3:3" x14ac:dyDescent="0.3">
      <c r="C92" s="316"/>
    </row>
    <row r="93" spans="3:3" x14ac:dyDescent="0.3">
      <c r="C93" s="316"/>
    </row>
    <row r="94" spans="3:3" x14ac:dyDescent="0.3">
      <c r="C94" s="316"/>
    </row>
    <row r="95" spans="3:3" x14ac:dyDescent="0.3">
      <c r="C95" s="316"/>
    </row>
    <row r="96" spans="3:3" x14ac:dyDescent="0.3">
      <c r="C96" s="316"/>
    </row>
    <row r="97" spans="3:3" x14ac:dyDescent="0.3">
      <c r="C97" s="316"/>
    </row>
    <row r="98" spans="3:3" x14ac:dyDescent="0.3">
      <c r="C98" s="316"/>
    </row>
    <row r="99" spans="3:3" x14ac:dyDescent="0.3">
      <c r="C99" s="316"/>
    </row>
    <row r="100" spans="3:3" x14ac:dyDescent="0.3">
      <c r="C100" s="316"/>
    </row>
    <row r="101" spans="3:3" x14ac:dyDescent="0.3">
      <c r="C101" s="316"/>
    </row>
    <row r="102" spans="3:3" x14ac:dyDescent="0.3">
      <c r="C102" s="316"/>
    </row>
    <row r="103" spans="3:3" x14ac:dyDescent="0.3">
      <c r="C103" s="316"/>
    </row>
    <row r="104" spans="3:3" x14ac:dyDescent="0.3">
      <c r="C104" s="316"/>
    </row>
    <row r="105" spans="3:3" x14ac:dyDescent="0.3">
      <c r="C105" s="316"/>
    </row>
    <row r="106" spans="3:3" x14ac:dyDescent="0.3">
      <c r="C106" s="316"/>
    </row>
    <row r="107" spans="3:3" x14ac:dyDescent="0.3">
      <c r="C107" s="316"/>
    </row>
    <row r="108" spans="3:3" x14ac:dyDescent="0.3">
      <c r="C108" s="316"/>
    </row>
    <row r="109" spans="3:3" x14ac:dyDescent="0.3">
      <c r="C109" s="316"/>
    </row>
    <row r="110" spans="3:3" x14ac:dyDescent="0.3">
      <c r="C110" s="316"/>
    </row>
    <row r="111" spans="3:3" x14ac:dyDescent="0.3">
      <c r="C111" s="316"/>
    </row>
    <row r="112" spans="3:3"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row r="998" spans="3:3" x14ac:dyDescent="0.3">
      <c r="C998" s="316"/>
    </row>
    <row r="999" spans="3:3" x14ac:dyDescent="0.3">
      <c r="C999" s="316"/>
    </row>
  </sheetData>
  <autoFilter ref="A1:H31" xr:uid="{97F10251-FDCB-4286-A465-C747F863DD76}">
    <sortState xmlns:xlrd2="http://schemas.microsoft.com/office/spreadsheetml/2017/richdata2" ref="A2:H31">
      <sortCondition ref="A2:A31"/>
    </sortState>
  </autoFilter>
  <conditionalFormatting sqref="C2:C999">
    <cfRule type="expression" dxfId="30" priority="1">
      <formula>EXACT("Учебные пособия",C2)</formula>
    </cfRule>
    <cfRule type="expression" dxfId="29" priority="2">
      <formula>EXACT("Техника безопасности",C2)</formula>
    </cfRule>
    <cfRule type="expression" dxfId="28" priority="3">
      <formula>EXACT("Охрана труда",C2)</formula>
    </cfRule>
    <cfRule type="expression" dxfId="27" priority="4">
      <formula>EXACT("Программное обеспечение",C2)</formula>
    </cfRule>
    <cfRule type="expression" dxfId="26" priority="5">
      <formula>EXACT("Оборудование IT",C2)</formula>
    </cfRule>
    <cfRule type="expression" dxfId="25" priority="6">
      <formula>EXACT("Мебель",C2)</formula>
    </cfRule>
    <cfRule type="expression" dxfId="24" priority="7">
      <formula>EXACT("Оборудование",C2)</formula>
    </cfRule>
  </conditionalFormatting>
  <conditionalFormatting sqref="F20:F24">
    <cfRule type="cellIs" dxfId="23" priority="8" operator="notEqual">
      <formula>OFFSET(F20,0,-2)</formula>
    </cfRule>
  </conditionalFormatting>
  <conditionalFormatting sqref="G2:G31">
    <cfRule type="colorScale" priority="337">
      <colorScale>
        <cfvo type="min"/>
        <cfvo type="percentile" val="50"/>
        <cfvo type="max"/>
        <color rgb="FFF8696B"/>
        <color rgb="FFFFEB84"/>
        <color rgb="FF63BE7B"/>
      </colorScale>
    </cfRule>
  </conditionalFormatting>
  <conditionalFormatting sqref="H2:H31">
    <cfRule type="cellIs" dxfId="22" priority="40" operator="equal">
      <formula>"Вариативная часть"</formula>
    </cfRule>
    <cfRule type="cellIs" dxfId="21" priority="41" operator="equal">
      <formula>"Базовая часть"</formula>
    </cfRule>
  </conditionalFormatting>
  <dataValidations count="3">
    <dataValidation type="list" allowBlank="1" showInputMessage="1" showErrorMessage="1" sqref="H2:H31" xr:uid="{512806FB-9C28-446C-B2DB-622B7C79F8B0}">
      <formula1>"Базовая часть, Вариативная часть"</formula1>
    </dataValidation>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20:F20 D22:F24" xr:uid="{3A19A4DE-428C-4E2D-AB43-08AFE1F897BB}"/>
    <dataValidation allowBlank="1" showErrorMessage="1" sqref="A2:B31" xr:uid="{741ABB07-B7FE-4826-AF1D-EA8ABCC923EB}"/>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48C2A53-7A3F-4BCB-9DC6-41E09EA8B35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319" customWidth="1"/>
    <col min="2" max="2" width="100.6640625" style="56" customWidth="1"/>
    <col min="3" max="3" width="29.33203125" style="324" customWidth="1"/>
    <col min="4" max="4" width="14.44140625" style="324" customWidth="1"/>
    <col min="5" max="5" width="25.6640625" style="324" customWidth="1"/>
    <col min="6" max="6" width="14.33203125" style="324" customWidth="1"/>
    <col min="7" max="7" width="13.88671875" style="10" customWidth="1"/>
    <col min="8" max="8" width="20.88671875" style="10" customWidth="1"/>
    <col min="9" max="16384" width="9.109375" style="56"/>
  </cols>
  <sheetData>
    <row r="1" spans="1:8" ht="31.2" x14ac:dyDescent="0.3">
      <c r="A1" s="301" t="s">
        <v>1</v>
      </c>
      <c r="B1" s="302" t="s">
        <v>10</v>
      </c>
      <c r="C1" s="303" t="s">
        <v>2</v>
      </c>
      <c r="D1" s="301" t="s">
        <v>4</v>
      </c>
      <c r="E1" s="301" t="s">
        <v>3</v>
      </c>
      <c r="F1" s="301" t="s">
        <v>8</v>
      </c>
      <c r="G1" s="301" t="s">
        <v>33</v>
      </c>
      <c r="H1" s="301" t="s">
        <v>34</v>
      </c>
    </row>
    <row r="2" spans="1:8" x14ac:dyDescent="0.3">
      <c r="A2" s="15" t="s">
        <v>20</v>
      </c>
      <c r="B2" s="304" t="s">
        <v>149</v>
      </c>
      <c r="C2" s="12" t="s">
        <v>9</v>
      </c>
      <c r="D2" s="305">
        <v>1</v>
      </c>
      <c r="E2" s="305" t="s">
        <v>6</v>
      </c>
      <c r="F2" s="305">
        <v>1</v>
      </c>
      <c r="G2" s="10">
        <f t="shared" ref="G2:G16" si="0">COUNTIF($A$2:$A$999,A2)</f>
        <v>5</v>
      </c>
      <c r="H2" s="10" t="s">
        <v>37</v>
      </c>
    </row>
    <row r="3" spans="1:8" x14ac:dyDescent="0.3">
      <c r="A3" s="306" t="s">
        <v>20</v>
      </c>
      <c r="B3" s="325" t="s">
        <v>276</v>
      </c>
      <c r="C3" s="12" t="s">
        <v>9</v>
      </c>
      <c r="D3" s="307">
        <v>1</v>
      </c>
      <c r="E3" s="320" t="s">
        <v>170</v>
      </c>
      <c r="F3" s="320">
        <f>D3</f>
        <v>1</v>
      </c>
      <c r="G3" s="10">
        <f t="shared" si="0"/>
        <v>5</v>
      </c>
      <c r="H3" s="10" t="s">
        <v>37</v>
      </c>
    </row>
    <row r="4" spans="1:8" x14ac:dyDescent="0.3">
      <c r="A4" s="306" t="s">
        <v>20</v>
      </c>
      <c r="B4" s="313" t="s">
        <v>402</v>
      </c>
      <c r="C4" s="12" t="s">
        <v>9</v>
      </c>
      <c r="D4" s="307">
        <v>1</v>
      </c>
      <c r="E4" s="307" t="s">
        <v>6</v>
      </c>
      <c r="F4" s="17">
        <v>1</v>
      </c>
      <c r="G4" s="10">
        <f t="shared" si="0"/>
        <v>5</v>
      </c>
      <c r="H4" s="10" t="s">
        <v>37</v>
      </c>
    </row>
    <row r="5" spans="1:8" x14ac:dyDescent="0.3">
      <c r="A5" s="15" t="s">
        <v>20</v>
      </c>
      <c r="B5" s="313" t="s">
        <v>462</v>
      </c>
      <c r="C5" s="12" t="s">
        <v>9</v>
      </c>
      <c r="D5" s="305">
        <v>1</v>
      </c>
      <c r="E5" s="307" t="s">
        <v>6</v>
      </c>
      <c r="F5" s="305">
        <f>D5</f>
        <v>1</v>
      </c>
      <c r="G5" s="10">
        <f t="shared" si="0"/>
        <v>5</v>
      </c>
      <c r="H5" s="10" t="s">
        <v>37</v>
      </c>
    </row>
    <row r="6" spans="1:8" x14ac:dyDescent="0.3">
      <c r="A6" s="18" t="s">
        <v>20</v>
      </c>
      <c r="B6" s="304" t="s">
        <v>552</v>
      </c>
      <c r="C6" s="12" t="s">
        <v>9</v>
      </c>
      <c r="D6" s="307">
        <v>1</v>
      </c>
      <c r="E6" s="323" t="s">
        <v>170</v>
      </c>
      <c r="F6" s="305">
        <f>D6</f>
        <v>1</v>
      </c>
      <c r="G6" s="10">
        <f t="shared" si="0"/>
        <v>5</v>
      </c>
      <c r="H6" s="10" t="s">
        <v>37</v>
      </c>
    </row>
    <row r="7" spans="1:8" x14ac:dyDescent="0.3">
      <c r="A7" s="18" t="s">
        <v>211</v>
      </c>
      <c r="B7" s="309" t="s">
        <v>212</v>
      </c>
      <c r="C7" s="12" t="s">
        <v>9</v>
      </c>
      <c r="D7" s="307">
        <v>1</v>
      </c>
      <c r="E7" s="307" t="s">
        <v>170</v>
      </c>
      <c r="F7" s="305">
        <v>1</v>
      </c>
      <c r="G7" s="10">
        <f t="shared" si="0"/>
        <v>1</v>
      </c>
      <c r="H7" s="10" t="s">
        <v>37</v>
      </c>
    </row>
    <row r="8" spans="1:8" ht="31.2" x14ac:dyDescent="0.3">
      <c r="A8" s="18" t="s">
        <v>557</v>
      </c>
      <c r="B8" s="309" t="s">
        <v>214</v>
      </c>
      <c r="C8" s="12" t="s">
        <v>9</v>
      </c>
      <c r="D8" s="305">
        <v>2</v>
      </c>
      <c r="E8" s="307" t="s">
        <v>170</v>
      </c>
      <c r="F8" s="305">
        <v>2</v>
      </c>
      <c r="G8" s="10">
        <f t="shared" si="0"/>
        <v>2</v>
      </c>
      <c r="H8" s="10" t="s">
        <v>37</v>
      </c>
    </row>
    <row r="9" spans="1:8" ht="31.2" x14ac:dyDescent="0.3">
      <c r="A9" s="306" t="s">
        <v>557</v>
      </c>
      <c r="B9" s="326" t="s">
        <v>36</v>
      </c>
      <c r="C9" s="12" t="s">
        <v>9</v>
      </c>
      <c r="D9" s="307">
        <v>25</v>
      </c>
      <c r="E9" s="307" t="s">
        <v>6</v>
      </c>
      <c r="F9" s="328">
        <f>D9</f>
        <v>25</v>
      </c>
      <c r="G9" s="10">
        <f t="shared" si="0"/>
        <v>2</v>
      </c>
      <c r="H9" s="10" t="s">
        <v>37</v>
      </c>
    </row>
    <row r="10" spans="1:8" x14ac:dyDescent="0.3">
      <c r="A10" s="15" t="s">
        <v>21</v>
      </c>
      <c r="B10" s="312" t="s">
        <v>151</v>
      </c>
      <c r="C10" s="12" t="s">
        <v>9</v>
      </c>
      <c r="D10" s="305">
        <v>1</v>
      </c>
      <c r="E10" s="305" t="s">
        <v>6</v>
      </c>
      <c r="F10" s="328">
        <v>1</v>
      </c>
      <c r="G10" s="10">
        <f t="shared" si="0"/>
        <v>6</v>
      </c>
      <c r="H10" s="10" t="s">
        <v>37</v>
      </c>
    </row>
    <row r="11" spans="1:8" x14ac:dyDescent="0.3">
      <c r="A11" s="321" t="s">
        <v>21</v>
      </c>
      <c r="B11" s="325" t="s">
        <v>213</v>
      </c>
      <c r="C11" s="12" t="s">
        <v>9</v>
      </c>
      <c r="D11" s="307">
        <v>1</v>
      </c>
      <c r="E11" s="307" t="s">
        <v>170</v>
      </c>
      <c r="F11" s="307">
        <v>1</v>
      </c>
      <c r="G11" s="10">
        <f t="shared" si="0"/>
        <v>6</v>
      </c>
      <c r="H11" s="10" t="s">
        <v>37</v>
      </c>
    </row>
    <row r="12" spans="1:8" x14ac:dyDescent="0.3">
      <c r="A12" s="15" t="s">
        <v>21</v>
      </c>
      <c r="B12" s="309" t="s">
        <v>277</v>
      </c>
      <c r="C12" s="12" t="s">
        <v>9</v>
      </c>
      <c r="D12" s="305">
        <v>1</v>
      </c>
      <c r="E12" s="305" t="s">
        <v>170</v>
      </c>
      <c r="F12" s="305">
        <f>D12</f>
        <v>1</v>
      </c>
      <c r="G12" s="10">
        <f t="shared" si="0"/>
        <v>6</v>
      </c>
      <c r="H12" s="10" t="s">
        <v>37</v>
      </c>
    </row>
    <row r="13" spans="1:8" x14ac:dyDescent="0.3">
      <c r="A13" s="15" t="s">
        <v>21</v>
      </c>
      <c r="B13" s="318" t="s">
        <v>556</v>
      </c>
      <c r="C13" s="12" t="s">
        <v>9</v>
      </c>
      <c r="D13" s="305">
        <v>1</v>
      </c>
      <c r="E13" s="305" t="s">
        <v>6</v>
      </c>
      <c r="F13" s="17">
        <v>1</v>
      </c>
      <c r="G13" s="10">
        <f t="shared" si="0"/>
        <v>6</v>
      </c>
      <c r="H13" s="10" t="s">
        <v>37</v>
      </c>
    </row>
    <row r="14" spans="1:8" x14ac:dyDescent="0.3">
      <c r="A14" s="322" t="s">
        <v>21</v>
      </c>
      <c r="B14" s="327" t="s">
        <v>463</v>
      </c>
      <c r="C14" s="12" t="s">
        <v>9</v>
      </c>
      <c r="D14" s="303">
        <v>1</v>
      </c>
      <c r="E14" s="303" t="s">
        <v>6</v>
      </c>
      <c r="F14" s="303">
        <f>D14</f>
        <v>1</v>
      </c>
      <c r="G14" s="10">
        <f t="shared" si="0"/>
        <v>6</v>
      </c>
      <c r="H14" s="10" t="s">
        <v>37</v>
      </c>
    </row>
    <row r="15" spans="1:8" x14ac:dyDescent="0.3">
      <c r="A15" s="321" t="s">
        <v>21</v>
      </c>
      <c r="B15" s="304" t="s">
        <v>554</v>
      </c>
      <c r="C15" s="12" t="s">
        <v>32</v>
      </c>
      <c r="D15" s="307">
        <v>1</v>
      </c>
      <c r="E15" s="323" t="s">
        <v>170</v>
      </c>
      <c r="F15" s="305">
        <f>D15</f>
        <v>1</v>
      </c>
      <c r="G15" s="10">
        <f t="shared" si="0"/>
        <v>6</v>
      </c>
      <c r="H15" s="10" t="s">
        <v>37</v>
      </c>
    </row>
    <row r="16" spans="1:8" x14ac:dyDescent="0.3">
      <c r="A16" s="15" t="s">
        <v>22</v>
      </c>
      <c r="B16" s="310" t="s">
        <v>464</v>
      </c>
      <c r="C16" s="12" t="s">
        <v>9</v>
      </c>
      <c r="D16" s="305">
        <v>1</v>
      </c>
      <c r="E16" s="307" t="s">
        <v>6</v>
      </c>
      <c r="F16" s="305">
        <f>D16</f>
        <v>1</v>
      </c>
      <c r="G16" s="10">
        <f t="shared" si="0"/>
        <v>1</v>
      </c>
      <c r="H16" s="10" t="s">
        <v>37</v>
      </c>
    </row>
    <row r="17" spans="1:6" x14ac:dyDescent="0.3">
      <c r="A17" s="314"/>
      <c r="B17" s="315"/>
      <c r="C17" s="316"/>
      <c r="D17" s="317"/>
      <c r="E17" s="317"/>
      <c r="F17" s="317"/>
    </row>
    <row r="18" spans="1:6" x14ac:dyDescent="0.3">
      <c r="A18" s="314"/>
      <c r="B18" s="315"/>
      <c r="C18" s="316"/>
      <c r="D18" s="317"/>
      <c r="E18" s="317"/>
      <c r="F18" s="317"/>
    </row>
    <row r="19" spans="1:6" x14ac:dyDescent="0.3">
      <c r="A19" s="314"/>
      <c r="B19" s="315"/>
      <c r="C19" s="316"/>
      <c r="D19" s="317"/>
      <c r="E19" s="317"/>
      <c r="F19" s="317"/>
    </row>
    <row r="20" spans="1:6" x14ac:dyDescent="0.3">
      <c r="A20" s="314"/>
      <c r="B20" s="315"/>
      <c r="C20" s="316"/>
      <c r="D20" s="317"/>
      <c r="E20" s="317"/>
      <c r="F20" s="317"/>
    </row>
    <row r="21" spans="1:6" x14ac:dyDescent="0.3">
      <c r="A21" s="314"/>
      <c r="B21" s="315"/>
      <c r="C21" s="316"/>
      <c r="D21" s="317"/>
      <c r="E21" s="317"/>
      <c r="F21" s="317"/>
    </row>
    <row r="22" spans="1:6" x14ac:dyDescent="0.3">
      <c r="A22" s="314"/>
      <c r="B22" s="315"/>
      <c r="C22" s="316"/>
      <c r="D22" s="317"/>
      <c r="E22" s="317"/>
      <c r="F22" s="317"/>
    </row>
    <row r="23" spans="1:6" x14ac:dyDescent="0.3">
      <c r="A23" s="314"/>
      <c r="B23" s="315"/>
      <c r="C23" s="316"/>
      <c r="D23" s="317"/>
      <c r="E23" s="317"/>
      <c r="F23" s="317"/>
    </row>
    <row r="24" spans="1:6" x14ac:dyDescent="0.3">
      <c r="A24" s="314"/>
      <c r="B24" s="315"/>
      <c r="C24" s="316"/>
      <c r="D24" s="317"/>
      <c r="E24" s="317"/>
      <c r="F24" s="317"/>
    </row>
    <row r="25" spans="1:6" x14ac:dyDescent="0.3">
      <c r="A25" s="314"/>
      <c r="B25" s="315"/>
      <c r="C25" s="316"/>
      <c r="D25" s="317"/>
      <c r="E25" s="317"/>
      <c r="F25" s="317"/>
    </row>
    <row r="26" spans="1:6" x14ac:dyDescent="0.3">
      <c r="A26" s="314"/>
      <c r="B26" s="315"/>
      <c r="C26" s="316"/>
      <c r="D26" s="317"/>
      <c r="E26" s="317"/>
      <c r="F26" s="317"/>
    </row>
    <row r="27" spans="1:6" x14ac:dyDescent="0.3">
      <c r="A27" s="314"/>
      <c r="B27" s="315"/>
      <c r="C27" s="316"/>
      <c r="D27" s="317"/>
      <c r="E27" s="317"/>
      <c r="F27" s="317"/>
    </row>
    <row r="28" spans="1:6" x14ac:dyDescent="0.3">
      <c r="A28" s="314"/>
      <c r="B28" s="315"/>
      <c r="C28" s="316"/>
      <c r="D28" s="317"/>
      <c r="E28" s="317"/>
      <c r="F28" s="317"/>
    </row>
    <row r="29" spans="1:6" x14ac:dyDescent="0.3">
      <c r="A29" s="314"/>
      <c r="B29" s="315"/>
      <c r="C29" s="316"/>
      <c r="D29" s="317"/>
      <c r="E29" s="317"/>
      <c r="F29" s="317"/>
    </row>
    <row r="30" spans="1:6" x14ac:dyDescent="0.3">
      <c r="A30" s="314"/>
      <c r="B30" s="315"/>
      <c r="C30" s="316"/>
      <c r="D30" s="317"/>
      <c r="E30" s="317"/>
      <c r="F30" s="317"/>
    </row>
    <row r="31" spans="1:6" x14ac:dyDescent="0.3">
      <c r="A31" s="314"/>
      <c r="B31" s="315"/>
      <c r="C31" s="316"/>
      <c r="D31" s="317"/>
      <c r="E31" s="317"/>
      <c r="F31" s="317"/>
    </row>
    <row r="32" spans="1:6" x14ac:dyDescent="0.3">
      <c r="A32" s="314"/>
      <c r="B32" s="315"/>
      <c r="C32" s="316"/>
      <c r="D32" s="317"/>
      <c r="E32" s="317"/>
      <c r="F32" s="317"/>
    </row>
    <row r="33" spans="1:6" x14ac:dyDescent="0.3">
      <c r="A33" s="314"/>
      <c r="B33" s="315"/>
      <c r="C33" s="316"/>
      <c r="D33" s="317"/>
      <c r="E33" s="317"/>
      <c r="F33" s="317"/>
    </row>
    <row r="34" spans="1:6" x14ac:dyDescent="0.3">
      <c r="A34" s="314"/>
      <c r="B34" s="315"/>
      <c r="C34" s="316"/>
      <c r="D34" s="317"/>
      <c r="E34" s="317"/>
      <c r="F34" s="317"/>
    </row>
    <row r="35" spans="1:6" x14ac:dyDescent="0.3">
      <c r="A35" s="314"/>
      <c r="B35" s="315"/>
      <c r="C35" s="316"/>
      <c r="D35" s="317"/>
      <c r="E35" s="317"/>
      <c r="F35" s="317"/>
    </row>
    <row r="36" spans="1:6" x14ac:dyDescent="0.3">
      <c r="A36" s="314"/>
      <c r="B36" s="315"/>
      <c r="C36" s="316"/>
      <c r="D36" s="317"/>
      <c r="E36" s="317"/>
      <c r="F36" s="317"/>
    </row>
    <row r="37" spans="1:6" x14ac:dyDescent="0.3">
      <c r="A37" s="314"/>
      <c r="B37" s="315"/>
      <c r="C37" s="316"/>
      <c r="D37" s="317"/>
      <c r="E37" s="317"/>
      <c r="F37" s="317"/>
    </row>
    <row r="38" spans="1:6" x14ac:dyDescent="0.3">
      <c r="A38" s="314"/>
      <c r="B38" s="315"/>
      <c r="C38" s="316"/>
      <c r="D38" s="317"/>
      <c r="E38" s="317"/>
      <c r="F38" s="317"/>
    </row>
    <row r="39" spans="1:6" x14ac:dyDescent="0.3">
      <c r="A39" s="314"/>
      <c r="B39" s="318"/>
      <c r="C39" s="316"/>
      <c r="D39" s="317"/>
      <c r="E39" s="317"/>
      <c r="F39" s="317"/>
    </row>
    <row r="40" spans="1:6" x14ac:dyDescent="0.3">
      <c r="A40" s="314"/>
      <c r="B40" s="318"/>
      <c r="C40" s="316"/>
      <c r="D40" s="317"/>
      <c r="E40" s="317"/>
      <c r="F40" s="317"/>
    </row>
    <row r="41" spans="1:6" x14ac:dyDescent="0.3">
      <c r="A41" s="314"/>
      <c r="B41" s="318"/>
      <c r="C41" s="316"/>
      <c r="D41" s="317"/>
      <c r="E41" s="317"/>
      <c r="F41" s="317"/>
    </row>
    <row r="42" spans="1:6" x14ac:dyDescent="0.3">
      <c r="C42" s="316"/>
    </row>
    <row r="43" spans="1:6" x14ac:dyDescent="0.3">
      <c r="C43" s="316"/>
    </row>
    <row r="44" spans="1:6" x14ac:dyDescent="0.3">
      <c r="C44" s="316"/>
    </row>
    <row r="45" spans="1:6" x14ac:dyDescent="0.3">
      <c r="C45" s="316"/>
    </row>
    <row r="46" spans="1:6" x14ac:dyDescent="0.3">
      <c r="C46" s="316"/>
    </row>
    <row r="47" spans="1:6" x14ac:dyDescent="0.3">
      <c r="C47" s="316"/>
    </row>
    <row r="48" spans="1:6" x14ac:dyDescent="0.3">
      <c r="C48" s="316"/>
    </row>
    <row r="49" spans="3:3" x14ac:dyDescent="0.3">
      <c r="C49" s="316"/>
    </row>
    <row r="50" spans="3:3" x14ac:dyDescent="0.3">
      <c r="C50" s="316"/>
    </row>
    <row r="51" spans="3:3" x14ac:dyDescent="0.3">
      <c r="C51" s="316"/>
    </row>
    <row r="52" spans="3:3" x14ac:dyDescent="0.3">
      <c r="C52" s="316"/>
    </row>
    <row r="53" spans="3:3" x14ac:dyDescent="0.3">
      <c r="C53" s="316"/>
    </row>
    <row r="54" spans="3:3" x14ac:dyDescent="0.3">
      <c r="C54" s="316"/>
    </row>
    <row r="55" spans="3:3" x14ac:dyDescent="0.3">
      <c r="C55" s="316"/>
    </row>
    <row r="56" spans="3:3" x14ac:dyDescent="0.3">
      <c r="C56" s="316"/>
    </row>
    <row r="57" spans="3:3" x14ac:dyDescent="0.3">
      <c r="C57" s="316"/>
    </row>
    <row r="58" spans="3:3" x14ac:dyDescent="0.3">
      <c r="C58" s="316"/>
    </row>
    <row r="59" spans="3:3" x14ac:dyDescent="0.3">
      <c r="C59" s="316"/>
    </row>
    <row r="60" spans="3:3" x14ac:dyDescent="0.3">
      <c r="C60" s="316"/>
    </row>
    <row r="61" spans="3:3" x14ac:dyDescent="0.3">
      <c r="C61" s="316"/>
    </row>
    <row r="62" spans="3:3" x14ac:dyDescent="0.3">
      <c r="C62" s="316"/>
    </row>
    <row r="63" spans="3:3" x14ac:dyDescent="0.3">
      <c r="C63" s="316"/>
    </row>
    <row r="64" spans="3:3" x14ac:dyDescent="0.3">
      <c r="C64" s="316"/>
    </row>
    <row r="65" spans="3:3" x14ac:dyDescent="0.3">
      <c r="C65" s="316"/>
    </row>
    <row r="66" spans="3:3" x14ac:dyDescent="0.3">
      <c r="C66" s="316"/>
    </row>
    <row r="67" spans="3:3" x14ac:dyDescent="0.3">
      <c r="C67" s="316"/>
    </row>
    <row r="68" spans="3:3" x14ac:dyDescent="0.3">
      <c r="C68" s="316"/>
    </row>
    <row r="69" spans="3:3" x14ac:dyDescent="0.3">
      <c r="C69" s="316"/>
    </row>
    <row r="70" spans="3:3" x14ac:dyDescent="0.3">
      <c r="C70" s="316"/>
    </row>
    <row r="71" spans="3:3" x14ac:dyDescent="0.3">
      <c r="C71" s="316"/>
    </row>
    <row r="72" spans="3:3" x14ac:dyDescent="0.3">
      <c r="C72" s="316"/>
    </row>
    <row r="73" spans="3:3" x14ac:dyDescent="0.3">
      <c r="C73" s="316"/>
    </row>
    <row r="74" spans="3:3" x14ac:dyDescent="0.3">
      <c r="C74" s="316"/>
    </row>
    <row r="75" spans="3:3" x14ac:dyDescent="0.3">
      <c r="C75" s="316"/>
    </row>
    <row r="76" spans="3:3" x14ac:dyDescent="0.3">
      <c r="C76" s="316"/>
    </row>
    <row r="77" spans="3:3" x14ac:dyDescent="0.3">
      <c r="C77" s="316"/>
    </row>
    <row r="78" spans="3:3" x14ac:dyDescent="0.3">
      <c r="C78" s="316"/>
    </row>
    <row r="79" spans="3:3" x14ac:dyDescent="0.3">
      <c r="C79" s="316"/>
    </row>
    <row r="80" spans="3:3" x14ac:dyDescent="0.3">
      <c r="C80" s="316"/>
    </row>
    <row r="81" spans="3:3" x14ac:dyDescent="0.3">
      <c r="C81" s="316"/>
    </row>
    <row r="82" spans="3:3" x14ac:dyDescent="0.3">
      <c r="C82" s="316"/>
    </row>
    <row r="83" spans="3:3" x14ac:dyDescent="0.3">
      <c r="C83" s="316"/>
    </row>
    <row r="84" spans="3:3" x14ac:dyDescent="0.3">
      <c r="C84" s="316"/>
    </row>
    <row r="85" spans="3:3" x14ac:dyDescent="0.3">
      <c r="C85" s="316"/>
    </row>
    <row r="86" spans="3:3" x14ac:dyDescent="0.3">
      <c r="C86" s="316"/>
    </row>
    <row r="87" spans="3:3" x14ac:dyDescent="0.3">
      <c r="C87" s="316"/>
    </row>
    <row r="88" spans="3:3" x14ac:dyDescent="0.3">
      <c r="C88" s="316"/>
    </row>
    <row r="89" spans="3:3" x14ac:dyDescent="0.3">
      <c r="C89" s="316"/>
    </row>
    <row r="90" spans="3:3" x14ac:dyDescent="0.3">
      <c r="C90" s="316"/>
    </row>
    <row r="91" spans="3:3" x14ac:dyDescent="0.3">
      <c r="C91" s="316"/>
    </row>
    <row r="92" spans="3:3" x14ac:dyDescent="0.3">
      <c r="C92" s="316"/>
    </row>
    <row r="93" spans="3:3" x14ac:dyDescent="0.3">
      <c r="C93" s="316"/>
    </row>
    <row r="94" spans="3:3" x14ac:dyDescent="0.3">
      <c r="C94" s="316"/>
    </row>
    <row r="95" spans="3:3" x14ac:dyDescent="0.3">
      <c r="C95" s="316"/>
    </row>
    <row r="96" spans="3:3" x14ac:dyDescent="0.3">
      <c r="C96" s="316"/>
    </row>
    <row r="97" spans="3:3" x14ac:dyDescent="0.3">
      <c r="C97" s="316"/>
    </row>
    <row r="98" spans="3:3" x14ac:dyDescent="0.3">
      <c r="C98" s="316"/>
    </row>
    <row r="99" spans="3:3" x14ac:dyDescent="0.3">
      <c r="C99" s="316"/>
    </row>
    <row r="100" spans="3:3" x14ac:dyDescent="0.3">
      <c r="C100" s="316"/>
    </row>
    <row r="101" spans="3:3" x14ac:dyDescent="0.3">
      <c r="C101" s="316"/>
    </row>
    <row r="102" spans="3:3" x14ac:dyDescent="0.3">
      <c r="C102" s="316"/>
    </row>
    <row r="103" spans="3:3" x14ac:dyDescent="0.3">
      <c r="C103" s="316"/>
    </row>
    <row r="104" spans="3:3" x14ac:dyDescent="0.3">
      <c r="C104" s="316"/>
    </row>
    <row r="105" spans="3:3" x14ac:dyDescent="0.3">
      <c r="C105" s="316"/>
    </row>
    <row r="106" spans="3:3" x14ac:dyDescent="0.3">
      <c r="C106" s="316"/>
    </row>
    <row r="107" spans="3:3" x14ac:dyDescent="0.3">
      <c r="C107" s="316"/>
    </row>
    <row r="108" spans="3:3" x14ac:dyDescent="0.3">
      <c r="C108" s="316"/>
    </row>
    <row r="109" spans="3:3" x14ac:dyDescent="0.3">
      <c r="C109" s="316"/>
    </row>
    <row r="110" spans="3:3" x14ac:dyDescent="0.3">
      <c r="C110" s="316"/>
    </row>
    <row r="111" spans="3:3" x14ac:dyDescent="0.3">
      <c r="C111" s="316"/>
    </row>
    <row r="112" spans="3:3" x14ac:dyDescent="0.3">
      <c r="C112" s="316"/>
    </row>
    <row r="113" spans="3:3" x14ac:dyDescent="0.3">
      <c r="C113" s="316"/>
    </row>
    <row r="114" spans="3:3" x14ac:dyDescent="0.3">
      <c r="C114" s="316"/>
    </row>
    <row r="115" spans="3:3" x14ac:dyDescent="0.3">
      <c r="C115" s="316"/>
    </row>
    <row r="116" spans="3:3" x14ac:dyDescent="0.3">
      <c r="C116" s="316"/>
    </row>
    <row r="117" spans="3:3" x14ac:dyDescent="0.3">
      <c r="C117" s="316"/>
    </row>
    <row r="118" spans="3:3" x14ac:dyDescent="0.3">
      <c r="C118" s="316"/>
    </row>
    <row r="119" spans="3:3" x14ac:dyDescent="0.3">
      <c r="C119" s="316"/>
    </row>
    <row r="120" spans="3:3" x14ac:dyDescent="0.3">
      <c r="C120" s="316"/>
    </row>
    <row r="121" spans="3:3" x14ac:dyDescent="0.3">
      <c r="C121" s="316"/>
    </row>
    <row r="122" spans="3:3" x14ac:dyDescent="0.3">
      <c r="C122" s="316"/>
    </row>
    <row r="123" spans="3:3" x14ac:dyDescent="0.3">
      <c r="C123" s="316"/>
    </row>
    <row r="124" spans="3:3" x14ac:dyDescent="0.3">
      <c r="C124" s="316"/>
    </row>
    <row r="125" spans="3:3" x14ac:dyDescent="0.3">
      <c r="C125" s="316"/>
    </row>
    <row r="126" spans="3:3" x14ac:dyDescent="0.3">
      <c r="C126" s="316"/>
    </row>
    <row r="127" spans="3:3" x14ac:dyDescent="0.3">
      <c r="C127" s="316"/>
    </row>
    <row r="128" spans="3:3" x14ac:dyDescent="0.3">
      <c r="C128" s="316"/>
    </row>
    <row r="129" spans="3:3" x14ac:dyDescent="0.3">
      <c r="C129" s="316"/>
    </row>
    <row r="130" spans="3:3" x14ac:dyDescent="0.3">
      <c r="C130" s="316"/>
    </row>
    <row r="131" spans="3:3" x14ac:dyDescent="0.3">
      <c r="C131" s="316"/>
    </row>
    <row r="132" spans="3:3" x14ac:dyDescent="0.3">
      <c r="C132" s="316"/>
    </row>
    <row r="133" spans="3:3" x14ac:dyDescent="0.3">
      <c r="C133" s="316"/>
    </row>
    <row r="134" spans="3:3" x14ac:dyDescent="0.3">
      <c r="C134" s="316"/>
    </row>
    <row r="135" spans="3:3" x14ac:dyDescent="0.3">
      <c r="C135" s="316"/>
    </row>
    <row r="136" spans="3:3" x14ac:dyDescent="0.3">
      <c r="C136" s="316"/>
    </row>
    <row r="137" spans="3:3" x14ac:dyDescent="0.3">
      <c r="C137" s="316"/>
    </row>
    <row r="138" spans="3:3" x14ac:dyDescent="0.3">
      <c r="C138" s="316"/>
    </row>
    <row r="139" spans="3:3" x14ac:dyDescent="0.3">
      <c r="C139" s="316"/>
    </row>
    <row r="140" spans="3:3" x14ac:dyDescent="0.3">
      <c r="C140" s="316"/>
    </row>
    <row r="141" spans="3:3" x14ac:dyDescent="0.3">
      <c r="C141" s="316"/>
    </row>
    <row r="142" spans="3:3" x14ac:dyDescent="0.3">
      <c r="C142" s="316"/>
    </row>
    <row r="143" spans="3:3" x14ac:dyDescent="0.3">
      <c r="C143" s="316"/>
    </row>
    <row r="144" spans="3:3" x14ac:dyDescent="0.3">
      <c r="C144" s="316"/>
    </row>
    <row r="145" spans="3:3" x14ac:dyDescent="0.3">
      <c r="C145" s="316"/>
    </row>
    <row r="146" spans="3:3" x14ac:dyDescent="0.3">
      <c r="C146" s="316"/>
    </row>
    <row r="147" spans="3:3" x14ac:dyDescent="0.3">
      <c r="C147" s="316"/>
    </row>
    <row r="148" spans="3:3" x14ac:dyDescent="0.3">
      <c r="C148" s="316"/>
    </row>
    <row r="149" spans="3:3" x14ac:dyDescent="0.3">
      <c r="C149" s="316"/>
    </row>
    <row r="150" spans="3:3" x14ac:dyDescent="0.3">
      <c r="C150" s="316"/>
    </row>
    <row r="151" spans="3:3" x14ac:dyDescent="0.3">
      <c r="C151" s="316"/>
    </row>
    <row r="152" spans="3:3" x14ac:dyDescent="0.3">
      <c r="C152" s="316"/>
    </row>
    <row r="153" spans="3:3" x14ac:dyDescent="0.3">
      <c r="C153" s="316"/>
    </row>
    <row r="154" spans="3:3" x14ac:dyDescent="0.3">
      <c r="C154" s="316"/>
    </row>
    <row r="155" spans="3:3" x14ac:dyDescent="0.3">
      <c r="C155" s="316"/>
    </row>
    <row r="156" spans="3:3" x14ac:dyDescent="0.3">
      <c r="C156" s="316"/>
    </row>
    <row r="157" spans="3:3" x14ac:dyDescent="0.3">
      <c r="C157" s="316"/>
    </row>
    <row r="158" spans="3:3" x14ac:dyDescent="0.3">
      <c r="C158" s="316"/>
    </row>
    <row r="159" spans="3:3" x14ac:dyDescent="0.3">
      <c r="C159" s="316"/>
    </row>
    <row r="160" spans="3:3" x14ac:dyDescent="0.3">
      <c r="C160" s="316"/>
    </row>
    <row r="161" spans="3:3" x14ac:dyDescent="0.3">
      <c r="C161" s="316"/>
    </row>
    <row r="162" spans="3:3" x14ac:dyDescent="0.3">
      <c r="C162" s="316"/>
    </row>
    <row r="163" spans="3:3" x14ac:dyDescent="0.3">
      <c r="C163" s="316"/>
    </row>
    <row r="164" spans="3:3" x14ac:dyDescent="0.3">
      <c r="C164" s="316"/>
    </row>
    <row r="165" spans="3:3" x14ac:dyDescent="0.3">
      <c r="C165" s="316"/>
    </row>
    <row r="166" spans="3:3" x14ac:dyDescent="0.3">
      <c r="C166" s="316"/>
    </row>
    <row r="167" spans="3:3" x14ac:dyDescent="0.3">
      <c r="C167" s="316"/>
    </row>
    <row r="168" spans="3:3" x14ac:dyDescent="0.3">
      <c r="C168" s="316"/>
    </row>
    <row r="169" spans="3:3" x14ac:dyDescent="0.3">
      <c r="C169" s="316"/>
    </row>
    <row r="170" spans="3:3" x14ac:dyDescent="0.3">
      <c r="C170" s="316"/>
    </row>
    <row r="171" spans="3:3" x14ac:dyDescent="0.3">
      <c r="C171" s="316"/>
    </row>
    <row r="172" spans="3:3" x14ac:dyDescent="0.3">
      <c r="C172" s="316"/>
    </row>
    <row r="173" spans="3:3" x14ac:dyDescent="0.3">
      <c r="C173" s="316"/>
    </row>
    <row r="174" spans="3:3" x14ac:dyDescent="0.3">
      <c r="C174" s="316"/>
    </row>
    <row r="175" spans="3:3" x14ac:dyDescent="0.3">
      <c r="C175" s="316"/>
    </row>
    <row r="176" spans="3:3" x14ac:dyDescent="0.3">
      <c r="C176" s="316"/>
    </row>
    <row r="177" spans="3:3" x14ac:dyDescent="0.3">
      <c r="C177" s="316"/>
    </row>
    <row r="178" spans="3:3" x14ac:dyDescent="0.3">
      <c r="C178" s="316"/>
    </row>
    <row r="179" spans="3:3" x14ac:dyDescent="0.3">
      <c r="C179" s="316"/>
    </row>
    <row r="180" spans="3:3" x14ac:dyDescent="0.3">
      <c r="C180" s="316"/>
    </row>
    <row r="181" spans="3:3" x14ac:dyDescent="0.3">
      <c r="C181" s="316"/>
    </row>
    <row r="182" spans="3:3" x14ac:dyDescent="0.3">
      <c r="C182" s="316"/>
    </row>
    <row r="183" spans="3:3" x14ac:dyDescent="0.3">
      <c r="C183" s="316"/>
    </row>
    <row r="184" spans="3:3" x14ac:dyDescent="0.3">
      <c r="C184" s="316"/>
    </row>
    <row r="185" spans="3:3" x14ac:dyDescent="0.3">
      <c r="C185" s="316"/>
    </row>
    <row r="186" spans="3:3" x14ac:dyDescent="0.3">
      <c r="C186" s="316"/>
    </row>
    <row r="187" spans="3:3" x14ac:dyDescent="0.3">
      <c r="C187" s="316"/>
    </row>
    <row r="188" spans="3:3" x14ac:dyDescent="0.3">
      <c r="C188" s="316"/>
    </row>
    <row r="189" spans="3:3" x14ac:dyDescent="0.3">
      <c r="C189" s="316"/>
    </row>
    <row r="190" spans="3:3" x14ac:dyDescent="0.3">
      <c r="C190" s="316"/>
    </row>
    <row r="191" spans="3:3" x14ac:dyDescent="0.3">
      <c r="C191" s="316"/>
    </row>
    <row r="192" spans="3:3" x14ac:dyDescent="0.3">
      <c r="C192" s="316"/>
    </row>
    <row r="193" spans="3:3" x14ac:dyDescent="0.3">
      <c r="C193" s="316"/>
    </row>
    <row r="194" spans="3:3" x14ac:dyDescent="0.3">
      <c r="C194" s="316"/>
    </row>
    <row r="195" spans="3:3" x14ac:dyDescent="0.3">
      <c r="C195" s="316"/>
    </row>
    <row r="196" spans="3:3" x14ac:dyDescent="0.3">
      <c r="C196" s="316"/>
    </row>
    <row r="197" spans="3:3" x14ac:dyDescent="0.3">
      <c r="C197" s="316"/>
    </row>
    <row r="198" spans="3:3" x14ac:dyDescent="0.3">
      <c r="C198" s="316"/>
    </row>
    <row r="199" spans="3:3" x14ac:dyDescent="0.3">
      <c r="C199" s="316"/>
    </row>
    <row r="200" spans="3:3" x14ac:dyDescent="0.3">
      <c r="C200" s="316"/>
    </row>
    <row r="201" spans="3:3" x14ac:dyDescent="0.3">
      <c r="C201" s="316"/>
    </row>
    <row r="202" spans="3:3" x14ac:dyDescent="0.3">
      <c r="C202" s="316"/>
    </row>
    <row r="203" spans="3:3" x14ac:dyDescent="0.3">
      <c r="C203" s="316"/>
    </row>
    <row r="204" spans="3:3" x14ac:dyDescent="0.3">
      <c r="C204" s="316"/>
    </row>
    <row r="205" spans="3:3" x14ac:dyDescent="0.3">
      <c r="C205" s="316"/>
    </row>
    <row r="206" spans="3:3" x14ac:dyDescent="0.3">
      <c r="C206" s="316"/>
    </row>
    <row r="207" spans="3:3" x14ac:dyDescent="0.3">
      <c r="C207" s="316"/>
    </row>
    <row r="208" spans="3:3" x14ac:dyDescent="0.3">
      <c r="C208" s="316"/>
    </row>
    <row r="209" spans="3:3" x14ac:dyDescent="0.3">
      <c r="C209" s="316"/>
    </row>
    <row r="210" spans="3:3" x14ac:dyDescent="0.3">
      <c r="C210" s="316"/>
    </row>
    <row r="211" spans="3:3" x14ac:dyDescent="0.3">
      <c r="C211" s="316"/>
    </row>
    <row r="212" spans="3:3" x14ac:dyDescent="0.3">
      <c r="C212" s="316"/>
    </row>
    <row r="213" spans="3:3" x14ac:dyDescent="0.3">
      <c r="C213" s="316"/>
    </row>
    <row r="214" spans="3:3" x14ac:dyDescent="0.3">
      <c r="C214" s="316"/>
    </row>
    <row r="215" spans="3:3" x14ac:dyDescent="0.3">
      <c r="C215" s="316"/>
    </row>
    <row r="216" spans="3:3" x14ac:dyDescent="0.3">
      <c r="C216" s="316"/>
    </row>
    <row r="217" spans="3:3" x14ac:dyDescent="0.3">
      <c r="C217" s="316"/>
    </row>
    <row r="218" spans="3:3" x14ac:dyDescent="0.3">
      <c r="C218" s="316"/>
    </row>
    <row r="219" spans="3:3" x14ac:dyDescent="0.3">
      <c r="C219" s="316"/>
    </row>
    <row r="220" spans="3:3" x14ac:dyDescent="0.3">
      <c r="C220" s="316"/>
    </row>
    <row r="221" spans="3:3" x14ac:dyDescent="0.3">
      <c r="C221" s="316"/>
    </row>
    <row r="222" spans="3:3" x14ac:dyDescent="0.3">
      <c r="C222" s="316"/>
    </row>
    <row r="223" spans="3:3" x14ac:dyDescent="0.3">
      <c r="C223" s="316"/>
    </row>
    <row r="224" spans="3:3" x14ac:dyDescent="0.3">
      <c r="C224" s="316"/>
    </row>
    <row r="225" spans="3:3" x14ac:dyDescent="0.3">
      <c r="C225" s="316"/>
    </row>
    <row r="226" spans="3:3" x14ac:dyDescent="0.3">
      <c r="C226" s="316"/>
    </row>
    <row r="227" spans="3:3" x14ac:dyDescent="0.3">
      <c r="C227" s="316"/>
    </row>
    <row r="228" spans="3:3" x14ac:dyDescent="0.3">
      <c r="C228" s="316"/>
    </row>
    <row r="229" spans="3:3" x14ac:dyDescent="0.3">
      <c r="C229" s="316"/>
    </row>
    <row r="230" spans="3:3" x14ac:dyDescent="0.3">
      <c r="C230" s="316"/>
    </row>
    <row r="231" spans="3:3" x14ac:dyDescent="0.3">
      <c r="C231" s="316"/>
    </row>
    <row r="232" spans="3:3" x14ac:dyDescent="0.3">
      <c r="C232" s="316"/>
    </row>
    <row r="233" spans="3:3" x14ac:dyDescent="0.3">
      <c r="C233" s="316"/>
    </row>
    <row r="234" spans="3:3" x14ac:dyDescent="0.3">
      <c r="C234" s="316"/>
    </row>
    <row r="235" spans="3:3" x14ac:dyDescent="0.3">
      <c r="C235" s="316"/>
    </row>
    <row r="236" spans="3:3" x14ac:dyDescent="0.3">
      <c r="C236" s="316"/>
    </row>
    <row r="237" spans="3:3" x14ac:dyDescent="0.3">
      <c r="C237" s="316"/>
    </row>
    <row r="238" spans="3:3" x14ac:dyDescent="0.3">
      <c r="C238" s="316"/>
    </row>
    <row r="239" spans="3:3" x14ac:dyDescent="0.3">
      <c r="C239" s="316"/>
    </row>
    <row r="240" spans="3:3" x14ac:dyDescent="0.3">
      <c r="C240" s="316"/>
    </row>
    <row r="241" spans="3:3" x14ac:dyDescent="0.3">
      <c r="C241" s="316"/>
    </row>
    <row r="242" spans="3:3" x14ac:dyDescent="0.3">
      <c r="C242" s="316"/>
    </row>
    <row r="243" spans="3:3" x14ac:dyDescent="0.3">
      <c r="C243" s="316"/>
    </row>
    <row r="244" spans="3:3" x14ac:dyDescent="0.3">
      <c r="C244" s="316"/>
    </row>
    <row r="245" spans="3:3" x14ac:dyDescent="0.3">
      <c r="C245" s="316"/>
    </row>
    <row r="246" spans="3:3" x14ac:dyDescent="0.3">
      <c r="C246" s="316"/>
    </row>
    <row r="247" spans="3:3" x14ac:dyDescent="0.3">
      <c r="C247" s="316"/>
    </row>
    <row r="248" spans="3:3" x14ac:dyDescent="0.3">
      <c r="C248" s="316"/>
    </row>
    <row r="249" spans="3:3" x14ac:dyDescent="0.3">
      <c r="C249" s="316"/>
    </row>
    <row r="250" spans="3:3" x14ac:dyDescent="0.3">
      <c r="C250" s="316"/>
    </row>
    <row r="251" spans="3:3" x14ac:dyDescent="0.3">
      <c r="C251" s="316"/>
    </row>
    <row r="252" spans="3:3" x14ac:dyDescent="0.3">
      <c r="C252" s="316"/>
    </row>
    <row r="253" spans="3:3" x14ac:dyDescent="0.3">
      <c r="C253" s="316"/>
    </row>
    <row r="254" spans="3:3" x14ac:dyDescent="0.3">
      <c r="C254" s="316"/>
    </row>
    <row r="255" spans="3:3" x14ac:dyDescent="0.3">
      <c r="C255" s="316"/>
    </row>
    <row r="256" spans="3:3" x14ac:dyDescent="0.3">
      <c r="C256" s="316"/>
    </row>
    <row r="257" spans="3:3" x14ac:dyDescent="0.3">
      <c r="C257" s="316"/>
    </row>
    <row r="258" spans="3:3" x14ac:dyDescent="0.3">
      <c r="C258" s="316"/>
    </row>
    <row r="259" spans="3:3" x14ac:dyDescent="0.3">
      <c r="C259" s="316"/>
    </row>
    <row r="260" spans="3:3" x14ac:dyDescent="0.3">
      <c r="C260" s="316"/>
    </row>
    <row r="261" spans="3:3" x14ac:dyDescent="0.3">
      <c r="C261" s="316"/>
    </row>
    <row r="262" spans="3:3" x14ac:dyDescent="0.3">
      <c r="C262" s="316"/>
    </row>
    <row r="263" spans="3:3" x14ac:dyDescent="0.3">
      <c r="C263" s="316"/>
    </row>
    <row r="264" spans="3:3" x14ac:dyDescent="0.3">
      <c r="C264" s="316"/>
    </row>
    <row r="265" spans="3:3" x14ac:dyDescent="0.3">
      <c r="C265" s="316"/>
    </row>
    <row r="266" spans="3:3" x14ac:dyDescent="0.3">
      <c r="C266" s="316"/>
    </row>
    <row r="267" spans="3:3" x14ac:dyDescent="0.3">
      <c r="C267" s="316"/>
    </row>
    <row r="268" spans="3:3" x14ac:dyDescent="0.3">
      <c r="C268" s="316"/>
    </row>
    <row r="269" spans="3:3" x14ac:dyDescent="0.3">
      <c r="C269" s="316"/>
    </row>
    <row r="270" spans="3:3" x14ac:dyDescent="0.3">
      <c r="C270" s="316"/>
    </row>
    <row r="271" spans="3:3" x14ac:dyDescent="0.3">
      <c r="C271" s="316"/>
    </row>
    <row r="272" spans="3:3" x14ac:dyDescent="0.3">
      <c r="C272" s="316"/>
    </row>
    <row r="273" spans="3:3" x14ac:dyDescent="0.3">
      <c r="C273" s="316"/>
    </row>
    <row r="274" spans="3:3" x14ac:dyDescent="0.3">
      <c r="C274" s="316"/>
    </row>
    <row r="275" spans="3:3" x14ac:dyDescent="0.3">
      <c r="C275" s="316"/>
    </row>
    <row r="276" spans="3:3" x14ac:dyDescent="0.3">
      <c r="C276" s="316"/>
    </row>
    <row r="277" spans="3:3" x14ac:dyDescent="0.3">
      <c r="C277" s="316"/>
    </row>
    <row r="278" spans="3:3" x14ac:dyDescent="0.3">
      <c r="C278" s="316"/>
    </row>
    <row r="279" spans="3:3" x14ac:dyDescent="0.3">
      <c r="C279" s="316"/>
    </row>
    <row r="280" spans="3:3" x14ac:dyDescent="0.3">
      <c r="C280" s="316"/>
    </row>
    <row r="281" spans="3:3" x14ac:dyDescent="0.3">
      <c r="C281" s="316"/>
    </row>
    <row r="282" spans="3:3" x14ac:dyDescent="0.3">
      <c r="C282" s="316"/>
    </row>
    <row r="283" spans="3:3" x14ac:dyDescent="0.3">
      <c r="C283" s="316"/>
    </row>
    <row r="284" spans="3:3" x14ac:dyDescent="0.3">
      <c r="C284" s="316"/>
    </row>
    <row r="285" spans="3:3" x14ac:dyDescent="0.3">
      <c r="C285" s="316"/>
    </row>
    <row r="286" spans="3:3" x14ac:dyDescent="0.3">
      <c r="C286" s="316"/>
    </row>
    <row r="287" spans="3:3" x14ac:dyDescent="0.3">
      <c r="C287" s="316"/>
    </row>
    <row r="288" spans="3:3" x14ac:dyDescent="0.3">
      <c r="C288" s="316"/>
    </row>
    <row r="289" spans="3:3" x14ac:dyDescent="0.3">
      <c r="C289" s="316"/>
    </row>
    <row r="290" spans="3:3" x14ac:dyDescent="0.3">
      <c r="C290" s="316"/>
    </row>
    <row r="291" spans="3:3" x14ac:dyDescent="0.3">
      <c r="C291" s="316"/>
    </row>
    <row r="292" spans="3:3" x14ac:dyDescent="0.3">
      <c r="C292" s="316"/>
    </row>
    <row r="293" spans="3:3" x14ac:dyDescent="0.3">
      <c r="C293" s="316"/>
    </row>
    <row r="294" spans="3:3" x14ac:dyDescent="0.3">
      <c r="C294" s="316"/>
    </row>
    <row r="295" spans="3:3" x14ac:dyDescent="0.3">
      <c r="C295" s="316"/>
    </row>
    <row r="296" spans="3:3" x14ac:dyDescent="0.3">
      <c r="C296" s="316"/>
    </row>
    <row r="297" spans="3:3" x14ac:dyDescent="0.3">
      <c r="C297" s="316"/>
    </row>
    <row r="298" spans="3:3" x14ac:dyDescent="0.3">
      <c r="C298" s="316"/>
    </row>
    <row r="299" spans="3:3" x14ac:dyDescent="0.3">
      <c r="C299" s="316"/>
    </row>
    <row r="300" spans="3:3" x14ac:dyDescent="0.3">
      <c r="C300" s="316"/>
    </row>
    <row r="301" spans="3:3" x14ac:dyDescent="0.3">
      <c r="C301" s="316"/>
    </row>
    <row r="302" spans="3:3" x14ac:dyDescent="0.3">
      <c r="C302" s="316"/>
    </row>
    <row r="303" spans="3:3" x14ac:dyDescent="0.3">
      <c r="C303" s="316"/>
    </row>
    <row r="304" spans="3:3" x14ac:dyDescent="0.3">
      <c r="C304" s="316"/>
    </row>
    <row r="305" spans="3:3" x14ac:dyDescent="0.3">
      <c r="C305" s="316"/>
    </row>
    <row r="306" spans="3:3" x14ac:dyDescent="0.3">
      <c r="C306" s="316"/>
    </row>
    <row r="307" spans="3:3" x14ac:dyDescent="0.3">
      <c r="C307" s="316"/>
    </row>
    <row r="308" spans="3:3" x14ac:dyDescent="0.3">
      <c r="C308" s="316"/>
    </row>
    <row r="309" spans="3:3" x14ac:dyDescent="0.3">
      <c r="C309" s="316"/>
    </row>
    <row r="310" spans="3:3" x14ac:dyDescent="0.3">
      <c r="C310" s="316"/>
    </row>
    <row r="311" spans="3:3" x14ac:dyDescent="0.3">
      <c r="C311" s="316"/>
    </row>
    <row r="312" spans="3:3" x14ac:dyDescent="0.3">
      <c r="C312" s="316"/>
    </row>
    <row r="313" spans="3:3" x14ac:dyDescent="0.3">
      <c r="C313" s="316"/>
    </row>
    <row r="314" spans="3:3" x14ac:dyDescent="0.3">
      <c r="C314" s="316"/>
    </row>
    <row r="315" spans="3:3" x14ac:dyDescent="0.3">
      <c r="C315" s="316"/>
    </row>
    <row r="316" spans="3:3" x14ac:dyDescent="0.3">
      <c r="C316" s="316"/>
    </row>
    <row r="317" spans="3:3" x14ac:dyDescent="0.3">
      <c r="C317" s="316"/>
    </row>
    <row r="318" spans="3:3" x14ac:dyDescent="0.3">
      <c r="C318" s="316"/>
    </row>
    <row r="319" spans="3:3" x14ac:dyDescent="0.3">
      <c r="C319" s="316"/>
    </row>
    <row r="320" spans="3:3" x14ac:dyDescent="0.3">
      <c r="C320" s="316"/>
    </row>
    <row r="321" spans="3:3" x14ac:dyDescent="0.3">
      <c r="C321" s="316"/>
    </row>
    <row r="322" spans="3:3" x14ac:dyDescent="0.3">
      <c r="C322" s="316"/>
    </row>
    <row r="323" spans="3:3" x14ac:dyDescent="0.3">
      <c r="C323" s="316"/>
    </row>
    <row r="324" spans="3:3" x14ac:dyDescent="0.3">
      <c r="C324" s="316"/>
    </row>
    <row r="325" spans="3:3" x14ac:dyDescent="0.3">
      <c r="C325" s="316"/>
    </row>
    <row r="326" spans="3:3" x14ac:dyDescent="0.3">
      <c r="C326" s="316"/>
    </row>
    <row r="327" spans="3:3" x14ac:dyDescent="0.3">
      <c r="C327" s="316"/>
    </row>
    <row r="328" spans="3:3" x14ac:dyDescent="0.3">
      <c r="C328" s="316"/>
    </row>
    <row r="329" spans="3:3" x14ac:dyDescent="0.3">
      <c r="C329" s="316"/>
    </row>
    <row r="330" spans="3:3" x14ac:dyDescent="0.3">
      <c r="C330" s="316"/>
    </row>
    <row r="331" spans="3:3" x14ac:dyDescent="0.3">
      <c r="C331" s="316"/>
    </row>
    <row r="332" spans="3:3" x14ac:dyDescent="0.3">
      <c r="C332" s="316"/>
    </row>
    <row r="333" spans="3:3" x14ac:dyDescent="0.3">
      <c r="C333" s="316"/>
    </row>
    <row r="334" spans="3:3" x14ac:dyDescent="0.3">
      <c r="C334" s="316"/>
    </row>
    <row r="335" spans="3:3" x14ac:dyDescent="0.3">
      <c r="C335" s="316"/>
    </row>
    <row r="336" spans="3:3" x14ac:dyDescent="0.3">
      <c r="C336" s="316"/>
    </row>
    <row r="337" spans="3:3" x14ac:dyDescent="0.3">
      <c r="C337" s="316"/>
    </row>
    <row r="338" spans="3:3" x14ac:dyDescent="0.3">
      <c r="C338" s="316"/>
    </row>
    <row r="339" spans="3:3" x14ac:dyDescent="0.3">
      <c r="C339" s="316"/>
    </row>
    <row r="340" spans="3:3" x14ac:dyDescent="0.3">
      <c r="C340" s="316"/>
    </row>
    <row r="341" spans="3:3" x14ac:dyDescent="0.3">
      <c r="C341" s="316"/>
    </row>
    <row r="342" spans="3:3" x14ac:dyDescent="0.3">
      <c r="C342" s="316"/>
    </row>
    <row r="343" spans="3:3" x14ac:dyDescent="0.3">
      <c r="C343" s="316"/>
    </row>
    <row r="344" spans="3:3" x14ac:dyDescent="0.3">
      <c r="C344" s="316"/>
    </row>
    <row r="345" spans="3:3" x14ac:dyDescent="0.3">
      <c r="C345" s="316"/>
    </row>
    <row r="346" spans="3:3" x14ac:dyDescent="0.3">
      <c r="C346" s="316"/>
    </row>
    <row r="347" spans="3:3" x14ac:dyDescent="0.3">
      <c r="C347" s="316"/>
    </row>
    <row r="348" spans="3:3" x14ac:dyDescent="0.3">
      <c r="C348" s="316"/>
    </row>
    <row r="349" spans="3:3" x14ac:dyDescent="0.3">
      <c r="C349" s="316"/>
    </row>
    <row r="350" spans="3:3" x14ac:dyDescent="0.3">
      <c r="C350" s="316"/>
    </row>
    <row r="351" spans="3:3" x14ac:dyDescent="0.3">
      <c r="C351" s="316"/>
    </row>
    <row r="352" spans="3:3" x14ac:dyDescent="0.3">
      <c r="C352" s="316"/>
    </row>
    <row r="353" spans="3:3" x14ac:dyDescent="0.3">
      <c r="C353" s="316"/>
    </row>
    <row r="354" spans="3:3" x14ac:dyDescent="0.3">
      <c r="C354" s="316"/>
    </row>
    <row r="355" spans="3:3" x14ac:dyDescent="0.3">
      <c r="C355" s="316"/>
    </row>
    <row r="356" spans="3:3" x14ac:dyDescent="0.3">
      <c r="C356" s="316"/>
    </row>
    <row r="357" spans="3:3" x14ac:dyDescent="0.3">
      <c r="C357" s="316"/>
    </row>
    <row r="358" spans="3:3" x14ac:dyDescent="0.3">
      <c r="C358" s="316"/>
    </row>
    <row r="359" spans="3:3" x14ac:dyDescent="0.3">
      <c r="C359" s="316"/>
    </row>
    <row r="360" spans="3:3" x14ac:dyDescent="0.3">
      <c r="C360" s="316"/>
    </row>
    <row r="361" spans="3:3" x14ac:dyDescent="0.3">
      <c r="C361" s="316"/>
    </row>
    <row r="362" spans="3:3" x14ac:dyDescent="0.3">
      <c r="C362" s="316"/>
    </row>
    <row r="363" spans="3:3" x14ac:dyDescent="0.3">
      <c r="C363" s="316"/>
    </row>
    <row r="364" spans="3:3" x14ac:dyDescent="0.3">
      <c r="C364" s="316"/>
    </row>
    <row r="365" spans="3:3" x14ac:dyDescent="0.3">
      <c r="C365" s="316"/>
    </row>
    <row r="366" spans="3:3" x14ac:dyDescent="0.3">
      <c r="C366" s="316"/>
    </row>
    <row r="367" spans="3:3" x14ac:dyDescent="0.3">
      <c r="C367" s="316"/>
    </row>
    <row r="368" spans="3:3" x14ac:dyDescent="0.3">
      <c r="C368" s="316"/>
    </row>
    <row r="369" spans="3:3" x14ac:dyDescent="0.3">
      <c r="C369" s="316"/>
    </row>
    <row r="370" spans="3:3" x14ac:dyDescent="0.3">
      <c r="C370" s="316"/>
    </row>
    <row r="371" spans="3:3" x14ac:dyDescent="0.3">
      <c r="C371" s="316"/>
    </row>
    <row r="372" spans="3:3" x14ac:dyDescent="0.3">
      <c r="C372" s="316"/>
    </row>
    <row r="373" spans="3:3" x14ac:dyDescent="0.3">
      <c r="C373" s="316"/>
    </row>
    <row r="374" spans="3:3" x14ac:dyDescent="0.3">
      <c r="C374" s="316"/>
    </row>
    <row r="375" spans="3:3" x14ac:dyDescent="0.3">
      <c r="C375" s="316"/>
    </row>
    <row r="376" spans="3:3" x14ac:dyDescent="0.3">
      <c r="C376" s="316"/>
    </row>
    <row r="377" spans="3:3" x14ac:dyDescent="0.3">
      <c r="C377" s="316"/>
    </row>
    <row r="378" spans="3:3" x14ac:dyDescent="0.3">
      <c r="C378" s="316"/>
    </row>
    <row r="379" spans="3:3" x14ac:dyDescent="0.3">
      <c r="C379" s="316"/>
    </row>
    <row r="380" spans="3:3" x14ac:dyDescent="0.3">
      <c r="C380" s="316"/>
    </row>
    <row r="381" spans="3:3" x14ac:dyDescent="0.3">
      <c r="C381" s="316"/>
    </row>
    <row r="382" spans="3:3" x14ac:dyDescent="0.3">
      <c r="C382" s="316"/>
    </row>
    <row r="383" spans="3:3" x14ac:dyDescent="0.3">
      <c r="C383" s="316"/>
    </row>
    <row r="384" spans="3:3" x14ac:dyDescent="0.3">
      <c r="C384" s="316"/>
    </row>
    <row r="385" spans="3:3" x14ac:dyDescent="0.3">
      <c r="C385" s="316"/>
    </row>
    <row r="386" spans="3:3" x14ac:dyDescent="0.3">
      <c r="C386" s="316"/>
    </row>
    <row r="387" spans="3:3" x14ac:dyDescent="0.3">
      <c r="C387" s="316"/>
    </row>
    <row r="388" spans="3:3" x14ac:dyDescent="0.3">
      <c r="C388" s="316"/>
    </row>
    <row r="389" spans="3:3" x14ac:dyDescent="0.3">
      <c r="C389" s="316"/>
    </row>
    <row r="390" spans="3:3" x14ac:dyDescent="0.3">
      <c r="C390" s="316"/>
    </row>
    <row r="391" spans="3:3" x14ac:dyDescent="0.3">
      <c r="C391" s="316"/>
    </row>
    <row r="392" spans="3:3" x14ac:dyDescent="0.3">
      <c r="C392" s="316"/>
    </row>
    <row r="393" spans="3:3" x14ac:dyDescent="0.3">
      <c r="C393" s="316"/>
    </row>
    <row r="394" spans="3:3" x14ac:dyDescent="0.3">
      <c r="C394" s="316"/>
    </row>
    <row r="395" spans="3:3" x14ac:dyDescent="0.3">
      <c r="C395" s="316"/>
    </row>
    <row r="396" spans="3:3" x14ac:dyDescent="0.3">
      <c r="C396" s="316"/>
    </row>
    <row r="397" spans="3:3" x14ac:dyDescent="0.3">
      <c r="C397" s="316"/>
    </row>
    <row r="398" spans="3:3" x14ac:dyDescent="0.3">
      <c r="C398" s="316"/>
    </row>
    <row r="399" spans="3:3" x14ac:dyDescent="0.3">
      <c r="C399" s="316"/>
    </row>
    <row r="400" spans="3:3" x14ac:dyDescent="0.3">
      <c r="C400" s="316"/>
    </row>
    <row r="401" spans="3:3" x14ac:dyDescent="0.3">
      <c r="C401" s="316"/>
    </row>
    <row r="402" spans="3:3" x14ac:dyDescent="0.3">
      <c r="C402" s="316"/>
    </row>
    <row r="403" spans="3:3" x14ac:dyDescent="0.3">
      <c r="C403" s="316"/>
    </row>
    <row r="404" spans="3:3" x14ac:dyDescent="0.3">
      <c r="C404" s="316"/>
    </row>
    <row r="405" spans="3:3" x14ac:dyDescent="0.3">
      <c r="C405" s="316"/>
    </row>
    <row r="406" spans="3:3" x14ac:dyDescent="0.3">
      <c r="C406" s="316"/>
    </row>
    <row r="407" spans="3:3" x14ac:dyDescent="0.3">
      <c r="C407" s="316"/>
    </row>
    <row r="408" spans="3:3" x14ac:dyDescent="0.3">
      <c r="C408" s="316"/>
    </row>
    <row r="409" spans="3:3" x14ac:dyDescent="0.3">
      <c r="C409" s="316"/>
    </row>
    <row r="410" spans="3:3" x14ac:dyDescent="0.3">
      <c r="C410" s="316"/>
    </row>
    <row r="411" spans="3:3" x14ac:dyDescent="0.3">
      <c r="C411" s="316"/>
    </row>
    <row r="412" spans="3:3" x14ac:dyDescent="0.3">
      <c r="C412" s="316"/>
    </row>
    <row r="413" spans="3:3" x14ac:dyDescent="0.3">
      <c r="C413" s="316"/>
    </row>
    <row r="414" spans="3:3" x14ac:dyDescent="0.3">
      <c r="C414" s="316"/>
    </row>
    <row r="415" spans="3:3" x14ac:dyDescent="0.3">
      <c r="C415" s="316"/>
    </row>
    <row r="416" spans="3:3" x14ac:dyDescent="0.3">
      <c r="C416" s="316"/>
    </row>
    <row r="417" spans="3:3" x14ac:dyDescent="0.3">
      <c r="C417" s="316"/>
    </row>
    <row r="418" spans="3:3" x14ac:dyDescent="0.3">
      <c r="C418" s="316"/>
    </row>
    <row r="419" spans="3:3" x14ac:dyDescent="0.3">
      <c r="C419" s="316"/>
    </row>
    <row r="420" spans="3:3" x14ac:dyDescent="0.3">
      <c r="C420" s="316"/>
    </row>
    <row r="421" spans="3:3" x14ac:dyDescent="0.3">
      <c r="C421" s="316"/>
    </row>
    <row r="422" spans="3:3" x14ac:dyDescent="0.3">
      <c r="C422" s="316"/>
    </row>
    <row r="423" spans="3:3" x14ac:dyDescent="0.3">
      <c r="C423" s="316"/>
    </row>
    <row r="424" spans="3:3" x14ac:dyDescent="0.3">
      <c r="C424" s="316"/>
    </row>
    <row r="425" spans="3:3" x14ac:dyDescent="0.3">
      <c r="C425" s="316"/>
    </row>
    <row r="426" spans="3:3" x14ac:dyDescent="0.3">
      <c r="C426" s="316"/>
    </row>
    <row r="427" spans="3:3" x14ac:dyDescent="0.3">
      <c r="C427" s="316"/>
    </row>
    <row r="428" spans="3:3" x14ac:dyDescent="0.3">
      <c r="C428" s="316"/>
    </row>
    <row r="429" spans="3:3" x14ac:dyDescent="0.3">
      <c r="C429" s="316"/>
    </row>
    <row r="430" spans="3:3" x14ac:dyDescent="0.3">
      <c r="C430" s="316"/>
    </row>
    <row r="431" spans="3:3" x14ac:dyDescent="0.3">
      <c r="C431" s="316"/>
    </row>
    <row r="432" spans="3:3" x14ac:dyDescent="0.3">
      <c r="C432" s="316"/>
    </row>
    <row r="433" spans="3:3" x14ac:dyDescent="0.3">
      <c r="C433" s="316"/>
    </row>
    <row r="434" spans="3:3" x14ac:dyDescent="0.3">
      <c r="C434" s="316"/>
    </row>
    <row r="435" spans="3:3" x14ac:dyDescent="0.3">
      <c r="C435" s="316"/>
    </row>
    <row r="436" spans="3:3" x14ac:dyDescent="0.3">
      <c r="C436" s="316"/>
    </row>
    <row r="437" spans="3:3" x14ac:dyDescent="0.3">
      <c r="C437" s="316"/>
    </row>
    <row r="438" spans="3:3" x14ac:dyDescent="0.3">
      <c r="C438" s="316"/>
    </row>
    <row r="439" spans="3:3" x14ac:dyDescent="0.3">
      <c r="C439" s="316"/>
    </row>
    <row r="440" spans="3:3" x14ac:dyDescent="0.3">
      <c r="C440" s="316"/>
    </row>
    <row r="441" spans="3:3" x14ac:dyDescent="0.3">
      <c r="C441" s="316"/>
    </row>
    <row r="442" spans="3:3" x14ac:dyDescent="0.3">
      <c r="C442" s="316"/>
    </row>
    <row r="443" spans="3:3" x14ac:dyDescent="0.3">
      <c r="C443" s="316"/>
    </row>
    <row r="444" spans="3:3" x14ac:dyDescent="0.3">
      <c r="C444" s="316"/>
    </row>
    <row r="445" spans="3:3" x14ac:dyDescent="0.3">
      <c r="C445" s="316"/>
    </row>
    <row r="446" spans="3:3" x14ac:dyDescent="0.3">
      <c r="C446" s="316"/>
    </row>
    <row r="447" spans="3:3" x14ac:dyDescent="0.3">
      <c r="C447" s="316"/>
    </row>
    <row r="448" spans="3:3" x14ac:dyDescent="0.3">
      <c r="C448" s="316"/>
    </row>
    <row r="449" spans="3:3" x14ac:dyDescent="0.3">
      <c r="C449" s="316"/>
    </row>
    <row r="450" spans="3:3" x14ac:dyDescent="0.3">
      <c r="C450" s="316"/>
    </row>
    <row r="451" spans="3:3" x14ac:dyDescent="0.3">
      <c r="C451" s="316"/>
    </row>
    <row r="452" spans="3:3" x14ac:dyDescent="0.3">
      <c r="C452" s="316"/>
    </row>
    <row r="453" spans="3:3" x14ac:dyDescent="0.3">
      <c r="C453" s="316"/>
    </row>
    <row r="454" spans="3:3" x14ac:dyDescent="0.3">
      <c r="C454" s="316"/>
    </row>
    <row r="455" spans="3:3" x14ac:dyDescent="0.3">
      <c r="C455" s="316"/>
    </row>
    <row r="456" spans="3:3" x14ac:dyDescent="0.3">
      <c r="C456" s="316"/>
    </row>
    <row r="457" spans="3:3" x14ac:dyDescent="0.3">
      <c r="C457" s="316"/>
    </row>
    <row r="458" spans="3:3" x14ac:dyDescent="0.3">
      <c r="C458" s="316"/>
    </row>
    <row r="459" spans="3:3" x14ac:dyDescent="0.3">
      <c r="C459" s="316"/>
    </row>
    <row r="460" spans="3:3" x14ac:dyDescent="0.3">
      <c r="C460" s="316"/>
    </row>
    <row r="461" spans="3:3" x14ac:dyDescent="0.3">
      <c r="C461" s="316"/>
    </row>
    <row r="462" spans="3:3" x14ac:dyDescent="0.3">
      <c r="C462" s="316"/>
    </row>
    <row r="463" spans="3:3" x14ac:dyDescent="0.3">
      <c r="C463" s="316"/>
    </row>
    <row r="464" spans="3:3" x14ac:dyDescent="0.3">
      <c r="C464" s="316"/>
    </row>
    <row r="465" spans="3:3" x14ac:dyDescent="0.3">
      <c r="C465" s="316"/>
    </row>
    <row r="466" spans="3:3" x14ac:dyDescent="0.3">
      <c r="C466" s="316"/>
    </row>
    <row r="467" spans="3:3" x14ac:dyDescent="0.3">
      <c r="C467" s="316"/>
    </row>
    <row r="468" spans="3:3" x14ac:dyDescent="0.3">
      <c r="C468" s="316"/>
    </row>
    <row r="469" spans="3:3" x14ac:dyDescent="0.3">
      <c r="C469" s="316"/>
    </row>
    <row r="470" spans="3:3" x14ac:dyDescent="0.3">
      <c r="C470" s="316"/>
    </row>
    <row r="471" spans="3:3" x14ac:dyDescent="0.3">
      <c r="C471" s="316"/>
    </row>
    <row r="472" spans="3:3" x14ac:dyDescent="0.3">
      <c r="C472" s="316"/>
    </row>
    <row r="473" spans="3:3" x14ac:dyDescent="0.3">
      <c r="C473" s="316"/>
    </row>
    <row r="474" spans="3:3" x14ac:dyDescent="0.3">
      <c r="C474" s="316"/>
    </row>
    <row r="475" spans="3:3" x14ac:dyDescent="0.3">
      <c r="C475" s="316"/>
    </row>
    <row r="476" spans="3:3" x14ac:dyDescent="0.3">
      <c r="C476" s="316"/>
    </row>
    <row r="477" spans="3:3" x14ac:dyDescent="0.3">
      <c r="C477" s="316"/>
    </row>
    <row r="478" spans="3:3" x14ac:dyDescent="0.3">
      <c r="C478" s="316"/>
    </row>
    <row r="479" spans="3:3" x14ac:dyDescent="0.3">
      <c r="C479" s="316"/>
    </row>
    <row r="480" spans="3:3" x14ac:dyDescent="0.3">
      <c r="C480" s="316"/>
    </row>
    <row r="481" spans="3:3" x14ac:dyDescent="0.3">
      <c r="C481" s="316"/>
    </row>
    <row r="482" spans="3:3" x14ac:dyDescent="0.3">
      <c r="C482" s="316"/>
    </row>
    <row r="483" spans="3:3" x14ac:dyDescent="0.3">
      <c r="C483" s="316"/>
    </row>
    <row r="484" spans="3:3" x14ac:dyDescent="0.3">
      <c r="C484" s="316"/>
    </row>
    <row r="485" spans="3:3" x14ac:dyDescent="0.3">
      <c r="C485" s="316"/>
    </row>
    <row r="486" spans="3:3" x14ac:dyDescent="0.3">
      <c r="C486" s="316"/>
    </row>
    <row r="487" spans="3:3" x14ac:dyDescent="0.3">
      <c r="C487" s="316"/>
    </row>
    <row r="488" spans="3:3" x14ac:dyDescent="0.3">
      <c r="C488" s="316"/>
    </row>
    <row r="489" spans="3:3" x14ac:dyDescent="0.3">
      <c r="C489" s="316"/>
    </row>
    <row r="490" spans="3:3" x14ac:dyDescent="0.3">
      <c r="C490" s="316"/>
    </row>
    <row r="491" spans="3:3" x14ac:dyDescent="0.3">
      <c r="C491" s="316"/>
    </row>
    <row r="492" spans="3:3" x14ac:dyDescent="0.3">
      <c r="C492" s="316"/>
    </row>
    <row r="493" spans="3:3" x14ac:dyDescent="0.3">
      <c r="C493" s="316"/>
    </row>
    <row r="494" spans="3:3" x14ac:dyDescent="0.3">
      <c r="C494" s="316"/>
    </row>
    <row r="495" spans="3:3" x14ac:dyDescent="0.3">
      <c r="C495" s="316"/>
    </row>
    <row r="496" spans="3:3" x14ac:dyDescent="0.3">
      <c r="C496" s="316"/>
    </row>
    <row r="497" spans="3:3" x14ac:dyDescent="0.3">
      <c r="C497" s="316"/>
    </row>
    <row r="498" spans="3:3" x14ac:dyDescent="0.3">
      <c r="C498" s="316"/>
    </row>
    <row r="499" spans="3:3" x14ac:dyDescent="0.3">
      <c r="C499" s="316"/>
    </row>
    <row r="500" spans="3:3" x14ac:dyDescent="0.3">
      <c r="C500" s="316"/>
    </row>
    <row r="501" spans="3:3" x14ac:dyDescent="0.3">
      <c r="C501" s="316"/>
    </row>
    <row r="502" spans="3:3" x14ac:dyDescent="0.3">
      <c r="C502" s="316"/>
    </row>
    <row r="503" spans="3:3" x14ac:dyDescent="0.3">
      <c r="C503" s="316"/>
    </row>
    <row r="504" spans="3:3" x14ac:dyDescent="0.3">
      <c r="C504" s="316"/>
    </row>
    <row r="505" spans="3:3" x14ac:dyDescent="0.3">
      <c r="C505" s="316"/>
    </row>
    <row r="506" spans="3:3" x14ac:dyDescent="0.3">
      <c r="C506" s="316"/>
    </row>
    <row r="507" spans="3:3" x14ac:dyDescent="0.3">
      <c r="C507" s="316"/>
    </row>
    <row r="508" spans="3:3" x14ac:dyDescent="0.3">
      <c r="C508" s="316"/>
    </row>
    <row r="509" spans="3:3" x14ac:dyDescent="0.3">
      <c r="C509" s="316"/>
    </row>
    <row r="510" spans="3:3" x14ac:dyDescent="0.3">
      <c r="C510" s="316"/>
    </row>
    <row r="511" spans="3:3" x14ac:dyDescent="0.3">
      <c r="C511" s="316"/>
    </row>
    <row r="512" spans="3:3" x14ac:dyDescent="0.3">
      <c r="C512" s="316"/>
    </row>
    <row r="513" spans="3:3" x14ac:dyDescent="0.3">
      <c r="C513" s="316"/>
    </row>
    <row r="514" spans="3:3" x14ac:dyDescent="0.3">
      <c r="C514" s="316"/>
    </row>
    <row r="515" spans="3:3" x14ac:dyDescent="0.3">
      <c r="C515" s="316"/>
    </row>
    <row r="516" spans="3:3" x14ac:dyDescent="0.3">
      <c r="C516" s="316"/>
    </row>
    <row r="517" spans="3:3" x14ac:dyDescent="0.3">
      <c r="C517" s="316"/>
    </row>
    <row r="518" spans="3:3" x14ac:dyDescent="0.3">
      <c r="C518" s="316"/>
    </row>
    <row r="519" spans="3:3" x14ac:dyDescent="0.3">
      <c r="C519" s="316"/>
    </row>
    <row r="520" spans="3:3" x14ac:dyDescent="0.3">
      <c r="C520" s="316"/>
    </row>
    <row r="521" spans="3:3" x14ac:dyDescent="0.3">
      <c r="C521" s="316"/>
    </row>
    <row r="522" spans="3:3" x14ac:dyDescent="0.3">
      <c r="C522" s="316"/>
    </row>
    <row r="523" spans="3:3" x14ac:dyDescent="0.3">
      <c r="C523" s="316"/>
    </row>
    <row r="524" spans="3:3" x14ac:dyDescent="0.3">
      <c r="C524" s="316"/>
    </row>
    <row r="525" spans="3:3" x14ac:dyDescent="0.3">
      <c r="C525" s="316"/>
    </row>
    <row r="526" spans="3:3" x14ac:dyDescent="0.3">
      <c r="C526" s="316"/>
    </row>
    <row r="527" spans="3:3" x14ac:dyDescent="0.3">
      <c r="C527" s="316"/>
    </row>
    <row r="528" spans="3:3" x14ac:dyDescent="0.3">
      <c r="C528" s="316"/>
    </row>
    <row r="529" spans="3:3" x14ac:dyDescent="0.3">
      <c r="C529" s="316"/>
    </row>
    <row r="530" spans="3:3" x14ac:dyDescent="0.3">
      <c r="C530" s="316"/>
    </row>
    <row r="531" spans="3:3" x14ac:dyDescent="0.3">
      <c r="C531" s="316"/>
    </row>
    <row r="532" spans="3:3" x14ac:dyDescent="0.3">
      <c r="C532" s="316"/>
    </row>
    <row r="533" spans="3:3" x14ac:dyDescent="0.3">
      <c r="C533" s="316"/>
    </row>
    <row r="534" spans="3:3" x14ac:dyDescent="0.3">
      <c r="C534" s="316"/>
    </row>
    <row r="535" spans="3:3" x14ac:dyDescent="0.3">
      <c r="C535" s="316"/>
    </row>
    <row r="536" spans="3:3" x14ac:dyDescent="0.3">
      <c r="C536" s="316"/>
    </row>
    <row r="537" spans="3:3" x14ac:dyDescent="0.3">
      <c r="C537" s="316"/>
    </row>
    <row r="538" spans="3:3" x14ac:dyDescent="0.3">
      <c r="C538" s="316"/>
    </row>
    <row r="539" spans="3:3" x14ac:dyDescent="0.3">
      <c r="C539" s="316"/>
    </row>
    <row r="540" spans="3:3" x14ac:dyDescent="0.3">
      <c r="C540" s="316"/>
    </row>
    <row r="541" spans="3:3" x14ac:dyDescent="0.3">
      <c r="C541" s="316"/>
    </row>
    <row r="542" spans="3:3" x14ac:dyDescent="0.3">
      <c r="C542" s="316"/>
    </row>
    <row r="543" spans="3:3" x14ac:dyDescent="0.3">
      <c r="C543" s="316"/>
    </row>
    <row r="544" spans="3:3" x14ac:dyDescent="0.3">
      <c r="C544" s="316"/>
    </row>
    <row r="545" spans="3:3" x14ac:dyDescent="0.3">
      <c r="C545" s="316"/>
    </row>
    <row r="546" spans="3:3" x14ac:dyDescent="0.3">
      <c r="C546" s="316"/>
    </row>
    <row r="547" spans="3:3" x14ac:dyDescent="0.3">
      <c r="C547" s="316"/>
    </row>
    <row r="548" spans="3:3" x14ac:dyDescent="0.3">
      <c r="C548" s="316"/>
    </row>
    <row r="549" spans="3:3" x14ac:dyDescent="0.3">
      <c r="C549" s="316"/>
    </row>
    <row r="550" spans="3:3" x14ac:dyDescent="0.3">
      <c r="C550" s="316"/>
    </row>
    <row r="551" spans="3:3" x14ac:dyDescent="0.3">
      <c r="C551" s="316"/>
    </row>
    <row r="552" spans="3:3" x14ac:dyDescent="0.3">
      <c r="C552" s="316"/>
    </row>
    <row r="553" spans="3:3" x14ac:dyDescent="0.3">
      <c r="C553" s="316"/>
    </row>
    <row r="554" spans="3:3" x14ac:dyDescent="0.3">
      <c r="C554" s="316"/>
    </row>
    <row r="555" spans="3:3" x14ac:dyDescent="0.3">
      <c r="C555" s="316"/>
    </row>
    <row r="556" spans="3:3" x14ac:dyDescent="0.3">
      <c r="C556" s="316"/>
    </row>
    <row r="557" spans="3:3" x14ac:dyDescent="0.3">
      <c r="C557" s="316"/>
    </row>
    <row r="558" spans="3:3" x14ac:dyDescent="0.3">
      <c r="C558" s="316"/>
    </row>
    <row r="559" spans="3:3" x14ac:dyDescent="0.3">
      <c r="C559" s="316"/>
    </row>
    <row r="560" spans="3:3" x14ac:dyDescent="0.3">
      <c r="C560" s="316"/>
    </row>
    <row r="561" spans="3:3" x14ac:dyDescent="0.3">
      <c r="C561" s="316"/>
    </row>
    <row r="562" spans="3:3" x14ac:dyDescent="0.3">
      <c r="C562" s="316"/>
    </row>
    <row r="563" spans="3:3" x14ac:dyDescent="0.3">
      <c r="C563" s="316"/>
    </row>
    <row r="564" spans="3:3" x14ac:dyDescent="0.3">
      <c r="C564" s="316"/>
    </row>
    <row r="565" spans="3:3" x14ac:dyDescent="0.3">
      <c r="C565" s="316"/>
    </row>
    <row r="566" spans="3:3" x14ac:dyDescent="0.3">
      <c r="C566" s="316"/>
    </row>
    <row r="567" spans="3:3" x14ac:dyDescent="0.3">
      <c r="C567" s="316"/>
    </row>
    <row r="568" spans="3:3" x14ac:dyDescent="0.3">
      <c r="C568" s="316"/>
    </row>
    <row r="569" spans="3:3" x14ac:dyDescent="0.3">
      <c r="C569" s="316"/>
    </row>
    <row r="570" spans="3:3" x14ac:dyDescent="0.3">
      <c r="C570" s="316"/>
    </row>
    <row r="571" spans="3:3" x14ac:dyDescent="0.3">
      <c r="C571" s="316"/>
    </row>
    <row r="572" spans="3:3" x14ac:dyDescent="0.3">
      <c r="C572" s="316"/>
    </row>
    <row r="573" spans="3:3" x14ac:dyDescent="0.3">
      <c r="C573" s="316"/>
    </row>
    <row r="574" spans="3:3" x14ac:dyDescent="0.3">
      <c r="C574" s="316"/>
    </row>
    <row r="575" spans="3:3" x14ac:dyDescent="0.3">
      <c r="C575" s="316"/>
    </row>
    <row r="576" spans="3:3" x14ac:dyDescent="0.3">
      <c r="C576" s="316"/>
    </row>
    <row r="577" spans="3:3" x14ac:dyDescent="0.3">
      <c r="C577" s="316"/>
    </row>
    <row r="578" spans="3:3" x14ac:dyDescent="0.3">
      <c r="C578" s="316"/>
    </row>
    <row r="579" spans="3:3" x14ac:dyDescent="0.3">
      <c r="C579" s="316"/>
    </row>
    <row r="580" spans="3:3" x14ac:dyDescent="0.3">
      <c r="C580" s="316"/>
    </row>
    <row r="581" spans="3:3" x14ac:dyDescent="0.3">
      <c r="C581" s="316"/>
    </row>
    <row r="582" spans="3:3" x14ac:dyDescent="0.3">
      <c r="C582" s="316"/>
    </row>
    <row r="583" spans="3:3" x14ac:dyDescent="0.3">
      <c r="C583" s="316"/>
    </row>
    <row r="584" spans="3:3" x14ac:dyDescent="0.3">
      <c r="C584" s="316"/>
    </row>
    <row r="585" spans="3:3" x14ac:dyDescent="0.3">
      <c r="C585" s="316"/>
    </row>
    <row r="586" spans="3:3" x14ac:dyDescent="0.3">
      <c r="C586" s="316"/>
    </row>
    <row r="587" spans="3:3" x14ac:dyDescent="0.3">
      <c r="C587" s="316"/>
    </row>
    <row r="588" spans="3:3" x14ac:dyDescent="0.3">
      <c r="C588" s="316"/>
    </row>
    <row r="589" spans="3:3" x14ac:dyDescent="0.3">
      <c r="C589" s="316"/>
    </row>
    <row r="590" spans="3:3" x14ac:dyDescent="0.3">
      <c r="C590" s="316"/>
    </row>
    <row r="591" spans="3:3" x14ac:dyDescent="0.3">
      <c r="C591" s="316"/>
    </row>
    <row r="592" spans="3:3" x14ac:dyDescent="0.3">
      <c r="C592" s="316"/>
    </row>
    <row r="593" spans="3:3" x14ac:dyDescent="0.3">
      <c r="C593" s="316"/>
    </row>
    <row r="594" spans="3:3" x14ac:dyDescent="0.3">
      <c r="C594" s="316"/>
    </row>
    <row r="595" spans="3:3" x14ac:dyDescent="0.3">
      <c r="C595" s="316"/>
    </row>
    <row r="596" spans="3:3" x14ac:dyDescent="0.3">
      <c r="C596" s="316"/>
    </row>
    <row r="597" spans="3:3" x14ac:dyDescent="0.3">
      <c r="C597" s="316"/>
    </row>
    <row r="598" spans="3:3" x14ac:dyDescent="0.3">
      <c r="C598" s="316"/>
    </row>
    <row r="599" spans="3:3" x14ac:dyDescent="0.3">
      <c r="C599" s="316"/>
    </row>
    <row r="600" spans="3:3" x14ac:dyDescent="0.3">
      <c r="C600" s="316"/>
    </row>
    <row r="601" spans="3:3" x14ac:dyDescent="0.3">
      <c r="C601" s="316"/>
    </row>
    <row r="602" spans="3:3" x14ac:dyDescent="0.3">
      <c r="C602" s="316"/>
    </row>
    <row r="603" spans="3:3" x14ac:dyDescent="0.3">
      <c r="C603" s="316"/>
    </row>
    <row r="604" spans="3:3" x14ac:dyDescent="0.3">
      <c r="C604" s="316"/>
    </row>
    <row r="605" spans="3:3" x14ac:dyDescent="0.3">
      <c r="C605" s="316"/>
    </row>
    <row r="606" spans="3:3" x14ac:dyDescent="0.3">
      <c r="C606" s="316"/>
    </row>
    <row r="607" spans="3:3" x14ac:dyDescent="0.3">
      <c r="C607" s="316"/>
    </row>
    <row r="608" spans="3:3" x14ac:dyDescent="0.3">
      <c r="C608" s="316"/>
    </row>
    <row r="609" spans="3:3" x14ac:dyDescent="0.3">
      <c r="C609" s="316"/>
    </row>
    <row r="610" spans="3:3" x14ac:dyDescent="0.3">
      <c r="C610" s="316"/>
    </row>
    <row r="611" spans="3:3" x14ac:dyDescent="0.3">
      <c r="C611" s="316"/>
    </row>
    <row r="612" spans="3:3" x14ac:dyDescent="0.3">
      <c r="C612" s="316"/>
    </row>
    <row r="613" spans="3:3" x14ac:dyDescent="0.3">
      <c r="C613" s="316"/>
    </row>
    <row r="614" spans="3:3" x14ac:dyDescent="0.3">
      <c r="C614" s="316"/>
    </row>
    <row r="615" spans="3:3" x14ac:dyDescent="0.3">
      <c r="C615" s="316"/>
    </row>
    <row r="616" spans="3:3" x14ac:dyDescent="0.3">
      <c r="C616" s="316"/>
    </row>
    <row r="617" spans="3:3" x14ac:dyDescent="0.3">
      <c r="C617" s="316"/>
    </row>
    <row r="618" spans="3:3" x14ac:dyDescent="0.3">
      <c r="C618" s="316"/>
    </row>
    <row r="619" spans="3:3" x14ac:dyDescent="0.3">
      <c r="C619" s="316"/>
    </row>
    <row r="620" spans="3:3" x14ac:dyDescent="0.3">
      <c r="C620" s="316"/>
    </row>
    <row r="621" spans="3:3" x14ac:dyDescent="0.3">
      <c r="C621" s="316"/>
    </row>
    <row r="622" spans="3:3" x14ac:dyDescent="0.3">
      <c r="C622" s="316"/>
    </row>
    <row r="623" spans="3:3" x14ac:dyDescent="0.3">
      <c r="C623" s="316"/>
    </row>
    <row r="624" spans="3:3" x14ac:dyDescent="0.3">
      <c r="C624" s="316"/>
    </row>
    <row r="625" spans="3:3" x14ac:dyDescent="0.3">
      <c r="C625" s="316"/>
    </row>
    <row r="626" spans="3:3" x14ac:dyDescent="0.3">
      <c r="C626" s="316"/>
    </row>
    <row r="627" spans="3:3" x14ac:dyDescent="0.3">
      <c r="C627" s="316"/>
    </row>
    <row r="628" spans="3:3" x14ac:dyDescent="0.3">
      <c r="C628" s="316"/>
    </row>
    <row r="629" spans="3:3" x14ac:dyDescent="0.3">
      <c r="C629" s="316"/>
    </row>
    <row r="630" spans="3:3" x14ac:dyDescent="0.3">
      <c r="C630" s="316"/>
    </row>
    <row r="631" spans="3:3" x14ac:dyDescent="0.3">
      <c r="C631" s="316"/>
    </row>
    <row r="632" spans="3:3" x14ac:dyDescent="0.3">
      <c r="C632" s="316"/>
    </row>
    <row r="633" spans="3:3" x14ac:dyDescent="0.3">
      <c r="C633" s="316"/>
    </row>
    <row r="634" spans="3:3" x14ac:dyDescent="0.3">
      <c r="C634" s="316"/>
    </row>
    <row r="635" spans="3:3" x14ac:dyDescent="0.3">
      <c r="C635" s="316"/>
    </row>
    <row r="636" spans="3:3" x14ac:dyDescent="0.3">
      <c r="C636" s="316"/>
    </row>
    <row r="637" spans="3:3" x14ac:dyDescent="0.3">
      <c r="C637" s="316"/>
    </row>
    <row r="638" spans="3:3" x14ac:dyDescent="0.3">
      <c r="C638" s="316"/>
    </row>
    <row r="639" spans="3:3" x14ac:dyDescent="0.3">
      <c r="C639" s="316"/>
    </row>
    <row r="640" spans="3:3" x14ac:dyDescent="0.3">
      <c r="C640" s="316"/>
    </row>
    <row r="641" spans="3:3" x14ac:dyDescent="0.3">
      <c r="C641" s="316"/>
    </row>
    <row r="642" spans="3:3" x14ac:dyDescent="0.3">
      <c r="C642" s="316"/>
    </row>
    <row r="643" spans="3:3" x14ac:dyDescent="0.3">
      <c r="C643" s="316"/>
    </row>
    <row r="644" spans="3:3" x14ac:dyDescent="0.3">
      <c r="C644" s="316"/>
    </row>
    <row r="645" spans="3:3" x14ac:dyDescent="0.3">
      <c r="C645" s="316"/>
    </row>
    <row r="646" spans="3:3" x14ac:dyDescent="0.3">
      <c r="C646" s="316"/>
    </row>
    <row r="647" spans="3:3" x14ac:dyDescent="0.3">
      <c r="C647" s="316"/>
    </row>
    <row r="648" spans="3:3" x14ac:dyDescent="0.3">
      <c r="C648" s="316"/>
    </row>
    <row r="649" spans="3:3" x14ac:dyDescent="0.3">
      <c r="C649" s="316"/>
    </row>
    <row r="650" spans="3:3" x14ac:dyDescent="0.3">
      <c r="C650" s="316"/>
    </row>
    <row r="651" spans="3:3" x14ac:dyDescent="0.3">
      <c r="C651" s="316"/>
    </row>
    <row r="652" spans="3:3" x14ac:dyDescent="0.3">
      <c r="C652" s="316"/>
    </row>
    <row r="653" spans="3:3" x14ac:dyDescent="0.3">
      <c r="C653" s="316"/>
    </row>
    <row r="654" spans="3:3" x14ac:dyDescent="0.3">
      <c r="C654" s="316"/>
    </row>
    <row r="655" spans="3:3" x14ac:dyDescent="0.3">
      <c r="C655" s="316"/>
    </row>
    <row r="656" spans="3:3" x14ac:dyDescent="0.3">
      <c r="C656" s="316"/>
    </row>
    <row r="657" spans="3:3" x14ac:dyDescent="0.3">
      <c r="C657" s="316"/>
    </row>
    <row r="658" spans="3:3" x14ac:dyDescent="0.3">
      <c r="C658" s="316"/>
    </row>
    <row r="659" spans="3:3" x14ac:dyDescent="0.3">
      <c r="C659" s="316"/>
    </row>
    <row r="660" spans="3:3" x14ac:dyDescent="0.3">
      <c r="C660" s="316"/>
    </row>
    <row r="661" spans="3:3" x14ac:dyDescent="0.3">
      <c r="C661" s="316"/>
    </row>
    <row r="662" spans="3:3" x14ac:dyDescent="0.3">
      <c r="C662" s="316"/>
    </row>
    <row r="663" spans="3:3" x14ac:dyDescent="0.3">
      <c r="C663" s="316"/>
    </row>
    <row r="664" spans="3:3" x14ac:dyDescent="0.3">
      <c r="C664" s="316"/>
    </row>
    <row r="665" spans="3:3" x14ac:dyDescent="0.3">
      <c r="C665" s="316"/>
    </row>
    <row r="666" spans="3:3" x14ac:dyDescent="0.3">
      <c r="C666" s="316"/>
    </row>
    <row r="667" spans="3:3" x14ac:dyDescent="0.3">
      <c r="C667" s="316"/>
    </row>
    <row r="668" spans="3:3" x14ac:dyDescent="0.3">
      <c r="C668" s="316"/>
    </row>
    <row r="669" spans="3:3" x14ac:dyDescent="0.3">
      <c r="C669" s="316"/>
    </row>
    <row r="670" spans="3:3" x14ac:dyDescent="0.3">
      <c r="C670" s="316"/>
    </row>
    <row r="671" spans="3:3" x14ac:dyDescent="0.3">
      <c r="C671" s="316"/>
    </row>
    <row r="672" spans="3:3" x14ac:dyDescent="0.3">
      <c r="C672" s="316"/>
    </row>
    <row r="673" spans="3:3" x14ac:dyDescent="0.3">
      <c r="C673" s="316"/>
    </row>
    <row r="674" spans="3:3" x14ac:dyDescent="0.3">
      <c r="C674" s="316"/>
    </row>
    <row r="675" spans="3:3" x14ac:dyDescent="0.3">
      <c r="C675" s="316"/>
    </row>
    <row r="676" spans="3:3" x14ac:dyDescent="0.3">
      <c r="C676" s="316"/>
    </row>
    <row r="677" spans="3:3" x14ac:dyDescent="0.3">
      <c r="C677" s="316"/>
    </row>
    <row r="678" spans="3:3" x14ac:dyDescent="0.3">
      <c r="C678" s="316"/>
    </row>
    <row r="679" spans="3:3" x14ac:dyDescent="0.3">
      <c r="C679" s="316"/>
    </row>
    <row r="680" spans="3:3" x14ac:dyDescent="0.3">
      <c r="C680" s="316"/>
    </row>
    <row r="681" spans="3:3" x14ac:dyDescent="0.3">
      <c r="C681" s="316"/>
    </row>
    <row r="682" spans="3:3" x14ac:dyDescent="0.3">
      <c r="C682" s="316"/>
    </row>
    <row r="683" spans="3:3" x14ac:dyDescent="0.3">
      <c r="C683" s="316"/>
    </row>
    <row r="684" spans="3:3" x14ac:dyDescent="0.3">
      <c r="C684" s="316"/>
    </row>
    <row r="685" spans="3:3" x14ac:dyDescent="0.3">
      <c r="C685" s="316"/>
    </row>
    <row r="686" spans="3:3" x14ac:dyDescent="0.3">
      <c r="C686" s="316"/>
    </row>
    <row r="687" spans="3:3" x14ac:dyDescent="0.3">
      <c r="C687" s="316"/>
    </row>
    <row r="688" spans="3:3" x14ac:dyDescent="0.3">
      <c r="C688" s="316"/>
    </row>
    <row r="689" spans="3:3" x14ac:dyDescent="0.3">
      <c r="C689" s="316"/>
    </row>
    <row r="690" spans="3:3" x14ac:dyDescent="0.3">
      <c r="C690" s="316"/>
    </row>
    <row r="691" spans="3:3" x14ac:dyDescent="0.3">
      <c r="C691" s="316"/>
    </row>
    <row r="692" spans="3:3" x14ac:dyDescent="0.3">
      <c r="C692" s="316"/>
    </row>
    <row r="693" spans="3:3" x14ac:dyDescent="0.3">
      <c r="C693" s="316"/>
    </row>
    <row r="694" spans="3:3" x14ac:dyDescent="0.3">
      <c r="C694" s="316"/>
    </row>
    <row r="695" spans="3:3" x14ac:dyDescent="0.3">
      <c r="C695" s="316"/>
    </row>
    <row r="696" spans="3:3" x14ac:dyDescent="0.3">
      <c r="C696" s="316"/>
    </row>
    <row r="697" spans="3:3" x14ac:dyDescent="0.3">
      <c r="C697" s="316"/>
    </row>
    <row r="698" spans="3:3" x14ac:dyDescent="0.3">
      <c r="C698" s="316"/>
    </row>
    <row r="699" spans="3:3" x14ac:dyDescent="0.3">
      <c r="C699" s="316"/>
    </row>
    <row r="700" spans="3:3" x14ac:dyDescent="0.3">
      <c r="C700" s="316"/>
    </row>
    <row r="701" spans="3:3" x14ac:dyDescent="0.3">
      <c r="C701" s="316"/>
    </row>
    <row r="702" spans="3:3" x14ac:dyDescent="0.3">
      <c r="C702" s="316"/>
    </row>
    <row r="703" spans="3:3" x14ac:dyDescent="0.3">
      <c r="C703" s="316"/>
    </row>
    <row r="704" spans="3:3" x14ac:dyDescent="0.3">
      <c r="C704" s="316"/>
    </row>
    <row r="705" spans="3:3" x14ac:dyDescent="0.3">
      <c r="C705" s="316"/>
    </row>
    <row r="706" spans="3:3" x14ac:dyDescent="0.3">
      <c r="C706" s="316"/>
    </row>
    <row r="707" spans="3:3" x14ac:dyDescent="0.3">
      <c r="C707" s="316"/>
    </row>
    <row r="708" spans="3:3" x14ac:dyDescent="0.3">
      <c r="C708" s="316"/>
    </row>
    <row r="709" spans="3:3" x14ac:dyDescent="0.3">
      <c r="C709" s="316"/>
    </row>
    <row r="710" spans="3:3" x14ac:dyDescent="0.3">
      <c r="C710" s="316"/>
    </row>
    <row r="711" spans="3:3" x14ac:dyDescent="0.3">
      <c r="C711" s="316"/>
    </row>
    <row r="712" spans="3:3" x14ac:dyDescent="0.3">
      <c r="C712" s="316"/>
    </row>
    <row r="713" spans="3:3" x14ac:dyDescent="0.3">
      <c r="C713" s="316"/>
    </row>
    <row r="714" spans="3:3" x14ac:dyDescent="0.3">
      <c r="C714" s="316"/>
    </row>
    <row r="715" spans="3:3" x14ac:dyDescent="0.3">
      <c r="C715" s="316"/>
    </row>
    <row r="716" spans="3:3" x14ac:dyDescent="0.3">
      <c r="C716" s="316"/>
    </row>
    <row r="717" spans="3:3" x14ac:dyDescent="0.3">
      <c r="C717" s="316"/>
    </row>
    <row r="718" spans="3:3" x14ac:dyDescent="0.3">
      <c r="C718" s="316"/>
    </row>
    <row r="719" spans="3:3" x14ac:dyDescent="0.3">
      <c r="C719" s="316"/>
    </row>
    <row r="720" spans="3:3" x14ac:dyDescent="0.3">
      <c r="C720" s="316"/>
    </row>
    <row r="721" spans="3:3" x14ac:dyDescent="0.3">
      <c r="C721" s="316"/>
    </row>
    <row r="722" spans="3:3" x14ac:dyDescent="0.3">
      <c r="C722" s="316"/>
    </row>
    <row r="723" spans="3:3" x14ac:dyDescent="0.3">
      <c r="C723" s="316"/>
    </row>
    <row r="724" spans="3:3" x14ac:dyDescent="0.3">
      <c r="C724" s="316"/>
    </row>
    <row r="725" spans="3:3" x14ac:dyDescent="0.3">
      <c r="C725" s="316"/>
    </row>
    <row r="726" spans="3:3" x14ac:dyDescent="0.3">
      <c r="C726" s="316"/>
    </row>
    <row r="727" spans="3:3" x14ac:dyDescent="0.3">
      <c r="C727" s="316"/>
    </row>
    <row r="728" spans="3:3" x14ac:dyDescent="0.3">
      <c r="C728" s="316"/>
    </row>
    <row r="729" spans="3:3" x14ac:dyDescent="0.3">
      <c r="C729" s="316"/>
    </row>
    <row r="730" spans="3:3" x14ac:dyDescent="0.3">
      <c r="C730" s="316"/>
    </row>
    <row r="731" spans="3:3" x14ac:dyDescent="0.3">
      <c r="C731" s="316"/>
    </row>
    <row r="732" spans="3:3" x14ac:dyDescent="0.3">
      <c r="C732" s="316"/>
    </row>
    <row r="733" spans="3:3" x14ac:dyDescent="0.3">
      <c r="C733" s="316"/>
    </row>
    <row r="734" spans="3:3" x14ac:dyDescent="0.3">
      <c r="C734" s="316"/>
    </row>
    <row r="735" spans="3:3" x14ac:dyDescent="0.3">
      <c r="C735" s="316"/>
    </row>
    <row r="736" spans="3:3" x14ac:dyDescent="0.3">
      <c r="C736" s="316"/>
    </row>
    <row r="737" spans="3:3" x14ac:dyDescent="0.3">
      <c r="C737" s="316"/>
    </row>
    <row r="738" spans="3:3" x14ac:dyDescent="0.3">
      <c r="C738" s="316"/>
    </row>
    <row r="739" spans="3:3" x14ac:dyDescent="0.3">
      <c r="C739" s="316"/>
    </row>
    <row r="740" spans="3:3" x14ac:dyDescent="0.3">
      <c r="C740" s="316"/>
    </row>
    <row r="741" spans="3:3" x14ac:dyDescent="0.3">
      <c r="C741" s="316"/>
    </row>
    <row r="742" spans="3:3" x14ac:dyDescent="0.3">
      <c r="C742" s="316"/>
    </row>
    <row r="743" spans="3:3" x14ac:dyDescent="0.3">
      <c r="C743" s="316"/>
    </row>
    <row r="744" spans="3:3" x14ac:dyDescent="0.3">
      <c r="C744" s="316"/>
    </row>
    <row r="745" spans="3:3" x14ac:dyDescent="0.3">
      <c r="C745" s="316"/>
    </row>
    <row r="746" spans="3:3" x14ac:dyDescent="0.3">
      <c r="C746" s="316"/>
    </row>
    <row r="747" spans="3:3" x14ac:dyDescent="0.3">
      <c r="C747" s="316"/>
    </row>
    <row r="748" spans="3:3" x14ac:dyDescent="0.3">
      <c r="C748" s="316"/>
    </row>
    <row r="749" spans="3:3" x14ac:dyDescent="0.3">
      <c r="C749" s="316"/>
    </row>
    <row r="750" spans="3:3" x14ac:dyDescent="0.3">
      <c r="C750" s="316"/>
    </row>
    <row r="751" spans="3:3" x14ac:dyDescent="0.3">
      <c r="C751" s="316"/>
    </row>
    <row r="752" spans="3:3" x14ac:dyDescent="0.3">
      <c r="C752" s="316"/>
    </row>
    <row r="753" spans="3:3" x14ac:dyDescent="0.3">
      <c r="C753" s="316"/>
    </row>
    <row r="754" spans="3:3" x14ac:dyDescent="0.3">
      <c r="C754" s="316"/>
    </row>
    <row r="755" spans="3:3" x14ac:dyDescent="0.3">
      <c r="C755" s="316"/>
    </row>
    <row r="756" spans="3:3" x14ac:dyDescent="0.3">
      <c r="C756" s="316"/>
    </row>
    <row r="757" spans="3:3" x14ac:dyDescent="0.3">
      <c r="C757" s="316"/>
    </row>
    <row r="758" spans="3:3" x14ac:dyDescent="0.3">
      <c r="C758" s="316"/>
    </row>
    <row r="759" spans="3:3" x14ac:dyDescent="0.3">
      <c r="C759" s="316"/>
    </row>
    <row r="760" spans="3:3" x14ac:dyDescent="0.3">
      <c r="C760" s="316"/>
    </row>
    <row r="761" spans="3:3" x14ac:dyDescent="0.3">
      <c r="C761" s="316"/>
    </row>
    <row r="762" spans="3:3" x14ac:dyDescent="0.3">
      <c r="C762" s="316"/>
    </row>
    <row r="763" spans="3:3" x14ac:dyDescent="0.3">
      <c r="C763" s="316"/>
    </row>
    <row r="764" spans="3:3" x14ac:dyDescent="0.3">
      <c r="C764" s="316"/>
    </row>
    <row r="765" spans="3:3" x14ac:dyDescent="0.3">
      <c r="C765" s="316"/>
    </row>
    <row r="766" spans="3:3" x14ac:dyDescent="0.3">
      <c r="C766" s="316"/>
    </row>
    <row r="767" spans="3:3" x14ac:dyDescent="0.3">
      <c r="C767" s="316"/>
    </row>
    <row r="768" spans="3:3" x14ac:dyDescent="0.3">
      <c r="C768" s="316"/>
    </row>
    <row r="769" spans="3:3" x14ac:dyDescent="0.3">
      <c r="C769" s="316"/>
    </row>
    <row r="770" spans="3:3" x14ac:dyDescent="0.3">
      <c r="C770" s="316"/>
    </row>
    <row r="771" spans="3:3" x14ac:dyDescent="0.3">
      <c r="C771" s="316"/>
    </row>
    <row r="772" spans="3:3" x14ac:dyDescent="0.3">
      <c r="C772" s="316"/>
    </row>
    <row r="773" spans="3:3" x14ac:dyDescent="0.3">
      <c r="C773" s="316"/>
    </row>
    <row r="774" spans="3:3" x14ac:dyDescent="0.3">
      <c r="C774" s="316"/>
    </row>
    <row r="775" spans="3:3" x14ac:dyDescent="0.3">
      <c r="C775" s="316"/>
    </row>
    <row r="776" spans="3:3" x14ac:dyDescent="0.3">
      <c r="C776" s="316"/>
    </row>
    <row r="777" spans="3:3" x14ac:dyDescent="0.3">
      <c r="C777" s="316"/>
    </row>
    <row r="778" spans="3:3" x14ac:dyDescent="0.3">
      <c r="C778" s="316"/>
    </row>
    <row r="779" spans="3:3" x14ac:dyDescent="0.3">
      <c r="C779" s="316"/>
    </row>
    <row r="780" spans="3:3" x14ac:dyDescent="0.3">
      <c r="C780" s="316"/>
    </row>
    <row r="781" spans="3:3" x14ac:dyDescent="0.3">
      <c r="C781" s="316"/>
    </row>
    <row r="782" spans="3:3" x14ac:dyDescent="0.3">
      <c r="C782" s="316"/>
    </row>
    <row r="783" spans="3:3" x14ac:dyDescent="0.3">
      <c r="C783" s="316"/>
    </row>
    <row r="784" spans="3:3" x14ac:dyDescent="0.3">
      <c r="C784" s="316"/>
    </row>
    <row r="785" spans="3:3" x14ac:dyDescent="0.3">
      <c r="C785" s="316"/>
    </row>
    <row r="786" spans="3:3" x14ac:dyDescent="0.3">
      <c r="C786" s="316"/>
    </row>
    <row r="787" spans="3:3" x14ac:dyDescent="0.3">
      <c r="C787" s="316"/>
    </row>
    <row r="788" spans="3:3" x14ac:dyDescent="0.3">
      <c r="C788" s="316"/>
    </row>
    <row r="789" spans="3:3" x14ac:dyDescent="0.3">
      <c r="C789" s="316"/>
    </row>
    <row r="790" spans="3:3" x14ac:dyDescent="0.3">
      <c r="C790" s="316"/>
    </row>
    <row r="791" spans="3:3" x14ac:dyDescent="0.3">
      <c r="C791" s="316"/>
    </row>
    <row r="792" spans="3:3" x14ac:dyDescent="0.3">
      <c r="C792" s="316"/>
    </row>
    <row r="793" spans="3:3" x14ac:dyDescent="0.3">
      <c r="C793" s="316"/>
    </row>
    <row r="794" spans="3:3" x14ac:dyDescent="0.3">
      <c r="C794" s="316"/>
    </row>
    <row r="795" spans="3:3" x14ac:dyDescent="0.3">
      <c r="C795" s="316"/>
    </row>
    <row r="796" spans="3:3" x14ac:dyDescent="0.3">
      <c r="C796" s="316"/>
    </row>
    <row r="797" spans="3:3" x14ac:dyDescent="0.3">
      <c r="C797" s="316"/>
    </row>
    <row r="798" spans="3:3" x14ac:dyDescent="0.3">
      <c r="C798" s="316"/>
    </row>
    <row r="799" spans="3:3" x14ac:dyDescent="0.3">
      <c r="C799" s="316"/>
    </row>
    <row r="800" spans="3:3" x14ac:dyDescent="0.3">
      <c r="C800" s="316"/>
    </row>
    <row r="801" spans="3:3" x14ac:dyDescent="0.3">
      <c r="C801" s="316"/>
    </row>
    <row r="802" spans="3:3" x14ac:dyDescent="0.3">
      <c r="C802" s="316"/>
    </row>
    <row r="803" spans="3:3" x14ac:dyDescent="0.3">
      <c r="C803" s="316"/>
    </row>
    <row r="804" spans="3:3" x14ac:dyDescent="0.3">
      <c r="C804" s="316"/>
    </row>
    <row r="805" spans="3:3" x14ac:dyDescent="0.3">
      <c r="C805" s="316"/>
    </row>
    <row r="806" spans="3:3" x14ac:dyDescent="0.3">
      <c r="C806" s="316"/>
    </row>
    <row r="807" spans="3:3" x14ac:dyDescent="0.3">
      <c r="C807" s="316"/>
    </row>
    <row r="808" spans="3:3" x14ac:dyDescent="0.3">
      <c r="C808" s="316"/>
    </row>
    <row r="809" spans="3:3" x14ac:dyDescent="0.3">
      <c r="C809" s="316"/>
    </row>
    <row r="810" spans="3:3" x14ac:dyDescent="0.3">
      <c r="C810" s="316"/>
    </row>
    <row r="811" spans="3:3" x14ac:dyDescent="0.3">
      <c r="C811" s="316"/>
    </row>
    <row r="812" spans="3:3" x14ac:dyDescent="0.3">
      <c r="C812" s="316"/>
    </row>
    <row r="813" spans="3:3" x14ac:dyDescent="0.3">
      <c r="C813" s="316"/>
    </row>
    <row r="814" spans="3:3" x14ac:dyDescent="0.3">
      <c r="C814" s="316"/>
    </row>
    <row r="815" spans="3:3" x14ac:dyDescent="0.3">
      <c r="C815" s="316"/>
    </row>
    <row r="816" spans="3:3" x14ac:dyDescent="0.3">
      <c r="C816" s="316"/>
    </row>
    <row r="817" spans="3:3" x14ac:dyDescent="0.3">
      <c r="C817" s="316"/>
    </row>
    <row r="818" spans="3:3" x14ac:dyDescent="0.3">
      <c r="C818" s="316"/>
    </row>
    <row r="819" spans="3:3" x14ac:dyDescent="0.3">
      <c r="C819" s="316"/>
    </row>
    <row r="820" spans="3:3" x14ac:dyDescent="0.3">
      <c r="C820" s="316"/>
    </row>
    <row r="821" spans="3:3" x14ac:dyDescent="0.3">
      <c r="C821" s="316"/>
    </row>
    <row r="822" spans="3:3" x14ac:dyDescent="0.3">
      <c r="C822" s="316"/>
    </row>
    <row r="823" spans="3:3" x14ac:dyDescent="0.3">
      <c r="C823" s="316"/>
    </row>
    <row r="824" spans="3:3" x14ac:dyDescent="0.3">
      <c r="C824" s="316"/>
    </row>
    <row r="825" spans="3:3" x14ac:dyDescent="0.3">
      <c r="C825" s="316"/>
    </row>
    <row r="826" spans="3:3" x14ac:dyDescent="0.3">
      <c r="C826" s="316"/>
    </row>
    <row r="827" spans="3:3" x14ac:dyDescent="0.3">
      <c r="C827" s="316"/>
    </row>
    <row r="828" spans="3:3" x14ac:dyDescent="0.3">
      <c r="C828" s="316"/>
    </row>
    <row r="829" spans="3:3" x14ac:dyDescent="0.3">
      <c r="C829" s="316"/>
    </row>
    <row r="830" spans="3:3" x14ac:dyDescent="0.3">
      <c r="C830" s="316"/>
    </row>
    <row r="831" spans="3:3" x14ac:dyDescent="0.3">
      <c r="C831" s="316"/>
    </row>
    <row r="832" spans="3:3" x14ac:dyDescent="0.3">
      <c r="C832" s="316"/>
    </row>
    <row r="833" spans="3:3" x14ac:dyDescent="0.3">
      <c r="C833" s="316"/>
    </row>
    <row r="834" spans="3:3" x14ac:dyDescent="0.3">
      <c r="C834" s="316"/>
    </row>
    <row r="835" spans="3:3" x14ac:dyDescent="0.3">
      <c r="C835" s="316"/>
    </row>
    <row r="836" spans="3:3" x14ac:dyDescent="0.3">
      <c r="C836" s="316"/>
    </row>
    <row r="837" spans="3:3" x14ac:dyDescent="0.3">
      <c r="C837" s="316"/>
    </row>
    <row r="838" spans="3:3" x14ac:dyDescent="0.3">
      <c r="C838" s="316"/>
    </row>
    <row r="839" spans="3:3" x14ac:dyDescent="0.3">
      <c r="C839" s="316"/>
    </row>
    <row r="840" spans="3:3" x14ac:dyDescent="0.3">
      <c r="C840" s="316"/>
    </row>
    <row r="841" spans="3:3" x14ac:dyDescent="0.3">
      <c r="C841" s="316"/>
    </row>
    <row r="842" spans="3:3" x14ac:dyDescent="0.3">
      <c r="C842" s="316"/>
    </row>
    <row r="843" spans="3:3" x14ac:dyDescent="0.3">
      <c r="C843" s="316"/>
    </row>
    <row r="844" spans="3:3" x14ac:dyDescent="0.3">
      <c r="C844" s="316"/>
    </row>
    <row r="845" spans="3:3" x14ac:dyDescent="0.3">
      <c r="C845" s="316"/>
    </row>
    <row r="846" spans="3:3" x14ac:dyDescent="0.3">
      <c r="C846" s="316"/>
    </row>
    <row r="847" spans="3:3" x14ac:dyDescent="0.3">
      <c r="C847" s="316"/>
    </row>
    <row r="848" spans="3:3" x14ac:dyDescent="0.3">
      <c r="C848" s="316"/>
    </row>
    <row r="849" spans="3:3" x14ac:dyDescent="0.3">
      <c r="C849" s="316"/>
    </row>
    <row r="850" spans="3:3" x14ac:dyDescent="0.3">
      <c r="C850" s="316"/>
    </row>
    <row r="851" spans="3:3" x14ac:dyDescent="0.3">
      <c r="C851" s="316"/>
    </row>
    <row r="852" spans="3:3" x14ac:dyDescent="0.3">
      <c r="C852" s="316"/>
    </row>
    <row r="853" spans="3:3" x14ac:dyDescent="0.3">
      <c r="C853" s="316"/>
    </row>
    <row r="854" spans="3:3" x14ac:dyDescent="0.3">
      <c r="C854" s="316"/>
    </row>
    <row r="855" spans="3:3" x14ac:dyDescent="0.3">
      <c r="C855" s="316"/>
    </row>
    <row r="856" spans="3:3" x14ac:dyDescent="0.3">
      <c r="C856" s="316"/>
    </row>
    <row r="857" spans="3:3" x14ac:dyDescent="0.3">
      <c r="C857" s="316"/>
    </row>
    <row r="858" spans="3:3" x14ac:dyDescent="0.3">
      <c r="C858" s="316"/>
    </row>
    <row r="859" spans="3:3" x14ac:dyDescent="0.3">
      <c r="C859" s="316"/>
    </row>
    <row r="860" spans="3:3" x14ac:dyDescent="0.3">
      <c r="C860" s="316"/>
    </row>
    <row r="861" spans="3:3" x14ac:dyDescent="0.3">
      <c r="C861" s="316"/>
    </row>
    <row r="862" spans="3:3" x14ac:dyDescent="0.3">
      <c r="C862" s="316"/>
    </row>
    <row r="863" spans="3:3" x14ac:dyDescent="0.3">
      <c r="C863" s="316"/>
    </row>
    <row r="864" spans="3:3" x14ac:dyDescent="0.3">
      <c r="C864" s="316"/>
    </row>
    <row r="865" spans="3:3" x14ac:dyDescent="0.3">
      <c r="C865" s="316"/>
    </row>
    <row r="866" spans="3:3" x14ac:dyDescent="0.3">
      <c r="C866" s="316"/>
    </row>
    <row r="867" spans="3:3" x14ac:dyDescent="0.3">
      <c r="C867" s="316"/>
    </row>
    <row r="868" spans="3:3" x14ac:dyDescent="0.3">
      <c r="C868" s="316"/>
    </row>
    <row r="869" spans="3:3" x14ac:dyDescent="0.3">
      <c r="C869" s="316"/>
    </row>
    <row r="870" spans="3:3" x14ac:dyDescent="0.3">
      <c r="C870" s="316"/>
    </row>
    <row r="871" spans="3:3" x14ac:dyDescent="0.3">
      <c r="C871" s="316"/>
    </row>
    <row r="872" spans="3:3" x14ac:dyDescent="0.3">
      <c r="C872" s="316"/>
    </row>
    <row r="873" spans="3:3" x14ac:dyDescent="0.3">
      <c r="C873" s="316"/>
    </row>
    <row r="874" spans="3:3" x14ac:dyDescent="0.3">
      <c r="C874" s="316"/>
    </row>
    <row r="875" spans="3:3" x14ac:dyDescent="0.3">
      <c r="C875" s="316"/>
    </row>
    <row r="876" spans="3:3" x14ac:dyDescent="0.3">
      <c r="C876" s="316"/>
    </row>
    <row r="877" spans="3:3" x14ac:dyDescent="0.3">
      <c r="C877" s="316"/>
    </row>
    <row r="878" spans="3:3" x14ac:dyDescent="0.3">
      <c r="C878" s="316"/>
    </row>
    <row r="879" spans="3:3" x14ac:dyDescent="0.3">
      <c r="C879" s="316"/>
    </row>
    <row r="880" spans="3:3" x14ac:dyDescent="0.3">
      <c r="C880" s="316"/>
    </row>
    <row r="881" spans="3:3" x14ac:dyDescent="0.3">
      <c r="C881" s="316"/>
    </row>
    <row r="882" spans="3:3" x14ac:dyDescent="0.3">
      <c r="C882" s="316"/>
    </row>
    <row r="883" spans="3:3" x14ac:dyDescent="0.3">
      <c r="C883" s="316"/>
    </row>
    <row r="884" spans="3:3" x14ac:dyDescent="0.3">
      <c r="C884" s="316"/>
    </row>
    <row r="885" spans="3:3" x14ac:dyDescent="0.3">
      <c r="C885" s="316"/>
    </row>
    <row r="886" spans="3:3" x14ac:dyDescent="0.3">
      <c r="C886" s="316"/>
    </row>
    <row r="887" spans="3:3" x14ac:dyDescent="0.3">
      <c r="C887" s="316"/>
    </row>
    <row r="888" spans="3:3" x14ac:dyDescent="0.3">
      <c r="C888" s="316"/>
    </row>
    <row r="889" spans="3:3" x14ac:dyDescent="0.3">
      <c r="C889" s="316"/>
    </row>
    <row r="890" spans="3:3" x14ac:dyDescent="0.3">
      <c r="C890" s="316"/>
    </row>
    <row r="891" spans="3:3" x14ac:dyDescent="0.3">
      <c r="C891" s="316"/>
    </row>
    <row r="892" spans="3:3" x14ac:dyDescent="0.3">
      <c r="C892" s="316"/>
    </row>
    <row r="893" spans="3:3" x14ac:dyDescent="0.3">
      <c r="C893" s="316"/>
    </row>
    <row r="894" spans="3:3" x14ac:dyDescent="0.3">
      <c r="C894" s="316"/>
    </row>
    <row r="895" spans="3:3" x14ac:dyDescent="0.3">
      <c r="C895" s="316"/>
    </row>
    <row r="896" spans="3:3" x14ac:dyDescent="0.3">
      <c r="C896" s="316"/>
    </row>
    <row r="897" spans="3:3" x14ac:dyDescent="0.3">
      <c r="C897" s="316"/>
    </row>
    <row r="898" spans="3:3" x14ac:dyDescent="0.3">
      <c r="C898" s="316"/>
    </row>
    <row r="899" spans="3:3" x14ac:dyDescent="0.3">
      <c r="C899" s="316"/>
    </row>
    <row r="900" spans="3:3" x14ac:dyDescent="0.3">
      <c r="C900" s="316"/>
    </row>
    <row r="901" spans="3:3" x14ac:dyDescent="0.3">
      <c r="C901" s="316"/>
    </row>
    <row r="902" spans="3:3" x14ac:dyDescent="0.3">
      <c r="C902" s="316"/>
    </row>
    <row r="903" spans="3:3" x14ac:dyDescent="0.3">
      <c r="C903" s="316"/>
    </row>
    <row r="904" spans="3:3" x14ac:dyDescent="0.3">
      <c r="C904" s="316"/>
    </row>
    <row r="905" spans="3:3" x14ac:dyDescent="0.3">
      <c r="C905" s="316"/>
    </row>
    <row r="906" spans="3:3" x14ac:dyDescent="0.3">
      <c r="C906" s="316"/>
    </row>
    <row r="907" spans="3:3" x14ac:dyDescent="0.3">
      <c r="C907" s="316"/>
    </row>
    <row r="908" spans="3:3" x14ac:dyDescent="0.3">
      <c r="C908" s="316"/>
    </row>
    <row r="909" spans="3:3" x14ac:dyDescent="0.3">
      <c r="C909" s="316"/>
    </row>
    <row r="910" spans="3:3" x14ac:dyDescent="0.3">
      <c r="C910" s="316"/>
    </row>
    <row r="911" spans="3:3" x14ac:dyDescent="0.3">
      <c r="C911" s="316"/>
    </row>
    <row r="912" spans="3:3" x14ac:dyDescent="0.3">
      <c r="C912" s="316"/>
    </row>
    <row r="913" spans="3:3" x14ac:dyDescent="0.3">
      <c r="C913" s="316"/>
    </row>
    <row r="914" spans="3:3" x14ac:dyDescent="0.3">
      <c r="C914" s="316"/>
    </row>
    <row r="915" spans="3:3" x14ac:dyDescent="0.3">
      <c r="C915" s="316"/>
    </row>
    <row r="916" spans="3:3" x14ac:dyDescent="0.3">
      <c r="C916" s="316"/>
    </row>
    <row r="917" spans="3:3" x14ac:dyDescent="0.3">
      <c r="C917" s="316"/>
    </row>
    <row r="918" spans="3:3" x14ac:dyDescent="0.3">
      <c r="C918" s="316"/>
    </row>
    <row r="919" spans="3:3" x14ac:dyDescent="0.3">
      <c r="C919" s="316"/>
    </row>
    <row r="920" spans="3:3" x14ac:dyDescent="0.3">
      <c r="C920" s="316"/>
    </row>
    <row r="921" spans="3:3" x14ac:dyDescent="0.3">
      <c r="C921" s="316"/>
    </row>
    <row r="922" spans="3:3" x14ac:dyDescent="0.3">
      <c r="C922" s="316"/>
    </row>
    <row r="923" spans="3:3" x14ac:dyDescent="0.3">
      <c r="C923" s="316"/>
    </row>
    <row r="924" spans="3:3" x14ac:dyDescent="0.3">
      <c r="C924" s="316"/>
    </row>
    <row r="925" spans="3:3" x14ac:dyDescent="0.3">
      <c r="C925" s="316"/>
    </row>
    <row r="926" spans="3:3" x14ac:dyDescent="0.3">
      <c r="C926" s="316"/>
    </row>
    <row r="927" spans="3:3" x14ac:dyDescent="0.3">
      <c r="C927" s="316"/>
    </row>
    <row r="928" spans="3:3" x14ac:dyDescent="0.3">
      <c r="C928" s="316"/>
    </row>
    <row r="929" spans="3:3" x14ac:dyDescent="0.3">
      <c r="C929" s="316"/>
    </row>
    <row r="930" spans="3:3" x14ac:dyDescent="0.3">
      <c r="C930" s="316"/>
    </row>
    <row r="931" spans="3:3" x14ac:dyDescent="0.3">
      <c r="C931" s="316"/>
    </row>
    <row r="932" spans="3:3" x14ac:dyDescent="0.3">
      <c r="C932" s="316"/>
    </row>
    <row r="933" spans="3:3" x14ac:dyDescent="0.3">
      <c r="C933" s="316"/>
    </row>
    <row r="934" spans="3:3" x14ac:dyDescent="0.3">
      <c r="C934" s="316"/>
    </row>
    <row r="935" spans="3:3" x14ac:dyDescent="0.3">
      <c r="C935" s="316"/>
    </row>
    <row r="936" spans="3:3" x14ac:dyDescent="0.3">
      <c r="C936" s="316"/>
    </row>
    <row r="937" spans="3:3" x14ac:dyDescent="0.3">
      <c r="C937" s="316"/>
    </row>
    <row r="938" spans="3:3" x14ac:dyDescent="0.3">
      <c r="C938" s="316"/>
    </row>
    <row r="939" spans="3:3" x14ac:dyDescent="0.3">
      <c r="C939" s="316"/>
    </row>
    <row r="940" spans="3:3" x14ac:dyDescent="0.3">
      <c r="C940" s="316"/>
    </row>
    <row r="941" spans="3:3" x14ac:dyDescent="0.3">
      <c r="C941" s="316"/>
    </row>
    <row r="942" spans="3:3" x14ac:dyDescent="0.3">
      <c r="C942" s="316"/>
    </row>
    <row r="943" spans="3:3" x14ac:dyDescent="0.3">
      <c r="C943" s="316"/>
    </row>
    <row r="944" spans="3:3" x14ac:dyDescent="0.3">
      <c r="C944" s="316"/>
    </row>
    <row r="945" spans="3:3" x14ac:dyDescent="0.3">
      <c r="C945" s="316"/>
    </row>
    <row r="946" spans="3:3" x14ac:dyDescent="0.3">
      <c r="C946" s="316"/>
    </row>
    <row r="947" spans="3:3" x14ac:dyDescent="0.3">
      <c r="C947" s="316"/>
    </row>
    <row r="948" spans="3:3" x14ac:dyDescent="0.3">
      <c r="C948" s="316"/>
    </row>
    <row r="949" spans="3:3" x14ac:dyDescent="0.3">
      <c r="C949" s="316"/>
    </row>
    <row r="950" spans="3:3" x14ac:dyDescent="0.3">
      <c r="C950" s="316"/>
    </row>
    <row r="951" spans="3:3" x14ac:dyDescent="0.3">
      <c r="C951" s="316"/>
    </row>
    <row r="952" spans="3:3" x14ac:dyDescent="0.3">
      <c r="C952" s="316"/>
    </row>
    <row r="953" spans="3:3" x14ac:dyDescent="0.3">
      <c r="C953" s="316"/>
    </row>
    <row r="954" spans="3:3" x14ac:dyDescent="0.3">
      <c r="C954" s="316"/>
    </row>
    <row r="955" spans="3:3" x14ac:dyDescent="0.3">
      <c r="C955" s="316"/>
    </row>
    <row r="956" spans="3:3" x14ac:dyDescent="0.3">
      <c r="C956" s="316"/>
    </row>
    <row r="957" spans="3:3" x14ac:dyDescent="0.3">
      <c r="C957" s="316"/>
    </row>
    <row r="958" spans="3:3" x14ac:dyDescent="0.3">
      <c r="C958" s="316"/>
    </row>
    <row r="959" spans="3:3" x14ac:dyDescent="0.3">
      <c r="C959" s="316"/>
    </row>
    <row r="960" spans="3:3" x14ac:dyDescent="0.3">
      <c r="C960" s="316"/>
    </row>
    <row r="961" spans="3:3" x14ac:dyDescent="0.3">
      <c r="C961" s="316"/>
    </row>
    <row r="962" spans="3:3" x14ac:dyDescent="0.3">
      <c r="C962" s="316"/>
    </row>
    <row r="963" spans="3:3" x14ac:dyDescent="0.3">
      <c r="C963" s="316"/>
    </row>
    <row r="964" spans="3:3" x14ac:dyDescent="0.3">
      <c r="C964" s="316"/>
    </row>
    <row r="965" spans="3:3" x14ac:dyDescent="0.3">
      <c r="C965" s="316"/>
    </row>
    <row r="966" spans="3:3" x14ac:dyDescent="0.3">
      <c r="C966" s="316"/>
    </row>
    <row r="967" spans="3:3" x14ac:dyDescent="0.3">
      <c r="C967" s="316"/>
    </row>
    <row r="968" spans="3:3" x14ac:dyDescent="0.3">
      <c r="C968" s="316"/>
    </row>
    <row r="969" spans="3:3" x14ac:dyDescent="0.3">
      <c r="C969" s="316"/>
    </row>
    <row r="970" spans="3:3" x14ac:dyDescent="0.3">
      <c r="C970" s="316"/>
    </row>
    <row r="971" spans="3:3" x14ac:dyDescent="0.3">
      <c r="C971" s="316"/>
    </row>
    <row r="972" spans="3:3" x14ac:dyDescent="0.3">
      <c r="C972" s="316"/>
    </row>
    <row r="973" spans="3:3" x14ac:dyDescent="0.3">
      <c r="C973" s="316"/>
    </row>
    <row r="974" spans="3:3" x14ac:dyDescent="0.3">
      <c r="C974" s="316"/>
    </row>
    <row r="975" spans="3:3" x14ac:dyDescent="0.3">
      <c r="C975" s="316"/>
    </row>
    <row r="976" spans="3:3" x14ac:dyDescent="0.3">
      <c r="C976" s="316"/>
    </row>
    <row r="977" spans="3:3" x14ac:dyDescent="0.3">
      <c r="C977" s="316"/>
    </row>
    <row r="978" spans="3:3" x14ac:dyDescent="0.3">
      <c r="C978" s="316"/>
    </row>
    <row r="979" spans="3:3" x14ac:dyDescent="0.3">
      <c r="C979" s="316"/>
    </row>
    <row r="980" spans="3:3" x14ac:dyDescent="0.3">
      <c r="C980" s="316"/>
    </row>
    <row r="981" spans="3:3" x14ac:dyDescent="0.3">
      <c r="C981" s="316"/>
    </row>
    <row r="982" spans="3:3" x14ac:dyDescent="0.3">
      <c r="C982" s="316"/>
    </row>
    <row r="983" spans="3:3" x14ac:dyDescent="0.3">
      <c r="C983" s="316"/>
    </row>
    <row r="984" spans="3:3" x14ac:dyDescent="0.3">
      <c r="C984" s="316"/>
    </row>
    <row r="985" spans="3:3" x14ac:dyDescent="0.3">
      <c r="C985" s="316"/>
    </row>
    <row r="986" spans="3:3" x14ac:dyDescent="0.3">
      <c r="C986" s="316"/>
    </row>
    <row r="987" spans="3:3" x14ac:dyDescent="0.3">
      <c r="C987" s="316"/>
    </row>
    <row r="988" spans="3:3" x14ac:dyDescent="0.3">
      <c r="C988" s="316"/>
    </row>
    <row r="989" spans="3:3" x14ac:dyDescent="0.3">
      <c r="C989" s="316"/>
    </row>
    <row r="990" spans="3:3" x14ac:dyDescent="0.3">
      <c r="C990" s="316"/>
    </row>
    <row r="991" spans="3:3" x14ac:dyDescent="0.3">
      <c r="C991" s="316"/>
    </row>
    <row r="992" spans="3:3" x14ac:dyDescent="0.3">
      <c r="C992" s="316"/>
    </row>
    <row r="993" spans="3:3" x14ac:dyDescent="0.3">
      <c r="C993" s="316"/>
    </row>
    <row r="994" spans="3:3" x14ac:dyDescent="0.3">
      <c r="C994" s="316"/>
    </row>
    <row r="995" spans="3:3" x14ac:dyDescent="0.3">
      <c r="C995" s="316"/>
    </row>
    <row r="996" spans="3:3" x14ac:dyDescent="0.3">
      <c r="C996" s="316"/>
    </row>
    <row r="997" spans="3:3" x14ac:dyDescent="0.3">
      <c r="C997" s="316"/>
    </row>
    <row r="998" spans="3:3" x14ac:dyDescent="0.3">
      <c r="C998" s="316"/>
    </row>
    <row r="999" spans="3:3" x14ac:dyDescent="0.3">
      <c r="C999" s="316"/>
    </row>
  </sheetData>
  <autoFilter ref="A1:H16" xr:uid="{6E043B89-60E6-4362-A6B7-D2324202873B}">
    <sortState xmlns:xlrd2="http://schemas.microsoft.com/office/spreadsheetml/2017/richdata2" ref="A2:H16">
      <sortCondition ref="A2:A16"/>
    </sortState>
  </autoFilter>
  <conditionalFormatting sqref="C2:C999">
    <cfRule type="expression" dxfId="20" priority="1">
      <formula>EXACT("Учебные пособия",C2)</formula>
    </cfRule>
    <cfRule type="expression" dxfId="19" priority="2">
      <formula>EXACT("Техника безопасности",C2)</formula>
    </cfRule>
    <cfRule type="expression" dxfId="18" priority="3">
      <formula>EXACT("Охрана труда",C2)</formula>
    </cfRule>
    <cfRule type="expression" dxfId="17" priority="4">
      <formula>EXACT("Программное обеспечение",C2)</formula>
    </cfRule>
    <cfRule type="expression" dxfId="16" priority="5">
      <formula>EXACT("Оборудование IT",C2)</formula>
    </cfRule>
    <cfRule type="expression" dxfId="15" priority="6">
      <formula>EXACT("Мебель",C2)</formula>
    </cfRule>
    <cfRule type="expression" dxfId="14" priority="7">
      <formula>EXACT("Оборудование",C2)</formula>
    </cfRule>
  </conditionalFormatting>
  <conditionalFormatting sqref="F9:F10">
    <cfRule type="cellIs" dxfId="13" priority="8" operator="notEqual">
      <formula>OFFSET(F9,0,-2)</formula>
    </cfRule>
  </conditionalFormatting>
  <conditionalFormatting sqref="G2:G16">
    <cfRule type="colorScale" priority="338">
      <colorScale>
        <cfvo type="min"/>
        <cfvo type="percentile" val="50"/>
        <cfvo type="max"/>
        <color rgb="FFF8696B"/>
        <color rgb="FFFFEB84"/>
        <color rgb="FF63BE7B"/>
      </colorScale>
    </cfRule>
  </conditionalFormatting>
  <conditionalFormatting sqref="H2:H16">
    <cfRule type="cellIs" dxfId="12" priority="41" operator="equal">
      <formula>"Вариативная часть"</formula>
    </cfRule>
    <cfRule type="cellIs" dxfId="11" priority="42" operator="equal">
      <formula>"Базовая часть"</formula>
    </cfRule>
  </conditionalFormatting>
  <dataValidations count="4">
    <dataValidation type="list" allowBlank="1" showInputMessage="1" showErrorMessage="1" sqref="H2:H1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D9:F10" xr:uid="{58A3A546-2572-4C54-A1FF-5DBF30EBBBE3}"/>
    <dataValidation allowBlank="1" showErrorMessage="1" sqref="A2:B16" xr:uid="{0928AFE6-C683-43FC-BD03-1F08D46AC74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E502FFB-21F8-4582-8A77-6585831DA1A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7"/>
  <sheetViews>
    <sheetView workbookViewId="0">
      <selection sqref="A1:H1"/>
    </sheetView>
  </sheetViews>
  <sheetFormatPr defaultColWidth="9.109375" defaultRowHeight="13.8" x14ac:dyDescent="0.3"/>
  <cols>
    <col min="1" max="1" width="22" style="13" customWidth="1"/>
    <col min="2" max="2" width="9" style="13"/>
    <col min="3" max="3" width="19.88671875" style="13" customWidth="1"/>
    <col min="4" max="4" width="54.88671875" style="13" customWidth="1"/>
    <col min="5" max="5" width="49.33203125" style="13" customWidth="1"/>
    <col min="6" max="6" width="68.5546875" style="13" customWidth="1"/>
    <col min="7" max="7" width="31.44140625" style="13" customWidth="1"/>
    <col min="8" max="16384" width="9.109375" style="13"/>
  </cols>
  <sheetData>
    <row r="1" spans="1:7" ht="14.4" x14ac:dyDescent="0.3">
      <c r="A1" s="29" t="s">
        <v>75</v>
      </c>
      <c r="B1" s="29" t="s">
        <v>67</v>
      </c>
      <c r="C1" s="29" t="s">
        <v>68</v>
      </c>
      <c r="D1" s="29" t="s">
        <v>69</v>
      </c>
      <c r="E1" s="29" t="s">
        <v>47</v>
      </c>
      <c r="F1" s="29" t="s">
        <v>70</v>
      </c>
      <c r="G1" s="29" t="s">
        <v>71</v>
      </c>
    </row>
    <row r="2" spans="1:7" ht="187.2" x14ac:dyDescent="0.3">
      <c r="A2" s="80" t="s">
        <v>78</v>
      </c>
      <c r="B2" s="81">
        <v>2023</v>
      </c>
      <c r="C2" s="107" t="s">
        <v>79</v>
      </c>
      <c r="D2" s="82" t="s">
        <v>80</v>
      </c>
      <c r="E2" s="82" t="s">
        <v>81</v>
      </c>
      <c r="F2" s="83" t="s">
        <v>82</v>
      </c>
      <c r="G2" s="84" t="s">
        <v>83</v>
      </c>
    </row>
    <row r="3" spans="1:7" ht="41.4" x14ac:dyDescent="0.3">
      <c r="A3" s="80" t="s">
        <v>78</v>
      </c>
      <c r="B3" s="85">
        <v>2024</v>
      </c>
      <c r="C3" s="108" t="s">
        <v>84</v>
      </c>
      <c r="D3" s="86" t="s">
        <v>85</v>
      </c>
      <c r="E3" s="87" t="s">
        <v>86</v>
      </c>
      <c r="F3" s="88" t="s">
        <v>87</v>
      </c>
      <c r="G3" s="84" t="s">
        <v>83</v>
      </c>
    </row>
    <row r="4" spans="1:7" ht="41.4" x14ac:dyDescent="0.3">
      <c r="A4" s="80" t="s">
        <v>78</v>
      </c>
      <c r="B4" s="89">
        <v>2024</v>
      </c>
      <c r="C4" s="109" t="s">
        <v>88</v>
      </c>
      <c r="D4" s="90" t="s">
        <v>89</v>
      </c>
      <c r="E4" s="91" t="s">
        <v>90</v>
      </c>
      <c r="F4" s="92" t="s">
        <v>87</v>
      </c>
      <c r="G4" s="84" t="s">
        <v>83</v>
      </c>
    </row>
    <row r="5" spans="1:7" ht="28.8" x14ac:dyDescent="0.3">
      <c r="A5" s="80" t="s">
        <v>78</v>
      </c>
      <c r="B5" s="93">
        <v>2024</v>
      </c>
      <c r="C5" s="110" t="s">
        <v>91</v>
      </c>
      <c r="D5" s="94" t="s">
        <v>92</v>
      </c>
      <c r="E5" s="95" t="s">
        <v>81</v>
      </c>
      <c r="F5" s="96" t="s">
        <v>93</v>
      </c>
      <c r="G5" s="84" t="s">
        <v>83</v>
      </c>
    </row>
    <row r="6" spans="1:7" ht="28.8" x14ac:dyDescent="0.3">
      <c r="A6" s="97" t="s">
        <v>94</v>
      </c>
      <c r="B6" s="98">
        <v>2023</v>
      </c>
      <c r="C6" s="111" t="s">
        <v>95</v>
      </c>
      <c r="D6" s="99" t="s">
        <v>96</v>
      </c>
      <c r="E6" s="100" t="s">
        <v>97</v>
      </c>
      <c r="F6" s="101" t="s">
        <v>87</v>
      </c>
      <c r="G6" s="84" t="s">
        <v>83</v>
      </c>
    </row>
    <row r="7" spans="1:7" ht="28.8" x14ac:dyDescent="0.3">
      <c r="A7" s="102" t="s">
        <v>98</v>
      </c>
      <c r="B7" s="103">
        <v>2024</v>
      </c>
      <c r="C7" s="112" t="s">
        <v>99</v>
      </c>
      <c r="D7" s="104" t="s">
        <v>100</v>
      </c>
      <c r="E7" s="105" t="s">
        <v>101</v>
      </c>
      <c r="F7" s="106" t="s">
        <v>93</v>
      </c>
      <c r="G7" s="84"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21"/>
  <sheetViews>
    <sheetView topLeftCell="A190" workbookViewId="0">
      <selection sqref="A1:H1"/>
    </sheetView>
  </sheetViews>
  <sheetFormatPr defaultColWidth="9.109375" defaultRowHeight="14.4" x14ac:dyDescent="0.3"/>
  <cols>
    <col min="1" max="1" width="5.109375" customWidth="1"/>
    <col min="2" max="2" width="52" customWidth="1"/>
    <col min="3" max="3" width="27.44140625" customWidth="1"/>
    <col min="4" max="4" width="22" customWidth="1"/>
    <col min="5" max="5" width="15.44140625" customWidth="1"/>
    <col min="6" max="6" width="14.88671875" customWidth="1"/>
    <col min="7" max="7" width="14.44140625" customWidth="1"/>
    <col min="8" max="8" width="14.109375" bestFit="1" customWidth="1"/>
    <col min="9" max="16383" width="0" hidden="1" bestFit="1" customWidth="1"/>
    <col min="16384" max="16384" width="0" hidden="1" customWidth="1"/>
  </cols>
  <sheetData>
    <row r="1" spans="1:8" s="113" customFormat="1" ht="72" customHeight="1" thickBot="1" x14ac:dyDescent="0.35">
      <c r="A1" s="552" t="s">
        <v>102</v>
      </c>
      <c r="B1" s="553"/>
      <c r="C1" s="553"/>
      <c r="D1" s="553"/>
      <c r="E1" s="553"/>
      <c r="F1" s="553"/>
      <c r="G1" s="553"/>
      <c r="H1" s="554"/>
    </row>
    <row r="2" spans="1:8" s="113" customFormat="1" ht="15.6" x14ac:dyDescent="0.3">
      <c r="A2" s="555" t="s">
        <v>103</v>
      </c>
      <c r="B2" s="556"/>
      <c r="C2" s="556"/>
      <c r="D2" s="556"/>
      <c r="E2" s="556"/>
      <c r="F2" s="556"/>
      <c r="G2" s="556"/>
      <c r="H2" s="557"/>
    </row>
    <row r="3" spans="1:8" s="113" customFormat="1" ht="15.6" x14ac:dyDescent="0.3">
      <c r="A3" s="558" t="s">
        <v>104</v>
      </c>
      <c r="B3" s="559"/>
      <c r="C3" s="559"/>
      <c r="D3" s="559"/>
      <c r="E3" s="559"/>
      <c r="F3" s="559"/>
      <c r="G3" s="559"/>
      <c r="H3" s="560"/>
    </row>
    <row r="4" spans="1:8" s="113" customFormat="1" x14ac:dyDescent="0.3">
      <c r="A4" s="561" t="s">
        <v>105</v>
      </c>
      <c r="B4" s="562"/>
      <c r="C4" s="562"/>
      <c r="D4" s="562"/>
      <c r="E4" s="562"/>
      <c r="F4" s="562"/>
      <c r="G4" s="562"/>
      <c r="H4" s="563"/>
    </row>
    <row r="5" spans="1:8" s="113" customFormat="1" x14ac:dyDescent="0.3">
      <c r="A5" s="561" t="s">
        <v>106</v>
      </c>
      <c r="B5" s="562"/>
      <c r="C5" s="562"/>
      <c r="D5" s="562"/>
      <c r="E5" s="562"/>
      <c r="F5" s="562"/>
      <c r="G5" s="562"/>
      <c r="H5" s="563"/>
    </row>
    <row r="6" spans="1:8" ht="21" x14ac:dyDescent="0.3">
      <c r="A6" s="564" t="s">
        <v>107</v>
      </c>
      <c r="B6" s="565"/>
      <c r="C6" s="565"/>
      <c r="D6" s="565"/>
      <c r="E6" s="565"/>
      <c r="F6" s="565"/>
      <c r="G6" s="565"/>
      <c r="H6" s="566"/>
    </row>
    <row r="7" spans="1:8" ht="21.6" thickBot="1" x14ac:dyDescent="0.35">
      <c r="A7" s="551" t="s">
        <v>108</v>
      </c>
      <c r="B7" s="546"/>
      <c r="C7" s="546"/>
      <c r="D7" s="546"/>
      <c r="E7" s="546"/>
      <c r="F7" s="546"/>
      <c r="G7" s="546"/>
      <c r="H7" s="546"/>
    </row>
    <row r="8" spans="1:8" x14ac:dyDescent="0.3">
      <c r="A8" s="547" t="s">
        <v>13</v>
      </c>
      <c r="B8" s="548"/>
      <c r="C8" s="548"/>
      <c r="D8" s="548"/>
      <c r="E8" s="548"/>
      <c r="F8" s="548"/>
      <c r="G8" s="548"/>
      <c r="H8" s="549"/>
    </row>
    <row r="9" spans="1:8" x14ac:dyDescent="0.3">
      <c r="A9" s="537" t="s">
        <v>109</v>
      </c>
      <c r="B9" s="538"/>
      <c r="C9" s="538"/>
      <c r="D9" s="538"/>
      <c r="E9" s="538"/>
      <c r="F9" s="538"/>
      <c r="G9" s="538"/>
      <c r="H9" s="539"/>
    </row>
    <row r="10" spans="1:8" x14ac:dyDescent="0.3">
      <c r="A10" s="537" t="s">
        <v>110</v>
      </c>
      <c r="B10" s="538"/>
      <c r="C10" s="538"/>
      <c r="D10" s="538"/>
      <c r="E10" s="538"/>
      <c r="F10" s="538"/>
      <c r="G10" s="538"/>
      <c r="H10" s="539"/>
    </row>
    <row r="11" spans="1:8" x14ac:dyDescent="0.3">
      <c r="A11" s="537" t="s">
        <v>111</v>
      </c>
      <c r="B11" s="538"/>
      <c r="C11" s="538"/>
      <c r="D11" s="538"/>
      <c r="E11" s="538"/>
      <c r="F11" s="538"/>
      <c r="G11" s="538"/>
      <c r="H11" s="539"/>
    </row>
    <row r="12" spans="1:8" x14ac:dyDescent="0.3">
      <c r="A12" s="537" t="s">
        <v>112</v>
      </c>
      <c r="B12" s="538"/>
      <c r="C12" s="538"/>
      <c r="D12" s="538"/>
      <c r="E12" s="538"/>
      <c r="F12" s="538"/>
      <c r="G12" s="538"/>
      <c r="H12" s="539"/>
    </row>
    <row r="13" spans="1:8" x14ac:dyDescent="0.3">
      <c r="A13" s="537" t="s">
        <v>113</v>
      </c>
      <c r="B13" s="538"/>
      <c r="C13" s="538"/>
      <c r="D13" s="538"/>
      <c r="E13" s="538"/>
      <c r="F13" s="538"/>
      <c r="G13" s="538"/>
      <c r="H13" s="539"/>
    </row>
    <row r="14" spans="1:8" x14ac:dyDescent="0.3">
      <c r="A14" s="537" t="s">
        <v>114</v>
      </c>
      <c r="B14" s="538"/>
      <c r="C14" s="538"/>
      <c r="D14" s="538"/>
      <c r="E14" s="538"/>
      <c r="F14" s="538"/>
      <c r="G14" s="538"/>
      <c r="H14" s="539"/>
    </row>
    <row r="15" spans="1:8" ht="15" thickBot="1" x14ac:dyDescent="0.35">
      <c r="A15" s="540" t="s">
        <v>115</v>
      </c>
      <c r="B15" s="541"/>
      <c r="C15" s="541"/>
      <c r="D15" s="541"/>
      <c r="E15" s="541"/>
      <c r="F15" s="541"/>
      <c r="G15" s="541"/>
      <c r="H15" s="542"/>
    </row>
    <row r="16" spans="1:8" ht="41.4" x14ac:dyDescent="0.3">
      <c r="A16" s="114" t="s">
        <v>0</v>
      </c>
      <c r="B16" s="115" t="s">
        <v>1</v>
      </c>
      <c r="C16" s="115" t="s">
        <v>10</v>
      </c>
      <c r="D16" s="114" t="s">
        <v>2</v>
      </c>
      <c r="E16" s="114" t="s">
        <v>4</v>
      </c>
      <c r="F16" s="114" t="s">
        <v>3</v>
      </c>
      <c r="G16" s="114" t="s">
        <v>8</v>
      </c>
      <c r="H16" s="114" t="s">
        <v>116</v>
      </c>
    </row>
    <row r="17" spans="1:8" ht="207" x14ac:dyDescent="0.3">
      <c r="A17" s="116">
        <v>1</v>
      </c>
      <c r="B17" s="117" t="s">
        <v>117</v>
      </c>
      <c r="C17" s="117" t="s">
        <v>118</v>
      </c>
      <c r="D17" s="118" t="s">
        <v>119</v>
      </c>
      <c r="E17" s="119">
        <v>6</v>
      </c>
      <c r="F17" s="119" t="s">
        <v>6</v>
      </c>
      <c r="G17" s="119">
        <v>6</v>
      </c>
      <c r="H17" s="120" t="s">
        <v>120</v>
      </c>
    </row>
    <row r="18" spans="1:8" ht="179.4" x14ac:dyDescent="0.3">
      <c r="A18" s="121">
        <v>2</v>
      </c>
      <c r="B18" s="117" t="s">
        <v>121</v>
      </c>
      <c r="C18" s="117" t="s">
        <v>122</v>
      </c>
      <c r="D18" s="118" t="s">
        <v>119</v>
      </c>
      <c r="E18" s="119">
        <v>6</v>
      </c>
      <c r="F18" s="119" t="s">
        <v>6</v>
      </c>
      <c r="G18" s="119">
        <v>6</v>
      </c>
      <c r="H18" s="120" t="s">
        <v>120</v>
      </c>
    </row>
    <row r="19" spans="1:8" ht="165.6" x14ac:dyDescent="0.3">
      <c r="A19" s="116">
        <v>3</v>
      </c>
      <c r="B19" s="122" t="s">
        <v>123</v>
      </c>
      <c r="C19" s="117" t="s">
        <v>124</v>
      </c>
      <c r="D19" s="118" t="s">
        <v>119</v>
      </c>
      <c r="E19" s="119">
        <v>6</v>
      </c>
      <c r="F19" s="119" t="s">
        <v>6</v>
      </c>
      <c r="G19" s="119">
        <v>6</v>
      </c>
      <c r="H19" s="120" t="s">
        <v>120</v>
      </c>
    </row>
    <row r="20" spans="1:8" ht="165.6" x14ac:dyDescent="0.3">
      <c r="A20" s="123">
        <v>4</v>
      </c>
      <c r="B20" s="124" t="s">
        <v>125</v>
      </c>
      <c r="C20" s="125" t="s">
        <v>126</v>
      </c>
      <c r="D20" s="118" t="s">
        <v>119</v>
      </c>
      <c r="E20" s="126">
        <v>1</v>
      </c>
      <c r="F20" s="119" t="s">
        <v>6</v>
      </c>
      <c r="G20" s="126">
        <v>1</v>
      </c>
      <c r="H20" s="120" t="s">
        <v>120</v>
      </c>
    </row>
    <row r="21" spans="1:8" ht="21.6" thickBot="1" x14ac:dyDescent="0.35">
      <c r="A21" s="545" t="s">
        <v>127</v>
      </c>
      <c r="B21" s="550"/>
      <c r="C21" s="550"/>
      <c r="D21" s="550"/>
      <c r="E21" s="550"/>
      <c r="F21" s="550"/>
      <c r="G21" s="550"/>
      <c r="H21" s="550"/>
    </row>
    <row r="22" spans="1:8" x14ac:dyDescent="0.3">
      <c r="A22" s="547" t="s">
        <v>13</v>
      </c>
      <c r="B22" s="548"/>
      <c r="C22" s="548"/>
      <c r="D22" s="548"/>
      <c r="E22" s="548"/>
      <c r="F22" s="548"/>
      <c r="G22" s="548"/>
      <c r="H22" s="549"/>
    </row>
    <row r="23" spans="1:8" x14ac:dyDescent="0.3">
      <c r="A23" s="537" t="s">
        <v>128</v>
      </c>
      <c r="B23" s="538"/>
      <c r="C23" s="538"/>
      <c r="D23" s="538"/>
      <c r="E23" s="538"/>
      <c r="F23" s="538"/>
      <c r="G23" s="538"/>
      <c r="H23" s="539"/>
    </row>
    <row r="24" spans="1:8" x14ac:dyDescent="0.3">
      <c r="A24" s="537" t="s">
        <v>129</v>
      </c>
      <c r="B24" s="538"/>
      <c r="C24" s="538"/>
      <c r="D24" s="538"/>
      <c r="E24" s="538"/>
      <c r="F24" s="538"/>
      <c r="G24" s="538"/>
      <c r="H24" s="539"/>
    </row>
    <row r="25" spans="1:8" x14ac:dyDescent="0.3">
      <c r="A25" s="537" t="s">
        <v>130</v>
      </c>
      <c r="B25" s="538"/>
      <c r="C25" s="538"/>
      <c r="D25" s="538"/>
      <c r="E25" s="538"/>
      <c r="F25" s="538"/>
      <c r="G25" s="538"/>
      <c r="H25" s="539"/>
    </row>
    <row r="26" spans="1:8" x14ac:dyDescent="0.3">
      <c r="A26" s="537" t="s">
        <v>131</v>
      </c>
      <c r="B26" s="538"/>
      <c r="C26" s="538"/>
      <c r="D26" s="538"/>
      <c r="E26" s="538"/>
      <c r="F26" s="538"/>
      <c r="G26" s="538"/>
      <c r="H26" s="539"/>
    </row>
    <row r="27" spans="1:8" x14ac:dyDescent="0.3">
      <c r="A27" s="537" t="s">
        <v>132</v>
      </c>
      <c r="B27" s="538"/>
      <c r="C27" s="538"/>
      <c r="D27" s="538"/>
      <c r="E27" s="538"/>
      <c r="F27" s="538"/>
      <c r="G27" s="538"/>
      <c r="H27" s="539"/>
    </row>
    <row r="28" spans="1:8" x14ac:dyDescent="0.3">
      <c r="A28" s="537" t="s">
        <v>133</v>
      </c>
      <c r="B28" s="538"/>
      <c r="C28" s="538"/>
      <c r="D28" s="538"/>
      <c r="E28" s="538"/>
      <c r="F28" s="538"/>
      <c r="G28" s="538"/>
      <c r="H28" s="539"/>
    </row>
    <row r="29" spans="1:8" x14ac:dyDescent="0.3">
      <c r="A29" s="537" t="s">
        <v>114</v>
      </c>
      <c r="B29" s="538"/>
      <c r="C29" s="538"/>
      <c r="D29" s="538"/>
      <c r="E29" s="538"/>
      <c r="F29" s="538"/>
      <c r="G29" s="538"/>
      <c r="H29" s="539"/>
    </row>
    <row r="30" spans="1:8" ht="15" thickBot="1" x14ac:dyDescent="0.35">
      <c r="A30" s="540" t="s">
        <v>115</v>
      </c>
      <c r="B30" s="541"/>
      <c r="C30" s="541"/>
      <c r="D30" s="541"/>
      <c r="E30" s="541"/>
      <c r="F30" s="541"/>
      <c r="G30" s="541"/>
      <c r="H30" s="542"/>
    </row>
    <row r="31" spans="1:8" ht="41.4" x14ac:dyDescent="0.3">
      <c r="A31" s="127" t="s">
        <v>0</v>
      </c>
      <c r="B31" s="127" t="s">
        <v>1</v>
      </c>
      <c r="C31" s="115" t="s">
        <v>10</v>
      </c>
      <c r="D31" s="127" t="s">
        <v>2</v>
      </c>
      <c r="E31" s="127" t="s">
        <v>4</v>
      </c>
      <c r="F31" s="127" t="s">
        <v>3</v>
      </c>
      <c r="G31" s="127" t="s">
        <v>8</v>
      </c>
      <c r="H31" s="127" t="s">
        <v>116</v>
      </c>
    </row>
    <row r="32" spans="1:8" ht="55.2" x14ac:dyDescent="0.3">
      <c r="A32" s="128">
        <v>1</v>
      </c>
      <c r="B32" s="129" t="s">
        <v>134</v>
      </c>
      <c r="C32" s="129" t="s">
        <v>135</v>
      </c>
      <c r="D32" s="130" t="s">
        <v>7</v>
      </c>
      <c r="E32" s="130">
        <v>1</v>
      </c>
      <c r="F32" s="131" t="s">
        <v>136</v>
      </c>
      <c r="G32" s="132">
        <v>13</v>
      </c>
      <c r="H32" s="116" t="s">
        <v>137</v>
      </c>
    </row>
    <row r="33" spans="1:8" ht="55.2" x14ac:dyDescent="0.3">
      <c r="A33" s="128">
        <v>2</v>
      </c>
      <c r="B33" s="117" t="s">
        <v>138</v>
      </c>
      <c r="C33" s="117" t="s">
        <v>139</v>
      </c>
      <c r="D33" s="131" t="s">
        <v>7</v>
      </c>
      <c r="E33" s="131">
        <v>1</v>
      </c>
      <c r="F33" s="131" t="s">
        <v>140</v>
      </c>
      <c r="G33" s="133">
        <v>25</v>
      </c>
      <c r="H33" s="119" t="s">
        <v>137</v>
      </c>
    </row>
    <row r="34" spans="1:8" ht="262.2" x14ac:dyDescent="0.3">
      <c r="A34" s="128">
        <v>3</v>
      </c>
      <c r="B34" s="117" t="s">
        <v>141</v>
      </c>
      <c r="C34" s="117" t="s">
        <v>142</v>
      </c>
      <c r="D34" s="134" t="s">
        <v>5</v>
      </c>
      <c r="E34" s="131">
        <v>1</v>
      </c>
      <c r="F34" s="131" t="s">
        <v>140</v>
      </c>
      <c r="G34" s="133">
        <v>25</v>
      </c>
      <c r="H34" s="119" t="s">
        <v>137</v>
      </c>
    </row>
    <row r="35" spans="1:8" ht="21.6" thickBot="1" x14ac:dyDescent="0.35">
      <c r="A35" s="545" t="s">
        <v>143</v>
      </c>
      <c r="B35" s="546"/>
      <c r="C35" s="546"/>
      <c r="D35" s="546"/>
      <c r="E35" s="546"/>
      <c r="F35" s="546"/>
      <c r="G35" s="546"/>
      <c r="H35" s="546"/>
    </row>
    <row r="36" spans="1:8" x14ac:dyDescent="0.3">
      <c r="A36" s="547" t="s">
        <v>13</v>
      </c>
      <c r="B36" s="548"/>
      <c r="C36" s="548"/>
      <c r="D36" s="548"/>
      <c r="E36" s="548"/>
      <c r="F36" s="548"/>
      <c r="G36" s="548"/>
      <c r="H36" s="549"/>
    </row>
    <row r="37" spans="1:8" x14ac:dyDescent="0.3">
      <c r="A37" s="537" t="s">
        <v>128</v>
      </c>
      <c r="B37" s="538"/>
      <c r="C37" s="538"/>
      <c r="D37" s="538"/>
      <c r="E37" s="538"/>
      <c r="F37" s="538"/>
      <c r="G37" s="538"/>
      <c r="H37" s="539"/>
    </row>
    <row r="38" spans="1:8" x14ac:dyDescent="0.3">
      <c r="A38" s="537" t="s">
        <v>144</v>
      </c>
      <c r="B38" s="538"/>
      <c r="C38" s="538"/>
      <c r="D38" s="538"/>
      <c r="E38" s="538"/>
      <c r="F38" s="538"/>
      <c r="G38" s="538"/>
      <c r="H38" s="539"/>
    </row>
    <row r="39" spans="1:8" x14ac:dyDescent="0.3">
      <c r="A39" s="537" t="s">
        <v>130</v>
      </c>
      <c r="B39" s="538"/>
      <c r="C39" s="538"/>
      <c r="D39" s="538"/>
      <c r="E39" s="538"/>
      <c r="F39" s="538"/>
      <c r="G39" s="538"/>
      <c r="H39" s="539"/>
    </row>
    <row r="40" spans="1:8" x14ac:dyDescent="0.3">
      <c r="A40" s="537" t="s">
        <v>131</v>
      </c>
      <c r="B40" s="538"/>
      <c r="C40" s="538"/>
      <c r="D40" s="538"/>
      <c r="E40" s="538"/>
      <c r="F40" s="538"/>
      <c r="G40" s="538"/>
      <c r="H40" s="539"/>
    </row>
    <row r="41" spans="1:8" x14ac:dyDescent="0.3">
      <c r="A41" s="537" t="s">
        <v>132</v>
      </c>
      <c r="B41" s="538"/>
      <c r="C41" s="538"/>
      <c r="D41" s="538"/>
      <c r="E41" s="538"/>
      <c r="F41" s="538"/>
      <c r="G41" s="538"/>
      <c r="H41" s="539"/>
    </row>
    <row r="42" spans="1:8" x14ac:dyDescent="0.3">
      <c r="A42" s="537" t="s">
        <v>133</v>
      </c>
      <c r="B42" s="538"/>
      <c r="C42" s="538"/>
      <c r="D42" s="538"/>
      <c r="E42" s="538"/>
      <c r="F42" s="538"/>
      <c r="G42" s="538"/>
      <c r="H42" s="539"/>
    </row>
    <row r="43" spans="1:8" x14ac:dyDescent="0.3">
      <c r="A43" s="537" t="s">
        <v>114</v>
      </c>
      <c r="B43" s="538"/>
      <c r="C43" s="538"/>
      <c r="D43" s="538"/>
      <c r="E43" s="538"/>
      <c r="F43" s="538"/>
      <c r="G43" s="538"/>
      <c r="H43" s="539"/>
    </row>
    <row r="44" spans="1:8" ht="15" thickBot="1" x14ac:dyDescent="0.35">
      <c r="A44" s="540" t="s">
        <v>115</v>
      </c>
      <c r="B44" s="541"/>
      <c r="C44" s="541"/>
      <c r="D44" s="541"/>
      <c r="E44" s="541"/>
      <c r="F44" s="541"/>
      <c r="G44" s="541"/>
      <c r="H44" s="542"/>
    </row>
    <row r="45" spans="1:8" ht="41.4" x14ac:dyDescent="0.3">
      <c r="A45" s="135" t="s">
        <v>0</v>
      </c>
      <c r="B45" s="127" t="s">
        <v>1</v>
      </c>
      <c r="C45" s="115" t="s">
        <v>10</v>
      </c>
      <c r="D45" s="127" t="s">
        <v>2</v>
      </c>
      <c r="E45" s="127" t="s">
        <v>4</v>
      </c>
      <c r="F45" s="127" t="s">
        <v>3</v>
      </c>
      <c r="G45" s="127" t="s">
        <v>8</v>
      </c>
      <c r="H45" s="127" t="s">
        <v>116</v>
      </c>
    </row>
    <row r="46" spans="1:8" ht="55.2" x14ac:dyDescent="0.3">
      <c r="A46" s="131">
        <v>1</v>
      </c>
      <c r="B46" s="129" t="s">
        <v>134</v>
      </c>
      <c r="C46" s="129" t="s">
        <v>135</v>
      </c>
      <c r="D46" s="130" t="s">
        <v>7</v>
      </c>
      <c r="E46" s="130">
        <v>1</v>
      </c>
      <c r="F46" s="130" t="s">
        <v>145</v>
      </c>
      <c r="G46" s="132">
        <v>1</v>
      </c>
      <c r="H46" s="116" t="s">
        <v>137</v>
      </c>
    </row>
    <row r="47" spans="1:8" ht="55.2" x14ac:dyDescent="0.3">
      <c r="A47" s="128">
        <v>2</v>
      </c>
      <c r="B47" s="117" t="s">
        <v>138</v>
      </c>
      <c r="C47" s="117" t="s">
        <v>139</v>
      </c>
      <c r="D47" s="131" t="s">
        <v>7</v>
      </c>
      <c r="E47" s="131">
        <v>1</v>
      </c>
      <c r="F47" s="131" t="s">
        <v>6</v>
      </c>
      <c r="G47" s="133">
        <v>1</v>
      </c>
      <c r="H47" s="119" t="s">
        <v>137</v>
      </c>
    </row>
    <row r="48" spans="1:8" ht="262.2" x14ac:dyDescent="0.3">
      <c r="A48" s="128">
        <v>3</v>
      </c>
      <c r="B48" s="117" t="s">
        <v>141</v>
      </c>
      <c r="C48" s="117" t="s">
        <v>142</v>
      </c>
      <c r="D48" s="134" t="s">
        <v>5</v>
      </c>
      <c r="E48" s="131">
        <v>1</v>
      </c>
      <c r="F48" s="131" t="s">
        <v>6</v>
      </c>
      <c r="G48" s="136">
        <v>25</v>
      </c>
      <c r="H48" s="119" t="s">
        <v>137</v>
      </c>
    </row>
    <row r="49" spans="1:8" ht="234.6" x14ac:dyDescent="0.3">
      <c r="A49" s="137">
        <v>4</v>
      </c>
      <c r="B49" s="138" t="s">
        <v>146</v>
      </c>
      <c r="C49" s="139" t="s">
        <v>147</v>
      </c>
      <c r="D49" s="134" t="s">
        <v>5</v>
      </c>
      <c r="E49" s="131">
        <v>1</v>
      </c>
      <c r="F49" s="131" t="s">
        <v>6</v>
      </c>
      <c r="G49" s="133">
        <v>1</v>
      </c>
      <c r="H49" s="119" t="s">
        <v>137</v>
      </c>
    </row>
    <row r="50" spans="1:8" ht="289.8" x14ac:dyDescent="0.3">
      <c r="A50" s="137">
        <v>5</v>
      </c>
      <c r="B50" s="117" t="s">
        <v>45</v>
      </c>
      <c r="C50" s="139" t="s">
        <v>148</v>
      </c>
      <c r="D50" s="134" t="s">
        <v>5</v>
      </c>
      <c r="E50" s="131">
        <v>1</v>
      </c>
      <c r="F50" s="131" t="s">
        <v>6</v>
      </c>
      <c r="G50" s="133">
        <v>1</v>
      </c>
      <c r="H50" s="119" t="s">
        <v>137</v>
      </c>
    </row>
    <row r="51" spans="1:8" ht="21" x14ac:dyDescent="0.3">
      <c r="A51" s="543" t="s">
        <v>14</v>
      </c>
      <c r="B51" s="543"/>
      <c r="C51" s="543"/>
      <c r="D51" s="543"/>
      <c r="E51" s="543"/>
      <c r="F51" s="543"/>
      <c r="G51" s="543"/>
      <c r="H51" s="544"/>
    </row>
    <row r="52" spans="1:8" ht="124.2" x14ac:dyDescent="0.3">
      <c r="A52" s="8">
        <v>1</v>
      </c>
      <c r="B52" s="140" t="s">
        <v>20</v>
      </c>
      <c r="C52" s="140" t="s">
        <v>149</v>
      </c>
      <c r="D52" s="141" t="s">
        <v>9</v>
      </c>
      <c r="E52" s="141">
        <v>1</v>
      </c>
      <c r="F52" s="8" t="s">
        <v>6</v>
      </c>
      <c r="G52" s="8">
        <v>1</v>
      </c>
      <c r="H52" s="141" t="s">
        <v>150</v>
      </c>
    </row>
    <row r="53" spans="1:8" ht="82.8" x14ac:dyDescent="0.3">
      <c r="A53" s="142">
        <v>2</v>
      </c>
      <c r="B53" s="143" t="s">
        <v>21</v>
      </c>
      <c r="C53" s="143" t="s">
        <v>151</v>
      </c>
      <c r="D53" s="144" t="s">
        <v>9</v>
      </c>
      <c r="E53" s="144">
        <v>1</v>
      </c>
      <c r="F53" s="134" t="s">
        <v>6</v>
      </c>
      <c r="G53" s="134">
        <v>1</v>
      </c>
      <c r="H53" s="144" t="s">
        <v>150</v>
      </c>
    </row>
    <row r="54" spans="1:8" ht="72" customHeight="1" thickBot="1" x14ac:dyDescent="0.35">
      <c r="A54" s="533" t="s">
        <v>152</v>
      </c>
      <c r="B54" s="533"/>
      <c r="C54" s="533"/>
      <c r="D54" s="533"/>
      <c r="E54" s="533"/>
      <c r="F54" s="533"/>
      <c r="G54" s="533"/>
      <c r="H54" s="533"/>
    </row>
    <row r="55" spans="1:8" x14ac:dyDescent="0.3">
      <c r="A55" s="484" t="s">
        <v>153</v>
      </c>
      <c r="B55" s="534"/>
      <c r="C55" s="534"/>
      <c r="D55" s="534"/>
      <c r="E55" s="534"/>
      <c r="F55" s="534"/>
      <c r="G55" s="534"/>
      <c r="H55" s="535"/>
    </row>
    <row r="56" spans="1:8" x14ac:dyDescent="0.3">
      <c r="A56" s="487" t="s">
        <v>154</v>
      </c>
      <c r="B56" s="423"/>
      <c r="C56" s="423"/>
      <c r="D56" s="423"/>
      <c r="E56" s="423"/>
      <c r="F56" s="423"/>
      <c r="G56" s="423"/>
      <c r="H56" s="424"/>
    </row>
    <row r="57" spans="1:8" s="145" customFormat="1" x14ac:dyDescent="0.3">
      <c r="A57" s="422" t="s">
        <v>155</v>
      </c>
      <c r="B57" s="423"/>
      <c r="C57" s="423"/>
      <c r="D57" s="423"/>
      <c r="E57" s="423"/>
      <c r="F57" s="423"/>
      <c r="G57" s="423"/>
      <c r="H57" s="424"/>
    </row>
    <row r="58" spans="1:8" x14ac:dyDescent="0.3">
      <c r="A58" s="422" t="s">
        <v>156</v>
      </c>
      <c r="B58" s="423"/>
      <c r="C58" s="423"/>
      <c r="D58" s="423"/>
      <c r="E58" s="423"/>
      <c r="F58" s="423"/>
      <c r="G58" s="423"/>
      <c r="H58" s="424"/>
    </row>
    <row r="59" spans="1:8" ht="21" x14ac:dyDescent="0.3">
      <c r="A59" s="536" t="s">
        <v>157</v>
      </c>
      <c r="B59" s="536"/>
      <c r="C59" s="536"/>
      <c r="D59" s="536"/>
      <c r="E59" s="536"/>
      <c r="F59" s="536"/>
      <c r="G59" s="536"/>
      <c r="H59" s="536"/>
    </row>
    <row r="60" spans="1:8" ht="21" x14ac:dyDescent="0.3">
      <c r="A60" s="474" t="s">
        <v>158</v>
      </c>
      <c r="B60" s="520"/>
      <c r="C60" s="530" t="s">
        <v>159</v>
      </c>
      <c r="D60" s="531"/>
      <c r="E60" s="531"/>
      <c r="F60" s="531"/>
      <c r="G60" s="531"/>
      <c r="H60" s="532"/>
    </row>
    <row r="61" spans="1:8" ht="21.6" thickBot="1" x14ac:dyDescent="0.35">
      <c r="A61" s="434" t="s">
        <v>12</v>
      </c>
      <c r="B61" s="435"/>
      <c r="C61" s="435"/>
      <c r="D61" s="435"/>
      <c r="E61" s="435"/>
      <c r="F61" s="435"/>
      <c r="G61" s="435"/>
      <c r="H61" s="435"/>
    </row>
    <row r="62" spans="1:8" x14ac:dyDescent="0.3">
      <c r="A62" s="414" t="s">
        <v>160</v>
      </c>
      <c r="B62" s="415"/>
      <c r="C62" s="415"/>
      <c r="D62" s="415"/>
      <c r="E62" s="415"/>
      <c r="F62" s="415"/>
      <c r="G62" s="415"/>
      <c r="H62" s="416"/>
    </row>
    <row r="63" spans="1:8" x14ac:dyDescent="0.3">
      <c r="A63" s="468" t="s">
        <v>161</v>
      </c>
      <c r="B63" s="469"/>
      <c r="C63" s="469"/>
      <c r="D63" s="469"/>
      <c r="E63" s="469"/>
      <c r="F63" s="469"/>
      <c r="G63" s="469"/>
      <c r="H63" s="523"/>
    </row>
    <row r="64" spans="1:8" x14ac:dyDescent="0.3">
      <c r="A64" s="468" t="s">
        <v>162</v>
      </c>
      <c r="B64" s="469"/>
      <c r="C64" s="469"/>
      <c r="D64" s="469"/>
      <c r="E64" s="469"/>
      <c r="F64" s="469"/>
      <c r="G64" s="469"/>
      <c r="H64" s="523"/>
    </row>
    <row r="65" spans="1:8" x14ac:dyDescent="0.3">
      <c r="A65" s="468" t="s">
        <v>163</v>
      </c>
      <c r="B65" s="469"/>
      <c r="C65" s="469"/>
      <c r="D65" s="469"/>
      <c r="E65" s="469"/>
      <c r="F65" s="469"/>
      <c r="G65" s="469"/>
      <c r="H65" s="523"/>
    </row>
    <row r="66" spans="1:8" x14ac:dyDescent="0.3">
      <c r="A66" s="468" t="s">
        <v>164</v>
      </c>
      <c r="B66" s="469"/>
      <c r="C66" s="469"/>
      <c r="D66" s="469"/>
      <c r="E66" s="469"/>
      <c r="F66" s="469"/>
      <c r="G66" s="469"/>
      <c r="H66" s="523"/>
    </row>
    <row r="67" spans="1:8" x14ac:dyDescent="0.3">
      <c r="A67" s="468" t="s">
        <v>165</v>
      </c>
      <c r="B67" s="469"/>
      <c r="C67" s="469"/>
      <c r="D67" s="469"/>
      <c r="E67" s="469"/>
      <c r="F67" s="469"/>
      <c r="G67" s="469"/>
      <c r="H67" s="523"/>
    </row>
    <row r="68" spans="1:8" x14ac:dyDescent="0.3">
      <c r="A68" s="468" t="s">
        <v>166</v>
      </c>
      <c r="B68" s="469"/>
      <c r="C68" s="469"/>
      <c r="D68" s="469"/>
      <c r="E68" s="469"/>
      <c r="F68" s="469"/>
      <c r="G68" s="469"/>
      <c r="H68" s="523"/>
    </row>
    <row r="69" spans="1:8" x14ac:dyDescent="0.3">
      <c r="A69" s="468" t="s">
        <v>167</v>
      </c>
      <c r="B69" s="469"/>
      <c r="C69" s="469"/>
      <c r="D69" s="469"/>
      <c r="E69" s="469"/>
      <c r="F69" s="469"/>
      <c r="G69" s="469"/>
      <c r="H69" s="523"/>
    </row>
    <row r="70" spans="1:8" ht="15" thickBot="1" x14ac:dyDescent="0.35">
      <c r="A70" s="524" t="s">
        <v>168</v>
      </c>
      <c r="B70" s="525"/>
      <c r="C70" s="525"/>
      <c r="D70" s="525"/>
      <c r="E70" s="525"/>
      <c r="F70" s="525"/>
      <c r="G70" s="525"/>
      <c r="H70" s="526"/>
    </row>
    <row r="71" spans="1:8" ht="41.4" x14ac:dyDescent="0.3">
      <c r="A71" s="146" t="s">
        <v>0</v>
      </c>
      <c r="B71" s="147" t="s">
        <v>1</v>
      </c>
      <c r="C71" s="148" t="s">
        <v>10</v>
      </c>
      <c r="D71" s="146" t="s">
        <v>2</v>
      </c>
      <c r="E71" s="146" t="s">
        <v>4</v>
      </c>
      <c r="F71" s="146" t="s">
        <v>3</v>
      </c>
      <c r="G71" s="146" t="s">
        <v>8</v>
      </c>
      <c r="H71" s="146" t="s">
        <v>116</v>
      </c>
    </row>
    <row r="72" spans="1:8" ht="82.8" x14ac:dyDescent="0.3">
      <c r="A72" s="5">
        <v>1</v>
      </c>
      <c r="B72" s="149" t="s">
        <v>117</v>
      </c>
      <c r="C72" s="150" t="s">
        <v>169</v>
      </c>
      <c r="D72" s="57" t="s">
        <v>11</v>
      </c>
      <c r="E72" s="57">
        <v>10</v>
      </c>
      <c r="F72" s="57" t="s">
        <v>170</v>
      </c>
      <c r="G72" s="57">
        <v>10</v>
      </c>
      <c r="H72" s="151" t="s">
        <v>120</v>
      </c>
    </row>
    <row r="73" spans="1:8" ht="55.2" x14ac:dyDescent="0.3">
      <c r="A73" s="5">
        <v>2</v>
      </c>
      <c r="B73" s="149" t="s">
        <v>171</v>
      </c>
      <c r="C73" s="150" t="s">
        <v>172</v>
      </c>
      <c r="D73" s="57" t="s">
        <v>11</v>
      </c>
      <c r="E73" s="57">
        <v>10</v>
      </c>
      <c r="F73" s="57" t="s">
        <v>170</v>
      </c>
      <c r="G73" s="57">
        <v>10</v>
      </c>
      <c r="H73" s="151" t="s">
        <v>120</v>
      </c>
    </row>
    <row r="74" spans="1:8" ht="69" x14ac:dyDescent="0.3">
      <c r="A74" s="5">
        <v>3</v>
      </c>
      <c r="B74" s="149" t="s">
        <v>173</v>
      </c>
      <c r="C74" s="152" t="s">
        <v>174</v>
      </c>
      <c r="D74" s="57" t="s">
        <v>11</v>
      </c>
      <c r="E74" s="57">
        <v>10</v>
      </c>
      <c r="F74" s="57" t="s">
        <v>170</v>
      </c>
      <c r="G74" s="57">
        <v>10</v>
      </c>
      <c r="H74" s="151" t="s">
        <v>120</v>
      </c>
    </row>
    <row r="75" spans="1:8" ht="124.2" x14ac:dyDescent="0.3">
      <c r="A75" s="5">
        <v>4</v>
      </c>
      <c r="B75" s="153" t="s">
        <v>175</v>
      </c>
      <c r="C75" s="152" t="s">
        <v>176</v>
      </c>
      <c r="D75" s="57" t="s">
        <v>11</v>
      </c>
      <c r="E75" s="57">
        <v>10</v>
      </c>
      <c r="F75" s="57" t="s">
        <v>170</v>
      </c>
      <c r="G75" s="57">
        <v>10</v>
      </c>
      <c r="H75" s="151" t="s">
        <v>120</v>
      </c>
    </row>
    <row r="76" spans="1:8" ht="110.4" x14ac:dyDescent="0.3">
      <c r="A76" s="5">
        <v>5</v>
      </c>
      <c r="B76" s="153" t="s">
        <v>177</v>
      </c>
      <c r="C76" s="152" t="s">
        <v>178</v>
      </c>
      <c r="D76" s="57" t="s">
        <v>11</v>
      </c>
      <c r="E76" s="57">
        <v>1</v>
      </c>
      <c r="F76" s="57" t="s">
        <v>170</v>
      </c>
      <c r="G76" s="57">
        <v>1</v>
      </c>
      <c r="H76" s="151" t="s">
        <v>120</v>
      </c>
    </row>
    <row r="77" spans="1:8" ht="82.8" x14ac:dyDescent="0.3">
      <c r="A77" s="5">
        <v>6</v>
      </c>
      <c r="B77" s="154" t="s">
        <v>179</v>
      </c>
      <c r="C77" s="152" t="s">
        <v>180</v>
      </c>
      <c r="D77" s="57" t="s">
        <v>11</v>
      </c>
      <c r="E77" s="57">
        <v>1</v>
      </c>
      <c r="F77" s="57" t="s">
        <v>170</v>
      </c>
      <c r="G77" s="57">
        <v>1</v>
      </c>
      <c r="H77" s="151" t="s">
        <v>120</v>
      </c>
    </row>
    <row r="78" spans="1:8" ht="110.4" x14ac:dyDescent="0.3">
      <c r="A78" s="5">
        <v>7</v>
      </c>
      <c r="B78" s="154" t="s">
        <v>181</v>
      </c>
      <c r="C78" s="152" t="s">
        <v>182</v>
      </c>
      <c r="D78" s="57" t="s">
        <v>11</v>
      </c>
      <c r="E78" s="57">
        <v>1</v>
      </c>
      <c r="F78" s="57" t="s">
        <v>170</v>
      </c>
      <c r="G78" s="57">
        <v>1</v>
      </c>
      <c r="H78" s="151" t="s">
        <v>120</v>
      </c>
    </row>
    <row r="79" spans="1:8" x14ac:dyDescent="0.3">
      <c r="A79" s="155"/>
      <c r="B79" s="144"/>
      <c r="C79" s="156"/>
      <c r="D79" s="157"/>
      <c r="E79" s="158"/>
      <c r="F79" s="158"/>
      <c r="G79" s="158"/>
      <c r="H79" s="141"/>
    </row>
    <row r="80" spans="1:8" x14ac:dyDescent="0.3">
      <c r="A80" s="155"/>
      <c r="B80" s="141"/>
      <c r="C80" s="156"/>
      <c r="D80" s="157"/>
      <c r="E80" s="158"/>
      <c r="F80" s="158"/>
      <c r="G80" s="158"/>
      <c r="H80" s="141"/>
    </row>
    <row r="81" spans="1:8" x14ac:dyDescent="0.3">
      <c r="A81" s="155"/>
      <c r="B81" s="141"/>
      <c r="C81" s="156"/>
      <c r="D81" s="157"/>
      <c r="E81" s="158"/>
      <c r="F81" s="158"/>
      <c r="G81" s="158"/>
      <c r="H81" s="141"/>
    </row>
    <row r="82" spans="1:8" x14ac:dyDescent="0.3">
      <c r="A82" s="155"/>
      <c r="B82" s="141"/>
      <c r="C82" s="156"/>
      <c r="D82" s="157"/>
      <c r="E82" s="158"/>
      <c r="F82" s="158"/>
      <c r="G82" s="158"/>
      <c r="H82" s="141"/>
    </row>
    <row r="83" spans="1:8" x14ac:dyDescent="0.3">
      <c r="A83" s="155"/>
      <c r="B83" s="141"/>
      <c r="C83" s="156"/>
      <c r="D83" s="157"/>
      <c r="E83" s="158"/>
      <c r="F83" s="158"/>
      <c r="G83" s="158"/>
      <c r="H83" s="141"/>
    </row>
    <row r="84" spans="1:8" x14ac:dyDescent="0.3">
      <c r="A84" s="155"/>
      <c r="B84" s="141"/>
      <c r="C84" s="159"/>
      <c r="D84" s="157"/>
      <c r="E84" s="158"/>
      <c r="F84" s="158"/>
      <c r="G84" s="158"/>
      <c r="H84" s="141"/>
    </row>
    <row r="85" spans="1:8" x14ac:dyDescent="0.3">
      <c r="A85" s="155"/>
      <c r="B85" s="141"/>
      <c r="C85" s="159"/>
      <c r="D85" s="157"/>
      <c r="E85" s="158"/>
      <c r="F85" s="158"/>
      <c r="G85" s="158"/>
      <c r="H85" s="141"/>
    </row>
    <row r="86" spans="1:8" ht="21.6" thickBot="1" x14ac:dyDescent="0.35">
      <c r="A86" s="434" t="s">
        <v>127</v>
      </c>
      <c r="B86" s="435"/>
      <c r="C86" s="435"/>
      <c r="D86" s="435"/>
      <c r="E86" s="435"/>
      <c r="F86" s="435"/>
      <c r="G86" s="435"/>
      <c r="H86" s="435"/>
    </row>
    <row r="87" spans="1:8" x14ac:dyDescent="0.3">
      <c r="A87" s="414" t="s">
        <v>160</v>
      </c>
      <c r="B87" s="415"/>
      <c r="C87" s="415"/>
      <c r="D87" s="415"/>
      <c r="E87" s="415"/>
      <c r="F87" s="415"/>
      <c r="G87" s="415"/>
      <c r="H87" s="416"/>
    </row>
    <row r="88" spans="1:8" x14ac:dyDescent="0.3">
      <c r="A88" s="468" t="s">
        <v>183</v>
      </c>
      <c r="B88" s="469"/>
      <c r="C88" s="469"/>
      <c r="D88" s="469"/>
      <c r="E88" s="469"/>
      <c r="F88" s="469"/>
      <c r="G88" s="469"/>
      <c r="H88" s="523"/>
    </row>
    <row r="89" spans="1:8" x14ac:dyDescent="0.3">
      <c r="A89" s="468" t="s">
        <v>162</v>
      </c>
      <c r="B89" s="469"/>
      <c r="C89" s="469"/>
      <c r="D89" s="469"/>
      <c r="E89" s="469"/>
      <c r="F89" s="469"/>
      <c r="G89" s="469"/>
      <c r="H89" s="523"/>
    </row>
    <row r="90" spans="1:8" x14ac:dyDescent="0.3">
      <c r="A90" s="468" t="s">
        <v>184</v>
      </c>
      <c r="B90" s="469"/>
      <c r="C90" s="469"/>
      <c r="D90" s="469"/>
      <c r="E90" s="469"/>
      <c r="F90" s="469"/>
      <c r="G90" s="469"/>
      <c r="H90" s="523"/>
    </row>
    <row r="91" spans="1:8" x14ac:dyDescent="0.3">
      <c r="A91" s="468" t="s">
        <v>164</v>
      </c>
      <c r="B91" s="469"/>
      <c r="C91" s="469"/>
      <c r="D91" s="469"/>
      <c r="E91" s="469"/>
      <c r="F91" s="469"/>
      <c r="G91" s="469"/>
      <c r="H91" s="523"/>
    </row>
    <row r="92" spans="1:8" x14ac:dyDescent="0.3">
      <c r="A92" s="468" t="s">
        <v>165</v>
      </c>
      <c r="B92" s="469"/>
      <c r="C92" s="469"/>
      <c r="D92" s="469"/>
      <c r="E92" s="469"/>
      <c r="F92" s="469"/>
      <c r="G92" s="469"/>
      <c r="H92" s="523"/>
    </row>
    <row r="93" spans="1:8" x14ac:dyDescent="0.3">
      <c r="A93" s="468" t="s">
        <v>185</v>
      </c>
      <c r="B93" s="469"/>
      <c r="C93" s="469"/>
      <c r="D93" s="469"/>
      <c r="E93" s="469"/>
      <c r="F93" s="469"/>
      <c r="G93" s="469"/>
      <c r="H93" s="523"/>
    </row>
    <row r="94" spans="1:8" x14ac:dyDescent="0.3">
      <c r="A94" s="468" t="s">
        <v>167</v>
      </c>
      <c r="B94" s="469"/>
      <c r="C94" s="469"/>
      <c r="D94" s="469"/>
      <c r="E94" s="469"/>
      <c r="F94" s="469"/>
      <c r="G94" s="469"/>
      <c r="H94" s="523"/>
    </row>
    <row r="95" spans="1:8" ht="15" thickBot="1" x14ac:dyDescent="0.35">
      <c r="A95" s="524" t="s">
        <v>168</v>
      </c>
      <c r="B95" s="525"/>
      <c r="C95" s="525"/>
      <c r="D95" s="525"/>
      <c r="E95" s="525"/>
      <c r="F95" s="525"/>
      <c r="G95" s="525"/>
      <c r="H95" s="526"/>
    </row>
    <row r="96" spans="1:8" ht="41.4" x14ac:dyDescent="0.3">
      <c r="A96" s="160" t="s">
        <v>0</v>
      </c>
      <c r="B96" s="160" t="s">
        <v>1</v>
      </c>
      <c r="C96" s="148" t="s">
        <v>10</v>
      </c>
      <c r="D96" s="160" t="s">
        <v>2</v>
      </c>
      <c r="E96" s="160" t="s">
        <v>4</v>
      </c>
      <c r="F96" s="160" t="s">
        <v>3</v>
      </c>
      <c r="G96" s="160" t="s">
        <v>8</v>
      </c>
      <c r="H96" s="160" t="s">
        <v>116</v>
      </c>
    </row>
    <row r="97" spans="1:8" ht="41.4" x14ac:dyDescent="0.3">
      <c r="A97" s="155">
        <v>1</v>
      </c>
      <c r="B97" s="15" t="s">
        <v>186</v>
      </c>
      <c r="C97" s="150" t="s">
        <v>187</v>
      </c>
      <c r="D97" s="161" t="s">
        <v>7</v>
      </c>
      <c r="E97" s="57">
        <v>1</v>
      </c>
      <c r="F97" s="157" t="s">
        <v>188</v>
      </c>
      <c r="G97" s="57">
        <v>15</v>
      </c>
      <c r="H97" s="151" t="s">
        <v>189</v>
      </c>
    </row>
    <row r="98" spans="1:8" ht="110.4" x14ac:dyDescent="0.3">
      <c r="A98" s="155">
        <v>2</v>
      </c>
      <c r="B98" s="15" t="s">
        <v>190</v>
      </c>
      <c r="C98" s="150" t="s">
        <v>191</v>
      </c>
      <c r="D98" s="161" t="s">
        <v>7</v>
      </c>
      <c r="E98" s="57">
        <v>1</v>
      </c>
      <c r="F98" s="157" t="s">
        <v>192</v>
      </c>
      <c r="G98" s="57">
        <v>30</v>
      </c>
      <c r="H98" s="151" t="s">
        <v>189</v>
      </c>
    </row>
    <row r="99" spans="1:8" ht="21.6" thickBot="1" x14ac:dyDescent="0.35">
      <c r="A99" s="434" t="s">
        <v>15</v>
      </c>
      <c r="B99" s="435"/>
      <c r="C99" s="435"/>
      <c r="D99" s="435"/>
      <c r="E99" s="435"/>
      <c r="F99" s="435"/>
      <c r="G99" s="435"/>
      <c r="H99" s="435"/>
    </row>
    <row r="100" spans="1:8" x14ac:dyDescent="0.3">
      <c r="A100" s="414" t="s">
        <v>160</v>
      </c>
      <c r="B100" s="415"/>
      <c r="C100" s="415"/>
      <c r="D100" s="415"/>
      <c r="E100" s="415"/>
      <c r="F100" s="415"/>
      <c r="G100" s="415"/>
      <c r="H100" s="416"/>
    </row>
    <row r="101" spans="1:8" x14ac:dyDescent="0.3">
      <c r="A101" s="468" t="s">
        <v>183</v>
      </c>
      <c r="B101" s="469"/>
      <c r="C101" s="469"/>
      <c r="D101" s="469"/>
      <c r="E101" s="469"/>
      <c r="F101" s="469"/>
      <c r="G101" s="469"/>
      <c r="H101" s="523"/>
    </row>
    <row r="102" spans="1:8" x14ac:dyDescent="0.3">
      <c r="A102" s="468" t="s">
        <v>162</v>
      </c>
      <c r="B102" s="469"/>
      <c r="C102" s="469"/>
      <c r="D102" s="469"/>
      <c r="E102" s="469"/>
      <c r="F102" s="469"/>
      <c r="G102" s="469"/>
      <c r="H102" s="523"/>
    </row>
    <row r="103" spans="1:8" x14ac:dyDescent="0.3">
      <c r="A103" s="468" t="s">
        <v>184</v>
      </c>
      <c r="B103" s="469"/>
      <c r="C103" s="469"/>
      <c r="D103" s="469"/>
      <c r="E103" s="469"/>
      <c r="F103" s="469"/>
      <c r="G103" s="469"/>
      <c r="H103" s="523"/>
    </row>
    <row r="104" spans="1:8" x14ac:dyDescent="0.3">
      <c r="A104" s="468" t="s">
        <v>164</v>
      </c>
      <c r="B104" s="469"/>
      <c r="C104" s="469"/>
      <c r="D104" s="469"/>
      <c r="E104" s="469"/>
      <c r="F104" s="469"/>
      <c r="G104" s="469"/>
      <c r="H104" s="523"/>
    </row>
    <row r="105" spans="1:8" x14ac:dyDescent="0.3">
      <c r="A105" s="468" t="s">
        <v>165</v>
      </c>
      <c r="B105" s="469"/>
      <c r="C105" s="469"/>
      <c r="D105" s="469"/>
      <c r="E105" s="469"/>
      <c r="F105" s="469"/>
      <c r="G105" s="469"/>
      <c r="H105" s="523"/>
    </row>
    <row r="106" spans="1:8" x14ac:dyDescent="0.3">
      <c r="A106" s="468" t="s">
        <v>185</v>
      </c>
      <c r="B106" s="469"/>
      <c r="C106" s="469"/>
      <c r="D106" s="469"/>
      <c r="E106" s="469"/>
      <c r="F106" s="469"/>
      <c r="G106" s="469"/>
      <c r="H106" s="523"/>
    </row>
    <row r="107" spans="1:8" x14ac:dyDescent="0.3">
      <c r="A107" s="468" t="s">
        <v>167</v>
      </c>
      <c r="B107" s="469"/>
      <c r="C107" s="469"/>
      <c r="D107" s="469"/>
      <c r="E107" s="469"/>
      <c r="F107" s="469"/>
      <c r="G107" s="469"/>
      <c r="H107" s="523"/>
    </row>
    <row r="108" spans="1:8" ht="15" thickBot="1" x14ac:dyDescent="0.35">
      <c r="A108" s="524" t="s">
        <v>168</v>
      </c>
      <c r="B108" s="525"/>
      <c r="C108" s="525"/>
      <c r="D108" s="525"/>
      <c r="E108" s="525"/>
      <c r="F108" s="525"/>
      <c r="G108" s="525"/>
      <c r="H108" s="526"/>
    </row>
    <row r="109" spans="1:8" ht="41.4" x14ac:dyDescent="0.3">
      <c r="A109" s="160" t="s">
        <v>0</v>
      </c>
      <c r="B109" s="160" t="s">
        <v>1</v>
      </c>
      <c r="C109" s="148" t="s">
        <v>10</v>
      </c>
      <c r="D109" s="160" t="s">
        <v>2</v>
      </c>
      <c r="E109" s="160" t="s">
        <v>4</v>
      </c>
      <c r="F109" s="160" t="s">
        <v>3</v>
      </c>
      <c r="G109" s="160" t="s">
        <v>8</v>
      </c>
      <c r="H109" s="160" t="s">
        <v>116</v>
      </c>
    </row>
    <row r="110" spans="1:8" ht="409.6" x14ac:dyDescent="0.3">
      <c r="A110" s="162">
        <v>1</v>
      </c>
      <c r="B110" s="163" t="s">
        <v>193</v>
      </c>
      <c r="C110" s="156" t="s">
        <v>194</v>
      </c>
      <c r="D110" s="6" t="s">
        <v>5</v>
      </c>
      <c r="E110" s="6">
        <v>1</v>
      </c>
      <c r="F110" s="57" t="s">
        <v>170</v>
      </c>
      <c r="G110" s="7">
        <v>1</v>
      </c>
      <c r="H110" s="151" t="s">
        <v>189</v>
      </c>
    </row>
    <row r="111" spans="1:8" ht="27.6" x14ac:dyDescent="0.3">
      <c r="A111" s="162">
        <v>2</v>
      </c>
      <c r="B111" s="59" t="s">
        <v>195</v>
      </c>
      <c r="C111" s="150" t="s">
        <v>196</v>
      </c>
      <c r="D111" s="7" t="s">
        <v>7</v>
      </c>
      <c r="E111" s="7">
        <v>1</v>
      </c>
      <c r="F111" s="57" t="s">
        <v>170</v>
      </c>
      <c r="G111" s="7">
        <v>1</v>
      </c>
      <c r="H111" s="151" t="s">
        <v>189</v>
      </c>
    </row>
    <row r="112" spans="1:8" ht="96.6" x14ac:dyDescent="0.3">
      <c r="A112" s="162">
        <v>3</v>
      </c>
      <c r="B112" s="164" t="s">
        <v>197</v>
      </c>
      <c r="C112" s="150" t="s">
        <v>198</v>
      </c>
      <c r="D112" s="7" t="s">
        <v>7</v>
      </c>
      <c r="E112" s="7">
        <v>1</v>
      </c>
      <c r="F112" s="57" t="s">
        <v>170</v>
      </c>
      <c r="G112" s="7">
        <f>E112</f>
        <v>1</v>
      </c>
      <c r="H112" s="151" t="s">
        <v>189</v>
      </c>
    </row>
    <row r="113" spans="1:8" ht="41.4" x14ac:dyDescent="0.3">
      <c r="A113" s="162">
        <v>4</v>
      </c>
      <c r="B113" s="164" t="s">
        <v>199</v>
      </c>
      <c r="C113" s="150" t="s">
        <v>200</v>
      </c>
      <c r="D113" s="7" t="s">
        <v>7</v>
      </c>
      <c r="E113" s="7">
        <v>1</v>
      </c>
      <c r="F113" s="57" t="s">
        <v>170</v>
      </c>
      <c r="G113" s="7">
        <v>1</v>
      </c>
      <c r="H113" s="151" t="s">
        <v>189</v>
      </c>
    </row>
    <row r="114" spans="1:8" ht="27.6" x14ac:dyDescent="0.3">
      <c r="A114" s="162">
        <v>5</v>
      </c>
      <c r="B114" s="164" t="s">
        <v>201</v>
      </c>
      <c r="C114" s="150" t="s">
        <v>202</v>
      </c>
      <c r="D114" s="7" t="s">
        <v>7</v>
      </c>
      <c r="E114" s="7">
        <v>1</v>
      </c>
      <c r="F114" s="57" t="s">
        <v>170</v>
      </c>
      <c r="G114" s="7">
        <v>1</v>
      </c>
      <c r="H114" s="151" t="s">
        <v>189</v>
      </c>
    </row>
    <row r="115" spans="1:8" ht="69" x14ac:dyDescent="0.3">
      <c r="A115" s="162">
        <v>6</v>
      </c>
      <c r="B115" s="149" t="s">
        <v>203</v>
      </c>
      <c r="C115" s="150" t="s">
        <v>204</v>
      </c>
      <c r="D115" s="57" t="s">
        <v>11</v>
      </c>
      <c r="E115" s="57">
        <v>1</v>
      </c>
      <c r="F115" s="57" t="s">
        <v>170</v>
      </c>
      <c r="G115" s="57">
        <v>1</v>
      </c>
      <c r="H115" s="151" t="s">
        <v>189</v>
      </c>
    </row>
    <row r="116" spans="1:8" ht="55.2" x14ac:dyDescent="0.3">
      <c r="A116" s="162">
        <v>7</v>
      </c>
      <c r="B116" s="149" t="s">
        <v>205</v>
      </c>
      <c r="C116" s="150" t="s">
        <v>206</v>
      </c>
      <c r="D116" s="57" t="s">
        <v>7</v>
      </c>
      <c r="E116" s="57">
        <v>1</v>
      </c>
      <c r="F116" s="57" t="s">
        <v>170</v>
      </c>
      <c r="G116" s="57">
        <v>1</v>
      </c>
      <c r="H116" s="151" t="s">
        <v>189</v>
      </c>
    </row>
    <row r="117" spans="1:8" ht="82.8" x14ac:dyDescent="0.3">
      <c r="A117" s="162">
        <v>8</v>
      </c>
      <c r="B117" s="149" t="s">
        <v>207</v>
      </c>
      <c r="C117" s="150" t="s">
        <v>208</v>
      </c>
      <c r="D117" s="6" t="s">
        <v>5</v>
      </c>
      <c r="E117" s="57">
        <v>1</v>
      </c>
      <c r="F117" s="57" t="s">
        <v>170</v>
      </c>
      <c r="G117" s="57">
        <v>1</v>
      </c>
      <c r="H117" s="151" t="s">
        <v>189</v>
      </c>
    </row>
    <row r="118" spans="1:8" ht="55.2" x14ac:dyDescent="0.3">
      <c r="A118" s="162">
        <v>9</v>
      </c>
      <c r="B118" s="11" t="s">
        <v>209</v>
      </c>
      <c r="C118" s="165" t="s">
        <v>210</v>
      </c>
      <c r="D118" s="6" t="s">
        <v>5</v>
      </c>
      <c r="E118" s="57">
        <v>1</v>
      </c>
      <c r="F118" s="57" t="s">
        <v>170</v>
      </c>
      <c r="G118" s="57">
        <v>1</v>
      </c>
      <c r="H118" s="151" t="s">
        <v>189</v>
      </c>
    </row>
    <row r="119" spans="1:8" ht="21" x14ac:dyDescent="0.3">
      <c r="A119" s="434" t="s">
        <v>14</v>
      </c>
      <c r="B119" s="435"/>
      <c r="C119" s="435"/>
      <c r="D119" s="435"/>
      <c r="E119" s="435"/>
      <c r="F119" s="435"/>
      <c r="G119" s="435"/>
      <c r="H119" s="435"/>
    </row>
    <row r="120" spans="1:8" ht="41.4" x14ac:dyDescent="0.3">
      <c r="A120" s="160" t="s">
        <v>0</v>
      </c>
      <c r="B120" s="160" t="s">
        <v>1</v>
      </c>
      <c r="C120" s="166" t="s">
        <v>10</v>
      </c>
      <c r="D120" s="160" t="s">
        <v>2</v>
      </c>
      <c r="E120" s="160" t="s">
        <v>4</v>
      </c>
      <c r="F120" s="160" t="s">
        <v>3</v>
      </c>
      <c r="G120" s="160" t="s">
        <v>8</v>
      </c>
      <c r="H120" s="160" t="s">
        <v>116</v>
      </c>
    </row>
    <row r="121" spans="1:8" ht="124.2" x14ac:dyDescent="0.3">
      <c r="A121" s="162">
        <v>1</v>
      </c>
      <c r="B121" s="167" t="s">
        <v>211</v>
      </c>
      <c r="C121" s="150" t="s">
        <v>212</v>
      </c>
      <c r="D121" s="5" t="s">
        <v>9</v>
      </c>
      <c r="E121" s="6">
        <v>1</v>
      </c>
      <c r="F121" s="6" t="s">
        <v>170</v>
      </c>
      <c r="G121" s="7">
        <v>1</v>
      </c>
      <c r="H121" s="151" t="s">
        <v>150</v>
      </c>
    </row>
    <row r="122" spans="1:8" ht="41.4" x14ac:dyDescent="0.3">
      <c r="A122" s="162">
        <v>2</v>
      </c>
      <c r="B122" s="164" t="s">
        <v>21</v>
      </c>
      <c r="C122" s="150" t="s">
        <v>213</v>
      </c>
      <c r="D122" s="5" t="s">
        <v>9</v>
      </c>
      <c r="E122" s="7">
        <v>1</v>
      </c>
      <c r="F122" s="6" t="s">
        <v>170</v>
      </c>
      <c r="G122" s="7">
        <v>1</v>
      </c>
      <c r="H122" s="151" t="s">
        <v>150</v>
      </c>
    </row>
    <row r="123" spans="1:8" ht="69" x14ac:dyDescent="0.3">
      <c r="A123" s="162">
        <v>3</v>
      </c>
      <c r="B123" s="168" t="s">
        <v>36</v>
      </c>
      <c r="C123" s="150" t="s">
        <v>214</v>
      </c>
      <c r="D123" s="7" t="s">
        <v>9</v>
      </c>
      <c r="E123" s="6">
        <v>2</v>
      </c>
      <c r="F123" s="6" t="s">
        <v>170</v>
      </c>
      <c r="G123" s="7">
        <v>2</v>
      </c>
      <c r="H123" s="151" t="s">
        <v>120</v>
      </c>
    </row>
    <row r="124" spans="1:8" ht="22.2" x14ac:dyDescent="0.3">
      <c r="A124" s="527" t="s">
        <v>215</v>
      </c>
      <c r="B124" s="527"/>
      <c r="C124" s="527"/>
      <c r="D124" s="527"/>
      <c r="E124" s="527"/>
      <c r="F124" s="527"/>
      <c r="G124" s="527"/>
      <c r="H124" s="528"/>
    </row>
    <row r="125" spans="1:8" ht="32.700000000000003" customHeight="1" x14ac:dyDescent="0.3">
      <c r="A125" s="529" t="s">
        <v>216</v>
      </c>
      <c r="B125" s="423"/>
      <c r="C125" s="423"/>
      <c r="D125" s="423"/>
      <c r="E125" s="423"/>
      <c r="F125" s="423"/>
      <c r="G125" s="423"/>
      <c r="H125" s="517"/>
    </row>
    <row r="126" spans="1:8" x14ac:dyDescent="0.3">
      <c r="A126" s="529" t="s">
        <v>217</v>
      </c>
      <c r="B126" s="423"/>
      <c r="C126" s="423"/>
      <c r="D126" s="423"/>
      <c r="E126" s="423"/>
      <c r="F126" s="423"/>
      <c r="G126" s="423"/>
      <c r="H126" s="517"/>
    </row>
    <row r="127" spans="1:8" s="145" customFormat="1" ht="30.75" customHeight="1" x14ac:dyDescent="0.3">
      <c r="A127" s="515" t="s">
        <v>218</v>
      </c>
      <c r="B127" s="516"/>
      <c r="C127" s="516"/>
      <c r="D127" s="516"/>
      <c r="E127" s="516"/>
      <c r="F127" s="516"/>
      <c r="G127" s="516"/>
      <c r="H127" s="517"/>
    </row>
    <row r="128" spans="1:8" x14ac:dyDescent="0.3">
      <c r="A128" s="515" t="s">
        <v>219</v>
      </c>
      <c r="B128" s="516"/>
      <c r="C128" s="516"/>
      <c r="D128" s="516"/>
      <c r="E128" s="516"/>
      <c r="F128" s="516"/>
      <c r="G128" s="516"/>
      <c r="H128" s="517"/>
    </row>
    <row r="129" spans="1:8" ht="21" x14ac:dyDescent="0.3">
      <c r="A129" s="518" t="s">
        <v>220</v>
      </c>
      <c r="B129" s="519"/>
      <c r="C129" s="519"/>
      <c r="D129" s="519"/>
      <c r="E129" s="519"/>
      <c r="F129" s="519"/>
      <c r="G129" s="519"/>
      <c r="H129" s="519"/>
    </row>
    <row r="130" spans="1:8" ht="21" x14ac:dyDescent="0.3">
      <c r="A130" s="474" t="s">
        <v>158</v>
      </c>
      <c r="B130" s="520"/>
      <c r="C130" s="521" t="s">
        <v>221</v>
      </c>
      <c r="D130" s="522"/>
      <c r="E130" s="522"/>
      <c r="F130" s="522"/>
      <c r="G130" s="522"/>
      <c r="H130" s="522"/>
    </row>
    <row r="131" spans="1:8" ht="18.600000000000001" thickBot="1" x14ac:dyDescent="0.35">
      <c r="A131" s="506" t="s">
        <v>12</v>
      </c>
      <c r="B131" s="507"/>
      <c r="C131" s="507"/>
      <c r="D131" s="507"/>
      <c r="E131" s="507"/>
      <c r="F131" s="507"/>
      <c r="G131" s="507"/>
      <c r="H131" s="508"/>
    </row>
    <row r="132" spans="1:8" x14ac:dyDescent="0.3">
      <c r="A132" s="509" t="s">
        <v>160</v>
      </c>
      <c r="B132" s="510"/>
      <c r="C132" s="510"/>
      <c r="D132" s="510"/>
      <c r="E132" s="510"/>
      <c r="F132" s="510"/>
      <c r="G132" s="510"/>
      <c r="H132" s="511"/>
    </row>
    <row r="133" spans="1:8" x14ac:dyDescent="0.3">
      <c r="A133" s="499" t="s">
        <v>222</v>
      </c>
      <c r="B133" s="500"/>
      <c r="C133" s="500"/>
      <c r="D133" s="500"/>
      <c r="E133" s="500"/>
      <c r="F133" s="500"/>
      <c r="G133" s="500"/>
      <c r="H133" s="501"/>
    </row>
    <row r="134" spans="1:8" x14ac:dyDescent="0.3">
      <c r="A134" s="499" t="s">
        <v>223</v>
      </c>
      <c r="B134" s="500"/>
      <c r="C134" s="500"/>
      <c r="D134" s="500"/>
      <c r="E134" s="500"/>
      <c r="F134" s="500"/>
      <c r="G134" s="500"/>
      <c r="H134" s="501"/>
    </row>
    <row r="135" spans="1:8" x14ac:dyDescent="0.3">
      <c r="A135" s="499" t="s">
        <v>224</v>
      </c>
      <c r="B135" s="500"/>
      <c r="C135" s="500"/>
      <c r="D135" s="500"/>
      <c r="E135" s="500"/>
      <c r="F135" s="500"/>
      <c r="G135" s="500"/>
      <c r="H135" s="501"/>
    </row>
    <row r="136" spans="1:8" x14ac:dyDescent="0.3">
      <c r="A136" s="499" t="s">
        <v>225</v>
      </c>
      <c r="B136" s="500"/>
      <c r="C136" s="500"/>
      <c r="D136" s="500"/>
      <c r="E136" s="500"/>
      <c r="F136" s="500"/>
      <c r="G136" s="500"/>
      <c r="H136" s="501"/>
    </row>
    <row r="137" spans="1:8" x14ac:dyDescent="0.3">
      <c r="A137" s="499" t="s">
        <v>226</v>
      </c>
      <c r="B137" s="500"/>
      <c r="C137" s="500"/>
      <c r="D137" s="500"/>
      <c r="E137" s="500"/>
      <c r="F137" s="500"/>
      <c r="G137" s="500"/>
      <c r="H137" s="501"/>
    </row>
    <row r="138" spans="1:8" x14ac:dyDescent="0.3">
      <c r="A138" s="499" t="s">
        <v>227</v>
      </c>
      <c r="B138" s="500"/>
      <c r="C138" s="500"/>
      <c r="D138" s="500"/>
      <c r="E138" s="500"/>
      <c r="F138" s="500"/>
      <c r="G138" s="500"/>
      <c r="H138" s="501"/>
    </row>
    <row r="139" spans="1:8" x14ac:dyDescent="0.3">
      <c r="A139" s="499" t="s">
        <v>228</v>
      </c>
      <c r="B139" s="500"/>
      <c r="C139" s="500"/>
      <c r="D139" s="500"/>
      <c r="E139" s="500"/>
      <c r="F139" s="500"/>
      <c r="G139" s="500"/>
      <c r="H139" s="501"/>
    </row>
    <row r="140" spans="1:8" ht="15" thickBot="1" x14ac:dyDescent="0.35">
      <c r="A140" s="502" t="s">
        <v>229</v>
      </c>
      <c r="B140" s="503"/>
      <c r="C140" s="503"/>
      <c r="D140" s="503"/>
      <c r="E140" s="503"/>
      <c r="F140" s="503"/>
      <c r="G140" s="503"/>
      <c r="H140" s="504"/>
    </row>
    <row r="141" spans="1:8" ht="41.4" x14ac:dyDescent="0.3">
      <c r="A141" s="169" t="s">
        <v>0</v>
      </c>
      <c r="B141" s="170" t="s">
        <v>1</v>
      </c>
      <c r="C141" s="171" t="s">
        <v>10</v>
      </c>
      <c r="D141" s="172" t="s">
        <v>2</v>
      </c>
      <c r="E141" s="172" t="s">
        <v>4</v>
      </c>
      <c r="F141" s="172" t="s">
        <v>3</v>
      </c>
      <c r="G141" s="172" t="s">
        <v>8</v>
      </c>
      <c r="H141" s="172" t="s">
        <v>116</v>
      </c>
    </row>
    <row r="142" spans="1:8" ht="290.39999999999998" x14ac:dyDescent="0.3">
      <c r="A142" s="173">
        <v>1</v>
      </c>
      <c r="B142" s="151" t="s">
        <v>230</v>
      </c>
      <c r="C142" s="174" t="s">
        <v>231</v>
      </c>
      <c r="D142" s="12" t="s">
        <v>5</v>
      </c>
      <c r="E142" s="151">
        <v>1</v>
      </c>
      <c r="F142" s="77" t="s">
        <v>170</v>
      </c>
      <c r="G142" s="151">
        <v>1</v>
      </c>
      <c r="H142" s="172" t="s">
        <v>189</v>
      </c>
    </row>
    <row r="143" spans="1:8" ht="105.6" x14ac:dyDescent="0.3">
      <c r="A143" s="175">
        <v>2</v>
      </c>
      <c r="B143" s="151" t="s">
        <v>232</v>
      </c>
      <c r="C143" s="176" t="s">
        <v>233</v>
      </c>
      <c r="D143" s="177" t="s">
        <v>7</v>
      </c>
      <c r="E143" s="151">
        <v>7</v>
      </c>
      <c r="F143" s="77" t="s">
        <v>170</v>
      </c>
      <c r="G143" s="151">
        <v>7</v>
      </c>
      <c r="H143" s="172" t="s">
        <v>189</v>
      </c>
    </row>
    <row r="144" spans="1:8" ht="409.6" x14ac:dyDescent="0.3">
      <c r="A144" s="175">
        <v>3</v>
      </c>
      <c r="B144" s="151" t="s">
        <v>234</v>
      </c>
      <c r="C144" s="178" t="s">
        <v>235</v>
      </c>
      <c r="D144" s="12" t="s">
        <v>11</v>
      </c>
      <c r="E144" s="151">
        <v>8</v>
      </c>
      <c r="F144" s="77" t="s">
        <v>170</v>
      </c>
      <c r="G144" s="151">
        <v>8</v>
      </c>
      <c r="H144" s="172" t="s">
        <v>189</v>
      </c>
    </row>
    <row r="145" spans="1:8" ht="409.6" x14ac:dyDescent="0.3">
      <c r="A145" s="175">
        <v>4</v>
      </c>
      <c r="B145" s="151" t="s">
        <v>236</v>
      </c>
      <c r="C145" s="178" t="s">
        <v>237</v>
      </c>
      <c r="D145" s="12" t="s">
        <v>11</v>
      </c>
      <c r="E145" s="151">
        <v>5</v>
      </c>
      <c r="F145" s="77" t="s">
        <v>170</v>
      </c>
      <c r="G145" s="151">
        <v>5</v>
      </c>
      <c r="H145" s="172" t="s">
        <v>189</v>
      </c>
    </row>
    <row r="146" spans="1:8" ht="409.6" x14ac:dyDescent="0.3">
      <c r="A146" s="175">
        <v>5</v>
      </c>
      <c r="B146" s="151" t="s">
        <v>238</v>
      </c>
      <c r="C146" s="178" t="s">
        <v>239</v>
      </c>
      <c r="D146" s="12" t="s">
        <v>11</v>
      </c>
      <c r="E146" s="151">
        <v>5</v>
      </c>
      <c r="F146" s="77" t="s">
        <v>170</v>
      </c>
      <c r="G146" s="151">
        <v>5</v>
      </c>
      <c r="H146" s="172" t="s">
        <v>189</v>
      </c>
    </row>
    <row r="147" spans="1:8" ht="316.8" x14ac:dyDescent="0.3">
      <c r="A147" s="175">
        <v>6</v>
      </c>
      <c r="B147" s="151" t="s">
        <v>240</v>
      </c>
      <c r="C147" s="178" t="s">
        <v>241</v>
      </c>
      <c r="D147" s="12" t="s">
        <v>11</v>
      </c>
      <c r="E147" s="151">
        <v>5</v>
      </c>
      <c r="F147" s="77" t="s">
        <v>170</v>
      </c>
      <c r="G147" s="151">
        <v>5</v>
      </c>
      <c r="H147" s="172" t="s">
        <v>189</v>
      </c>
    </row>
    <row r="148" spans="1:8" ht="409.6" x14ac:dyDescent="0.3">
      <c r="A148" s="175">
        <v>7</v>
      </c>
      <c r="B148" s="151" t="s">
        <v>242</v>
      </c>
      <c r="C148" s="178" t="s">
        <v>243</v>
      </c>
      <c r="D148" s="12" t="s">
        <v>11</v>
      </c>
      <c r="E148" s="151">
        <v>5</v>
      </c>
      <c r="F148" s="77" t="s">
        <v>170</v>
      </c>
      <c r="G148" s="151">
        <v>5</v>
      </c>
      <c r="H148" s="172" t="s">
        <v>189</v>
      </c>
    </row>
    <row r="149" spans="1:8" ht="92.4" x14ac:dyDescent="0.3">
      <c r="A149" s="175">
        <v>8</v>
      </c>
      <c r="B149" s="151" t="s">
        <v>244</v>
      </c>
      <c r="C149" s="178" t="s">
        <v>245</v>
      </c>
      <c r="D149" s="12" t="s">
        <v>11</v>
      </c>
      <c r="E149" s="151">
        <v>8</v>
      </c>
      <c r="F149" s="77" t="s">
        <v>170</v>
      </c>
      <c r="G149" s="151">
        <v>8</v>
      </c>
      <c r="H149" s="172" t="s">
        <v>189</v>
      </c>
    </row>
    <row r="150" spans="1:8" ht="118.8" x14ac:dyDescent="0.3">
      <c r="A150" s="175">
        <v>9</v>
      </c>
      <c r="B150" s="151" t="s">
        <v>246</v>
      </c>
      <c r="C150" s="178" t="s">
        <v>247</v>
      </c>
      <c r="D150" s="12" t="s">
        <v>11</v>
      </c>
      <c r="E150" s="151">
        <v>6</v>
      </c>
      <c r="F150" s="77" t="s">
        <v>170</v>
      </c>
      <c r="G150" s="151">
        <v>6</v>
      </c>
      <c r="H150" s="172" t="s">
        <v>189</v>
      </c>
    </row>
    <row r="151" spans="1:8" ht="52.8" x14ac:dyDescent="0.3">
      <c r="A151" s="175">
        <v>10</v>
      </c>
      <c r="B151" s="151" t="s">
        <v>248</v>
      </c>
      <c r="C151" s="178" t="s">
        <v>249</v>
      </c>
      <c r="D151" s="12" t="s">
        <v>11</v>
      </c>
      <c r="E151" s="151">
        <v>6</v>
      </c>
      <c r="F151" s="77" t="s">
        <v>170</v>
      </c>
      <c r="G151" s="151">
        <v>6</v>
      </c>
      <c r="H151" s="172" t="s">
        <v>189</v>
      </c>
    </row>
    <row r="152" spans="1:8" ht="52.8" x14ac:dyDescent="0.3">
      <c r="A152" s="175">
        <v>11</v>
      </c>
      <c r="B152" s="179" t="s">
        <v>250</v>
      </c>
      <c r="C152" s="178" t="s">
        <v>251</v>
      </c>
      <c r="D152" s="12" t="s">
        <v>11</v>
      </c>
      <c r="E152" s="179">
        <v>6</v>
      </c>
      <c r="F152" s="77" t="s">
        <v>170</v>
      </c>
      <c r="G152" s="151">
        <v>6</v>
      </c>
      <c r="H152" s="172" t="s">
        <v>189</v>
      </c>
    </row>
    <row r="153" spans="1:8" ht="121.2" x14ac:dyDescent="0.3">
      <c r="A153" s="175">
        <v>12</v>
      </c>
      <c r="B153" s="151" t="s">
        <v>252</v>
      </c>
      <c r="C153" s="176" t="s">
        <v>253</v>
      </c>
      <c r="D153" s="12" t="s">
        <v>254</v>
      </c>
      <c r="E153" s="151">
        <v>1</v>
      </c>
      <c r="F153" s="77" t="s">
        <v>170</v>
      </c>
      <c r="G153" s="151">
        <v>1</v>
      </c>
      <c r="H153" s="172" t="s">
        <v>189</v>
      </c>
    </row>
    <row r="154" spans="1:8" ht="121.2" x14ac:dyDescent="0.3">
      <c r="A154" s="175">
        <v>13</v>
      </c>
      <c r="B154" s="151" t="s">
        <v>255</v>
      </c>
      <c r="C154" s="176" t="s">
        <v>256</v>
      </c>
      <c r="D154" s="12" t="s">
        <v>254</v>
      </c>
      <c r="E154" s="141">
        <v>1</v>
      </c>
      <c r="F154" s="180" t="s">
        <v>170</v>
      </c>
      <c r="G154" s="151">
        <v>1</v>
      </c>
      <c r="H154" s="172" t="s">
        <v>189</v>
      </c>
    </row>
    <row r="155" spans="1:8" ht="121.2" x14ac:dyDescent="0.3">
      <c r="A155" s="175">
        <v>14</v>
      </c>
      <c r="B155" s="151" t="s">
        <v>257</v>
      </c>
      <c r="C155" s="176" t="s">
        <v>258</v>
      </c>
      <c r="D155" s="12" t="s">
        <v>254</v>
      </c>
      <c r="E155" s="141">
        <v>1</v>
      </c>
      <c r="F155" s="180" t="s">
        <v>170</v>
      </c>
      <c r="G155" s="151">
        <v>1</v>
      </c>
      <c r="H155" s="172" t="s">
        <v>189</v>
      </c>
    </row>
    <row r="156" spans="1:8" ht="105.6" x14ac:dyDescent="0.3">
      <c r="A156" s="181">
        <v>15</v>
      </c>
      <c r="B156" s="151" t="s">
        <v>259</v>
      </c>
      <c r="C156" s="176" t="s">
        <v>260</v>
      </c>
      <c r="D156" s="12" t="s">
        <v>11</v>
      </c>
      <c r="E156" s="151">
        <v>10</v>
      </c>
      <c r="F156" s="77" t="s">
        <v>170</v>
      </c>
      <c r="G156" s="151">
        <v>10</v>
      </c>
      <c r="H156" s="172" t="s">
        <v>189</v>
      </c>
    </row>
    <row r="157" spans="1:8" ht="18.600000000000001" thickBot="1" x14ac:dyDescent="0.35">
      <c r="A157" s="512" t="s">
        <v>127</v>
      </c>
      <c r="B157" s="513"/>
      <c r="C157" s="513"/>
      <c r="D157" s="513"/>
      <c r="E157" s="513"/>
      <c r="F157" s="513"/>
      <c r="G157" s="513"/>
      <c r="H157" s="514"/>
    </row>
    <row r="158" spans="1:8" x14ac:dyDescent="0.3">
      <c r="A158" s="509" t="s">
        <v>160</v>
      </c>
      <c r="B158" s="510"/>
      <c r="C158" s="510"/>
      <c r="D158" s="510"/>
      <c r="E158" s="510"/>
      <c r="F158" s="510"/>
      <c r="G158" s="510"/>
      <c r="H158" s="511"/>
    </row>
    <row r="159" spans="1:8" x14ac:dyDescent="0.3">
      <c r="A159" s="499" t="s">
        <v>261</v>
      </c>
      <c r="B159" s="500"/>
      <c r="C159" s="500"/>
      <c r="D159" s="500"/>
      <c r="E159" s="500"/>
      <c r="F159" s="500"/>
      <c r="G159" s="500"/>
      <c r="H159" s="501"/>
    </row>
    <row r="160" spans="1:8" x14ac:dyDescent="0.3">
      <c r="A160" s="499" t="s">
        <v>262</v>
      </c>
      <c r="B160" s="500"/>
      <c r="C160" s="500"/>
      <c r="D160" s="500"/>
      <c r="E160" s="500"/>
      <c r="F160" s="500"/>
      <c r="G160" s="500"/>
      <c r="H160" s="501"/>
    </row>
    <row r="161" spans="1:8" x14ac:dyDescent="0.3">
      <c r="A161" s="499" t="s">
        <v>224</v>
      </c>
      <c r="B161" s="500"/>
      <c r="C161" s="500"/>
      <c r="D161" s="500"/>
      <c r="E161" s="500"/>
      <c r="F161" s="500"/>
      <c r="G161" s="500"/>
      <c r="H161" s="501"/>
    </row>
    <row r="162" spans="1:8" x14ac:dyDescent="0.3">
      <c r="A162" s="499" t="s">
        <v>225</v>
      </c>
      <c r="B162" s="500"/>
      <c r="C162" s="500"/>
      <c r="D162" s="500"/>
      <c r="E162" s="500"/>
      <c r="F162" s="500"/>
      <c r="G162" s="500"/>
      <c r="H162" s="501"/>
    </row>
    <row r="163" spans="1:8" x14ac:dyDescent="0.3">
      <c r="A163" s="499" t="s">
        <v>263</v>
      </c>
      <c r="B163" s="500"/>
      <c r="C163" s="500"/>
      <c r="D163" s="500"/>
      <c r="E163" s="500"/>
      <c r="F163" s="500"/>
      <c r="G163" s="500"/>
      <c r="H163" s="501"/>
    </row>
    <row r="164" spans="1:8" x14ac:dyDescent="0.3">
      <c r="A164" s="499" t="s">
        <v>264</v>
      </c>
      <c r="B164" s="500"/>
      <c r="C164" s="500"/>
      <c r="D164" s="500"/>
      <c r="E164" s="500"/>
      <c r="F164" s="500"/>
      <c r="G164" s="500"/>
      <c r="H164" s="501"/>
    </row>
    <row r="165" spans="1:8" x14ac:dyDescent="0.3">
      <c r="A165" s="499" t="s">
        <v>228</v>
      </c>
      <c r="B165" s="500"/>
      <c r="C165" s="500"/>
      <c r="D165" s="500"/>
      <c r="E165" s="500"/>
      <c r="F165" s="500"/>
      <c r="G165" s="500"/>
      <c r="H165" s="501"/>
    </row>
    <row r="166" spans="1:8" ht="15" thickBot="1" x14ac:dyDescent="0.35">
      <c r="A166" s="502" t="s">
        <v>229</v>
      </c>
      <c r="B166" s="503"/>
      <c r="C166" s="503"/>
      <c r="D166" s="503"/>
      <c r="E166" s="503"/>
      <c r="F166" s="503"/>
      <c r="G166" s="503"/>
      <c r="H166" s="504"/>
    </row>
    <row r="167" spans="1:8" ht="41.4" x14ac:dyDescent="0.3">
      <c r="A167" s="151" t="s">
        <v>0</v>
      </c>
      <c r="B167" s="179" t="s">
        <v>1</v>
      </c>
      <c r="C167" s="171" t="s">
        <v>10</v>
      </c>
      <c r="D167" s="151" t="s">
        <v>2</v>
      </c>
      <c r="E167" s="151" t="s">
        <v>4</v>
      </c>
      <c r="F167" s="151" t="s">
        <v>3</v>
      </c>
      <c r="G167" s="151" t="s">
        <v>8</v>
      </c>
      <c r="H167" s="151" t="s">
        <v>116</v>
      </c>
    </row>
    <row r="168" spans="1:8" ht="66" x14ac:dyDescent="0.3">
      <c r="A168" s="172">
        <v>1</v>
      </c>
      <c r="B168" s="151" t="s">
        <v>265</v>
      </c>
      <c r="C168" s="182" t="s">
        <v>266</v>
      </c>
      <c r="D168" s="172" t="s">
        <v>7</v>
      </c>
      <c r="E168" s="144">
        <v>1</v>
      </c>
      <c r="F168" s="144" t="s">
        <v>267</v>
      </c>
      <c r="G168" s="172">
        <v>15</v>
      </c>
      <c r="H168" s="172" t="s">
        <v>189</v>
      </c>
    </row>
    <row r="169" spans="1:8" ht="171.6" x14ac:dyDescent="0.3">
      <c r="A169" s="183">
        <v>2</v>
      </c>
      <c r="B169" s="151" t="s">
        <v>24</v>
      </c>
      <c r="C169" s="182" t="s">
        <v>268</v>
      </c>
      <c r="D169" s="172" t="s">
        <v>7</v>
      </c>
      <c r="E169" s="144">
        <v>1</v>
      </c>
      <c r="F169" s="144" t="s">
        <v>269</v>
      </c>
      <c r="G169" s="172">
        <v>30</v>
      </c>
      <c r="H169" s="172" t="s">
        <v>189</v>
      </c>
    </row>
    <row r="170" spans="1:8" ht="18.600000000000001" thickBot="1" x14ac:dyDescent="0.35">
      <c r="A170" s="506" t="s">
        <v>15</v>
      </c>
      <c r="B170" s="507"/>
      <c r="C170" s="507"/>
      <c r="D170" s="507"/>
      <c r="E170" s="507"/>
      <c r="F170" s="507"/>
      <c r="G170" s="507"/>
      <c r="H170" s="508"/>
    </row>
    <row r="171" spans="1:8" x14ac:dyDescent="0.3">
      <c r="A171" s="509" t="s">
        <v>160</v>
      </c>
      <c r="B171" s="510"/>
      <c r="C171" s="510"/>
      <c r="D171" s="510"/>
      <c r="E171" s="510"/>
      <c r="F171" s="510"/>
      <c r="G171" s="510"/>
      <c r="H171" s="511"/>
    </row>
    <row r="172" spans="1:8" x14ac:dyDescent="0.3">
      <c r="A172" s="499" t="s">
        <v>261</v>
      </c>
      <c r="B172" s="500"/>
      <c r="C172" s="500"/>
      <c r="D172" s="500"/>
      <c r="E172" s="500"/>
      <c r="F172" s="500"/>
      <c r="G172" s="500"/>
      <c r="H172" s="501"/>
    </row>
    <row r="173" spans="1:8" x14ac:dyDescent="0.3">
      <c r="A173" s="499" t="s">
        <v>262</v>
      </c>
      <c r="B173" s="500"/>
      <c r="C173" s="500"/>
      <c r="D173" s="500"/>
      <c r="E173" s="500"/>
      <c r="F173" s="500"/>
      <c r="G173" s="500"/>
      <c r="H173" s="501"/>
    </row>
    <row r="174" spans="1:8" x14ac:dyDescent="0.3">
      <c r="A174" s="499" t="s">
        <v>224</v>
      </c>
      <c r="B174" s="500"/>
      <c r="C174" s="500"/>
      <c r="D174" s="500"/>
      <c r="E174" s="500"/>
      <c r="F174" s="500"/>
      <c r="G174" s="500"/>
      <c r="H174" s="501"/>
    </row>
    <row r="175" spans="1:8" x14ac:dyDescent="0.3">
      <c r="A175" s="499" t="s">
        <v>225</v>
      </c>
      <c r="B175" s="500"/>
      <c r="C175" s="500"/>
      <c r="D175" s="500"/>
      <c r="E175" s="500"/>
      <c r="F175" s="500"/>
      <c r="G175" s="500"/>
      <c r="H175" s="501"/>
    </row>
    <row r="176" spans="1:8" x14ac:dyDescent="0.3">
      <c r="A176" s="499" t="s">
        <v>263</v>
      </c>
      <c r="B176" s="500"/>
      <c r="C176" s="500"/>
      <c r="D176" s="500"/>
      <c r="E176" s="500"/>
      <c r="F176" s="500"/>
      <c r="G176" s="500"/>
      <c r="H176" s="501"/>
    </row>
    <row r="177" spans="1:8" x14ac:dyDescent="0.3">
      <c r="A177" s="499" t="s">
        <v>264</v>
      </c>
      <c r="B177" s="500"/>
      <c r="C177" s="500"/>
      <c r="D177" s="500"/>
      <c r="E177" s="500"/>
      <c r="F177" s="500"/>
      <c r="G177" s="500"/>
      <c r="H177" s="501"/>
    </row>
    <row r="178" spans="1:8" x14ac:dyDescent="0.3">
      <c r="A178" s="499" t="s">
        <v>228</v>
      </c>
      <c r="B178" s="500"/>
      <c r="C178" s="500"/>
      <c r="D178" s="500"/>
      <c r="E178" s="500"/>
      <c r="F178" s="500"/>
      <c r="G178" s="500"/>
      <c r="H178" s="501"/>
    </row>
    <row r="179" spans="1:8" ht="15" thickBot="1" x14ac:dyDescent="0.35">
      <c r="A179" s="502" t="s">
        <v>229</v>
      </c>
      <c r="B179" s="503"/>
      <c r="C179" s="503"/>
      <c r="D179" s="503"/>
      <c r="E179" s="503"/>
      <c r="F179" s="503"/>
      <c r="G179" s="503"/>
      <c r="H179" s="504"/>
    </row>
    <row r="180" spans="1:8" ht="41.4" x14ac:dyDescent="0.3">
      <c r="A180" s="149" t="s">
        <v>0</v>
      </c>
      <c r="B180" s="179" t="s">
        <v>1</v>
      </c>
      <c r="C180" s="171" t="s">
        <v>10</v>
      </c>
      <c r="D180" s="179" t="s">
        <v>2</v>
      </c>
      <c r="E180" s="151" t="s">
        <v>4</v>
      </c>
      <c r="F180" s="151" t="s">
        <v>3</v>
      </c>
      <c r="G180" s="151" t="s">
        <v>8</v>
      </c>
      <c r="H180" s="151" t="s">
        <v>116</v>
      </c>
    </row>
    <row r="181" spans="1:8" ht="184.8" x14ac:dyDescent="0.3">
      <c r="A181" s="184">
        <v>1</v>
      </c>
      <c r="B181" s="151" t="s">
        <v>270</v>
      </c>
      <c r="C181" s="185" t="s">
        <v>271</v>
      </c>
      <c r="D181" s="151" t="s">
        <v>5</v>
      </c>
      <c r="E181" s="79">
        <v>1</v>
      </c>
      <c r="F181" s="57" t="s">
        <v>170</v>
      </c>
      <c r="G181" s="7">
        <f>E181</f>
        <v>1</v>
      </c>
      <c r="H181" s="172" t="s">
        <v>189</v>
      </c>
    </row>
    <row r="182" spans="1:8" ht="92.4" x14ac:dyDescent="0.3">
      <c r="A182" s="186">
        <v>2</v>
      </c>
      <c r="B182" s="151" t="s">
        <v>28</v>
      </c>
      <c r="C182" s="174" t="s">
        <v>272</v>
      </c>
      <c r="D182" s="151" t="s">
        <v>5</v>
      </c>
      <c r="E182" s="78">
        <v>1</v>
      </c>
      <c r="F182" s="57" t="s">
        <v>170</v>
      </c>
      <c r="G182" s="7">
        <f>E182</f>
        <v>1</v>
      </c>
      <c r="H182" s="172" t="s">
        <v>189</v>
      </c>
    </row>
    <row r="183" spans="1:8" ht="52.8" x14ac:dyDescent="0.3">
      <c r="A183" s="186">
        <v>3</v>
      </c>
      <c r="B183" s="151" t="s">
        <v>265</v>
      </c>
      <c r="C183" s="174" t="s">
        <v>273</v>
      </c>
      <c r="D183" s="151" t="s">
        <v>7</v>
      </c>
      <c r="E183" s="79">
        <v>1</v>
      </c>
      <c r="F183" s="57" t="s">
        <v>170</v>
      </c>
      <c r="G183" s="7">
        <f t="shared" ref="G183:G184" si="0">E183</f>
        <v>1</v>
      </c>
      <c r="H183" s="172" t="s">
        <v>189</v>
      </c>
    </row>
    <row r="184" spans="1:8" ht="92.4" x14ac:dyDescent="0.3">
      <c r="A184" s="186">
        <v>4</v>
      </c>
      <c r="B184" s="151" t="s">
        <v>274</v>
      </c>
      <c r="C184" s="174" t="s">
        <v>275</v>
      </c>
      <c r="D184" s="151" t="s">
        <v>7</v>
      </c>
      <c r="E184" s="79">
        <v>1</v>
      </c>
      <c r="F184" s="57" t="s">
        <v>170</v>
      </c>
      <c r="G184" s="7">
        <f t="shared" si="0"/>
        <v>1</v>
      </c>
      <c r="H184" s="172" t="s">
        <v>189</v>
      </c>
    </row>
    <row r="185" spans="1:8" ht="18" x14ac:dyDescent="0.3">
      <c r="A185" s="505" t="s">
        <v>14</v>
      </c>
      <c r="B185" s="505"/>
      <c r="C185" s="505"/>
      <c r="D185" s="505"/>
      <c r="E185" s="505"/>
      <c r="F185" s="505"/>
      <c r="G185" s="505"/>
      <c r="H185" s="505"/>
    </row>
    <row r="186" spans="1:8" ht="184.8" x14ac:dyDescent="0.3">
      <c r="A186" s="187">
        <v>1</v>
      </c>
      <c r="B186" s="151" t="s">
        <v>20</v>
      </c>
      <c r="C186" s="188" t="s">
        <v>276</v>
      </c>
      <c r="D186" s="151" t="s">
        <v>9</v>
      </c>
      <c r="E186" s="6">
        <v>1</v>
      </c>
      <c r="F186" s="6" t="s">
        <v>170</v>
      </c>
      <c r="G186" s="7">
        <f>E186</f>
        <v>1</v>
      </c>
      <c r="H186" s="151" t="s">
        <v>137</v>
      </c>
    </row>
    <row r="187" spans="1:8" ht="41.4" x14ac:dyDescent="0.3">
      <c r="A187" s="187">
        <v>2</v>
      </c>
      <c r="B187" s="151" t="s">
        <v>21</v>
      </c>
      <c r="C187" s="189" t="s">
        <v>277</v>
      </c>
      <c r="D187" s="151" t="s">
        <v>9</v>
      </c>
      <c r="E187" s="7">
        <v>1</v>
      </c>
      <c r="F187" s="6" t="s">
        <v>170</v>
      </c>
      <c r="G187" s="7">
        <f>E187</f>
        <v>1</v>
      </c>
      <c r="H187" s="151" t="s">
        <v>137</v>
      </c>
    </row>
    <row r="188" spans="1:8" s="23" customFormat="1" ht="72" customHeight="1" thickBot="1" x14ac:dyDescent="0.3">
      <c r="A188" s="481" t="s">
        <v>278</v>
      </c>
      <c r="B188" s="482"/>
      <c r="C188" s="482"/>
      <c r="D188" s="482"/>
      <c r="E188" s="482"/>
      <c r="F188" s="482"/>
      <c r="G188" s="482"/>
      <c r="H188" s="483"/>
    </row>
    <row r="189" spans="1:8" s="23" customFormat="1" ht="15" customHeight="1" x14ac:dyDescent="0.25">
      <c r="A189" s="484" t="s">
        <v>279</v>
      </c>
      <c r="B189" s="485"/>
      <c r="C189" s="485"/>
      <c r="D189" s="485"/>
      <c r="E189" s="485"/>
      <c r="F189" s="485"/>
      <c r="G189" s="485"/>
      <c r="H189" s="486"/>
    </row>
    <row r="190" spans="1:8" s="23" customFormat="1" ht="15" customHeight="1" x14ac:dyDescent="0.25">
      <c r="A190" s="487" t="s">
        <v>280</v>
      </c>
      <c r="B190" s="488"/>
      <c r="C190" s="488"/>
      <c r="D190" s="488"/>
      <c r="E190" s="488"/>
      <c r="F190" s="488"/>
      <c r="G190" s="488"/>
      <c r="H190" s="489"/>
    </row>
    <row r="191" spans="1:8" s="190" customFormat="1" ht="15" customHeight="1" x14ac:dyDescent="0.25">
      <c r="A191" s="490" t="s">
        <v>281</v>
      </c>
      <c r="B191" s="491"/>
      <c r="C191" s="491"/>
      <c r="D191" s="491"/>
      <c r="E191" s="491"/>
      <c r="F191" s="491"/>
      <c r="G191" s="491"/>
      <c r="H191" s="492"/>
    </row>
    <row r="192" spans="1:8" s="191" customFormat="1" ht="15" customHeight="1" x14ac:dyDescent="0.25">
      <c r="A192" s="493" t="s">
        <v>282</v>
      </c>
      <c r="B192" s="494"/>
      <c r="C192" s="494"/>
      <c r="D192" s="494"/>
      <c r="E192" s="494"/>
      <c r="F192" s="494"/>
      <c r="G192" s="494"/>
      <c r="H192" s="495"/>
    </row>
    <row r="193" spans="1:8" ht="21" x14ac:dyDescent="0.3">
      <c r="A193" s="496" t="s">
        <v>283</v>
      </c>
      <c r="B193" s="497"/>
      <c r="C193" s="497"/>
      <c r="D193" s="497"/>
      <c r="E193" s="497"/>
      <c r="F193" s="497"/>
      <c r="G193" s="497"/>
      <c r="H193" s="498"/>
    </row>
    <row r="194" spans="1:8" ht="18" x14ac:dyDescent="0.3">
      <c r="A194" s="474" t="s">
        <v>158</v>
      </c>
      <c r="B194" s="475"/>
      <c r="C194" s="476" t="s">
        <v>284</v>
      </c>
      <c r="D194" s="477"/>
      <c r="E194" s="477"/>
      <c r="F194" s="477"/>
      <c r="G194" s="477"/>
      <c r="H194" s="478"/>
    </row>
    <row r="195" spans="1:8" ht="18.600000000000001" thickBot="1" x14ac:dyDescent="0.35">
      <c r="A195" s="479" t="s">
        <v>12</v>
      </c>
      <c r="B195" s="480"/>
      <c r="C195" s="480"/>
      <c r="D195" s="480"/>
      <c r="E195" s="480"/>
      <c r="F195" s="480"/>
      <c r="G195" s="480"/>
      <c r="H195" s="480"/>
    </row>
    <row r="196" spans="1:8" x14ac:dyDescent="0.3">
      <c r="A196" s="414" t="s">
        <v>160</v>
      </c>
      <c r="B196" s="415"/>
      <c r="C196" s="415"/>
      <c r="D196" s="415"/>
      <c r="E196" s="415"/>
      <c r="F196" s="415"/>
      <c r="G196" s="415"/>
      <c r="H196" s="415"/>
    </row>
    <row r="197" spans="1:8" x14ac:dyDescent="0.3">
      <c r="A197" s="468" t="s">
        <v>285</v>
      </c>
      <c r="B197" s="469"/>
      <c r="C197" s="469"/>
      <c r="D197" s="469"/>
      <c r="E197" s="469"/>
      <c r="F197" s="469"/>
      <c r="G197" s="469"/>
      <c r="H197" s="469"/>
    </row>
    <row r="198" spans="1:8" x14ac:dyDescent="0.3">
      <c r="A198" s="468" t="s">
        <v>286</v>
      </c>
      <c r="B198" s="469"/>
      <c r="C198" s="469"/>
      <c r="D198" s="469"/>
      <c r="E198" s="469"/>
      <c r="F198" s="469"/>
      <c r="G198" s="469"/>
      <c r="H198" s="469"/>
    </row>
    <row r="199" spans="1:8" x14ac:dyDescent="0.3">
      <c r="A199" s="468" t="s">
        <v>287</v>
      </c>
      <c r="B199" s="469"/>
      <c r="C199" s="469"/>
      <c r="D199" s="469"/>
      <c r="E199" s="469"/>
      <c r="F199" s="469"/>
      <c r="G199" s="469"/>
      <c r="H199" s="469"/>
    </row>
    <row r="200" spans="1:8" x14ac:dyDescent="0.3">
      <c r="A200" s="468" t="s">
        <v>288</v>
      </c>
      <c r="B200" s="469"/>
      <c r="C200" s="469"/>
      <c r="D200" s="469"/>
      <c r="E200" s="469"/>
      <c r="F200" s="469"/>
      <c r="G200" s="469"/>
      <c r="H200" s="469"/>
    </row>
    <row r="201" spans="1:8" x14ac:dyDescent="0.3">
      <c r="A201" s="468" t="s">
        <v>289</v>
      </c>
      <c r="B201" s="469"/>
      <c r="C201" s="469"/>
      <c r="D201" s="469"/>
      <c r="E201" s="469"/>
      <c r="F201" s="469"/>
      <c r="G201" s="469"/>
      <c r="H201" s="469"/>
    </row>
    <row r="202" spans="1:8" x14ac:dyDescent="0.3">
      <c r="A202" s="404" t="s">
        <v>290</v>
      </c>
      <c r="B202" s="405"/>
      <c r="C202" s="405"/>
      <c r="D202" s="405"/>
      <c r="E202" s="405"/>
      <c r="F202" s="405"/>
      <c r="G202" s="405"/>
      <c r="H202" s="405"/>
    </row>
    <row r="203" spans="1:8" x14ac:dyDescent="0.3">
      <c r="A203" s="468" t="s">
        <v>291</v>
      </c>
      <c r="B203" s="469"/>
      <c r="C203" s="469"/>
      <c r="D203" s="469"/>
      <c r="E203" s="469"/>
      <c r="F203" s="469"/>
      <c r="G203" s="469"/>
      <c r="H203" s="469"/>
    </row>
    <row r="204" spans="1:8" ht="15" thickBot="1" x14ac:dyDescent="0.35">
      <c r="A204" s="407" t="s">
        <v>115</v>
      </c>
      <c r="B204" s="408"/>
      <c r="C204" s="408"/>
      <c r="D204" s="408"/>
      <c r="E204" s="408"/>
      <c r="F204" s="408"/>
      <c r="G204" s="408"/>
      <c r="H204" s="408"/>
    </row>
    <row r="205" spans="1:8" ht="41.4" x14ac:dyDescent="0.3">
      <c r="A205" s="192" t="s">
        <v>0</v>
      </c>
      <c r="B205" s="147" t="s">
        <v>1</v>
      </c>
      <c r="C205" s="147" t="s">
        <v>10</v>
      </c>
      <c r="D205" s="146" t="s">
        <v>2</v>
      </c>
      <c r="E205" s="146" t="s">
        <v>4</v>
      </c>
      <c r="F205" s="146" t="s">
        <v>3</v>
      </c>
      <c r="G205" s="146" t="s">
        <v>8</v>
      </c>
      <c r="H205" s="146" t="s">
        <v>292</v>
      </c>
    </row>
    <row r="206" spans="1:8" ht="409.6" x14ac:dyDescent="0.3">
      <c r="A206" s="193">
        <v>1</v>
      </c>
      <c r="B206" s="140" t="s">
        <v>121</v>
      </c>
      <c r="C206" s="194" t="s">
        <v>293</v>
      </c>
      <c r="D206" s="158" t="s">
        <v>11</v>
      </c>
      <c r="E206" s="158">
        <v>2</v>
      </c>
      <c r="F206" s="158" t="s">
        <v>6</v>
      </c>
      <c r="G206" s="195">
        <v>2</v>
      </c>
      <c r="H206" s="158" t="s">
        <v>294</v>
      </c>
    </row>
    <row r="207" spans="1:8" ht="27.6" x14ac:dyDescent="0.3">
      <c r="A207" s="193">
        <v>2</v>
      </c>
      <c r="B207" s="196" t="s">
        <v>295</v>
      </c>
      <c r="C207" s="194" t="s">
        <v>296</v>
      </c>
      <c r="D207" s="158" t="s">
        <v>11</v>
      </c>
      <c r="E207" s="158">
        <v>2</v>
      </c>
      <c r="F207" s="158" t="s">
        <v>6</v>
      </c>
      <c r="G207" s="195">
        <v>2</v>
      </c>
      <c r="H207" s="158" t="s">
        <v>294</v>
      </c>
    </row>
    <row r="208" spans="1:8" ht="69" x14ac:dyDescent="0.3">
      <c r="A208" s="193">
        <v>3</v>
      </c>
      <c r="B208" s="196" t="s">
        <v>297</v>
      </c>
      <c r="C208" s="194" t="s">
        <v>298</v>
      </c>
      <c r="D208" s="158" t="s">
        <v>11</v>
      </c>
      <c r="E208" s="158">
        <v>4</v>
      </c>
      <c r="F208" s="158" t="s">
        <v>6</v>
      </c>
      <c r="G208" s="195">
        <v>4</v>
      </c>
      <c r="H208" s="158" t="s">
        <v>294</v>
      </c>
    </row>
    <row r="209" spans="1:8" ht="69" x14ac:dyDescent="0.3">
      <c r="A209" s="193">
        <v>4</v>
      </c>
      <c r="B209" s="196" t="s">
        <v>299</v>
      </c>
      <c r="C209" s="194" t="s">
        <v>300</v>
      </c>
      <c r="D209" s="158" t="s">
        <v>11</v>
      </c>
      <c r="E209" s="158">
        <v>2</v>
      </c>
      <c r="F209" s="158" t="s">
        <v>6</v>
      </c>
      <c r="G209" s="195">
        <v>2</v>
      </c>
      <c r="H209" s="158" t="s">
        <v>294</v>
      </c>
    </row>
    <row r="210" spans="1:8" ht="27.6" x14ac:dyDescent="0.3">
      <c r="A210" s="193">
        <v>5</v>
      </c>
      <c r="B210" s="196" t="s">
        <v>301</v>
      </c>
      <c r="C210" s="194" t="s">
        <v>302</v>
      </c>
      <c r="D210" s="158" t="s">
        <v>11</v>
      </c>
      <c r="E210" s="158">
        <v>2</v>
      </c>
      <c r="F210" s="158" t="s">
        <v>6</v>
      </c>
      <c r="G210" s="195">
        <v>2</v>
      </c>
      <c r="H210" s="158" t="s">
        <v>294</v>
      </c>
    </row>
    <row r="211" spans="1:8" x14ac:dyDescent="0.3">
      <c r="A211" s="193">
        <v>6</v>
      </c>
      <c r="B211" s="196" t="s">
        <v>303</v>
      </c>
      <c r="C211" s="194" t="s">
        <v>304</v>
      </c>
      <c r="D211" s="158" t="s">
        <v>11</v>
      </c>
      <c r="E211" s="158">
        <v>2</v>
      </c>
      <c r="F211" s="158" t="s">
        <v>6</v>
      </c>
      <c r="G211" s="195">
        <v>2</v>
      </c>
      <c r="H211" s="158" t="s">
        <v>294</v>
      </c>
    </row>
    <row r="212" spans="1:8" ht="27.6" x14ac:dyDescent="0.3">
      <c r="A212" s="193">
        <v>7</v>
      </c>
      <c r="B212" s="197" t="s">
        <v>305</v>
      </c>
      <c r="C212" s="194" t="s">
        <v>306</v>
      </c>
      <c r="D212" s="158" t="s">
        <v>307</v>
      </c>
      <c r="E212" s="158">
        <v>2</v>
      </c>
      <c r="F212" s="158" t="s">
        <v>6</v>
      </c>
      <c r="G212" s="195">
        <v>2</v>
      </c>
      <c r="H212" s="158" t="s">
        <v>294</v>
      </c>
    </row>
    <row r="213" spans="1:8" ht="96.6" x14ac:dyDescent="0.3">
      <c r="A213" s="193">
        <v>8</v>
      </c>
      <c r="B213" s="197" t="s">
        <v>308</v>
      </c>
      <c r="C213" s="194" t="s">
        <v>309</v>
      </c>
      <c r="D213" s="158" t="s">
        <v>307</v>
      </c>
      <c r="E213" s="158">
        <v>2</v>
      </c>
      <c r="F213" s="158" t="s">
        <v>6</v>
      </c>
      <c r="G213" s="195">
        <v>2</v>
      </c>
      <c r="H213" s="158" t="s">
        <v>294</v>
      </c>
    </row>
    <row r="214" spans="1:8" ht="27.6" x14ac:dyDescent="0.3">
      <c r="A214" s="193">
        <v>9</v>
      </c>
      <c r="B214" s="197" t="s">
        <v>310</v>
      </c>
      <c r="C214" s="194" t="s">
        <v>311</v>
      </c>
      <c r="D214" s="158" t="s">
        <v>307</v>
      </c>
      <c r="E214" s="158">
        <v>2</v>
      </c>
      <c r="F214" s="158" t="s">
        <v>6</v>
      </c>
      <c r="G214" s="195">
        <v>2</v>
      </c>
      <c r="H214" s="158" t="s">
        <v>294</v>
      </c>
    </row>
    <row r="215" spans="1:8" ht="55.2" x14ac:dyDescent="0.3">
      <c r="A215" s="193">
        <v>10</v>
      </c>
      <c r="B215" s="197" t="s">
        <v>312</v>
      </c>
      <c r="C215" s="194" t="s">
        <v>313</v>
      </c>
      <c r="D215" s="158" t="s">
        <v>307</v>
      </c>
      <c r="E215" s="158">
        <v>2</v>
      </c>
      <c r="F215" s="158" t="s">
        <v>6</v>
      </c>
      <c r="G215" s="195">
        <v>2</v>
      </c>
      <c r="H215" s="158" t="s">
        <v>294</v>
      </c>
    </row>
    <row r="216" spans="1:8" ht="69" x14ac:dyDescent="0.3">
      <c r="A216" s="193">
        <v>11</v>
      </c>
      <c r="B216" s="197" t="s">
        <v>314</v>
      </c>
      <c r="C216" s="194" t="s">
        <v>315</v>
      </c>
      <c r="D216" s="158" t="s">
        <v>307</v>
      </c>
      <c r="E216" s="158">
        <v>2</v>
      </c>
      <c r="F216" s="158" t="s">
        <v>6</v>
      </c>
      <c r="G216" s="195">
        <v>2</v>
      </c>
      <c r="H216" s="158" t="s">
        <v>294</v>
      </c>
    </row>
    <row r="217" spans="1:8" ht="41.4" x14ac:dyDescent="0.3">
      <c r="A217" s="193">
        <v>12</v>
      </c>
      <c r="B217" s="197" t="s">
        <v>316</v>
      </c>
      <c r="C217" s="194" t="s">
        <v>317</v>
      </c>
      <c r="D217" s="158" t="s">
        <v>307</v>
      </c>
      <c r="E217" s="158">
        <v>2</v>
      </c>
      <c r="F217" s="158" t="s">
        <v>6</v>
      </c>
      <c r="G217" s="195">
        <v>2</v>
      </c>
      <c r="H217" s="158" t="s">
        <v>294</v>
      </c>
    </row>
    <row r="218" spans="1:8" ht="55.2" x14ac:dyDescent="0.3">
      <c r="A218" s="193">
        <v>13</v>
      </c>
      <c r="B218" s="197" t="s">
        <v>318</v>
      </c>
      <c r="C218" s="194" t="s">
        <v>319</v>
      </c>
      <c r="D218" s="158" t="s">
        <v>307</v>
      </c>
      <c r="E218" s="158">
        <v>2</v>
      </c>
      <c r="F218" s="158" t="s">
        <v>6</v>
      </c>
      <c r="G218" s="195">
        <v>2</v>
      </c>
      <c r="H218" s="158" t="s">
        <v>294</v>
      </c>
    </row>
    <row r="219" spans="1:8" ht="69" x14ac:dyDescent="0.3">
      <c r="A219" s="193">
        <v>14</v>
      </c>
      <c r="B219" s="198" t="s">
        <v>320</v>
      </c>
      <c r="C219" s="194" t="s">
        <v>321</v>
      </c>
      <c r="D219" s="158" t="s">
        <v>307</v>
      </c>
      <c r="E219" s="158">
        <v>2</v>
      </c>
      <c r="F219" s="158" t="s">
        <v>6</v>
      </c>
      <c r="G219" s="195">
        <v>2</v>
      </c>
      <c r="H219" s="158" t="s">
        <v>294</v>
      </c>
    </row>
    <row r="220" spans="1:8" ht="55.2" x14ac:dyDescent="0.3">
      <c r="A220" s="193">
        <v>15</v>
      </c>
      <c r="B220" s="198" t="s">
        <v>322</v>
      </c>
      <c r="C220" s="194" t="s">
        <v>323</v>
      </c>
      <c r="D220" s="158" t="s">
        <v>307</v>
      </c>
      <c r="E220" s="158">
        <v>2</v>
      </c>
      <c r="F220" s="158" t="s">
        <v>6</v>
      </c>
      <c r="G220" s="195">
        <v>2</v>
      </c>
      <c r="H220" s="158" t="s">
        <v>294</v>
      </c>
    </row>
    <row r="221" spans="1:8" ht="409.6" x14ac:dyDescent="0.3">
      <c r="A221" s="193">
        <v>16</v>
      </c>
      <c r="B221" s="197" t="s">
        <v>324</v>
      </c>
      <c r="C221" s="194" t="s">
        <v>325</v>
      </c>
      <c r="D221" s="158" t="s">
        <v>11</v>
      </c>
      <c r="E221" s="158">
        <v>2</v>
      </c>
      <c r="F221" s="158" t="s">
        <v>6</v>
      </c>
      <c r="G221" s="195">
        <v>2</v>
      </c>
      <c r="H221" s="158" t="s">
        <v>294</v>
      </c>
    </row>
    <row r="222" spans="1:8" ht="41.4" x14ac:dyDescent="0.3">
      <c r="A222" s="199">
        <v>17</v>
      </c>
      <c r="B222" s="153" t="s">
        <v>326</v>
      </c>
      <c r="C222" s="200" t="s">
        <v>327</v>
      </c>
      <c r="D222" s="201" t="s">
        <v>11</v>
      </c>
      <c r="E222" s="201">
        <v>4</v>
      </c>
      <c r="F222" s="201" t="s">
        <v>6</v>
      </c>
      <c r="G222" s="195">
        <v>4</v>
      </c>
      <c r="H222" s="201" t="s">
        <v>294</v>
      </c>
    </row>
    <row r="223" spans="1:8" ht="27.6" x14ac:dyDescent="0.3">
      <c r="A223" s="193">
        <v>18</v>
      </c>
      <c r="B223" s="197" t="s">
        <v>328</v>
      </c>
      <c r="C223" s="194" t="s">
        <v>329</v>
      </c>
      <c r="D223" s="158" t="s">
        <v>307</v>
      </c>
      <c r="E223" s="158">
        <v>2</v>
      </c>
      <c r="F223" s="158" t="s">
        <v>6</v>
      </c>
      <c r="G223" s="195">
        <v>2</v>
      </c>
      <c r="H223" s="158" t="s">
        <v>294</v>
      </c>
    </row>
    <row r="224" spans="1:8" ht="55.2" x14ac:dyDescent="0.3">
      <c r="A224" s="193">
        <v>19</v>
      </c>
      <c r="B224" s="196" t="s">
        <v>330</v>
      </c>
      <c r="C224" s="194" t="s">
        <v>331</v>
      </c>
      <c r="D224" s="158" t="s">
        <v>11</v>
      </c>
      <c r="E224" s="158">
        <v>2</v>
      </c>
      <c r="F224" s="158" t="s">
        <v>6</v>
      </c>
      <c r="G224" s="195">
        <v>2</v>
      </c>
      <c r="H224" s="158" t="s">
        <v>294</v>
      </c>
    </row>
    <row r="225" spans="1:8" ht="27.6" x14ac:dyDescent="0.3">
      <c r="A225" s="193">
        <v>20</v>
      </c>
      <c r="B225" s="196" t="s">
        <v>332</v>
      </c>
      <c r="C225" s="194" t="s">
        <v>333</v>
      </c>
      <c r="D225" s="158" t="s">
        <v>11</v>
      </c>
      <c r="E225" s="158">
        <v>2</v>
      </c>
      <c r="F225" s="158" t="s">
        <v>6</v>
      </c>
      <c r="G225" s="195">
        <v>2</v>
      </c>
      <c r="H225" s="158" t="s">
        <v>294</v>
      </c>
    </row>
    <row r="226" spans="1:8" ht="69" x14ac:dyDescent="0.3">
      <c r="A226" s="193">
        <v>21</v>
      </c>
      <c r="B226" s="196" t="s">
        <v>248</v>
      </c>
      <c r="C226" s="194" t="s">
        <v>334</v>
      </c>
      <c r="D226" s="158" t="s">
        <v>11</v>
      </c>
      <c r="E226" s="158">
        <v>2</v>
      </c>
      <c r="F226" s="158" t="s">
        <v>6</v>
      </c>
      <c r="G226" s="195">
        <v>2</v>
      </c>
      <c r="H226" s="158" t="s">
        <v>294</v>
      </c>
    </row>
    <row r="227" spans="1:8" ht="69" x14ac:dyDescent="0.3">
      <c r="A227" s="193">
        <v>22</v>
      </c>
      <c r="B227" s="196" t="s">
        <v>335</v>
      </c>
      <c r="C227" s="194" t="s">
        <v>336</v>
      </c>
      <c r="D227" s="158" t="s">
        <v>11</v>
      </c>
      <c r="E227" s="158">
        <v>2</v>
      </c>
      <c r="F227" s="158" t="s">
        <v>6</v>
      </c>
      <c r="G227" s="195">
        <v>2</v>
      </c>
      <c r="H227" s="158" t="s">
        <v>294</v>
      </c>
    </row>
    <row r="228" spans="1:8" ht="151.80000000000001" x14ac:dyDescent="0.3">
      <c r="A228" s="193">
        <v>23</v>
      </c>
      <c r="B228" s="196" t="s">
        <v>337</v>
      </c>
      <c r="C228" s="194" t="s">
        <v>338</v>
      </c>
      <c r="D228" s="158" t="s">
        <v>11</v>
      </c>
      <c r="E228" s="158">
        <v>2</v>
      </c>
      <c r="F228" s="158" t="s">
        <v>6</v>
      </c>
      <c r="G228" s="195">
        <v>2</v>
      </c>
      <c r="H228" s="158" t="s">
        <v>294</v>
      </c>
    </row>
    <row r="229" spans="1:8" ht="151.80000000000001" x14ac:dyDescent="0.3">
      <c r="A229" s="193">
        <v>24</v>
      </c>
      <c r="B229" s="196" t="s">
        <v>339</v>
      </c>
      <c r="C229" s="194" t="s">
        <v>340</v>
      </c>
      <c r="D229" s="158" t="s">
        <v>11</v>
      </c>
      <c r="E229" s="158">
        <v>2</v>
      </c>
      <c r="F229" s="158" t="s">
        <v>6</v>
      </c>
      <c r="G229" s="195">
        <v>2</v>
      </c>
      <c r="H229" s="158" t="s">
        <v>294</v>
      </c>
    </row>
    <row r="230" spans="1:8" ht="400.2" x14ac:dyDescent="0.3">
      <c r="A230" s="193">
        <v>25</v>
      </c>
      <c r="B230" s="196" t="s">
        <v>341</v>
      </c>
      <c r="C230" s="194" t="s">
        <v>342</v>
      </c>
      <c r="D230" s="158" t="s">
        <v>11</v>
      </c>
      <c r="E230" s="158">
        <v>4</v>
      </c>
      <c r="F230" s="158" t="s">
        <v>6</v>
      </c>
      <c r="G230" s="195">
        <v>4</v>
      </c>
      <c r="H230" s="158" t="s">
        <v>294</v>
      </c>
    </row>
    <row r="231" spans="1:8" ht="27.6" x14ac:dyDescent="0.3">
      <c r="A231" s="193">
        <v>26</v>
      </c>
      <c r="B231" s="196" t="s">
        <v>343</v>
      </c>
      <c r="C231" s="194" t="s">
        <v>344</v>
      </c>
      <c r="D231" s="158" t="s">
        <v>11</v>
      </c>
      <c r="E231" s="158">
        <v>4</v>
      </c>
      <c r="F231" s="158" t="s">
        <v>6</v>
      </c>
      <c r="G231" s="195">
        <v>4</v>
      </c>
      <c r="H231" s="158" t="s">
        <v>294</v>
      </c>
    </row>
    <row r="232" spans="1:8" x14ac:dyDescent="0.3">
      <c r="A232" s="193">
        <v>27</v>
      </c>
      <c r="B232" s="196" t="s">
        <v>345</v>
      </c>
      <c r="C232" s="194" t="s">
        <v>346</v>
      </c>
      <c r="D232" s="158" t="s">
        <v>11</v>
      </c>
      <c r="E232" s="158">
        <v>4</v>
      </c>
      <c r="F232" s="158" t="s">
        <v>6</v>
      </c>
      <c r="G232" s="195">
        <v>4</v>
      </c>
      <c r="H232" s="158" t="s">
        <v>294</v>
      </c>
    </row>
    <row r="233" spans="1:8" ht="82.8" x14ac:dyDescent="0.3">
      <c r="A233" s="193">
        <v>28</v>
      </c>
      <c r="B233" s="196" t="s">
        <v>347</v>
      </c>
      <c r="C233" s="194" t="s">
        <v>348</v>
      </c>
      <c r="D233" s="158" t="s">
        <v>11</v>
      </c>
      <c r="E233" s="158">
        <v>4</v>
      </c>
      <c r="F233" s="158" t="s">
        <v>6</v>
      </c>
      <c r="G233" s="195">
        <v>4</v>
      </c>
      <c r="H233" s="158" t="s">
        <v>294</v>
      </c>
    </row>
    <row r="234" spans="1:8" ht="27.6" x14ac:dyDescent="0.3">
      <c r="A234" s="193">
        <v>29</v>
      </c>
      <c r="B234" s="196" t="s">
        <v>349</v>
      </c>
      <c r="C234" s="194" t="s">
        <v>350</v>
      </c>
      <c r="D234" s="158" t="s">
        <v>11</v>
      </c>
      <c r="E234" s="158">
        <v>8</v>
      </c>
      <c r="F234" s="158" t="s">
        <v>6</v>
      </c>
      <c r="G234" s="195">
        <v>8</v>
      </c>
      <c r="H234" s="158" t="s">
        <v>294</v>
      </c>
    </row>
    <row r="235" spans="1:8" ht="41.4" x14ac:dyDescent="0.3">
      <c r="A235" s="193">
        <v>30</v>
      </c>
      <c r="B235" s="196" t="s">
        <v>351</v>
      </c>
      <c r="C235" s="194" t="s">
        <v>352</v>
      </c>
      <c r="D235" s="158" t="s">
        <v>11</v>
      </c>
      <c r="E235" s="158">
        <v>4</v>
      </c>
      <c r="F235" s="158" t="s">
        <v>6</v>
      </c>
      <c r="G235" s="195">
        <v>4</v>
      </c>
      <c r="H235" s="158" t="s">
        <v>294</v>
      </c>
    </row>
    <row r="236" spans="1:8" ht="165.6" x14ac:dyDescent="0.3">
      <c r="A236" s="193">
        <v>31</v>
      </c>
      <c r="B236" s="196" t="s">
        <v>353</v>
      </c>
      <c r="C236" s="194" t="s">
        <v>354</v>
      </c>
      <c r="D236" s="158" t="s">
        <v>11</v>
      </c>
      <c r="E236" s="158">
        <v>3</v>
      </c>
      <c r="F236" s="158" t="s">
        <v>6</v>
      </c>
      <c r="G236" s="195">
        <v>3</v>
      </c>
      <c r="H236" s="158" t="s">
        <v>294</v>
      </c>
    </row>
    <row r="237" spans="1:8" ht="55.2" x14ac:dyDescent="0.3">
      <c r="A237" s="193">
        <v>32</v>
      </c>
      <c r="B237" s="196" t="s">
        <v>355</v>
      </c>
      <c r="C237" s="194" t="s">
        <v>356</v>
      </c>
      <c r="D237" s="158" t="s">
        <v>11</v>
      </c>
      <c r="E237" s="158">
        <v>3</v>
      </c>
      <c r="F237" s="158" t="s">
        <v>6</v>
      </c>
      <c r="G237" s="195">
        <v>3</v>
      </c>
      <c r="H237" s="158" t="s">
        <v>294</v>
      </c>
    </row>
    <row r="238" spans="1:8" x14ac:dyDescent="0.3">
      <c r="A238" s="193">
        <v>33</v>
      </c>
      <c r="B238" s="196" t="s">
        <v>357</v>
      </c>
      <c r="C238" s="194" t="s">
        <v>358</v>
      </c>
      <c r="D238" s="158" t="s">
        <v>11</v>
      </c>
      <c r="E238" s="158">
        <v>3</v>
      </c>
      <c r="F238" s="158" t="s">
        <v>6</v>
      </c>
      <c r="G238" s="195">
        <v>3</v>
      </c>
      <c r="H238" s="158" t="s">
        <v>294</v>
      </c>
    </row>
    <row r="239" spans="1:8" ht="358.8" x14ac:dyDescent="0.3">
      <c r="A239" s="193">
        <v>34</v>
      </c>
      <c r="B239" s="196" t="s">
        <v>359</v>
      </c>
      <c r="C239" s="194" t="s">
        <v>360</v>
      </c>
      <c r="D239" s="158" t="s">
        <v>11</v>
      </c>
      <c r="E239" s="158">
        <v>3</v>
      </c>
      <c r="F239" s="158" t="s">
        <v>6</v>
      </c>
      <c r="G239" s="195">
        <v>3</v>
      </c>
      <c r="H239" s="158" t="s">
        <v>294</v>
      </c>
    </row>
    <row r="240" spans="1:8" ht="41.4" x14ac:dyDescent="0.3">
      <c r="A240" s="193">
        <v>35</v>
      </c>
      <c r="B240" s="196" t="s">
        <v>361</v>
      </c>
      <c r="C240" s="194" t="s">
        <v>362</v>
      </c>
      <c r="D240" s="158" t="s">
        <v>307</v>
      </c>
      <c r="E240" s="158">
        <v>3</v>
      </c>
      <c r="F240" s="158" t="s">
        <v>6</v>
      </c>
      <c r="G240" s="158">
        <v>3</v>
      </c>
      <c r="H240" s="158" t="s">
        <v>150</v>
      </c>
    </row>
    <row r="241" spans="1:8" ht="193.2" x14ac:dyDescent="0.3">
      <c r="A241" s="193">
        <v>36</v>
      </c>
      <c r="B241" s="196" t="s">
        <v>363</v>
      </c>
      <c r="C241" s="194" t="s">
        <v>364</v>
      </c>
      <c r="D241" s="158" t="s">
        <v>307</v>
      </c>
      <c r="E241" s="158">
        <v>3</v>
      </c>
      <c r="F241" s="158" t="s">
        <v>6</v>
      </c>
      <c r="G241" s="195">
        <v>3</v>
      </c>
      <c r="H241" s="158" t="s">
        <v>294</v>
      </c>
    </row>
    <row r="242" spans="1:8" ht="409.6" x14ac:dyDescent="0.3">
      <c r="A242" s="193">
        <v>37</v>
      </c>
      <c r="B242" s="196" t="s">
        <v>365</v>
      </c>
      <c r="C242" s="202" t="s">
        <v>366</v>
      </c>
      <c r="D242" s="158" t="s">
        <v>11</v>
      </c>
      <c r="E242" s="158">
        <v>2</v>
      </c>
      <c r="F242" s="158" t="s">
        <v>6</v>
      </c>
      <c r="G242" s="195">
        <v>2</v>
      </c>
      <c r="H242" s="158" t="s">
        <v>294</v>
      </c>
    </row>
    <row r="243" spans="1:8" ht="409.6" x14ac:dyDescent="0.3">
      <c r="A243" s="193">
        <v>38</v>
      </c>
      <c r="B243" s="196" t="s">
        <v>367</v>
      </c>
      <c r="C243" s="194" t="s">
        <v>368</v>
      </c>
      <c r="D243" s="158" t="s">
        <v>11</v>
      </c>
      <c r="E243" s="158">
        <v>2</v>
      </c>
      <c r="F243" s="158" t="s">
        <v>6</v>
      </c>
      <c r="G243" s="195">
        <v>2</v>
      </c>
      <c r="H243" s="158" t="s">
        <v>294</v>
      </c>
    </row>
    <row r="244" spans="1:8" ht="124.2" x14ac:dyDescent="0.3">
      <c r="A244" s="203">
        <v>39</v>
      </c>
      <c r="B244" s="204" t="s">
        <v>369</v>
      </c>
      <c r="C244" s="205" t="s">
        <v>370</v>
      </c>
      <c r="D244" s="203" t="s">
        <v>11</v>
      </c>
      <c r="E244" s="203">
        <v>2</v>
      </c>
      <c r="F244" s="203" t="s">
        <v>6</v>
      </c>
      <c r="G244" s="195">
        <v>2</v>
      </c>
      <c r="H244" s="158" t="s">
        <v>294</v>
      </c>
    </row>
    <row r="245" spans="1:8" ht="41.4" x14ac:dyDescent="0.3">
      <c r="A245" s="206">
        <v>40</v>
      </c>
      <c r="B245" s="207" t="s">
        <v>371</v>
      </c>
      <c r="C245" s="208" t="s">
        <v>372</v>
      </c>
      <c r="D245" s="206" t="s">
        <v>11</v>
      </c>
      <c r="E245" s="206">
        <v>8</v>
      </c>
      <c r="F245" s="206" t="s">
        <v>6</v>
      </c>
      <c r="G245" s="195">
        <v>8</v>
      </c>
      <c r="H245" s="203" t="s">
        <v>150</v>
      </c>
    </row>
    <row r="246" spans="1:8" ht="41.4" x14ac:dyDescent="0.3">
      <c r="A246" s="144">
        <v>41</v>
      </c>
      <c r="B246" s="209" t="s">
        <v>373</v>
      </c>
      <c r="C246" s="210" t="s">
        <v>374</v>
      </c>
      <c r="D246" s="141" t="s">
        <v>7</v>
      </c>
      <c r="E246" s="141">
        <v>15</v>
      </c>
      <c r="F246" s="141" t="s">
        <v>6</v>
      </c>
      <c r="G246" s="195">
        <v>15</v>
      </c>
      <c r="H246" s="141" t="s">
        <v>150</v>
      </c>
    </row>
    <row r="247" spans="1:8" ht="303.60000000000002" x14ac:dyDescent="0.3">
      <c r="A247" s="8">
        <v>42</v>
      </c>
      <c r="B247" s="140" t="s">
        <v>375</v>
      </c>
      <c r="C247" s="211" t="s">
        <v>376</v>
      </c>
      <c r="D247" s="9" t="s">
        <v>11</v>
      </c>
      <c r="E247" s="8">
        <v>1</v>
      </c>
      <c r="F247" s="8" t="s">
        <v>6</v>
      </c>
      <c r="G247" s="195">
        <v>1</v>
      </c>
      <c r="H247" s="8" t="s">
        <v>150</v>
      </c>
    </row>
    <row r="248" spans="1:8" ht="27.6" x14ac:dyDescent="0.3">
      <c r="A248" s="8">
        <v>43</v>
      </c>
      <c r="B248" s="196" t="s">
        <v>377</v>
      </c>
      <c r="C248" s="140" t="s">
        <v>378</v>
      </c>
      <c r="D248" s="9" t="s">
        <v>11</v>
      </c>
      <c r="E248" s="8">
        <v>1</v>
      </c>
      <c r="F248" s="8" t="s">
        <v>6</v>
      </c>
      <c r="G248" s="195">
        <v>1</v>
      </c>
      <c r="H248" s="8" t="s">
        <v>150</v>
      </c>
    </row>
    <row r="249" spans="1:8" x14ac:dyDescent="0.3">
      <c r="A249" s="8">
        <v>44</v>
      </c>
      <c r="B249" s="212" t="s">
        <v>379</v>
      </c>
      <c r="C249" s="212" t="s">
        <v>380</v>
      </c>
      <c r="D249" s="213" t="s">
        <v>7</v>
      </c>
      <c r="E249" s="8">
        <v>2</v>
      </c>
      <c r="F249" s="8" t="s">
        <v>6</v>
      </c>
      <c r="G249" s="195">
        <v>2</v>
      </c>
      <c r="H249" s="8" t="s">
        <v>150</v>
      </c>
    </row>
    <row r="250" spans="1:8" ht="41.4" x14ac:dyDescent="0.3">
      <c r="A250" s="214">
        <v>45</v>
      </c>
      <c r="B250" s="139" t="s">
        <v>72</v>
      </c>
      <c r="C250" s="117" t="s">
        <v>381</v>
      </c>
      <c r="D250" s="131" t="s">
        <v>7</v>
      </c>
      <c r="E250" s="133">
        <v>1</v>
      </c>
      <c r="F250" s="133" t="s">
        <v>6</v>
      </c>
      <c r="G250" s="195">
        <f>E250</f>
        <v>1</v>
      </c>
      <c r="H250" s="141" t="s">
        <v>150</v>
      </c>
    </row>
    <row r="251" spans="1:8" ht="42" x14ac:dyDescent="0.3">
      <c r="A251" s="141">
        <v>46</v>
      </c>
      <c r="B251" s="215" t="s">
        <v>265</v>
      </c>
      <c r="C251" s="216" t="s">
        <v>382</v>
      </c>
      <c r="D251" s="144" t="s">
        <v>7</v>
      </c>
      <c r="E251" s="206">
        <v>7</v>
      </c>
      <c r="F251" s="144" t="s">
        <v>145</v>
      </c>
      <c r="G251" s="195">
        <v>7</v>
      </c>
      <c r="H251" s="141" t="s">
        <v>150</v>
      </c>
    </row>
    <row r="252" spans="1:8" ht="18.600000000000001" thickBot="1" x14ac:dyDescent="0.35">
      <c r="A252" s="472" t="s">
        <v>127</v>
      </c>
      <c r="B252" s="473"/>
      <c r="C252" s="473"/>
      <c r="D252" s="473"/>
      <c r="E252" s="473"/>
      <c r="F252" s="473"/>
      <c r="G252" s="473"/>
      <c r="H252" s="473"/>
    </row>
    <row r="253" spans="1:8" x14ac:dyDescent="0.3">
      <c r="A253" s="414" t="s">
        <v>160</v>
      </c>
      <c r="B253" s="415"/>
      <c r="C253" s="415"/>
      <c r="D253" s="415"/>
      <c r="E253" s="415"/>
      <c r="F253" s="415"/>
      <c r="G253" s="415"/>
      <c r="H253" s="415"/>
    </row>
    <row r="254" spans="1:8" x14ac:dyDescent="0.3">
      <c r="A254" s="468" t="s">
        <v>383</v>
      </c>
      <c r="B254" s="469"/>
      <c r="C254" s="469"/>
      <c r="D254" s="469"/>
      <c r="E254" s="469"/>
      <c r="F254" s="469"/>
      <c r="G254" s="469"/>
      <c r="H254" s="469"/>
    </row>
    <row r="255" spans="1:8" x14ac:dyDescent="0.3">
      <c r="A255" s="468" t="s">
        <v>384</v>
      </c>
      <c r="B255" s="469"/>
      <c r="C255" s="469"/>
      <c r="D255" s="469"/>
      <c r="E255" s="469"/>
      <c r="F255" s="469"/>
      <c r="G255" s="469"/>
      <c r="H255" s="469"/>
    </row>
    <row r="256" spans="1:8" x14ac:dyDescent="0.3">
      <c r="A256" s="404" t="s">
        <v>385</v>
      </c>
      <c r="B256" s="405"/>
      <c r="C256" s="405"/>
      <c r="D256" s="405"/>
      <c r="E256" s="405"/>
      <c r="F256" s="405"/>
      <c r="G256" s="405"/>
      <c r="H256" s="405"/>
    </row>
    <row r="257" spans="1:8" x14ac:dyDescent="0.3">
      <c r="A257" s="404" t="s">
        <v>386</v>
      </c>
      <c r="B257" s="405"/>
      <c r="C257" s="405"/>
      <c r="D257" s="405"/>
      <c r="E257" s="405"/>
      <c r="F257" s="405"/>
      <c r="G257" s="405"/>
      <c r="H257" s="405"/>
    </row>
    <row r="258" spans="1:8" x14ac:dyDescent="0.3">
      <c r="A258" s="404" t="s">
        <v>113</v>
      </c>
      <c r="B258" s="405"/>
      <c r="C258" s="405"/>
      <c r="D258" s="405"/>
      <c r="E258" s="405"/>
      <c r="F258" s="405"/>
      <c r="G258" s="405"/>
      <c r="H258" s="405"/>
    </row>
    <row r="259" spans="1:8" x14ac:dyDescent="0.3">
      <c r="A259" s="404" t="s">
        <v>387</v>
      </c>
      <c r="B259" s="405"/>
      <c r="C259" s="405"/>
      <c r="D259" s="405"/>
      <c r="E259" s="405"/>
      <c r="F259" s="405"/>
      <c r="G259" s="405"/>
      <c r="H259" s="405"/>
    </row>
    <row r="260" spans="1:8" x14ac:dyDescent="0.3">
      <c r="A260" s="404" t="s">
        <v>114</v>
      </c>
      <c r="B260" s="405"/>
      <c r="C260" s="405"/>
      <c r="D260" s="405"/>
      <c r="E260" s="405"/>
      <c r="F260" s="405"/>
      <c r="G260" s="405"/>
      <c r="H260" s="405"/>
    </row>
    <row r="261" spans="1:8" ht="15" thickBot="1" x14ac:dyDescent="0.35">
      <c r="A261" s="407" t="s">
        <v>115</v>
      </c>
      <c r="B261" s="408"/>
      <c r="C261" s="408"/>
      <c r="D261" s="408"/>
      <c r="E261" s="408"/>
      <c r="F261" s="408"/>
      <c r="G261" s="408"/>
      <c r="H261" s="408"/>
    </row>
    <row r="262" spans="1:8" ht="41.4" x14ac:dyDescent="0.3">
      <c r="A262" s="160" t="s">
        <v>0</v>
      </c>
      <c r="B262" s="160" t="s">
        <v>1</v>
      </c>
      <c r="C262" s="147" t="s">
        <v>10</v>
      </c>
      <c r="D262" s="160" t="s">
        <v>2</v>
      </c>
      <c r="E262" s="160" t="s">
        <v>4</v>
      </c>
      <c r="F262" s="160" t="s">
        <v>3</v>
      </c>
      <c r="G262" s="146" t="s">
        <v>8</v>
      </c>
      <c r="H262" s="146" t="s">
        <v>292</v>
      </c>
    </row>
    <row r="263" spans="1:8" ht="151.80000000000001" x14ac:dyDescent="0.3">
      <c r="A263" s="144">
        <v>1</v>
      </c>
      <c r="B263" s="196" t="s">
        <v>388</v>
      </c>
      <c r="C263" s="140" t="s">
        <v>389</v>
      </c>
      <c r="D263" s="144" t="s">
        <v>5</v>
      </c>
      <c r="E263" s="144">
        <v>1</v>
      </c>
      <c r="F263" s="144" t="s">
        <v>390</v>
      </c>
      <c r="G263" s="141">
        <v>15</v>
      </c>
      <c r="H263" s="141" t="s">
        <v>294</v>
      </c>
    </row>
    <row r="264" spans="1:8" ht="27.6" x14ac:dyDescent="0.3">
      <c r="A264" s="144">
        <v>2</v>
      </c>
      <c r="B264" s="196" t="s">
        <v>42</v>
      </c>
      <c r="C264" s="140" t="s">
        <v>391</v>
      </c>
      <c r="D264" s="144" t="s">
        <v>7</v>
      </c>
      <c r="E264" s="144">
        <v>1</v>
      </c>
      <c r="F264" s="144" t="s">
        <v>392</v>
      </c>
      <c r="G264" s="141">
        <v>15</v>
      </c>
      <c r="H264" s="141" t="s">
        <v>150</v>
      </c>
    </row>
    <row r="265" spans="1:8" ht="166.2" x14ac:dyDescent="0.3">
      <c r="A265" s="8">
        <v>3</v>
      </c>
      <c r="B265" s="217" t="s">
        <v>393</v>
      </c>
      <c r="C265" s="218" t="s">
        <v>394</v>
      </c>
      <c r="D265" s="8" t="s">
        <v>307</v>
      </c>
      <c r="E265" s="8">
        <v>1</v>
      </c>
      <c r="F265" s="141" t="s">
        <v>395</v>
      </c>
      <c r="G265" s="8">
        <v>1</v>
      </c>
      <c r="H265" s="219" t="s">
        <v>150</v>
      </c>
    </row>
    <row r="266" spans="1:8" ht="82.8" x14ac:dyDescent="0.3">
      <c r="A266" s="133">
        <v>4</v>
      </c>
      <c r="B266" s="209" t="s">
        <v>373</v>
      </c>
      <c r="C266" s="117" t="s">
        <v>396</v>
      </c>
      <c r="D266" s="144" t="s">
        <v>7</v>
      </c>
      <c r="E266" s="144">
        <v>1</v>
      </c>
      <c r="F266" s="144" t="s">
        <v>397</v>
      </c>
      <c r="G266" s="141">
        <v>15</v>
      </c>
      <c r="H266" s="141" t="s">
        <v>150</v>
      </c>
    </row>
    <row r="267" spans="1:8" ht="18.600000000000001" thickBot="1" x14ac:dyDescent="0.35">
      <c r="A267" s="470" t="s">
        <v>15</v>
      </c>
      <c r="B267" s="471"/>
      <c r="C267" s="471"/>
      <c r="D267" s="471"/>
      <c r="E267" s="471"/>
      <c r="F267" s="471"/>
      <c r="G267" s="471"/>
      <c r="H267" s="471"/>
    </row>
    <row r="268" spans="1:8" x14ac:dyDescent="0.3">
      <c r="A268" s="414" t="s">
        <v>160</v>
      </c>
      <c r="B268" s="415"/>
      <c r="C268" s="415"/>
      <c r="D268" s="415"/>
      <c r="E268" s="415"/>
      <c r="F268" s="415"/>
      <c r="G268" s="415"/>
      <c r="H268" s="415"/>
    </row>
    <row r="269" spans="1:8" x14ac:dyDescent="0.3">
      <c r="A269" s="468" t="s">
        <v>398</v>
      </c>
      <c r="B269" s="469"/>
      <c r="C269" s="469"/>
      <c r="D269" s="469"/>
      <c r="E269" s="469"/>
      <c r="F269" s="469"/>
      <c r="G269" s="469"/>
      <c r="H269" s="469"/>
    </row>
    <row r="270" spans="1:8" x14ac:dyDescent="0.3">
      <c r="A270" s="468" t="s">
        <v>384</v>
      </c>
      <c r="B270" s="469"/>
      <c r="C270" s="469"/>
      <c r="D270" s="469"/>
      <c r="E270" s="469"/>
      <c r="F270" s="469"/>
      <c r="G270" s="469"/>
      <c r="H270" s="469"/>
    </row>
    <row r="271" spans="1:8" x14ac:dyDescent="0.3">
      <c r="A271" s="404" t="s">
        <v>385</v>
      </c>
      <c r="B271" s="405"/>
      <c r="C271" s="405"/>
      <c r="D271" s="405"/>
      <c r="E271" s="405"/>
      <c r="F271" s="405"/>
      <c r="G271" s="405"/>
      <c r="H271" s="405"/>
    </row>
    <row r="272" spans="1:8" x14ac:dyDescent="0.3">
      <c r="A272" s="404" t="s">
        <v>386</v>
      </c>
      <c r="B272" s="405"/>
      <c r="C272" s="405"/>
      <c r="D272" s="405"/>
      <c r="E272" s="405"/>
      <c r="F272" s="405"/>
      <c r="G272" s="405"/>
      <c r="H272" s="405"/>
    </row>
    <row r="273" spans="1:8" x14ac:dyDescent="0.3">
      <c r="A273" s="404" t="s">
        <v>113</v>
      </c>
      <c r="B273" s="405"/>
      <c r="C273" s="405"/>
      <c r="D273" s="405"/>
      <c r="E273" s="405"/>
      <c r="F273" s="405"/>
      <c r="G273" s="405"/>
      <c r="H273" s="405"/>
    </row>
    <row r="274" spans="1:8" x14ac:dyDescent="0.3">
      <c r="A274" s="468" t="s">
        <v>399</v>
      </c>
      <c r="B274" s="469"/>
      <c r="C274" s="469"/>
      <c r="D274" s="469"/>
      <c r="E274" s="469"/>
      <c r="F274" s="469"/>
      <c r="G274" s="469"/>
      <c r="H274" s="469"/>
    </row>
    <row r="275" spans="1:8" x14ac:dyDescent="0.3">
      <c r="A275" s="404" t="s">
        <v>114</v>
      </c>
      <c r="B275" s="405"/>
      <c r="C275" s="405"/>
      <c r="D275" s="405"/>
      <c r="E275" s="405"/>
      <c r="F275" s="405"/>
      <c r="G275" s="405"/>
      <c r="H275" s="405"/>
    </row>
    <row r="276" spans="1:8" ht="15" thickBot="1" x14ac:dyDescent="0.35">
      <c r="A276" s="407" t="s">
        <v>115</v>
      </c>
      <c r="B276" s="408"/>
      <c r="C276" s="408"/>
      <c r="D276" s="408"/>
      <c r="E276" s="408"/>
      <c r="F276" s="408"/>
      <c r="G276" s="408"/>
      <c r="H276" s="408"/>
    </row>
    <row r="277" spans="1:8" ht="41.4" x14ac:dyDescent="0.3">
      <c r="A277" s="166" t="s">
        <v>0</v>
      </c>
      <c r="B277" s="160" t="s">
        <v>1</v>
      </c>
      <c r="C277" s="147" t="s">
        <v>10</v>
      </c>
      <c r="D277" s="160" t="s">
        <v>2</v>
      </c>
      <c r="E277" s="160" t="s">
        <v>4</v>
      </c>
      <c r="F277" s="160" t="s">
        <v>3</v>
      </c>
      <c r="G277" s="146" t="s">
        <v>8</v>
      </c>
      <c r="H277" s="146" t="s">
        <v>292</v>
      </c>
    </row>
    <row r="278" spans="1:8" ht="151.80000000000001" x14ac:dyDescent="0.3">
      <c r="A278" s="141">
        <v>1</v>
      </c>
      <c r="B278" s="196" t="s">
        <v>388</v>
      </c>
      <c r="C278" s="140" t="s">
        <v>389</v>
      </c>
      <c r="D278" s="144" t="s">
        <v>5</v>
      </c>
      <c r="E278" s="141">
        <v>1</v>
      </c>
      <c r="F278" s="141" t="s">
        <v>6</v>
      </c>
      <c r="G278" s="195">
        <v>1</v>
      </c>
      <c r="H278" s="144" t="s">
        <v>294</v>
      </c>
    </row>
    <row r="279" spans="1:8" ht="180" x14ac:dyDescent="0.3">
      <c r="A279" s="220">
        <v>2</v>
      </c>
      <c r="B279" s="217" t="s">
        <v>393</v>
      </c>
      <c r="C279" s="218" t="s">
        <v>400</v>
      </c>
      <c r="D279" s="8" t="s">
        <v>307</v>
      </c>
      <c r="E279" s="8">
        <v>1</v>
      </c>
      <c r="F279" s="141" t="s">
        <v>6</v>
      </c>
      <c r="G279" s="8">
        <v>1</v>
      </c>
      <c r="H279" s="219" t="s">
        <v>150</v>
      </c>
    </row>
    <row r="280" spans="1:8" ht="27.6" x14ac:dyDescent="0.3">
      <c r="A280" s="141">
        <v>3</v>
      </c>
      <c r="B280" s="140" t="s">
        <v>265</v>
      </c>
      <c r="C280" s="140" t="s">
        <v>401</v>
      </c>
      <c r="D280" s="8" t="s">
        <v>7</v>
      </c>
      <c r="E280" s="8">
        <v>1</v>
      </c>
      <c r="F280" s="8" t="s">
        <v>6</v>
      </c>
      <c r="G280" s="195">
        <v>1</v>
      </c>
      <c r="H280" s="8" t="s">
        <v>150</v>
      </c>
    </row>
    <row r="281" spans="1:8" ht="41.4" x14ac:dyDescent="0.3">
      <c r="A281" s="133">
        <v>4</v>
      </c>
      <c r="B281" s="117" t="s">
        <v>72</v>
      </c>
      <c r="C281" s="117" t="s">
        <v>381</v>
      </c>
      <c r="D281" s="131" t="s">
        <v>7</v>
      </c>
      <c r="E281" s="133">
        <v>1</v>
      </c>
      <c r="F281" s="133" t="s">
        <v>6</v>
      </c>
      <c r="G281" s="195">
        <f>E281</f>
        <v>1</v>
      </c>
      <c r="H281" s="141" t="s">
        <v>150</v>
      </c>
    </row>
    <row r="282" spans="1:8" ht="41.4" x14ac:dyDescent="0.3">
      <c r="A282" s="141">
        <v>5</v>
      </c>
      <c r="B282" s="209" t="s">
        <v>373</v>
      </c>
      <c r="C282" s="117" t="s">
        <v>374</v>
      </c>
      <c r="D282" s="8" t="s">
        <v>7</v>
      </c>
      <c r="E282" s="8">
        <v>1</v>
      </c>
      <c r="F282" s="8" t="s">
        <v>6</v>
      </c>
      <c r="G282" s="195">
        <v>1</v>
      </c>
      <c r="H282" s="8" t="s">
        <v>150</v>
      </c>
    </row>
    <row r="283" spans="1:8" ht="18" x14ac:dyDescent="0.3">
      <c r="A283" s="461" t="s">
        <v>14</v>
      </c>
      <c r="B283" s="462"/>
      <c r="C283" s="462"/>
      <c r="D283" s="462"/>
      <c r="E283" s="462"/>
      <c r="F283" s="462"/>
      <c r="G283" s="462"/>
      <c r="H283" s="462"/>
    </row>
    <row r="284" spans="1:8" ht="41.4" x14ac:dyDescent="0.3">
      <c r="A284" s="166" t="s">
        <v>0</v>
      </c>
      <c r="B284" s="160" t="s">
        <v>1</v>
      </c>
      <c r="C284" s="160" t="s">
        <v>10</v>
      </c>
      <c r="D284" s="160" t="s">
        <v>2</v>
      </c>
      <c r="E284" s="160" t="s">
        <v>4</v>
      </c>
      <c r="F284" s="160" t="s">
        <v>3</v>
      </c>
      <c r="G284" s="146" t="s">
        <v>8</v>
      </c>
      <c r="H284" s="146" t="s">
        <v>292</v>
      </c>
    </row>
    <row r="285" spans="1:8" x14ac:dyDescent="0.3">
      <c r="A285" s="9">
        <v>1</v>
      </c>
      <c r="B285" s="221" t="s">
        <v>20</v>
      </c>
      <c r="C285" s="222" t="s">
        <v>402</v>
      </c>
      <c r="D285" s="8" t="s">
        <v>9</v>
      </c>
      <c r="E285" s="9">
        <v>1</v>
      </c>
      <c r="F285" s="9" t="s">
        <v>6</v>
      </c>
      <c r="G285" s="195">
        <v>1</v>
      </c>
      <c r="H285" s="9" t="s">
        <v>150</v>
      </c>
    </row>
    <row r="286" spans="1:8" ht="16.8" x14ac:dyDescent="0.3">
      <c r="A286" s="8">
        <v>2</v>
      </c>
      <c r="B286" s="223" t="s">
        <v>21</v>
      </c>
      <c r="C286" s="224" t="s">
        <v>403</v>
      </c>
      <c r="D286" s="8" t="s">
        <v>9</v>
      </c>
      <c r="E286" s="8">
        <v>1</v>
      </c>
      <c r="F286" s="8" t="s">
        <v>6</v>
      </c>
      <c r="G286" s="195">
        <v>1</v>
      </c>
      <c r="H286" s="9" t="s">
        <v>150</v>
      </c>
    </row>
    <row r="287" spans="1:8" ht="20.399999999999999" x14ac:dyDescent="0.35">
      <c r="A287" s="463" t="s">
        <v>404</v>
      </c>
      <c r="B287" s="463"/>
      <c r="C287" s="463"/>
      <c r="D287" s="463"/>
      <c r="E287" s="463"/>
      <c r="F287" s="463"/>
      <c r="G287" s="463"/>
      <c r="H287" s="463"/>
    </row>
    <row r="288" spans="1:8" ht="21.6" thickBot="1" x14ac:dyDescent="0.35">
      <c r="A288" s="464" t="s">
        <v>405</v>
      </c>
      <c r="B288" s="464"/>
      <c r="C288" s="464"/>
      <c r="D288" s="464"/>
      <c r="E288" s="464"/>
      <c r="F288" s="464"/>
      <c r="G288" s="464"/>
      <c r="H288" s="464"/>
    </row>
    <row r="289" spans="1:8" ht="15.6" x14ac:dyDescent="0.3">
      <c r="A289" s="465" t="s">
        <v>103</v>
      </c>
      <c r="B289" s="466"/>
      <c r="C289" s="466"/>
      <c r="D289" s="466"/>
      <c r="E289" s="466"/>
      <c r="F289" s="466"/>
      <c r="G289" s="466"/>
      <c r="H289" s="467"/>
    </row>
    <row r="290" spans="1:8" x14ac:dyDescent="0.3">
      <c r="A290" s="452" t="s">
        <v>406</v>
      </c>
      <c r="B290" s="453"/>
      <c r="C290" s="453"/>
      <c r="D290" s="453"/>
      <c r="E290" s="453"/>
      <c r="F290" s="453"/>
      <c r="G290" s="453"/>
      <c r="H290" s="454"/>
    </row>
    <row r="291" spans="1:8" s="145" customFormat="1" x14ac:dyDescent="0.3">
      <c r="A291" s="455" t="s">
        <v>407</v>
      </c>
      <c r="B291" s="456"/>
      <c r="C291" s="456"/>
      <c r="D291" s="456"/>
      <c r="E291" s="456"/>
      <c r="F291" s="456"/>
      <c r="G291" s="456"/>
      <c r="H291" s="457"/>
    </row>
    <row r="292" spans="1:8" x14ac:dyDescent="0.3">
      <c r="A292" s="452" t="s">
        <v>408</v>
      </c>
      <c r="B292" s="453"/>
      <c r="C292" s="453"/>
      <c r="D292" s="453"/>
      <c r="E292" s="453"/>
      <c r="F292" s="453"/>
      <c r="G292" s="453"/>
      <c r="H292" s="454"/>
    </row>
    <row r="293" spans="1:8" s="145" customFormat="1" x14ac:dyDescent="0.3">
      <c r="A293" s="455" t="s">
        <v>409</v>
      </c>
      <c r="B293" s="456"/>
      <c r="C293" s="456"/>
      <c r="D293" s="456"/>
      <c r="E293" s="456"/>
      <c r="F293" s="456"/>
      <c r="G293" s="456"/>
      <c r="H293" s="457"/>
    </row>
    <row r="294" spans="1:8" x14ac:dyDescent="0.3">
      <c r="A294" s="452" t="s">
        <v>410</v>
      </c>
      <c r="B294" s="453"/>
      <c r="C294" s="453"/>
      <c r="D294" s="453"/>
      <c r="E294" s="453"/>
      <c r="F294" s="453"/>
      <c r="G294" s="453"/>
      <c r="H294" s="454"/>
    </row>
    <row r="295" spans="1:8" s="145" customFormat="1" ht="15" thickBot="1" x14ac:dyDescent="0.35">
      <c r="A295" s="458" t="s">
        <v>411</v>
      </c>
      <c r="B295" s="459"/>
      <c r="C295" s="459"/>
      <c r="D295" s="459"/>
      <c r="E295" s="459"/>
      <c r="F295" s="459"/>
      <c r="G295" s="459"/>
      <c r="H295" s="460"/>
    </row>
    <row r="296" spans="1:8" ht="21.6" thickBot="1" x14ac:dyDescent="0.35">
      <c r="A296" s="449" t="s">
        <v>412</v>
      </c>
      <c r="B296" s="450"/>
      <c r="C296" s="450"/>
      <c r="D296" s="450"/>
      <c r="E296" s="450"/>
      <c r="F296" s="450"/>
      <c r="G296" s="450"/>
      <c r="H296" s="451"/>
    </row>
    <row r="297" spans="1:8" ht="21.6" thickBot="1" x14ac:dyDescent="0.35">
      <c r="A297" s="434" t="s">
        <v>127</v>
      </c>
      <c r="B297" s="435"/>
      <c r="C297" s="435"/>
      <c r="D297" s="435"/>
      <c r="E297" s="435"/>
      <c r="F297" s="435"/>
      <c r="G297" s="435"/>
      <c r="H297" s="435"/>
    </row>
    <row r="298" spans="1:8" x14ac:dyDescent="0.3">
      <c r="A298" s="438" t="s">
        <v>13</v>
      </c>
      <c r="B298" s="439"/>
      <c r="C298" s="439"/>
      <c r="D298" s="439"/>
      <c r="E298" s="439"/>
      <c r="F298" s="439"/>
      <c r="G298" s="439"/>
      <c r="H298" s="440"/>
    </row>
    <row r="299" spans="1:8" x14ac:dyDescent="0.3">
      <c r="A299" s="404" t="s">
        <v>413</v>
      </c>
      <c r="B299" s="405"/>
      <c r="C299" s="405"/>
      <c r="D299" s="405"/>
      <c r="E299" s="405"/>
      <c r="F299" s="405"/>
      <c r="G299" s="405"/>
      <c r="H299" s="406"/>
    </row>
    <row r="300" spans="1:8" x14ac:dyDescent="0.3">
      <c r="A300" s="404" t="s">
        <v>414</v>
      </c>
      <c r="B300" s="405"/>
      <c r="C300" s="405"/>
      <c r="D300" s="405"/>
      <c r="E300" s="405"/>
      <c r="F300" s="405"/>
      <c r="G300" s="405"/>
      <c r="H300" s="406"/>
    </row>
    <row r="301" spans="1:8" x14ac:dyDescent="0.3">
      <c r="A301" s="404" t="s">
        <v>415</v>
      </c>
      <c r="B301" s="405"/>
      <c r="C301" s="405"/>
      <c r="D301" s="405"/>
      <c r="E301" s="405"/>
      <c r="F301" s="405"/>
      <c r="G301" s="405"/>
      <c r="H301" s="406"/>
    </row>
    <row r="302" spans="1:8" x14ac:dyDescent="0.3">
      <c r="A302" s="404" t="s">
        <v>416</v>
      </c>
      <c r="B302" s="405"/>
      <c r="C302" s="405"/>
      <c r="D302" s="405"/>
      <c r="E302" s="405"/>
      <c r="F302" s="405"/>
      <c r="G302" s="405"/>
      <c r="H302" s="406"/>
    </row>
    <row r="303" spans="1:8" x14ac:dyDescent="0.3">
      <c r="A303" s="404" t="s">
        <v>417</v>
      </c>
      <c r="B303" s="405"/>
      <c r="C303" s="405"/>
      <c r="D303" s="405"/>
      <c r="E303" s="405"/>
      <c r="F303" s="405"/>
      <c r="G303" s="405"/>
      <c r="H303" s="406"/>
    </row>
    <row r="304" spans="1:8" ht="15" thickBot="1" x14ac:dyDescent="0.35">
      <c r="A304" s="404" t="s">
        <v>418</v>
      </c>
      <c r="B304" s="405"/>
      <c r="C304" s="405"/>
      <c r="D304" s="405"/>
      <c r="E304" s="405"/>
      <c r="F304" s="405"/>
      <c r="G304" s="405"/>
      <c r="H304" s="406"/>
    </row>
    <row r="305" spans="1:8" ht="42" thickBot="1" x14ac:dyDescent="0.35">
      <c r="A305" s="225" t="s">
        <v>0</v>
      </c>
      <c r="B305" s="226" t="s">
        <v>1</v>
      </c>
      <c r="C305" s="226" t="s">
        <v>10</v>
      </c>
      <c r="D305" s="226" t="s">
        <v>2</v>
      </c>
      <c r="E305" s="226" t="s">
        <v>4</v>
      </c>
      <c r="F305" s="226" t="s">
        <v>3</v>
      </c>
      <c r="G305" s="226" t="s">
        <v>8</v>
      </c>
      <c r="H305" s="227" t="s">
        <v>116</v>
      </c>
    </row>
    <row r="306" spans="1:8" ht="138" x14ac:dyDescent="0.3">
      <c r="A306" s="192">
        <v>1</v>
      </c>
      <c r="B306" s="228" t="s">
        <v>419</v>
      </c>
      <c r="C306" s="228" t="s">
        <v>420</v>
      </c>
      <c r="D306" s="229" t="s">
        <v>11</v>
      </c>
      <c r="E306" s="230">
        <v>1</v>
      </c>
      <c r="F306" s="231" t="s">
        <v>421</v>
      </c>
      <c r="G306" s="230">
        <v>2</v>
      </c>
      <c r="H306" s="232" t="s">
        <v>189</v>
      </c>
    </row>
    <row r="307" spans="1:8" ht="27.6" x14ac:dyDescent="0.3">
      <c r="A307" s="166">
        <v>2</v>
      </c>
      <c r="B307" s="153" t="s">
        <v>422</v>
      </c>
      <c r="C307" s="153" t="s">
        <v>422</v>
      </c>
      <c r="D307" s="233" t="s">
        <v>11</v>
      </c>
      <c r="E307" s="160">
        <v>1</v>
      </c>
      <c r="F307" s="234" t="s">
        <v>423</v>
      </c>
      <c r="G307" s="160">
        <v>3</v>
      </c>
      <c r="H307" s="232" t="s">
        <v>189</v>
      </c>
    </row>
    <row r="308" spans="1:8" ht="138" x14ac:dyDescent="0.3">
      <c r="A308" s="192">
        <v>3</v>
      </c>
      <c r="B308" s="153" t="s">
        <v>424</v>
      </c>
      <c r="C308" s="153" t="s">
        <v>425</v>
      </c>
      <c r="D308" s="233" t="s">
        <v>11</v>
      </c>
      <c r="E308" s="160">
        <v>1</v>
      </c>
      <c r="F308" s="234" t="s">
        <v>423</v>
      </c>
      <c r="G308" s="160">
        <v>3</v>
      </c>
      <c r="H308" s="232" t="s">
        <v>189</v>
      </c>
    </row>
    <row r="309" spans="1:8" ht="41.4" x14ac:dyDescent="0.3">
      <c r="A309" s="166">
        <v>4</v>
      </c>
      <c r="B309" s="153" t="s">
        <v>426</v>
      </c>
      <c r="C309" s="153" t="s">
        <v>426</v>
      </c>
      <c r="D309" s="233" t="s">
        <v>11</v>
      </c>
      <c r="E309" s="160">
        <v>1</v>
      </c>
      <c r="F309" s="234" t="s">
        <v>421</v>
      </c>
      <c r="G309" s="160">
        <v>2</v>
      </c>
      <c r="H309" s="232" t="s">
        <v>189</v>
      </c>
    </row>
    <row r="310" spans="1:8" ht="110.4" x14ac:dyDescent="0.3">
      <c r="A310" s="192">
        <v>5</v>
      </c>
      <c r="B310" s="235" t="s">
        <v>427</v>
      </c>
      <c r="C310" s="235" t="s">
        <v>428</v>
      </c>
      <c r="D310" s="229" t="s">
        <v>11</v>
      </c>
      <c r="E310" s="236">
        <v>1</v>
      </c>
      <c r="F310" s="231" t="s">
        <v>423</v>
      </c>
      <c r="G310" s="236">
        <v>3</v>
      </c>
      <c r="H310" s="237" t="s">
        <v>189</v>
      </c>
    </row>
    <row r="311" spans="1:8" ht="69" x14ac:dyDescent="0.3">
      <c r="A311" s="441">
        <v>6</v>
      </c>
      <c r="B311" s="443" t="s">
        <v>429</v>
      </c>
      <c r="C311" s="239" t="s">
        <v>430</v>
      </c>
      <c r="D311" s="445" t="s">
        <v>11</v>
      </c>
      <c r="E311" s="443">
        <v>1</v>
      </c>
      <c r="F311" s="447" t="s">
        <v>431</v>
      </c>
      <c r="G311" s="241">
        <v>2</v>
      </c>
      <c r="H311" s="242" t="s">
        <v>189</v>
      </c>
    </row>
    <row r="312" spans="1:8" x14ac:dyDescent="0.3">
      <c r="A312" s="442"/>
      <c r="B312" s="444"/>
      <c r="C312" s="228"/>
      <c r="D312" s="446"/>
      <c r="E312" s="444"/>
      <c r="F312" s="448"/>
      <c r="G312" s="241">
        <v>4</v>
      </c>
      <c r="H312" s="242" t="s">
        <v>120</v>
      </c>
    </row>
    <row r="313" spans="1:8" ht="82.8" x14ac:dyDescent="0.3">
      <c r="A313" s="192">
        <v>7</v>
      </c>
      <c r="B313" s="235" t="s">
        <v>432</v>
      </c>
      <c r="C313" s="235" t="s">
        <v>433</v>
      </c>
      <c r="D313" s="229" t="s">
        <v>11</v>
      </c>
      <c r="E313" s="236">
        <v>1</v>
      </c>
      <c r="F313" s="231" t="s">
        <v>431</v>
      </c>
      <c r="G313" s="236">
        <v>6</v>
      </c>
      <c r="H313" s="237" t="s">
        <v>189</v>
      </c>
    </row>
    <row r="314" spans="1:8" ht="27.6" x14ac:dyDescent="0.3">
      <c r="A314" s="166">
        <v>8</v>
      </c>
      <c r="B314" s="235" t="s">
        <v>434</v>
      </c>
      <c r="C314" s="235" t="s">
        <v>435</v>
      </c>
      <c r="D314" s="229" t="s">
        <v>11</v>
      </c>
      <c r="E314" s="236">
        <v>1</v>
      </c>
      <c r="F314" s="231" t="s">
        <v>421</v>
      </c>
      <c r="G314" s="236">
        <v>2</v>
      </c>
      <c r="H314" s="237" t="s">
        <v>189</v>
      </c>
    </row>
    <row r="315" spans="1:8" ht="69" x14ac:dyDescent="0.3">
      <c r="A315" s="192">
        <v>9</v>
      </c>
      <c r="B315" s="235" t="s">
        <v>240</v>
      </c>
      <c r="C315" s="235" t="s">
        <v>436</v>
      </c>
      <c r="D315" s="229" t="s">
        <v>11</v>
      </c>
      <c r="E315" s="236">
        <v>1</v>
      </c>
      <c r="F315" s="231" t="s">
        <v>423</v>
      </c>
      <c r="G315" s="236">
        <v>3</v>
      </c>
      <c r="H315" s="237" t="s">
        <v>189</v>
      </c>
    </row>
    <row r="316" spans="1:8" ht="69" x14ac:dyDescent="0.3">
      <c r="A316" s="166">
        <v>10</v>
      </c>
      <c r="B316" s="235" t="s">
        <v>437</v>
      </c>
      <c r="C316" s="235" t="s">
        <v>438</v>
      </c>
      <c r="D316" s="243" t="s">
        <v>18</v>
      </c>
      <c r="E316" s="236">
        <v>1</v>
      </c>
      <c r="F316" s="231" t="s">
        <v>439</v>
      </c>
      <c r="G316" s="236">
        <v>1</v>
      </c>
      <c r="H316" s="237" t="s">
        <v>189</v>
      </c>
    </row>
    <row r="317" spans="1:8" ht="151.80000000000001" x14ac:dyDescent="0.3">
      <c r="A317" s="192">
        <v>11</v>
      </c>
      <c r="B317" s="235" t="s">
        <v>440</v>
      </c>
      <c r="C317" s="235" t="s">
        <v>441</v>
      </c>
      <c r="D317" s="229" t="s">
        <v>11</v>
      </c>
      <c r="E317" s="236">
        <v>1</v>
      </c>
      <c r="F317" s="231" t="s">
        <v>439</v>
      </c>
      <c r="G317" s="236">
        <v>1</v>
      </c>
      <c r="H317" s="237" t="s">
        <v>189</v>
      </c>
    </row>
    <row r="318" spans="1:8" ht="55.2" x14ac:dyDescent="0.3">
      <c r="A318" s="166">
        <v>12</v>
      </c>
      <c r="B318" s="239" t="s">
        <v>442</v>
      </c>
      <c r="C318" s="235" t="s">
        <v>443</v>
      </c>
      <c r="D318" s="240" t="s">
        <v>11</v>
      </c>
      <c r="E318" s="238">
        <v>1</v>
      </c>
      <c r="F318" s="231" t="s">
        <v>421</v>
      </c>
      <c r="G318" s="238">
        <v>2</v>
      </c>
      <c r="H318" s="237" t="s">
        <v>189</v>
      </c>
    </row>
    <row r="319" spans="1:8" ht="27.6" x14ac:dyDescent="0.3">
      <c r="A319" s="192">
        <v>13</v>
      </c>
      <c r="B319" s="196" t="s">
        <v>444</v>
      </c>
      <c r="C319" s="235" t="s">
        <v>445</v>
      </c>
      <c r="D319" s="214" t="s">
        <v>7</v>
      </c>
      <c r="E319" s="236">
        <v>1</v>
      </c>
      <c r="F319" s="231" t="s">
        <v>446</v>
      </c>
      <c r="G319" s="236">
        <v>15</v>
      </c>
      <c r="H319" s="237" t="s">
        <v>189</v>
      </c>
    </row>
    <row r="320" spans="1:8" ht="27.6" x14ac:dyDescent="0.3">
      <c r="A320" s="166">
        <v>14</v>
      </c>
      <c r="B320" s="235" t="s">
        <v>190</v>
      </c>
      <c r="C320" s="244" t="s">
        <v>447</v>
      </c>
      <c r="D320" s="243" t="s">
        <v>7</v>
      </c>
      <c r="E320" s="236">
        <v>1</v>
      </c>
      <c r="F320" s="231" t="s">
        <v>446</v>
      </c>
      <c r="G320" s="236">
        <v>30</v>
      </c>
      <c r="H320" s="237" t="s">
        <v>189</v>
      </c>
    </row>
    <row r="321" spans="1:8" ht="41.4" x14ac:dyDescent="0.3">
      <c r="A321" s="192">
        <v>15</v>
      </c>
      <c r="B321" s="235" t="s">
        <v>448</v>
      </c>
      <c r="C321" s="245" t="s">
        <v>449</v>
      </c>
      <c r="D321" s="243" t="s">
        <v>7</v>
      </c>
      <c r="E321" s="236">
        <v>1</v>
      </c>
      <c r="F321" s="231" t="s">
        <v>421</v>
      </c>
      <c r="G321" s="236">
        <v>2</v>
      </c>
      <c r="H321" s="237" t="s">
        <v>189</v>
      </c>
    </row>
    <row r="322" spans="1:8" ht="96.6" x14ac:dyDescent="0.3">
      <c r="A322" s="166">
        <v>16</v>
      </c>
      <c r="B322" s="153" t="s">
        <v>450</v>
      </c>
      <c r="C322" s="197" t="s">
        <v>451</v>
      </c>
      <c r="D322" s="246" t="s">
        <v>5</v>
      </c>
      <c r="E322" s="151">
        <v>1</v>
      </c>
      <c r="F322" s="234" t="s">
        <v>439</v>
      </c>
      <c r="G322" s="151">
        <v>1</v>
      </c>
      <c r="H322" s="232" t="s">
        <v>189</v>
      </c>
    </row>
    <row r="323" spans="1:8" ht="69" x14ac:dyDescent="0.3">
      <c r="A323" s="192">
        <v>17</v>
      </c>
      <c r="B323" s="239" t="s">
        <v>452</v>
      </c>
      <c r="C323" s="235" t="s">
        <v>453</v>
      </c>
      <c r="D323" s="229" t="s">
        <v>11</v>
      </c>
      <c r="E323" s="236">
        <v>1</v>
      </c>
      <c r="F323" s="231" t="s">
        <v>421</v>
      </c>
      <c r="G323" s="236">
        <v>2</v>
      </c>
      <c r="H323" s="237" t="s">
        <v>189</v>
      </c>
    </row>
    <row r="324" spans="1:8" ht="26.4" x14ac:dyDescent="0.3">
      <c r="A324" s="166">
        <v>18</v>
      </c>
      <c r="B324" s="235" t="s">
        <v>244</v>
      </c>
      <c r="C324" s="235" t="s">
        <v>454</v>
      </c>
      <c r="D324" s="229" t="s">
        <v>11</v>
      </c>
      <c r="E324" s="236">
        <v>1</v>
      </c>
      <c r="F324" s="231" t="s">
        <v>423</v>
      </c>
      <c r="G324" s="236">
        <v>3</v>
      </c>
      <c r="H324" s="237" t="s">
        <v>189</v>
      </c>
    </row>
    <row r="325" spans="1:8" ht="21.6" thickBot="1" x14ac:dyDescent="0.35">
      <c r="A325" s="434" t="s">
        <v>15</v>
      </c>
      <c r="B325" s="435"/>
      <c r="C325" s="435"/>
      <c r="D325" s="435"/>
      <c r="E325" s="435"/>
      <c r="F325" s="435"/>
      <c r="G325" s="435"/>
      <c r="H325" s="435"/>
    </row>
    <row r="326" spans="1:8" x14ac:dyDescent="0.3">
      <c r="A326" s="438" t="s">
        <v>13</v>
      </c>
      <c r="B326" s="439"/>
      <c r="C326" s="439"/>
      <c r="D326" s="439"/>
      <c r="E326" s="439"/>
      <c r="F326" s="439"/>
      <c r="G326" s="439"/>
      <c r="H326" s="440"/>
    </row>
    <row r="327" spans="1:8" x14ac:dyDescent="0.3">
      <c r="A327" s="404" t="s">
        <v>455</v>
      </c>
      <c r="B327" s="405"/>
      <c r="C327" s="405"/>
      <c r="D327" s="405"/>
      <c r="E327" s="405"/>
      <c r="F327" s="405"/>
      <c r="G327" s="405"/>
      <c r="H327" s="406"/>
    </row>
    <row r="328" spans="1:8" x14ac:dyDescent="0.3">
      <c r="A328" s="404" t="s">
        <v>414</v>
      </c>
      <c r="B328" s="405"/>
      <c r="C328" s="405"/>
      <c r="D328" s="405"/>
      <c r="E328" s="405"/>
      <c r="F328" s="405"/>
      <c r="G328" s="405"/>
      <c r="H328" s="406"/>
    </row>
    <row r="329" spans="1:8" x14ac:dyDescent="0.3">
      <c r="A329" s="404" t="s">
        <v>415</v>
      </c>
      <c r="B329" s="405"/>
      <c r="C329" s="405"/>
      <c r="D329" s="405"/>
      <c r="E329" s="405"/>
      <c r="F329" s="405"/>
      <c r="G329" s="405"/>
      <c r="H329" s="406"/>
    </row>
    <row r="330" spans="1:8" x14ac:dyDescent="0.3">
      <c r="A330" s="404" t="s">
        <v>416</v>
      </c>
      <c r="B330" s="405"/>
      <c r="C330" s="405"/>
      <c r="D330" s="405"/>
      <c r="E330" s="405"/>
      <c r="F330" s="405"/>
      <c r="G330" s="405"/>
      <c r="H330" s="406"/>
    </row>
    <row r="331" spans="1:8" x14ac:dyDescent="0.3">
      <c r="A331" s="404" t="s">
        <v>417</v>
      </c>
      <c r="B331" s="405"/>
      <c r="C331" s="405"/>
      <c r="D331" s="405"/>
      <c r="E331" s="405"/>
      <c r="F331" s="405"/>
      <c r="G331" s="405"/>
      <c r="H331" s="406"/>
    </row>
    <row r="332" spans="1:8" ht="15" thickBot="1" x14ac:dyDescent="0.35">
      <c r="A332" s="404" t="s">
        <v>456</v>
      </c>
      <c r="B332" s="405"/>
      <c r="C332" s="405"/>
      <c r="D332" s="405"/>
      <c r="E332" s="405"/>
      <c r="F332" s="405"/>
      <c r="G332" s="405"/>
      <c r="H332" s="406"/>
    </row>
    <row r="333" spans="1:8" ht="42" thickBot="1" x14ac:dyDescent="0.35">
      <c r="A333" s="225" t="s">
        <v>0</v>
      </c>
      <c r="B333" s="226" t="s">
        <v>1</v>
      </c>
      <c r="C333" s="226" t="s">
        <v>10</v>
      </c>
      <c r="D333" s="226" t="s">
        <v>2</v>
      </c>
      <c r="E333" s="226" t="s">
        <v>4</v>
      </c>
      <c r="F333" s="226" t="s">
        <v>3</v>
      </c>
      <c r="G333" s="226" t="s">
        <v>8</v>
      </c>
      <c r="H333" s="227" t="s">
        <v>116</v>
      </c>
    </row>
    <row r="334" spans="1:8" ht="138" x14ac:dyDescent="0.3">
      <c r="A334" s="247">
        <v>1</v>
      </c>
      <c r="B334" s="153" t="s">
        <v>457</v>
      </c>
      <c r="C334" s="159" t="s">
        <v>458</v>
      </c>
      <c r="D334" s="248" t="s">
        <v>5</v>
      </c>
      <c r="E334" s="151">
        <v>1</v>
      </c>
      <c r="F334" s="57" t="s">
        <v>6</v>
      </c>
      <c r="G334" s="151">
        <v>1</v>
      </c>
      <c r="H334" s="249" t="s">
        <v>189</v>
      </c>
    </row>
    <row r="335" spans="1:8" x14ac:dyDescent="0.3">
      <c r="A335" s="250">
        <v>2</v>
      </c>
      <c r="B335" s="197" t="s">
        <v>459</v>
      </c>
      <c r="C335" s="251" t="s">
        <v>460</v>
      </c>
      <c r="D335" s="214" t="s">
        <v>7</v>
      </c>
      <c r="E335" s="151">
        <v>1</v>
      </c>
      <c r="F335" s="57" t="s">
        <v>6</v>
      </c>
      <c r="G335" s="151">
        <v>1</v>
      </c>
      <c r="H335" s="249" t="s">
        <v>189</v>
      </c>
    </row>
    <row r="336" spans="1:8" ht="27.6" x14ac:dyDescent="0.3">
      <c r="A336" s="250">
        <v>3</v>
      </c>
      <c r="B336" s="197" t="s">
        <v>461</v>
      </c>
      <c r="C336" s="244" t="s">
        <v>447</v>
      </c>
      <c r="D336" s="144" t="s">
        <v>7</v>
      </c>
      <c r="E336" s="172">
        <v>1</v>
      </c>
      <c r="F336" s="57" t="s">
        <v>6</v>
      </c>
      <c r="G336" s="151">
        <v>1</v>
      </c>
      <c r="H336" s="249" t="s">
        <v>189</v>
      </c>
    </row>
    <row r="337" spans="1:8" ht="21.6" thickBot="1" x14ac:dyDescent="0.35">
      <c r="A337" s="434" t="s">
        <v>14</v>
      </c>
      <c r="B337" s="435"/>
      <c r="C337" s="435"/>
      <c r="D337" s="435"/>
      <c r="E337" s="435"/>
      <c r="F337" s="435"/>
      <c r="G337" s="435"/>
      <c r="H337" s="435"/>
    </row>
    <row r="338" spans="1:8" ht="42" thickBot="1" x14ac:dyDescent="0.35">
      <c r="A338" s="225" t="s">
        <v>0</v>
      </c>
      <c r="B338" s="226" t="s">
        <v>1</v>
      </c>
      <c r="C338" s="226" t="s">
        <v>10</v>
      </c>
      <c r="D338" s="226" t="s">
        <v>2</v>
      </c>
      <c r="E338" s="226" t="s">
        <v>4</v>
      </c>
      <c r="F338" s="226" t="s">
        <v>3</v>
      </c>
      <c r="G338" s="226" t="s">
        <v>8</v>
      </c>
      <c r="H338" s="227" t="s">
        <v>116</v>
      </c>
    </row>
    <row r="339" spans="1:8" ht="27.6" x14ac:dyDescent="0.3">
      <c r="A339" s="252">
        <v>1</v>
      </c>
      <c r="B339" s="163" t="s">
        <v>20</v>
      </c>
      <c r="C339" s="253" t="s">
        <v>462</v>
      </c>
      <c r="D339" s="254" t="s">
        <v>9</v>
      </c>
      <c r="E339" s="6">
        <v>1</v>
      </c>
      <c r="F339" s="6" t="s">
        <v>6</v>
      </c>
      <c r="G339" s="6">
        <f>E339</f>
        <v>1</v>
      </c>
      <c r="H339" s="255" t="s">
        <v>150</v>
      </c>
    </row>
    <row r="340" spans="1:8" x14ac:dyDescent="0.3">
      <c r="A340" s="256">
        <v>2</v>
      </c>
      <c r="B340" s="58" t="s">
        <v>21</v>
      </c>
      <c r="C340" s="257" t="s">
        <v>463</v>
      </c>
      <c r="D340" s="258" t="s">
        <v>9</v>
      </c>
      <c r="E340" s="7">
        <v>1</v>
      </c>
      <c r="F340" s="7" t="s">
        <v>6</v>
      </c>
      <c r="G340" s="7">
        <f>E340</f>
        <v>1</v>
      </c>
      <c r="H340" s="255" t="s">
        <v>150</v>
      </c>
    </row>
    <row r="341" spans="1:8" ht="96.6" x14ac:dyDescent="0.3">
      <c r="A341" s="256">
        <v>3</v>
      </c>
      <c r="B341" s="58" t="s">
        <v>22</v>
      </c>
      <c r="C341" s="259" t="s">
        <v>464</v>
      </c>
      <c r="D341" s="258" t="s">
        <v>9</v>
      </c>
      <c r="E341" s="7">
        <v>1</v>
      </c>
      <c r="F341" s="7" t="s">
        <v>6</v>
      </c>
      <c r="G341" s="7">
        <f>E341</f>
        <v>1</v>
      </c>
      <c r="H341" s="255" t="s">
        <v>150</v>
      </c>
    </row>
    <row r="342" spans="1:8" x14ac:dyDescent="0.3">
      <c r="A342" s="260">
        <v>4</v>
      </c>
      <c r="B342" s="261" t="s">
        <v>36</v>
      </c>
      <c r="C342" s="261" t="s">
        <v>36</v>
      </c>
      <c r="D342" s="262" t="s">
        <v>9</v>
      </c>
      <c r="E342" s="263">
        <v>25</v>
      </c>
      <c r="F342" s="263" t="s">
        <v>6</v>
      </c>
      <c r="G342" s="263">
        <f>E342</f>
        <v>25</v>
      </c>
      <c r="H342" s="255" t="s">
        <v>150</v>
      </c>
    </row>
    <row r="343" spans="1:8" ht="72" customHeight="1" x14ac:dyDescent="0.3">
      <c r="A343" s="436" t="s">
        <v>465</v>
      </c>
      <c r="B343" s="436"/>
      <c r="C343" s="436"/>
      <c r="D343" s="436"/>
      <c r="E343" s="436"/>
      <c r="F343" s="436"/>
      <c r="G343" s="436"/>
      <c r="H343" s="436"/>
    </row>
    <row r="344" spans="1:8" x14ac:dyDescent="0.3">
      <c r="A344" s="437" t="s">
        <v>466</v>
      </c>
      <c r="B344" s="437"/>
      <c r="C344" s="437"/>
      <c r="D344" s="437"/>
      <c r="E344" s="437"/>
      <c r="F344" s="437"/>
      <c r="G344" s="437"/>
      <c r="H344" s="437"/>
    </row>
    <row r="345" spans="1:8" x14ac:dyDescent="0.3">
      <c r="A345" s="422" t="s">
        <v>467</v>
      </c>
      <c r="B345" s="423"/>
      <c r="C345" s="423"/>
      <c r="D345" s="423"/>
      <c r="E345" s="423"/>
      <c r="F345" s="423"/>
      <c r="G345" s="423"/>
      <c r="H345" s="424"/>
    </row>
    <row r="346" spans="1:8" s="145" customFormat="1" x14ac:dyDescent="0.3">
      <c r="A346" s="422" t="s">
        <v>468</v>
      </c>
      <c r="B346" s="423"/>
      <c r="C346" s="423"/>
      <c r="D346" s="423"/>
      <c r="E346" s="423"/>
      <c r="F346" s="423"/>
      <c r="G346" s="423"/>
      <c r="H346" s="424"/>
    </row>
    <row r="347" spans="1:8" x14ac:dyDescent="0.3">
      <c r="A347" s="422" t="s">
        <v>469</v>
      </c>
      <c r="B347" s="423"/>
      <c r="C347" s="423"/>
      <c r="D347" s="423"/>
      <c r="E347" s="423"/>
      <c r="F347" s="423"/>
      <c r="G347" s="423"/>
      <c r="H347" s="424"/>
    </row>
    <row r="348" spans="1:8" x14ac:dyDescent="0.3">
      <c r="A348" s="425" t="s">
        <v>470</v>
      </c>
      <c r="B348" s="426"/>
      <c r="C348" s="426"/>
      <c r="D348" s="426"/>
      <c r="E348" s="426"/>
      <c r="F348" s="426"/>
      <c r="G348" s="426"/>
      <c r="H348" s="427"/>
    </row>
    <row r="349" spans="1:8" x14ac:dyDescent="0.3">
      <c r="A349" s="428" t="s">
        <v>158</v>
      </c>
      <c r="B349" s="429"/>
      <c r="C349" s="430" t="s">
        <v>93</v>
      </c>
      <c r="D349" s="431"/>
      <c r="E349" s="431"/>
      <c r="F349" s="431"/>
      <c r="G349" s="431"/>
      <c r="H349" s="432"/>
    </row>
    <row r="350" spans="1:8" ht="15" thickBot="1" x14ac:dyDescent="0.35">
      <c r="A350" s="412" t="s">
        <v>12</v>
      </c>
      <c r="B350" s="413"/>
      <c r="C350" s="413"/>
      <c r="D350" s="413"/>
      <c r="E350" s="413"/>
      <c r="F350" s="413"/>
      <c r="G350" s="413"/>
      <c r="H350" s="433"/>
    </row>
    <row r="351" spans="1:8" x14ac:dyDescent="0.3">
      <c r="A351" s="419" t="s">
        <v>160</v>
      </c>
      <c r="B351" s="420"/>
      <c r="C351" s="420"/>
      <c r="D351" s="420"/>
      <c r="E351" s="420"/>
      <c r="F351" s="420"/>
      <c r="G351" s="420"/>
      <c r="H351" s="421"/>
    </row>
    <row r="352" spans="1:8" x14ac:dyDescent="0.3">
      <c r="A352" s="404" t="s">
        <v>471</v>
      </c>
      <c r="B352" s="405"/>
      <c r="C352" s="405"/>
      <c r="D352" s="405"/>
      <c r="E352" s="405"/>
      <c r="F352" s="405"/>
      <c r="G352" s="405"/>
      <c r="H352" s="406"/>
    </row>
    <row r="353" spans="1:8" x14ac:dyDescent="0.3">
      <c r="A353" s="404" t="s">
        <v>472</v>
      </c>
      <c r="B353" s="405"/>
      <c r="C353" s="405"/>
      <c r="D353" s="405"/>
      <c r="E353" s="405"/>
      <c r="F353" s="405"/>
      <c r="G353" s="405"/>
      <c r="H353" s="406"/>
    </row>
    <row r="354" spans="1:8" x14ac:dyDescent="0.3">
      <c r="A354" s="404" t="s">
        <v>473</v>
      </c>
      <c r="B354" s="405"/>
      <c r="C354" s="405"/>
      <c r="D354" s="405"/>
      <c r="E354" s="405"/>
      <c r="F354" s="405"/>
      <c r="G354" s="405"/>
      <c r="H354" s="406"/>
    </row>
    <row r="355" spans="1:8" x14ac:dyDescent="0.3">
      <c r="A355" s="404" t="s">
        <v>474</v>
      </c>
      <c r="B355" s="405"/>
      <c r="C355" s="405"/>
      <c r="D355" s="405"/>
      <c r="E355" s="405"/>
      <c r="F355" s="405"/>
      <c r="G355" s="405"/>
      <c r="H355" s="406"/>
    </row>
    <row r="356" spans="1:8" x14ac:dyDescent="0.3">
      <c r="A356" s="404" t="s">
        <v>475</v>
      </c>
      <c r="B356" s="405"/>
      <c r="C356" s="405"/>
      <c r="D356" s="405"/>
      <c r="E356" s="405"/>
      <c r="F356" s="405"/>
      <c r="G356" s="405"/>
      <c r="H356" s="406"/>
    </row>
    <row r="357" spans="1:8" x14ac:dyDescent="0.3">
      <c r="A357" s="404" t="s">
        <v>476</v>
      </c>
      <c r="B357" s="405"/>
      <c r="C357" s="405"/>
      <c r="D357" s="405"/>
      <c r="E357" s="405"/>
      <c r="F357" s="405"/>
      <c r="G357" s="405"/>
      <c r="H357" s="406"/>
    </row>
    <row r="358" spans="1:8" x14ac:dyDescent="0.3">
      <c r="A358" s="404" t="s">
        <v>477</v>
      </c>
      <c r="B358" s="405"/>
      <c r="C358" s="405"/>
      <c r="D358" s="405"/>
      <c r="E358" s="405"/>
      <c r="F358" s="405"/>
      <c r="G358" s="405"/>
      <c r="H358" s="406"/>
    </row>
    <row r="359" spans="1:8" x14ac:dyDescent="0.3">
      <c r="A359" s="404" t="s">
        <v>478</v>
      </c>
      <c r="B359" s="405"/>
      <c r="C359" s="405"/>
      <c r="D359" s="405"/>
      <c r="E359" s="405"/>
      <c r="F359" s="405"/>
      <c r="G359" s="405"/>
      <c r="H359" s="406"/>
    </row>
    <row r="360" spans="1:8" ht="41.4" x14ac:dyDescent="0.3">
      <c r="A360" s="166" t="s">
        <v>0</v>
      </c>
      <c r="B360" s="160" t="s">
        <v>1</v>
      </c>
      <c r="C360" s="160" t="s">
        <v>10</v>
      </c>
      <c r="D360" s="264" t="s">
        <v>2</v>
      </c>
      <c r="E360" s="265" t="s">
        <v>4</v>
      </c>
      <c r="F360" s="265" t="s">
        <v>3</v>
      </c>
      <c r="G360" s="265" t="s">
        <v>8</v>
      </c>
      <c r="H360" s="166" t="s">
        <v>116</v>
      </c>
    </row>
    <row r="361" spans="1:8" ht="83.4" x14ac:dyDescent="0.3">
      <c r="A361" s="57">
        <v>1</v>
      </c>
      <c r="B361" s="266" t="s">
        <v>479</v>
      </c>
      <c r="C361" s="264" t="s">
        <v>480</v>
      </c>
      <c r="D361" s="267" t="s">
        <v>11</v>
      </c>
      <c r="E361" s="267">
        <v>1</v>
      </c>
      <c r="F361" s="267" t="s">
        <v>170</v>
      </c>
      <c r="G361" s="267">
        <v>1</v>
      </c>
      <c r="H361" s="164" t="s">
        <v>189</v>
      </c>
    </row>
    <row r="362" spans="1:8" ht="97.2" x14ac:dyDescent="0.3">
      <c r="A362" s="57">
        <v>2</v>
      </c>
      <c r="B362" s="266" t="s">
        <v>481</v>
      </c>
      <c r="C362" s="264" t="s">
        <v>482</v>
      </c>
      <c r="D362" s="267" t="s">
        <v>11</v>
      </c>
      <c r="E362" s="264">
        <v>3</v>
      </c>
      <c r="F362" s="264" t="s">
        <v>6</v>
      </c>
      <c r="G362" s="264">
        <v>3</v>
      </c>
      <c r="H362" s="164" t="s">
        <v>189</v>
      </c>
    </row>
    <row r="363" spans="1:8" ht="138.6" x14ac:dyDescent="0.3">
      <c r="A363" s="57">
        <v>3</v>
      </c>
      <c r="B363" s="266" t="s">
        <v>483</v>
      </c>
      <c r="C363" s="264" t="s">
        <v>484</v>
      </c>
      <c r="D363" s="267" t="s">
        <v>11</v>
      </c>
      <c r="E363" s="265">
        <v>1</v>
      </c>
      <c r="F363" s="265" t="s">
        <v>6</v>
      </c>
      <c r="G363" s="268">
        <v>1</v>
      </c>
      <c r="H363" s="164" t="s">
        <v>189</v>
      </c>
    </row>
    <row r="364" spans="1:8" ht="69" x14ac:dyDescent="0.3">
      <c r="A364" s="57">
        <v>4</v>
      </c>
      <c r="B364" s="269" t="s">
        <v>485</v>
      </c>
      <c r="C364" s="149" t="s">
        <v>486</v>
      </c>
      <c r="D364" s="267" t="s">
        <v>11</v>
      </c>
      <c r="E364" s="270">
        <v>1</v>
      </c>
      <c r="F364" s="267" t="s">
        <v>6</v>
      </c>
      <c r="G364" s="270">
        <f>E364</f>
        <v>1</v>
      </c>
      <c r="H364" s="164" t="s">
        <v>189</v>
      </c>
    </row>
    <row r="365" spans="1:8" ht="138" x14ac:dyDescent="0.3">
      <c r="A365" s="57">
        <v>5</v>
      </c>
      <c r="B365" s="269" t="s">
        <v>487</v>
      </c>
      <c r="C365" s="151" t="s">
        <v>488</v>
      </c>
      <c r="D365" s="267" t="s">
        <v>11</v>
      </c>
      <c r="E365" s="270">
        <v>1</v>
      </c>
      <c r="F365" s="267" t="s">
        <v>6</v>
      </c>
      <c r="G365" s="270">
        <f>E365</f>
        <v>1</v>
      </c>
      <c r="H365" s="164" t="s">
        <v>189</v>
      </c>
    </row>
    <row r="366" spans="1:8" ht="82.8" x14ac:dyDescent="0.3">
      <c r="A366" s="57">
        <v>6</v>
      </c>
      <c r="B366" s="266" t="s">
        <v>489</v>
      </c>
      <c r="C366" s="257" t="s">
        <v>490</v>
      </c>
      <c r="D366" s="267" t="s">
        <v>11</v>
      </c>
      <c r="E366" s="270">
        <v>1</v>
      </c>
      <c r="F366" s="270" t="s">
        <v>6</v>
      </c>
      <c r="G366" s="270">
        <v>1</v>
      </c>
      <c r="H366" s="164" t="s">
        <v>189</v>
      </c>
    </row>
    <row r="367" spans="1:8" ht="165.6" x14ac:dyDescent="0.3">
      <c r="A367" s="57">
        <v>7</v>
      </c>
      <c r="B367" s="266" t="s">
        <v>491</v>
      </c>
      <c r="C367" s="151" t="s">
        <v>492</v>
      </c>
      <c r="D367" s="267" t="s">
        <v>11</v>
      </c>
      <c r="E367" s="270">
        <v>1</v>
      </c>
      <c r="F367" s="270" t="s">
        <v>6</v>
      </c>
      <c r="G367" s="270">
        <v>1</v>
      </c>
      <c r="H367" s="164" t="s">
        <v>189</v>
      </c>
    </row>
    <row r="368" spans="1:8" ht="27.6" x14ac:dyDescent="0.3">
      <c r="A368" s="57">
        <v>8</v>
      </c>
      <c r="B368" s="266" t="s">
        <v>493</v>
      </c>
      <c r="C368" s="151" t="s">
        <v>494</v>
      </c>
      <c r="D368" s="267" t="s">
        <v>11</v>
      </c>
      <c r="E368" s="270">
        <v>1</v>
      </c>
      <c r="F368" s="270" t="s">
        <v>6</v>
      </c>
      <c r="G368" s="270">
        <v>1</v>
      </c>
      <c r="H368" s="164" t="s">
        <v>189</v>
      </c>
    </row>
    <row r="369" spans="1:8" ht="345" x14ac:dyDescent="0.3">
      <c r="A369" s="57">
        <v>9</v>
      </c>
      <c r="B369" s="266" t="s">
        <v>495</v>
      </c>
      <c r="C369" s="151" t="s">
        <v>496</v>
      </c>
      <c r="D369" s="267" t="s">
        <v>11</v>
      </c>
      <c r="E369" s="270">
        <v>1</v>
      </c>
      <c r="F369" s="270" t="s">
        <v>6</v>
      </c>
      <c r="G369" s="270">
        <v>1</v>
      </c>
      <c r="H369" s="164" t="s">
        <v>189</v>
      </c>
    </row>
    <row r="370" spans="1:8" ht="124.2" x14ac:dyDescent="0.3">
      <c r="A370" s="57">
        <v>10</v>
      </c>
      <c r="B370" s="266" t="s">
        <v>497</v>
      </c>
      <c r="C370" s="151" t="s">
        <v>498</v>
      </c>
      <c r="D370" s="267" t="s">
        <v>11</v>
      </c>
      <c r="E370" s="270">
        <v>1</v>
      </c>
      <c r="F370" s="270" t="s">
        <v>6</v>
      </c>
      <c r="G370" s="270">
        <v>1</v>
      </c>
      <c r="H370" s="164" t="s">
        <v>189</v>
      </c>
    </row>
    <row r="371" spans="1:8" ht="55.2" x14ac:dyDescent="0.3">
      <c r="A371" s="57">
        <v>11</v>
      </c>
      <c r="B371" s="266" t="s">
        <v>499</v>
      </c>
      <c r="C371" s="151" t="s">
        <v>500</v>
      </c>
      <c r="D371" s="267" t="s">
        <v>11</v>
      </c>
      <c r="E371" s="270">
        <v>1</v>
      </c>
      <c r="F371" s="270" t="s">
        <v>6</v>
      </c>
      <c r="G371" s="270">
        <v>1</v>
      </c>
      <c r="H371" s="164" t="s">
        <v>189</v>
      </c>
    </row>
    <row r="372" spans="1:8" ht="179.4" x14ac:dyDescent="0.3">
      <c r="A372" s="57">
        <v>12</v>
      </c>
      <c r="B372" s="271" t="s">
        <v>501</v>
      </c>
      <c r="C372" s="151" t="s">
        <v>502</v>
      </c>
      <c r="D372" s="267" t="s">
        <v>11</v>
      </c>
      <c r="E372" s="270">
        <v>1</v>
      </c>
      <c r="F372" s="270" t="s">
        <v>6</v>
      </c>
      <c r="G372" s="270">
        <v>1</v>
      </c>
      <c r="H372" s="164" t="s">
        <v>189</v>
      </c>
    </row>
    <row r="373" spans="1:8" ht="69" x14ac:dyDescent="0.3">
      <c r="A373" s="57">
        <v>13</v>
      </c>
      <c r="B373" s="272" t="s">
        <v>503</v>
      </c>
      <c r="C373" s="151" t="s">
        <v>504</v>
      </c>
      <c r="D373" s="267" t="s">
        <v>11</v>
      </c>
      <c r="E373" s="270">
        <v>1</v>
      </c>
      <c r="F373" s="270" t="s">
        <v>6</v>
      </c>
      <c r="G373" s="270">
        <v>1</v>
      </c>
      <c r="H373" s="164" t="s">
        <v>189</v>
      </c>
    </row>
    <row r="374" spans="1:8" ht="55.8" x14ac:dyDescent="0.3">
      <c r="A374" s="57">
        <v>14</v>
      </c>
      <c r="B374" s="149" t="s">
        <v>505</v>
      </c>
      <c r="C374" s="273" t="s">
        <v>506</v>
      </c>
      <c r="D374" s="267" t="s">
        <v>11</v>
      </c>
      <c r="E374" s="212">
        <v>1</v>
      </c>
      <c r="F374" s="270" t="s">
        <v>507</v>
      </c>
      <c r="G374" s="274">
        <v>1</v>
      </c>
      <c r="H374" s="164" t="s">
        <v>189</v>
      </c>
    </row>
    <row r="375" spans="1:8" ht="69.599999999999994" x14ac:dyDescent="0.3">
      <c r="A375" s="57">
        <v>15</v>
      </c>
      <c r="B375" s="149" t="s">
        <v>508</v>
      </c>
      <c r="C375" s="187" t="s">
        <v>509</v>
      </c>
      <c r="D375" s="275" t="s">
        <v>11</v>
      </c>
      <c r="E375" s="212">
        <v>1</v>
      </c>
      <c r="F375" s="270" t="s">
        <v>507</v>
      </c>
      <c r="G375" s="274">
        <v>1</v>
      </c>
      <c r="H375" s="164" t="s">
        <v>189</v>
      </c>
    </row>
    <row r="376" spans="1:8" ht="82.8" x14ac:dyDescent="0.3">
      <c r="A376" s="57">
        <v>16</v>
      </c>
      <c r="B376" s="149" t="s">
        <v>510</v>
      </c>
      <c r="C376" s="276" t="s">
        <v>511</v>
      </c>
      <c r="D376" s="275" t="s">
        <v>11</v>
      </c>
      <c r="E376" s="212">
        <v>1</v>
      </c>
      <c r="F376" s="270" t="s">
        <v>507</v>
      </c>
      <c r="G376" s="274">
        <v>1</v>
      </c>
      <c r="H376" s="164" t="s">
        <v>189</v>
      </c>
    </row>
    <row r="377" spans="1:8" ht="55.2" x14ac:dyDescent="0.3">
      <c r="A377" s="57">
        <v>15</v>
      </c>
      <c r="B377" s="266" t="s">
        <v>512</v>
      </c>
      <c r="C377" s="257" t="s">
        <v>513</v>
      </c>
      <c r="D377" s="275" t="s">
        <v>11</v>
      </c>
      <c r="E377" s="270">
        <v>1</v>
      </c>
      <c r="F377" s="270" t="s">
        <v>6</v>
      </c>
      <c r="G377" s="270">
        <v>1</v>
      </c>
      <c r="H377" s="164" t="s">
        <v>189</v>
      </c>
    </row>
    <row r="378" spans="1:8" ht="289.8" x14ac:dyDescent="0.3">
      <c r="A378" s="57">
        <v>16</v>
      </c>
      <c r="B378" s="141" t="s">
        <v>514</v>
      </c>
      <c r="C378" s="141" t="s">
        <v>515</v>
      </c>
      <c r="D378" s="275" t="s">
        <v>11</v>
      </c>
      <c r="E378" s="7">
        <v>1</v>
      </c>
      <c r="F378" s="7" t="s">
        <v>6</v>
      </c>
      <c r="G378" s="7">
        <v>1</v>
      </c>
      <c r="H378" s="164" t="s">
        <v>189</v>
      </c>
    </row>
    <row r="379" spans="1:8" ht="248.4" x14ac:dyDescent="0.3">
      <c r="A379" s="57">
        <v>17</v>
      </c>
      <c r="B379" s="277" t="s">
        <v>516</v>
      </c>
      <c r="C379" s="151" t="s">
        <v>517</v>
      </c>
      <c r="D379" s="275" t="s">
        <v>11</v>
      </c>
      <c r="E379" s="58">
        <v>2</v>
      </c>
      <c r="F379" s="58" t="s">
        <v>6</v>
      </c>
      <c r="G379" s="58">
        <v>2</v>
      </c>
      <c r="H379" s="164" t="s">
        <v>189</v>
      </c>
    </row>
    <row r="380" spans="1:8" ht="409.6" x14ac:dyDescent="0.3">
      <c r="A380" s="57">
        <v>18</v>
      </c>
      <c r="B380" s="271" t="s">
        <v>518</v>
      </c>
      <c r="C380" s="278" t="s">
        <v>519</v>
      </c>
      <c r="D380" s="275" t="s">
        <v>11</v>
      </c>
      <c r="E380" s="58">
        <v>1</v>
      </c>
      <c r="F380" s="58" t="s">
        <v>6</v>
      </c>
      <c r="G380" s="58">
        <v>1</v>
      </c>
      <c r="H380" s="164" t="s">
        <v>189</v>
      </c>
    </row>
    <row r="381" spans="1:8" ht="289.8" x14ac:dyDescent="0.3">
      <c r="A381" s="57">
        <v>19</v>
      </c>
      <c r="B381" s="279" t="s">
        <v>520</v>
      </c>
      <c r="C381" s="280" t="s">
        <v>521</v>
      </c>
      <c r="D381" s="275" t="s">
        <v>11</v>
      </c>
      <c r="E381" s="270">
        <v>1</v>
      </c>
      <c r="F381" s="270" t="s">
        <v>6</v>
      </c>
      <c r="G381" s="270">
        <v>1</v>
      </c>
      <c r="H381" s="164" t="s">
        <v>189</v>
      </c>
    </row>
    <row r="382" spans="1:8" ht="27.6" x14ac:dyDescent="0.3">
      <c r="A382" s="57">
        <v>20</v>
      </c>
      <c r="B382" s="281" t="s">
        <v>522</v>
      </c>
      <c r="C382" s="282" t="s">
        <v>523</v>
      </c>
      <c r="D382" s="283" t="s">
        <v>7</v>
      </c>
      <c r="E382" s="283">
        <v>1</v>
      </c>
      <c r="F382" s="283" t="s">
        <v>524</v>
      </c>
      <c r="G382" s="197">
        <v>13</v>
      </c>
      <c r="H382" s="164" t="s">
        <v>189</v>
      </c>
    </row>
    <row r="383" spans="1:8" x14ac:dyDescent="0.3">
      <c r="A383" s="57">
        <v>21</v>
      </c>
      <c r="B383" s="266" t="s">
        <v>66</v>
      </c>
      <c r="C383" s="282" t="s">
        <v>525</v>
      </c>
      <c r="D383" s="264" t="s">
        <v>7</v>
      </c>
      <c r="E383" s="270">
        <v>1</v>
      </c>
      <c r="F383" s="270" t="s">
        <v>6</v>
      </c>
      <c r="G383" s="270">
        <v>1</v>
      </c>
      <c r="H383" s="164" t="s">
        <v>189</v>
      </c>
    </row>
    <row r="384" spans="1:8" x14ac:dyDescent="0.3">
      <c r="A384" s="57">
        <v>22</v>
      </c>
      <c r="B384" s="266" t="s">
        <v>526</v>
      </c>
      <c r="C384" s="284" t="s">
        <v>527</v>
      </c>
      <c r="D384" s="264" t="s">
        <v>11</v>
      </c>
      <c r="E384" s="270">
        <v>1</v>
      </c>
      <c r="F384" s="270" t="s">
        <v>6</v>
      </c>
      <c r="G384" s="270">
        <v>1</v>
      </c>
      <c r="H384" s="164" t="s">
        <v>137</v>
      </c>
    </row>
    <row r="385" spans="1:8" ht="55.2" x14ac:dyDescent="0.3">
      <c r="A385" s="57">
        <v>23</v>
      </c>
      <c r="B385" s="197" t="s">
        <v>528</v>
      </c>
      <c r="C385" s="257" t="s">
        <v>529</v>
      </c>
      <c r="D385" s="285" t="s">
        <v>530</v>
      </c>
      <c r="E385" s="275">
        <v>1</v>
      </c>
      <c r="F385" s="197" t="s">
        <v>145</v>
      </c>
      <c r="G385" s="275">
        <v>1</v>
      </c>
      <c r="H385" s="286" t="s">
        <v>531</v>
      </c>
    </row>
    <row r="386" spans="1:8" x14ac:dyDescent="0.3">
      <c r="A386" s="57">
        <v>24</v>
      </c>
      <c r="B386" s="266" t="s">
        <v>532</v>
      </c>
      <c r="C386" s="257" t="s">
        <v>533</v>
      </c>
      <c r="D386" s="264" t="s">
        <v>7</v>
      </c>
      <c r="E386" s="268">
        <v>1</v>
      </c>
      <c r="F386" s="268" t="s">
        <v>6</v>
      </c>
      <c r="G386" s="268">
        <v>1</v>
      </c>
      <c r="H386" s="164" t="s">
        <v>189</v>
      </c>
    </row>
    <row r="387" spans="1:8" ht="15" thickBot="1" x14ac:dyDescent="0.35">
      <c r="A387" s="417" t="s">
        <v>127</v>
      </c>
      <c r="B387" s="418"/>
      <c r="C387" s="418"/>
      <c r="D387" s="418"/>
      <c r="E387" s="418"/>
      <c r="F387" s="418"/>
      <c r="G387" s="418"/>
      <c r="H387" s="418"/>
    </row>
    <row r="388" spans="1:8" x14ac:dyDescent="0.3">
      <c r="A388" s="419" t="s">
        <v>160</v>
      </c>
      <c r="B388" s="420"/>
      <c r="C388" s="420"/>
      <c r="D388" s="420"/>
      <c r="E388" s="420"/>
      <c r="F388" s="420"/>
      <c r="G388" s="420"/>
      <c r="H388" s="421"/>
    </row>
    <row r="389" spans="1:8" x14ac:dyDescent="0.3">
      <c r="A389" s="404" t="s">
        <v>534</v>
      </c>
      <c r="B389" s="405"/>
      <c r="C389" s="405"/>
      <c r="D389" s="405"/>
      <c r="E389" s="405"/>
      <c r="F389" s="405"/>
      <c r="G389" s="405"/>
      <c r="H389" s="406"/>
    </row>
    <row r="390" spans="1:8" x14ac:dyDescent="0.3">
      <c r="A390" s="404" t="s">
        <v>535</v>
      </c>
      <c r="B390" s="405"/>
      <c r="C390" s="405"/>
      <c r="D390" s="405"/>
      <c r="E390" s="405"/>
      <c r="F390" s="405"/>
      <c r="G390" s="405"/>
      <c r="H390" s="406"/>
    </row>
    <row r="391" spans="1:8" x14ac:dyDescent="0.3">
      <c r="A391" s="404" t="s">
        <v>473</v>
      </c>
      <c r="B391" s="405"/>
      <c r="C391" s="405"/>
      <c r="D391" s="405"/>
      <c r="E391" s="405"/>
      <c r="F391" s="405"/>
      <c r="G391" s="405"/>
      <c r="H391" s="406"/>
    </row>
    <row r="392" spans="1:8" x14ac:dyDescent="0.3">
      <c r="A392" s="404" t="s">
        <v>474</v>
      </c>
      <c r="B392" s="405"/>
      <c r="C392" s="405"/>
      <c r="D392" s="405"/>
      <c r="E392" s="405"/>
      <c r="F392" s="405"/>
      <c r="G392" s="405"/>
      <c r="H392" s="406"/>
    </row>
    <row r="393" spans="1:8" x14ac:dyDescent="0.3">
      <c r="A393" s="404" t="s">
        <v>475</v>
      </c>
      <c r="B393" s="405"/>
      <c r="C393" s="405"/>
      <c r="D393" s="405"/>
      <c r="E393" s="405"/>
      <c r="F393" s="405"/>
      <c r="G393" s="405"/>
      <c r="H393" s="406"/>
    </row>
    <row r="394" spans="1:8" x14ac:dyDescent="0.3">
      <c r="A394" s="404" t="s">
        <v>536</v>
      </c>
      <c r="B394" s="405"/>
      <c r="C394" s="405"/>
      <c r="D394" s="405"/>
      <c r="E394" s="405"/>
      <c r="F394" s="405"/>
      <c r="G394" s="405"/>
      <c r="H394" s="406"/>
    </row>
    <row r="395" spans="1:8" x14ac:dyDescent="0.3">
      <c r="A395" s="404" t="s">
        <v>477</v>
      </c>
      <c r="B395" s="405"/>
      <c r="C395" s="405"/>
      <c r="D395" s="405"/>
      <c r="E395" s="405"/>
      <c r="F395" s="405"/>
      <c r="G395" s="405"/>
      <c r="H395" s="406"/>
    </row>
    <row r="396" spans="1:8" ht="15" thickBot="1" x14ac:dyDescent="0.35">
      <c r="A396" s="407" t="s">
        <v>478</v>
      </c>
      <c r="B396" s="408"/>
      <c r="C396" s="408"/>
      <c r="D396" s="408"/>
      <c r="E396" s="408"/>
      <c r="F396" s="408"/>
      <c r="G396" s="408"/>
      <c r="H396" s="409"/>
    </row>
    <row r="397" spans="1:8" ht="41.4" x14ac:dyDescent="0.3">
      <c r="A397" s="160" t="s">
        <v>0</v>
      </c>
      <c r="B397" s="160" t="s">
        <v>1</v>
      </c>
      <c r="C397" s="147" t="s">
        <v>10</v>
      </c>
      <c r="D397" s="264" t="s">
        <v>2</v>
      </c>
      <c r="E397" s="265" t="s">
        <v>4</v>
      </c>
      <c r="F397" s="265" t="s">
        <v>3</v>
      </c>
      <c r="G397" s="265" t="s">
        <v>8</v>
      </c>
      <c r="H397" s="166" t="s">
        <v>116</v>
      </c>
    </row>
    <row r="398" spans="1:8" ht="69.599999999999994" x14ac:dyDescent="0.3">
      <c r="A398" s="146"/>
      <c r="B398" s="287" t="s">
        <v>537</v>
      </c>
      <c r="C398" s="264" t="s">
        <v>538</v>
      </c>
      <c r="D398" s="283" t="s">
        <v>7</v>
      </c>
      <c r="E398" s="288">
        <v>1</v>
      </c>
      <c r="F398" s="283" t="s">
        <v>524</v>
      </c>
      <c r="G398" s="153">
        <v>13</v>
      </c>
      <c r="H398" s="166" t="s">
        <v>189</v>
      </c>
    </row>
    <row r="399" spans="1:8" ht="27.6" x14ac:dyDescent="0.3">
      <c r="A399" s="146">
        <v>1</v>
      </c>
      <c r="B399" s="281" t="s">
        <v>522</v>
      </c>
      <c r="C399" s="282" t="s">
        <v>523</v>
      </c>
      <c r="D399" s="283" t="s">
        <v>7</v>
      </c>
      <c r="E399" s="283">
        <v>1</v>
      </c>
      <c r="F399" s="283" t="s">
        <v>524</v>
      </c>
      <c r="G399" s="197">
        <v>13</v>
      </c>
      <c r="H399" s="164" t="s">
        <v>189</v>
      </c>
    </row>
    <row r="400" spans="1:8" ht="96.6" x14ac:dyDescent="0.3">
      <c r="A400" s="146">
        <v>2</v>
      </c>
      <c r="B400" s="281" t="s">
        <v>27</v>
      </c>
      <c r="C400" s="289" t="s">
        <v>539</v>
      </c>
      <c r="D400" s="163" t="s">
        <v>5</v>
      </c>
      <c r="E400" s="283">
        <v>1</v>
      </c>
      <c r="F400" s="283" t="s">
        <v>524</v>
      </c>
      <c r="G400" s="197">
        <v>13</v>
      </c>
      <c r="H400" s="164" t="s">
        <v>189</v>
      </c>
    </row>
    <row r="401" spans="1:8" ht="27.6" x14ac:dyDescent="0.3">
      <c r="A401" s="146">
        <v>3</v>
      </c>
      <c r="B401" s="290" t="s">
        <v>540</v>
      </c>
      <c r="C401" s="282" t="s">
        <v>541</v>
      </c>
      <c r="D401" s="291" t="s">
        <v>5</v>
      </c>
      <c r="E401" s="291">
        <v>1</v>
      </c>
      <c r="F401" s="283" t="s">
        <v>524</v>
      </c>
      <c r="G401" s="292">
        <v>13</v>
      </c>
      <c r="H401" s="204" t="s">
        <v>531</v>
      </c>
    </row>
    <row r="402" spans="1:8" ht="55.8" x14ac:dyDescent="0.3">
      <c r="A402" s="293">
        <v>4</v>
      </c>
      <c r="B402" s="197" t="s">
        <v>542</v>
      </c>
      <c r="C402" s="294" t="s">
        <v>543</v>
      </c>
      <c r="D402" s="196" t="s">
        <v>18</v>
      </c>
      <c r="E402" s="264">
        <v>1</v>
      </c>
      <c r="F402" s="264" t="s">
        <v>544</v>
      </c>
      <c r="G402" s="270">
        <v>2</v>
      </c>
      <c r="H402" s="59" t="s">
        <v>189</v>
      </c>
    </row>
    <row r="403" spans="1:8" ht="15" thickBot="1" x14ac:dyDescent="0.35">
      <c r="A403" s="412" t="s">
        <v>15</v>
      </c>
      <c r="B403" s="413"/>
      <c r="C403" s="413"/>
      <c r="D403" s="413"/>
      <c r="E403" s="413"/>
      <c r="F403" s="413"/>
      <c r="G403" s="413"/>
      <c r="H403" s="413"/>
    </row>
    <row r="404" spans="1:8" x14ac:dyDescent="0.3">
      <c r="A404" s="414" t="s">
        <v>160</v>
      </c>
      <c r="B404" s="415"/>
      <c r="C404" s="415"/>
      <c r="D404" s="415"/>
      <c r="E404" s="415"/>
      <c r="F404" s="415"/>
      <c r="G404" s="415"/>
      <c r="H404" s="416"/>
    </row>
    <row r="405" spans="1:8" x14ac:dyDescent="0.3">
      <c r="A405" s="404" t="s">
        <v>545</v>
      </c>
      <c r="B405" s="405"/>
      <c r="C405" s="405"/>
      <c r="D405" s="405"/>
      <c r="E405" s="405"/>
      <c r="F405" s="405"/>
      <c r="G405" s="405"/>
      <c r="H405" s="406"/>
    </row>
    <row r="406" spans="1:8" x14ac:dyDescent="0.3">
      <c r="A406" s="404" t="s">
        <v>535</v>
      </c>
      <c r="B406" s="405"/>
      <c r="C406" s="405"/>
      <c r="D406" s="405"/>
      <c r="E406" s="405"/>
      <c r="F406" s="405"/>
      <c r="G406" s="405"/>
      <c r="H406" s="406"/>
    </row>
    <row r="407" spans="1:8" x14ac:dyDescent="0.3">
      <c r="A407" s="404" t="s">
        <v>473</v>
      </c>
      <c r="B407" s="405"/>
      <c r="C407" s="405"/>
      <c r="D407" s="405"/>
      <c r="E407" s="405"/>
      <c r="F407" s="405"/>
      <c r="G407" s="405"/>
      <c r="H407" s="406"/>
    </row>
    <row r="408" spans="1:8" x14ac:dyDescent="0.3">
      <c r="A408" s="404" t="s">
        <v>474</v>
      </c>
      <c r="B408" s="405"/>
      <c r="C408" s="405"/>
      <c r="D408" s="405"/>
      <c r="E408" s="405"/>
      <c r="F408" s="405"/>
      <c r="G408" s="405"/>
      <c r="H408" s="406"/>
    </row>
    <row r="409" spans="1:8" x14ac:dyDescent="0.3">
      <c r="A409" s="404" t="s">
        <v>475</v>
      </c>
      <c r="B409" s="405"/>
      <c r="C409" s="405"/>
      <c r="D409" s="405"/>
      <c r="E409" s="405"/>
      <c r="F409" s="405"/>
      <c r="G409" s="405"/>
      <c r="H409" s="406"/>
    </row>
    <row r="410" spans="1:8" x14ac:dyDescent="0.3">
      <c r="A410" s="404" t="s">
        <v>546</v>
      </c>
      <c r="B410" s="405"/>
      <c r="C410" s="405"/>
      <c r="D410" s="405"/>
      <c r="E410" s="405"/>
      <c r="F410" s="405"/>
      <c r="G410" s="405"/>
      <c r="H410" s="406"/>
    </row>
    <row r="411" spans="1:8" x14ac:dyDescent="0.3">
      <c r="A411" s="404" t="s">
        <v>477</v>
      </c>
      <c r="B411" s="405"/>
      <c r="C411" s="405"/>
      <c r="D411" s="405"/>
      <c r="E411" s="405"/>
      <c r="F411" s="405"/>
      <c r="G411" s="405"/>
      <c r="H411" s="406"/>
    </row>
    <row r="412" spans="1:8" ht="15" thickBot="1" x14ac:dyDescent="0.35">
      <c r="A412" s="407" t="s">
        <v>478</v>
      </c>
      <c r="B412" s="408"/>
      <c r="C412" s="408"/>
      <c r="D412" s="408"/>
      <c r="E412" s="408"/>
      <c r="F412" s="408"/>
      <c r="G412" s="408"/>
      <c r="H412" s="409"/>
    </row>
    <row r="413" spans="1:8" ht="41.4" x14ac:dyDescent="0.3">
      <c r="A413" s="166" t="s">
        <v>0</v>
      </c>
      <c r="B413" s="160" t="s">
        <v>1</v>
      </c>
      <c r="C413" s="147" t="s">
        <v>10</v>
      </c>
      <c r="D413" s="264" t="s">
        <v>2</v>
      </c>
      <c r="E413" s="265" t="s">
        <v>4</v>
      </c>
      <c r="F413" s="265" t="s">
        <v>3</v>
      </c>
      <c r="G413" s="265" t="s">
        <v>8</v>
      </c>
      <c r="H413" s="166" t="s">
        <v>116</v>
      </c>
    </row>
    <row r="414" spans="1:8" ht="96.6" x14ac:dyDescent="0.3">
      <c r="A414" s="146">
        <v>1</v>
      </c>
      <c r="B414" s="149" t="s">
        <v>62</v>
      </c>
      <c r="C414" s="282" t="s">
        <v>547</v>
      </c>
      <c r="D414" s="264" t="s">
        <v>7</v>
      </c>
      <c r="E414" s="264">
        <v>1</v>
      </c>
      <c r="F414" s="264" t="s">
        <v>145</v>
      </c>
      <c r="G414" s="264">
        <v>1</v>
      </c>
      <c r="H414" s="164" t="s">
        <v>189</v>
      </c>
    </row>
    <row r="415" spans="1:8" ht="27.6" x14ac:dyDescent="0.3">
      <c r="A415" s="146">
        <v>2</v>
      </c>
      <c r="B415" s="149" t="s">
        <v>548</v>
      </c>
      <c r="C415" s="282" t="s">
        <v>549</v>
      </c>
      <c r="D415" s="270" t="s">
        <v>7</v>
      </c>
      <c r="E415" s="264">
        <v>1</v>
      </c>
      <c r="F415" s="264" t="s">
        <v>145</v>
      </c>
      <c r="G415" s="264">
        <v>1</v>
      </c>
      <c r="H415" s="164" t="s">
        <v>189</v>
      </c>
    </row>
    <row r="416" spans="1:8" ht="55.8" x14ac:dyDescent="0.3">
      <c r="A416" s="146">
        <v>3</v>
      </c>
      <c r="B416" s="197" t="s">
        <v>542</v>
      </c>
      <c r="C416" s="294" t="s">
        <v>543</v>
      </c>
      <c r="D416" s="196" t="s">
        <v>18</v>
      </c>
      <c r="E416" s="264">
        <v>1</v>
      </c>
      <c r="F416" s="264" t="s">
        <v>145</v>
      </c>
      <c r="G416" s="270">
        <v>1</v>
      </c>
      <c r="H416" s="59" t="s">
        <v>189</v>
      </c>
    </row>
    <row r="417" spans="1:8" ht="207" x14ac:dyDescent="0.3">
      <c r="A417" s="146">
        <v>5</v>
      </c>
      <c r="B417" s="295" t="s">
        <v>550</v>
      </c>
      <c r="C417" s="296" t="s">
        <v>551</v>
      </c>
      <c r="D417" s="291" t="s">
        <v>5</v>
      </c>
      <c r="E417" s="291">
        <v>1</v>
      </c>
      <c r="F417" s="297" t="s">
        <v>145</v>
      </c>
      <c r="G417" s="283">
        <v>1</v>
      </c>
      <c r="H417" s="167" t="s">
        <v>189</v>
      </c>
    </row>
    <row r="418" spans="1:8" x14ac:dyDescent="0.3">
      <c r="A418" s="410" t="s">
        <v>14</v>
      </c>
      <c r="B418" s="411"/>
      <c r="C418" s="411"/>
      <c r="D418" s="411"/>
      <c r="E418" s="411"/>
      <c r="F418" s="411"/>
      <c r="G418" s="411"/>
      <c r="H418" s="411"/>
    </row>
    <row r="419" spans="1:8" ht="41.4" x14ac:dyDescent="0.3">
      <c r="A419" s="166" t="s">
        <v>0</v>
      </c>
      <c r="B419" s="160" t="s">
        <v>1</v>
      </c>
      <c r="C419" s="160" t="s">
        <v>10</v>
      </c>
      <c r="D419" s="264" t="s">
        <v>2</v>
      </c>
      <c r="E419" s="265" t="s">
        <v>4</v>
      </c>
      <c r="F419" s="265" t="s">
        <v>3</v>
      </c>
      <c r="G419" s="265" t="s">
        <v>8</v>
      </c>
      <c r="H419" s="166" t="s">
        <v>116</v>
      </c>
    </row>
    <row r="420" spans="1:8" ht="27.6" x14ac:dyDescent="0.3">
      <c r="A420" s="298">
        <v>1</v>
      </c>
      <c r="B420" s="299" t="s">
        <v>20</v>
      </c>
      <c r="C420" s="197" t="s">
        <v>552</v>
      </c>
      <c r="D420" s="58" t="s">
        <v>553</v>
      </c>
      <c r="E420" s="163">
        <v>1</v>
      </c>
      <c r="F420" s="299" t="s">
        <v>170</v>
      </c>
      <c r="G420" s="58">
        <f>E420</f>
        <v>1</v>
      </c>
      <c r="H420" s="164" t="s">
        <v>137</v>
      </c>
    </row>
    <row r="421" spans="1:8" ht="69" x14ac:dyDescent="0.3">
      <c r="A421" s="300">
        <v>2</v>
      </c>
      <c r="B421" s="168" t="s">
        <v>21</v>
      </c>
      <c r="C421" s="149" t="s">
        <v>554</v>
      </c>
      <c r="D421" s="58" t="s">
        <v>555</v>
      </c>
      <c r="E421" s="58">
        <v>1</v>
      </c>
      <c r="F421" s="299" t="s">
        <v>170</v>
      </c>
      <c r="G421" s="58">
        <f>E421</f>
        <v>1</v>
      </c>
      <c r="H421" s="164" t="s">
        <v>137</v>
      </c>
    </row>
  </sheetData>
  <mergeCells count="224">
    <mergeCell ref="A1:H1"/>
    <mergeCell ref="A2:H2"/>
    <mergeCell ref="A3:H3"/>
    <mergeCell ref="A4:H4"/>
    <mergeCell ref="A5:H5"/>
    <mergeCell ref="A6:H6"/>
    <mergeCell ref="A13:H13"/>
    <mergeCell ref="A14:H14"/>
    <mergeCell ref="A15:H15"/>
    <mergeCell ref="A21:H21"/>
    <mergeCell ref="A22:H22"/>
    <mergeCell ref="A23:H23"/>
    <mergeCell ref="A7:H7"/>
    <mergeCell ref="A8:H8"/>
    <mergeCell ref="A9:H9"/>
    <mergeCell ref="A10:H10"/>
    <mergeCell ref="A11:H11"/>
    <mergeCell ref="A12:H12"/>
    <mergeCell ref="A30:H30"/>
    <mergeCell ref="A35:H35"/>
    <mergeCell ref="A36:H36"/>
    <mergeCell ref="A37:H37"/>
    <mergeCell ref="A38:H38"/>
    <mergeCell ref="A39:H39"/>
    <mergeCell ref="A24:H24"/>
    <mergeCell ref="A25:H25"/>
    <mergeCell ref="A26:H26"/>
    <mergeCell ref="A27:H27"/>
    <mergeCell ref="A28:H28"/>
    <mergeCell ref="A29:H29"/>
    <mergeCell ref="A54:H54"/>
    <mergeCell ref="A55:H55"/>
    <mergeCell ref="A56:H56"/>
    <mergeCell ref="A57:H57"/>
    <mergeCell ref="A58:H58"/>
    <mergeCell ref="A59:H59"/>
    <mergeCell ref="A40:H40"/>
    <mergeCell ref="A41:H41"/>
    <mergeCell ref="A42:H42"/>
    <mergeCell ref="A43:H43"/>
    <mergeCell ref="A44:H44"/>
    <mergeCell ref="A51:H51"/>
    <mergeCell ref="A65:H65"/>
    <mergeCell ref="A66:H66"/>
    <mergeCell ref="A67:H67"/>
    <mergeCell ref="A68:H68"/>
    <mergeCell ref="A69:H69"/>
    <mergeCell ref="A70:H70"/>
    <mergeCell ref="A60:B60"/>
    <mergeCell ref="C60:H60"/>
    <mergeCell ref="A61:H61"/>
    <mergeCell ref="A62:H62"/>
    <mergeCell ref="A63:H63"/>
    <mergeCell ref="A64:H64"/>
    <mergeCell ref="A92:H92"/>
    <mergeCell ref="A93:H93"/>
    <mergeCell ref="A94:H94"/>
    <mergeCell ref="A95:H95"/>
    <mergeCell ref="A99:H99"/>
    <mergeCell ref="A100:H100"/>
    <mergeCell ref="A86:H86"/>
    <mergeCell ref="A87:H87"/>
    <mergeCell ref="A88:H88"/>
    <mergeCell ref="A89:H89"/>
    <mergeCell ref="A90:H90"/>
    <mergeCell ref="A91:H91"/>
    <mergeCell ref="A107:H107"/>
    <mergeCell ref="A108:H108"/>
    <mergeCell ref="A119:H119"/>
    <mergeCell ref="A124:H124"/>
    <mergeCell ref="A125:H125"/>
    <mergeCell ref="A126:H126"/>
    <mergeCell ref="A101:H101"/>
    <mergeCell ref="A102:H102"/>
    <mergeCell ref="A103:H103"/>
    <mergeCell ref="A104:H104"/>
    <mergeCell ref="A105:H105"/>
    <mergeCell ref="A106:H106"/>
    <mergeCell ref="A132:H132"/>
    <mergeCell ref="A133:H133"/>
    <mergeCell ref="A134:H134"/>
    <mergeCell ref="A135:H135"/>
    <mergeCell ref="A136:H136"/>
    <mergeCell ref="A137:H137"/>
    <mergeCell ref="A127:H127"/>
    <mergeCell ref="A128:H128"/>
    <mergeCell ref="A129:H129"/>
    <mergeCell ref="A130:B130"/>
    <mergeCell ref="C130:H130"/>
    <mergeCell ref="A131:H131"/>
    <mergeCell ref="A160:H160"/>
    <mergeCell ref="A161:H161"/>
    <mergeCell ref="A162:H162"/>
    <mergeCell ref="A163:H163"/>
    <mergeCell ref="A164:H164"/>
    <mergeCell ref="A165:H165"/>
    <mergeCell ref="A138:H138"/>
    <mergeCell ref="A139:H139"/>
    <mergeCell ref="A140:H140"/>
    <mergeCell ref="A157:H157"/>
    <mergeCell ref="A158:H158"/>
    <mergeCell ref="A159:H159"/>
    <mergeCell ref="A175:H175"/>
    <mergeCell ref="A176:H176"/>
    <mergeCell ref="A177:H177"/>
    <mergeCell ref="A178:H178"/>
    <mergeCell ref="A179:H179"/>
    <mergeCell ref="A185:H185"/>
    <mergeCell ref="A166:H166"/>
    <mergeCell ref="A170:H170"/>
    <mergeCell ref="A171:H171"/>
    <mergeCell ref="A172:H172"/>
    <mergeCell ref="A173:H173"/>
    <mergeCell ref="A174:H174"/>
    <mergeCell ref="A194:B194"/>
    <mergeCell ref="C194:H194"/>
    <mergeCell ref="A195:H195"/>
    <mergeCell ref="A196:H196"/>
    <mergeCell ref="A197:H197"/>
    <mergeCell ref="A198:H198"/>
    <mergeCell ref="A188:H188"/>
    <mergeCell ref="A189:H189"/>
    <mergeCell ref="A190:H190"/>
    <mergeCell ref="A191:H191"/>
    <mergeCell ref="A192:H192"/>
    <mergeCell ref="A193:H193"/>
    <mergeCell ref="A252:H252"/>
    <mergeCell ref="A253:H253"/>
    <mergeCell ref="A254:H254"/>
    <mergeCell ref="A255:H255"/>
    <mergeCell ref="A256:H256"/>
    <mergeCell ref="A257:H257"/>
    <mergeCell ref="A199:H199"/>
    <mergeCell ref="A200:H200"/>
    <mergeCell ref="A201:H201"/>
    <mergeCell ref="A202:H202"/>
    <mergeCell ref="A203:H203"/>
    <mergeCell ref="A204:H204"/>
    <mergeCell ref="A269:H269"/>
    <mergeCell ref="A270:H270"/>
    <mergeCell ref="A271:H271"/>
    <mergeCell ref="A272:H272"/>
    <mergeCell ref="A273:H273"/>
    <mergeCell ref="A274:H274"/>
    <mergeCell ref="A258:H258"/>
    <mergeCell ref="A259:H259"/>
    <mergeCell ref="A260:H260"/>
    <mergeCell ref="A261:H261"/>
    <mergeCell ref="A267:H267"/>
    <mergeCell ref="A268:H268"/>
    <mergeCell ref="A290:H290"/>
    <mergeCell ref="A291:H291"/>
    <mergeCell ref="A292:H292"/>
    <mergeCell ref="A293:H293"/>
    <mergeCell ref="A294:H294"/>
    <mergeCell ref="A295:H295"/>
    <mergeCell ref="A275:H275"/>
    <mergeCell ref="A276:H276"/>
    <mergeCell ref="A283:H283"/>
    <mergeCell ref="A287:H287"/>
    <mergeCell ref="A288:H288"/>
    <mergeCell ref="A289:H289"/>
    <mergeCell ref="A302:H302"/>
    <mergeCell ref="A303:H303"/>
    <mergeCell ref="A304:H304"/>
    <mergeCell ref="A311:A312"/>
    <mergeCell ref="B311:B312"/>
    <mergeCell ref="D311:D312"/>
    <mergeCell ref="E311:E312"/>
    <mergeCell ref="F311:F312"/>
    <mergeCell ref="A296:H296"/>
    <mergeCell ref="A297:H297"/>
    <mergeCell ref="A298:H298"/>
    <mergeCell ref="A299:H299"/>
    <mergeCell ref="A300:H300"/>
    <mergeCell ref="A301:H301"/>
    <mergeCell ref="A331:H331"/>
    <mergeCell ref="A332:H332"/>
    <mergeCell ref="A337:H337"/>
    <mergeCell ref="A343:H343"/>
    <mergeCell ref="A344:H344"/>
    <mergeCell ref="A345:H345"/>
    <mergeCell ref="A325:H325"/>
    <mergeCell ref="A326:H326"/>
    <mergeCell ref="A327:H327"/>
    <mergeCell ref="A328:H328"/>
    <mergeCell ref="A329:H329"/>
    <mergeCell ref="A330:H330"/>
    <mergeCell ref="A351:H351"/>
    <mergeCell ref="A352:H352"/>
    <mergeCell ref="A353:H353"/>
    <mergeCell ref="A354:H354"/>
    <mergeCell ref="A355:H355"/>
    <mergeCell ref="A356:H356"/>
    <mergeCell ref="A346:H346"/>
    <mergeCell ref="A347:H347"/>
    <mergeCell ref="A348:H348"/>
    <mergeCell ref="A349:B349"/>
    <mergeCell ref="C349:H349"/>
    <mergeCell ref="A350:H350"/>
    <mergeCell ref="A390:H390"/>
    <mergeCell ref="A391:H391"/>
    <mergeCell ref="A392:H392"/>
    <mergeCell ref="A393:H393"/>
    <mergeCell ref="A394:H394"/>
    <mergeCell ref="A395:H395"/>
    <mergeCell ref="A357:H357"/>
    <mergeCell ref="A358:H358"/>
    <mergeCell ref="A359:H359"/>
    <mergeCell ref="A387:H387"/>
    <mergeCell ref="A388:H388"/>
    <mergeCell ref="A389:H389"/>
    <mergeCell ref="A408:H408"/>
    <mergeCell ref="A409:H409"/>
    <mergeCell ref="A410:H410"/>
    <mergeCell ref="A411:H411"/>
    <mergeCell ref="A412:H412"/>
    <mergeCell ref="A418:H418"/>
    <mergeCell ref="A396:H396"/>
    <mergeCell ref="A403:H403"/>
    <mergeCell ref="A404:H404"/>
    <mergeCell ref="A405:H405"/>
    <mergeCell ref="A406:H406"/>
    <mergeCell ref="A407:H407"/>
  </mergeCells>
  <conditionalFormatting sqref="G206:G251">
    <cfRule type="cellIs" dxfId="10" priority="3" operator="notEqual">
      <formula>OFFSET(G206,0,-2)</formula>
    </cfRule>
  </conditionalFormatting>
  <conditionalFormatting sqref="G278:G282">
    <cfRule type="cellIs" dxfId="9" priority="2" operator="notEqual">
      <formula>OFFSET(G278,0,-2)</formula>
    </cfRule>
  </conditionalFormatting>
  <conditionalFormatting sqref="G285:G286">
    <cfRule type="cellIs" dxfId="8" priority="1" operator="notEqual">
      <formula>OFFSET(G285,0,-2)</formula>
    </cfRule>
  </conditionalFormatting>
  <conditionalFormatting sqref="H188:H286">
    <cfRule type="containsText" dxfId="7" priority="4" operator="containsText" text="ФБ">
      <formula>NOT(ISERROR(SEARCH("ФБ",H188)))</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97 B240:C240 B417 B399:B401 B414:B415 B382" xr:uid="{E1585DA4-D6AA-4BFC-BDCB-E686C1AD90B8}"/>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88:XFD192 A193:H239 A280:H286 A266:H278 A241:H264" xr:uid="{B775FD73-B7D8-459F-B700-BF8020BAFAE3}"/>
  </dataValidations>
  <hyperlinks>
    <hyperlink ref="B364" r:id="rId1" tooltip="AND HR-150AZG" display="https://www.дешевыевесы.рф/vesy/laboratornye-i-analiticheskie-vesy/vesy-analiticheskie-and-hr-150azg.html" xr:uid="{922A38EA-275A-425A-A091-72F91E9A50F4}"/>
    <hyperlink ref="B365" r:id="rId2" display="https://market.yandex.ru/product--vesy-mekhanicheskie-laboratornye-s-girkami/1839939678?cpc=JdbeQUSW9ezKBbBTpvp9AQRqxy2JGvPpXeJ-bA8_NANs2qU72_oa8CGjrNTm4Yh0NISXKkAMHHNWPU6gbkIhPwJ5E_9LxDBsl_N7yzgyAssS6glfoLdSvz-5Ugin5_-fzFd2B61tE2o1K9DMqEMMNDTDD2IN3QZ9ttBlJ3gWzfxr0qNGo9Gw6nmauHncCzkHEG92qUNGY4FiBQGa-yhK5qPqrB2FR_HlObrOYoKCOUebgB6OyYayp60wpXhd-ybqvpIopYJdnGUhv-5D2pFTCw%2C%2C&amp;cc=Ci4xNjg0NzcwMDAyMjE1L2FmOTQ0MjY3YjFmZWMxODQxNmEzODIxNTRhZmMwNTAwEOYBgH3m7QY%2C&amp;sku=101998084614&amp;from=premiumOffers&amp;from-show-uid=16847700026507156791000002&amp;do-waremd5=7fAQBe37A8SbMdJsabyEKg&amp;sponsored=1" xr:uid="{48D383DB-3BE8-42FB-9C64-4D28A89C3CF6}"/>
  </hyperlinks>
  <pageMargins left="0.7" right="0.7" top="0.75" bottom="0.75" header="0.3" footer="0.3"/>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H1"/>
    </sheetView>
  </sheetViews>
  <sheetFormatPr defaultRowHeight="14.4" x14ac:dyDescent="0.3"/>
  <cols>
    <col min="1" max="1" width="28.6640625" style="24" customWidth="1"/>
  </cols>
  <sheetData>
    <row r="1" spans="1:1" x14ac:dyDescent="0.3">
      <c r="A1" s="12" t="s">
        <v>7</v>
      </c>
    </row>
    <row r="2" spans="1:1" x14ac:dyDescent="0.3">
      <c r="A2" s="12" t="s">
        <v>11</v>
      </c>
    </row>
    <row r="3" spans="1:1" x14ac:dyDescent="0.3">
      <c r="A3" s="12" t="s">
        <v>5</v>
      </c>
    </row>
    <row r="4" spans="1:1" x14ac:dyDescent="0.3">
      <c r="A4" s="12" t="s">
        <v>18</v>
      </c>
    </row>
    <row r="5" spans="1:1" x14ac:dyDescent="0.3">
      <c r="A5" s="12" t="s">
        <v>9</v>
      </c>
    </row>
    <row r="6" spans="1:1" x14ac:dyDescent="0.3">
      <c r="A6" s="12" t="s">
        <v>32</v>
      </c>
    </row>
    <row r="7" spans="1:1" x14ac:dyDescent="0.3">
      <c r="A7" s="12" t="s">
        <v>76</v>
      </c>
    </row>
    <row r="8" spans="1:1" x14ac:dyDescent="0.3">
      <c r="A8" s="23"/>
    </row>
    <row r="9" spans="1:1" x14ac:dyDescent="0.3">
      <c r="A9" s="23"/>
    </row>
    <row r="10" spans="1:1" x14ac:dyDescent="0.3">
      <c r="A10" s="23"/>
    </row>
    <row r="11" spans="1:1" x14ac:dyDescent="0.3">
      <c r="A11" s="23"/>
    </row>
    <row r="12" spans="1:1" x14ac:dyDescent="0.3">
      <c r="A12" s="23"/>
    </row>
    <row r="13" spans="1:1" x14ac:dyDescent="0.3">
      <c r="A13" s="23"/>
    </row>
    <row r="14" spans="1:1" x14ac:dyDescent="0.3">
      <c r="A14" s="23"/>
    </row>
    <row r="15" spans="1:1" x14ac:dyDescent="0.3">
      <c r="A15" s="23"/>
    </row>
    <row r="16" spans="1:1" x14ac:dyDescent="0.3">
      <c r="A16" s="23"/>
    </row>
    <row r="17" spans="1:1" x14ac:dyDescent="0.3">
      <c r="A17" s="23"/>
    </row>
    <row r="18" spans="1:1" x14ac:dyDescent="0.3">
      <c r="A18" s="23"/>
    </row>
    <row r="19" spans="1:1" x14ac:dyDescent="0.3">
      <c r="A19" s="23"/>
    </row>
    <row r="20" spans="1:1" x14ac:dyDescent="0.3">
      <c r="A20" s="23"/>
    </row>
    <row r="21" spans="1:1" x14ac:dyDescent="0.3">
      <c r="A21" s="23"/>
    </row>
    <row r="22" spans="1:1" x14ac:dyDescent="0.3">
      <c r="A22" s="23"/>
    </row>
    <row r="23" spans="1:1" x14ac:dyDescent="0.3">
      <c r="A23" s="23"/>
    </row>
    <row r="24" spans="1:1" x14ac:dyDescent="0.3">
      <c r="A24" s="23"/>
    </row>
    <row r="25" spans="1:1" x14ac:dyDescent="0.3">
      <c r="A25" s="23"/>
    </row>
    <row r="26" spans="1:1" x14ac:dyDescent="0.3">
      <c r="A26" s="23"/>
    </row>
    <row r="27" spans="1:1" x14ac:dyDescent="0.3">
      <c r="A27" s="23"/>
    </row>
    <row r="28" spans="1:1" x14ac:dyDescent="0.3">
      <c r="A28" s="23"/>
    </row>
    <row r="29" spans="1:1" x14ac:dyDescent="0.3">
      <c r="A29" s="23"/>
    </row>
    <row r="30" spans="1:1" x14ac:dyDescent="0.3">
      <c r="A30" s="23"/>
    </row>
    <row r="31" spans="1:1" x14ac:dyDescent="0.3">
      <c r="A31" s="23"/>
    </row>
    <row r="32" spans="1:1"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2026-03-27T10:37:32Z</dcterms:modified>
</cp:coreProperties>
</file>