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!\На сайт\"/>
    </mc:Choice>
  </mc:AlternateContent>
  <xr:revisionPtr revIDLastSave="0" documentId="13_ncr:1_{DCABFC3C-809B-459D-BD74-1426FFEB859C}" xr6:coauthVersionLast="47" xr6:coauthVersionMax="47" xr10:uidLastSave="{00000000-0000-0000-0000-000000000000}"/>
  <bookViews>
    <workbookView xWindow="20628" yWindow="0" windowWidth="20652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Сводка по кластерам" sheetId="5" state="hidden" r:id="rId7"/>
    <sheet name="Перечень кластеров" sheetId="8" state="hidden" r:id="rId8"/>
    <sheet name="Виды" sheetId="9" state="hidden" r:id="rId9"/>
  </sheets>
  <definedNames>
    <definedName name="_xlnm._FilterDatabase" localSheetId="2" hidden="1">'Общая зона'!$A$1:$H$114</definedName>
    <definedName name="_xlnm._FilterDatabase" localSheetId="5" hidden="1">'Охрана труда'!$A$1:$H$1</definedName>
    <definedName name="_xlnm._FilterDatabase" localSheetId="7" hidden="1">'Перечень кластеров'!$A$1:$D$1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6" l="1"/>
  <c r="G18" i="6"/>
  <c r="G17" i="6"/>
  <c r="G11" i="13"/>
  <c r="G5" i="13"/>
  <c r="G14" i="13"/>
  <c r="G8" i="13"/>
  <c r="G3" i="13"/>
  <c r="G12" i="13"/>
  <c r="G6" i="13"/>
  <c r="G15" i="13"/>
  <c r="G9" i="13"/>
  <c r="G4" i="13"/>
  <c r="G13" i="13"/>
  <c r="G7" i="13"/>
  <c r="G16" i="13"/>
  <c r="G10" i="13"/>
  <c r="G2" i="13"/>
  <c r="G46" i="10" l="1"/>
  <c r="G19" i="10"/>
  <c r="G49" i="10"/>
  <c r="G57" i="10"/>
  <c r="G70" i="10"/>
  <c r="G24" i="10"/>
  <c r="G69" i="10"/>
  <c r="G61" i="10"/>
  <c r="G6" i="10"/>
  <c r="G50" i="10"/>
  <c r="G44" i="10"/>
  <c r="G42" i="10"/>
  <c r="G37" i="10"/>
  <c r="G45" i="10"/>
  <c r="G64" i="10"/>
  <c r="G85" i="10"/>
  <c r="G114" i="10"/>
  <c r="G34" i="10"/>
  <c r="G16" i="10"/>
  <c r="G35" i="10"/>
  <c r="G90" i="10"/>
  <c r="G100" i="10"/>
  <c r="G86" i="10"/>
  <c r="G112" i="10"/>
  <c r="G101" i="10"/>
  <c r="G20" i="10"/>
  <c r="G21" i="10"/>
  <c r="G82" i="10"/>
  <c r="G94" i="10"/>
  <c r="G25" i="10"/>
  <c r="G36" i="10"/>
  <c r="G97" i="10"/>
  <c r="G75" i="10"/>
  <c r="G52" i="10"/>
  <c r="G53" i="10"/>
  <c r="G68" i="10"/>
  <c r="G77" i="10"/>
  <c r="G56" i="10"/>
  <c r="G23" i="10"/>
  <c r="G79" i="10"/>
  <c r="G5" i="10"/>
  <c r="G29" i="10"/>
  <c r="G28" i="10"/>
  <c r="G47" i="10"/>
  <c r="G11" i="10"/>
  <c r="G15" i="10"/>
  <c r="G14" i="10"/>
  <c r="G9" i="10"/>
  <c r="G39" i="10"/>
  <c r="G74" i="10"/>
  <c r="G32" i="10"/>
  <c r="G72" i="10"/>
  <c r="G7" i="10"/>
  <c r="G105" i="10"/>
  <c r="G12" i="10"/>
  <c r="G113" i="10"/>
  <c r="G62" i="10"/>
  <c r="G33" i="10"/>
  <c r="G31" i="10"/>
  <c r="G99" i="10"/>
  <c r="G2" i="10"/>
  <c r="G78" i="10"/>
  <c r="G58" i="10"/>
  <c r="G65" i="10"/>
  <c r="G67" i="10"/>
  <c r="G60" i="10"/>
  <c r="G48" i="10"/>
  <c r="G92" i="10"/>
  <c r="G91" i="10"/>
  <c r="G95" i="10"/>
  <c r="G40" i="10"/>
  <c r="G22" i="10"/>
  <c r="G59" i="10"/>
  <c r="G98" i="10"/>
  <c r="G76" i="10"/>
  <c r="G54" i="10"/>
  <c r="G80" i="10"/>
  <c r="G43" i="10"/>
  <c r="G13" i="10"/>
  <c r="G81" i="10"/>
  <c r="G104" i="10"/>
  <c r="G38" i="10"/>
  <c r="G110" i="10"/>
  <c r="G106" i="10"/>
  <c r="G107" i="10"/>
  <c r="G108" i="10"/>
  <c r="G10" i="10"/>
  <c r="G73" i="10"/>
  <c r="G109" i="10"/>
  <c r="G30" i="10"/>
  <c r="G66" i="10"/>
  <c r="G93" i="10"/>
  <c r="G3" i="10"/>
  <c r="G4" i="10"/>
  <c r="G84" i="10"/>
  <c r="G63" i="10"/>
  <c r="G18" i="10"/>
  <c r="G8" i="10"/>
  <c r="G71" i="10"/>
  <c r="G41" i="10"/>
  <c r="G55" i="10"/>
  <c r="G111" i="10"/>
  <c r="G102" i="10"/>
  <c r="G87" i="10"/>
  <c r="G88" i="10"/>
  <c r="G26" i="10"/>
  <c r="G103" i="10"/>
  <c r="G89" i="10"/>
  <c r="G83" i="10"/>
  <c r="G27" i="10"/>
  <c r="G17" i="10"/>
  <c r="G96" i="10"/>
  <c r="G51" i="10"/>
  <c r="F10" i="13"/>
  <c r="F16" i="13"/>
  <c r="F7" i="13"/>
  <c r="F13" i="13"/>
  <c r="F4" i="13"/>
  <c r="F9" i="13"/>
  <c r="F15" i="13"/>
  <c r="F6" i="13"/>
  <c r="F12" i="13"/>
  <c r="F3" i="13"/>
  <c r="F8" i="13"/>
  <c r="F14" i="13"/>
  <c r="F5" i="13"/>
  <c r="F11" i="13"/>
  <c r="F2" i="13"/>
  <c r="O175" i="5"/>
  <c r="O174" i="5"/>
  <c r="O173" i="5"/>
  <c r="O172" i="5"/>
  <c r="O171" i="5"/>
  <c r="O113" i="5"/>
  <c r="O112" i="5"/>
  <c r="O111" i="5"/>
  <c r="O110" i="5"/>
  <c r="O109" i="5"/>
  <c r="O54" i="5"/>
  <c r="O53" i="5"/>
  <c r="O52" i="5"/>
  <c r="O51" i="5"/>
  <c r="O50" i="5"/>
  <c r="G3" i="11"/>
  <c r="G4" i="11"/>
  <c r="G2" i="11"/>
  <c r="G3" i="12"/>
  <c r="G4" i="12"/>
  <c r="G2" i="12"/>
  <c r="G16" i="6" l="1"/>
  <c r="G53" i="6" l="1"/>
  <c r="G50" i="6"/>
  <c r="G52" i="6"/>
  <c r="G49" i="6"/>
  <c r="H4" i="7" l="1"/>
  <c r="H14" i="7"/>
  <c r="H17" i="7"/>
  <c r="H5" i="7"/>
  <c r="H53" i="7"/>
  <c r="H15" i="7"/>
  <c r="H3" i="7"/>
  <c r="H13" i="7"/>
  <c r="H16" i="7"/>
</calcChain>
</file>

<file path=xl/sharedStrings.xml><?xml version="1.0" encoding="utf-8"?>
<sst xmlns="http://schemas.openxmlformats.org/spreadsheetml/2006/main" count="1858" uniqueCount="374">
  <si>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</si>
  <si>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</si>
  <si>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</si>
  <si>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</si>
  <si>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</si>
  <si>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</si>
  <si>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</si>
  <si>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</si>
  <si>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</si>
  <si>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</si>
  <si>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</si>
  <si>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</si>
  <si>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</si>
  <si>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</si>
  <si>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</si>
  <si>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</si>
  <si>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</si>
  <si>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</si>
  <si>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</si>
  <si>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</si>
  <si>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</si>
  <si>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</si>
  <si>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</si>
  <si>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</si>
  <si>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</si>
  <si>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</si>
  <si>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</si>
  <si>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</si>
  <si>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</si>
  <si>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</si>
  <si>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</si>
  <si>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</si>
  <si>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</si>
  <si>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</si>
  <si>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</si>
  <si>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</si>
  <si>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</si>
  <si>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</si>
  <si>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</si>
  <si>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</si>
  <si>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</si>
  <si>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</si>
  <si>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</si>
  <si>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</si>
  <si>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</si>
  <si>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</si>
  <si>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</si>
  <si>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</si>
  <si>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</si>
  <si>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</si>
  <si>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</si>
  <si>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</si>
  <si>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</si>
  <si>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</si>
  <si>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</si>
  <si>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</si>
  <si>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</si>
  <si>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</si>
  <si>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Иркутская область</t>
  </si>
  <si>
    <t>Экран для проектора</t>
  </si>
  <si>
    <t>Проектор</t>
  </si>
  <si>
    <t>Воронежская область</t>
  </si>
  <si>
    <t>Московская область</t>
  </si>
  <si>
    <t>Мурманская область</t>
  </si>
  <si>
    <t>Свердловская область</t>
  </si>
  <si>
    <t>Чувашская Республика - Чувашия</t>
  </si>
  <si>
    <t>Регион</t>
  </si>
  <si>
    <t xml:space="preserve"> Базовая образовательная организация</t>
  </si>
  <si>
    <t>Зона под вид работ</t>
  </si>
  <si>
    <t>ФГОС СПО</t>
  </si>
  <si>
    <t>Учебное пособие</t>
  </si>
  <si>
    <t>Хреновская школа наездников</t>
  </si>
  <si>
    <t>Реализация туристического продукта</t>
  </si>
  <si>
    <t xml:space="preserve">43.02.16 Туризм и гостеприимство          </t>
  </si>
  <si>
    <t>Маркетинговых исследований и исследований рынка туристских услуг с целью формирования востребованного туристского продукта</t>
  </si>
  <si>
    <t>Формирования и продвижения туристического продукта</t>
  </si>
  <si>
    <t>Алтайский край</t>
  </si>
  <si>
    <t>Краснодарский край</t>
  </si>
  <si>
    <t>Курская область</t>
  </si>
  <si>
    <t>Омская область</t>
  </si>
  <si>
    <t>Орловская область</t>
  </si>
  <si>
    <t>Республика Адыгея (Адыгея)</t>
  </si>
  <si>
    <t>Республика Алтай</t>
  </si>
  <si>
    <t>Республика Карелия</t>
  </si>
  <si>
    <t>Республика Мордовия</t>
  </si>
  <si>
    <t>Республика Татарстан (Татарстан)</t>
  </si>
  <si>
    <t>Рязанская область</t>
  </si>
  <si>
    <t>Томская область</t>
  </si>
  <si>
    <t>Тульская область</t>
  </si>
  <si>
    <t>Ямало-Ненецкий автономный округ</t>
  </si>
  <si>
    <t>Бийский промышленно-технологический колледж</t>
  </si>
  <si>
    <t>Братский торгово-технологический техникум</t>
  </si>
  <si>
    <t>Краснодарский торгово-экономический колледж</t>
  </si>
  <si>
    <t>Курский государственный техникум технологий и сервиса</t>
  </si>
  <si>
    <t>Красногорский колледж</t>
  </si>
  <si>
    <t>Мурманский технологический колледж сервиса</t>
  </si>
  <si>
    <t>Омский технологический колледж</t>
  </si>
  <si>
    <t>Орловский техникум агробизнеса и сервиса</t>
  </si>
  <si>
    <t>Адыгейский государственный университет</t>
  </si>
  <si>
    <t>Горно-Алтайский государственный политехнический колледж имени М.З.Гнездилова</t>
  </si>
  <si>
    <t>Колледж технологии и предпринимательства</t>
  </si>
  <si>
    <t>Саранский техникум пищевой и перерабатывающей промышленности</t>
  </si>
  <si>
    <t>Набережночелнинский технологический техникум</t>
  </si>
  <si>
    <t>Чистопольский сельскохозяйственный техникум имени Г.И. Усманова</t>
  </si>
  <si>
    <t>Международный колледж сервиса</t>
  </si>
  <si>
    <t>Рязанский технологический колледж</t>
  </si>
  <si>
    <t>Техникум индустрии питания и услуг "Кулинар"</t>
  </si>
  <si>
    <t>Екатеринбургский торгово-экономический техникум</t>
  </si>
  <si>
    <t>Колледж индустрии питания, торговли и сферы услуг</t>
  </si>
  <si>
    <t>Донской политехнический колледж</t>
  </si>
  <si>
    <t>Тульский колледж профессиональных технологий и сервиса</t>
  </si>
  <si>
    <t>Чебоксарский техникум технологии питания и коммерции</t>
  </si>
  <si>
    <t>Ямальский многопрофильный колледж</t>
  </si>
  <si>
    <t>5. Зона под вид работ реализация туристического продукта  (25 рабочих мест)</t>
  </si>
  <si>
    <t>Код и наименование профессии или специальности согласно ФГОС СПО</t>
  </si>
  <si>
    <t>Площадь зоны: не менее 171.1 кв.м.</t>
  </si>
  <si>
    <t xml:space="preserve">Освещение: Допустимо верхнее искусственное освещение ( не менее ___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</si>
  <si>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</si>
  <si>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 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</si>
  <si>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</si>
  <si>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- 171.1 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</si>
  <si>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</si>
  <si>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</si>
  <si>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</si>
  <si>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 xml:space="preserve">Размер диагонали: не менее 14 Дюйм (25,4 мм)
Общий объем установленной оперативной памяти: не менее 16 Гигабайт 
Тип матрицы IPS 
Количество ядер процессора: не менее 6
Частота процессора базовая: не менее 2.1 Гигагерц
Количество потоков процессора: не менее 12
Максимальный общий поддерживаемый объем оперативной памяти: не менее 64 Гигабайт
Общий объем накопителей SSD: не менее 500 Гигабайт
Объем кэш памяти третьего уровня процессора (L3): не менее 6 Мегабайт
Форм-фактор Ноутбук
</t>
  </si>
  <si>
    <t>ФБ</t>
  </si>
  <si>
    <t xml:space="preserve">Тип подключения Беспроводной
Тип сенсора Оптический
Разрешение сенсора, точек/дюйм: не менее 1200 
Интерфейс подключения Радио
</t>
  </si>
  <si>
    <t>ЖК-телевизор</t>
  </si>
  <si>
    <t xml:space="preserve">Тип экрана  жидкокристаллический
Разрешение экрана  4K UHD
Диагональ экрана Дюйм (25,4 мм): не менее 75 и не более 80
Частота обновления экрана: герц 60
Угол обзора град:  больше 170
Функции и возможности:  голосовой ассистент, Smart TV, Miracast
Цифровые тюнеры:  DVB-T2, DVB-C, DVB-S, DVB-S2
Наличие Wi-Fi:  Да
Разъемы:  Lan и HDMI и Оптический и USB
Дополнительно:  Пульт мультимедийный
</t>
  </si>
  <si>
    <t>Настенное крепление</t>
  </si>
  <si>
    <t xml:space="preserve">Поддерживаемые диагонали экрана: Не уже от 37 до 80
Поддержка крепежных отверстий VESA 600x400
</t>
  </si>
  <si>
    <t>Планшетный компьютер</t>
  </si>
  <si>
    <t xml:space="preserve">Размер экрана: не менее 10.5
Объем оперативной памяти: не менее 4 Гигабайт
Объем встроенной памяти: не менее 60 Гигабайт
Технология матрицы IPS 
Количество ядер процессора: не менее 8 Штук
Емкость аккумуляторной батареи: не менее 7000 мА/ч
Частота процессора: не менее 2 Гигагерц
Наличие тыльной камеры Да 
Наличие фронтальной камеры Да 
Разрешение экрана: не менее 2000 х 1200 Мпиксель
Количество встроенных в корпус портов USB Type-C: не менее 1
Разрешение тыльной камеры: не менее 13 Мпиксель
Наличие встроенного(ых) динамика(ов) Да 
Вес ≤ 0.5 Килограмм 
</t>
  </si>
  <si>
    <t xml:space="preserve">Программно-аппаратный комплекс для создания видеороликов 360 градусов </t>
  </si>
  <si>
    <t>Наличие устройства ввода информации с характеристиками: Разрешение фото 360° не менее 7680х3840 (2D), не менее 7680х7680 (3D); Разрешение видео 360° не менее 7680х3840 (2D 30fps и 60fps), не менее 7680х7680 (3D 30fps), не менее 6400х6400 (3D 60fps), не менее 3840х1920 (2D 120fps); наличие функции автоматической сшивки 360° в момент записи; наличие гироскопической стабилизации; количество встроенных микрофонов не менее 4 шт.;наличие функции прямых трансляций с устройства; наличие функции удаленного управления через Wi-Fi и Ethernet; возможность работы от встроенного аккумулятора и бытовой сети 220 вольт; количество объективов устройства не менее 6 шт.; угол обзора каждого объектива не менее 200 градусов наличие оригинального совместимого штатива в комплекте поставки; наличие функционала создания сферических 3D панорам из эквидистантных проекций; наличие функции объединения панорам точками-переходами и многоугольными активными зонами</t>
  </si>
  <si>
    <t>Карта памяти</t>
  </si>
  <si>
    <t xml:space="preserve">Объем памяти (Гигабайт): не менее 64
Тип карты MicroSDXC
Скорость записи (Мегабайт в секунду): не менее 150
Скорость чтения (Мегабайт в секунду): не менее 60
Гарантированное количество циклов записи/стирания (Единица): не менее 1000
</t>
  </si>
  <si>
    <t xml:space="preserve">Программно-аппаратный комплекс для просмотра и редактирования видеороликов 360 градусов </t>
  </si>
  <si>
    <t>Автономное устройство визуализации в количестве, не менее 2, с характеристиками: количество экранов, не менее 2; разрешение каждого экрана, не менее 1800х1920; объем оперативной памяти, гигабайт не менее 6; объем накопителя, гигабайт не менее 120; наличие контроллера для каждой руки в комплекте устройства; наличие возможности работы от встроенной батареи; наличие возможности подключения к стационарному и мобильному модулю администрирования; наличие возможности запуска панорамных виртуальных туров; наличие приложения для смартфона; наличие пошаговых видеоучебников; наличие функционала создания виртуальных туров.</t>
  </si>
  <si>
    <t xml:space="preserve">Полигональная система </t>
  </si>
  <si>
    <t>Количество координат отслеживания устройств в пространстве не менее 6 шт; Наличие поддержки мобильных шлемов виртуальной реальности под управлением ОС; наличие поддержки управляющих контроллеров, с возможностью 6-координатного отслеживания положения в пространстве; наличие технологии полной компенсации лага; наличие функции вывода изображения для точек, в которых окажутся левый и правый глаза пользователя через время, которое проходит с момента начала определения местоположения глаз пользователя и моментом окончания вывода изображения; отслеживаемая площадь не менее 20 квадратных метров; количество одновременно отслеживаемых пользователей не менее 2 шт; общий вес одного устройства трекинга не более 20 грамм; технология отслеживания оптико-инерционная; инфракрасная технология работы активных маркеров; угол обзора оптических систем не менее 231 градуса; время отклика системы трекинга не более 2 миллисекунд; размещение сенсоров на объекте отслеживания; наличие сенсоров идентичных и взаимозаменяемых, используемых для отслеживания шлемов виртуальной реальности и для отслеживания движений рук пользователей; тип размещения активных маркеров - напольный;  элементы системы трекинга не требуют потолочного и настенного крепления; сенсоры в составе единого устройства трекинга: акселерометр и гироскоп, и оптический; частота отслеживания акселерометром не менее 2000 выборок в секунду; частота отслеживания гироскопом не менее 2000 выборок в секунду; частота отслеживания положения оптическим сенсором не менее 60 выборок в секунду; погрешность отслеживания положения пользователя в пространстве на площади 6 на 6 метров квадратных не более 10 миллиметров; время полного развертывания и настройки для площади отслеживания 20 квадратных метров не более 61 минут; наличие функции работы без проведения калибровки в процессе эксплуатации; поддержка системой трекинга операционных систем; наличие неограниченной по времени лицензии на использование системы трекинга; наличие физических интерфейсов погружения в виртуальную реальность не менее 2 шт; наличие соединительных кабелей в комплекте поставки; наличие комплекта сетевого оборудования для взаимодействия между пользователями.</t>
  </si>
  <si>
    <t>Аппаратный комплекс для ВКС</t>
  </si>
  <si>
    <t xml:space="preserve">Камера Наличие 
Максимальное разрешение записи:  не менее 3840х2160 
Максимальная частота кадров: не менее 60 Кадр в секунду
Максимальная кратность увеличения не менее 15 Крат
Функция автофокусировки: наличие 
Угол обзора: не менее 90 Градус
Поддержка PTZ: наличие 
Кронштейн для камеры: наличие 
Дисплейный концентратор: наличие 
Крепежная пластина для дисплейного концентратора: наличие 
Настольный концентратор: наличие 
Поддержка технологии Bluetooth: наличие 
Крепежная пластина для настольного концентратора: наличие 
Звуковая колонка: не менее 2
Микрофонный модуль: не менее 2
Зона захвата звука (диаметр): не менее 4,5 Метр
Количество встроенных всенаправленных звукоснимающих элементов одного микрофонного модуля: не менее 4
Пульт дистанционного управления: наличие 
Блок питания: не менее 2
Кабель питания: не менее 2
Все элементы системы совместимы между собой на аппаратном и программных уровнях: наличие
</t>
  </si>
  <si>
    <t xml:space="preserve">Поддерживаемые диагонали экрана: не уже от 37 до 80
Поддержка крепежных отверстий VESA 600x400
</t>
  </si>
  <si>
    <t>Моноблок</t>
  </si>
  <si>
    <t xml:space="preserve">Количество потоков процессора: не менее 12
Количество ядер процессора: не менее 6 
Объем кэш памяти третьего уровня процессора (L3): не менее 6 Мегабайт
Объем накопителя SSD: не менее 240 Гигабайт
Объем установленной оперативной памяти: не менее 8 Гигабайт
Размер диагонали: не менее 23 Дюйм (25,4 мм)
Частота процессора базовая: не менее 3.7 Гигагерц
Наличие предустановленной операционной системы Да
Наличие клавиатуры с раскладкой QWERTY/ЙЦУКЕН в комплекте Да 
Наличие манипулятора мышь в комплекте Да
</t>
  </si>
  <si>
    <t>Монитор</t>
  </si>
  <si>
    <t xml:space="preserve">Размер диагонали: не менее 23 Дюйм (25,4 мм)
Угол обзора по вертикали: не менее 178 Градус
Угол обзора по горизонтали: не менее 178 Градус
Тип матрицы VA 
Время отклика &lt; 6 мс
Интерфейс подключения HDMI и VGA 
Разрешение экрана 1920 x 1080 
Формат изображения 16:9 </t>
  </si>
  <si>
    <t xml:space="preserve">Кронштейн </t>
  </si>
  <si>
    <t xml:space="preserve">Максимальная нагрузка: не менее 8 Килограмм
Поверхность крепления: столешница 
Поддерживаемые диагонали экрана: не уже от 13 до 34 Дюйм
Поддержка крепежных отверстий VESA 75x75 и 100х100 Миллиметр
Поддерживаемые ориентации экрана: портретная и альбомная
</t>
  </si>
  <si>
    <t>Цветность печати: цветной 
Максимальный формат печати: А4 
Технология печат:и элетрографичекая 
Способ подключения: Wi – Fi и USB и Ethernet (RJ – 45) 
Наличие устройства автоподачи сканера: да 
Объем установленной оперативной памяти: не менее 1024 Мегабайт
Наличие в комплекте поставки оригинального стартового черно-белого картриджа: да 
Наличие в комплекте поставки оригинальных стартовых цветных картриджей: да 
Частота процессора: не менее 1000 Мегагерц
Максимальное разрешение черно-белой печати по вертикали: не менее 600 dpi
Максимальное разрешение черно-белой печати по горизонтали: не менее 600 dpi</t>
  </si>
  <si>
    <t>Портативная радиостанция</t>
  </si>
  <si>
    <t>Тип: портативный
Тип связи: аналоговый
Количество каналов: не менее 128
Мощность передатчика: не менее 5 Вт
Емкость АКБ: не менее 1800 мА*ч</t>
  </si>
  <si>
    <r>
      <t>Стойка ресепшн</t>
    </r>
    <r>
      <rPr>
        <sz val="11"/>
        <color indexed="10"/>
        <rFont val="Times New Roman"/>
        <family val="1"/>
        <charset val="204"/>
      </rPr>
      <t xml:space="preserve"> </t>
    </r>
  </si>
  <si>
    <t>Модуль прямой размер не менее 2700х700х1200  и не более 2750х700х1200</t>
  </si>
  <si>
    <t xml:space="preserve">Шкафы для хранения </t>
  </si>
  <si>
    <t xml:space="preserve">встроенный,  4 двери, размер в пределах 2400х600х2400 </t>
  </si>
  <si>
    <r>
      <t xml:space="preserve">Кресло </t>
    </r>
    <r>
      <rPr>
        <sz val="11"/>
        <color indexed="10"/>
        <rFont val="Times New Roman"/>
        <family val="1"/>
        <charset val="204"/>
      </rPr>
      <t xml:space="preserve"> </t>
    </r>
  </si>
  <si>
    <t>материал текстиль,  модульное,  размер в переделах1200х1200х760</t>
  </si>
  <si>
    <t xml:space="preserve">Диван  </t>
  </si>
  <si>
    <t>материал текстиль, модульный, размер в пределах 1700х1400х760</t>
  </si>
  <si>
    <t xml:space="preserve">Кресло </t>
  </si>
  <si>
    <t xml:space="preserve"> офисное,  размер не менее 560х620х890</t>
  </si>
  <si>
    <t xml:space="preserve">Стол для переговоров </t>
  </si>
  <si>
    <t>размер не более 3000х1200х750</t>
  </si>
  <si>
    <r>
      <t xml:space="preserve">Тумба </t>
    </r>
    <r>
      <rPr>
        <sz val="11"/>
        <rFont val="Times New Roman"/>
        <family val="1"/>
        <charset val="204"/>
      </rPr>
      <t/>
    </r>
  </si>
  <si>
    <t>Тумба с выдвижными ящиками и кашпо, размер не более 700х400х950</t>
  </si>
  <si>
    <t xml:space="preserve">шт </t>
  </si>
  <si>
    <t xml:space="preserve">Стол </t>
  </si>
  <si>
    <t xml:space="preserve">Стол сотрудника с металическими ножками, размер не более 1800х700х750 </t>
  </si>
  <si>
    <t xml:space="preserve">Шкаф для документов и учебных пособий </t>
  </si>
  <si>
    <t xml:space="preserve"> с выдвижными ящиками, размер не более 2400х350х2400 </t>
  </si>
  <si>
    <t xml:space="preserve">Тумба </t>
  </si>
  <si>
    <t>Тумба подвесная МДФ, разиер не более 1600х700х350</t>
  </si>
  <si>
    <t xml:space="preserve">Журнальный стол </t>
  </si>
  <si>
    <t>Круглый диаметр  800 мм, размер не более 800х800х410</t>
  </si>
  <si>
    <t>Круглый диаметр  500 мм, размер не более 500х500х375</t>
  </si>
  <si>
    <t xml:space="preserve">Стелаж </t>
  </si>
  <si>
    <t xml:space="preserve">полочный, размер не более 1000х500х2000 </t>
  </si>
  <si>
    <t xml:space="preserve">Стул </t>
  </si>
  <si>
    <t>с подушкой, размер не менее 575х550х835</t>
  </si>
  <si>
    <r>
      <rPr>
        <sz val="11"/>
        <color indexed="8"/>
        <rFont val="Times New Roman"/>
        <family val="1"/>
        <charset val="204"/>
      </rPr>
      <t>Кашпо</t>
    </r>
    <r>
      <rPr>
        <sz val="11"/>
        <color indexed="8"/>
        <rFont val="Times New Roman"/>
        <family val="1"/>
        <charset val="204"/>
      </rPr>
      <t xml:space="preserve"> </t>
    </r>
  </si>
  <si>
    <t>размер не менее 500х500х500</t>
  </si>
  <si>
    <t xml:space="preserve">офисное, размер не менее 540х460х900 </t>
  </si>
  <si>
    <t>аптечка оказания первой медицинской помощи</t>
  </si>
  <si>
    <t xml:space="preserve">ВБ </t>
  </si>
  <si>
    <t>огнетушитель порошковый</t>
  </si>
  <si>
    <t>Кулер 19 л (холодная/горячая вода)</t>
  </si>
  <si>
    <t>напольный (холодная/горячая вода)</t>
  </si>
  <si>
    <t>кожный антисептик</t>
  </si>
  <si>
    <t>одноразовые</t>
  </si>
  <si>
    <t>6. Зона под вид работ маркетинговых исследований и исследований рынка туристских услуг с целью формирования востребованного туристского продукта (75  рабочих мест)</t>
  </si>
  <si>
    <t>Площадь зоны: не менее 149.1  кв.м.</t>
  </si>
  <si>
    <t xml:space="preserve">Электричество: 220  Вольт подключения к сети  по (220 Вольт и 380 Вольт)	</t>
  </si>
  <si>
    <t>Покрытие пола: ковролин  - 149.1  м2 на всю зону</t>
  </si>
  <si>
    <t>Тележка для ноутбуков</t>
  </si>
  <si>
    <t xml:space="preserve">Ширина тележки, Миллиметр: не менее 1112
Высота тележки, Миллиметр: не менее 973  и  менее 1039
Вместимость,: не менее 24
Вид Комбинированная
Глубина тележки, Миллиметр: не менее 536  и  менее 546
Режимы работы: режим 100% зарядки
</t>
  </si>
  <si>
    <t>Роутер</t>
  </si>
  <si>
    <t xml:space="preserve">Поддержка MIMO: да
Частотный диапазон (Гигагерц): 2.4 и 5
Тип антенн: встроенные
Максимальная скорость беспроводного соединения (Мегабит в секунду):  не менее 1000 и не более 2000
Схема MIMO/MU-MIMO: не менее 3x3
Поддержка режима мониторинга беспроводной сети: да
</t>
  </si>
  <si>
    <t xml:space="preserve">Ноутбук </t>
  </si>
  <si>
    <t xml:space="preserve">Размер диагонали: не менее 15 Дюйм (25,4 мм)
Общий объем установленной оперативной памяти: не менее 8 Гигабайт
Тип накопителя SSD 
Тип матрицы IPS 
Количество ядер процессора: не менее 4
Частота процессора базовая: не менее 2.6 Гигагерц
Общий объем накопителей SSD: не менее 240 Гигабайт
Объем кэш памяти третьего уровня процессора (L3): не менее 6 Мегабайт
Предустановленная операционная система Да
</t>
  </si>
  <si>
    <t>Ноутбук высокопроизводительный</t>
  </si>
  <si>
    <t xml:space="preserve">Размер диагонали: не менее 15 Дюйм (25,4 мм)
Общий объем установленной оперативной памяти: не менее 16 Гигабайт
Разрешение экрана: Full HD 
Тип матрицы: IPS 
Количество ядер процессора: не менее 8
Частота процессора базовая: не менее 2.3 Гигагерц
Количество потоков процессора: не менее 16
Общий объем накопителей SSD: не менее 500 Гигабайт
Объем кэш памяти третьего уровня процессора (L3): не менее 12 Мегабайт
Форм-фактор: Ноутбук 
Вес:  ≤ 2.7 Килограмм
Тип видеоадаптера: Дискретная 
Объем памяти видеоадаптера: не менее 8 Гигабайт
</t>
  </si>
  <si>
    <t>Программно аппаратный комплекс  на мобильной стойке</t>
  </si>
  <si>
    <t xml:space="preserve"> Количество стилусов в комплекте поставки: не менее 2
 Количество точек касания: не менее 20
 Разрешение сенсора касания Миллиметр:  ≤ 1
 Наличие встроенного вычислительного блока:  да
 Наличие встроенной акустической системы:  да
 Максимальный поддерживаемый объем накопителя дополнительного вычислительного блока Гигабайт: не менее 512
 Максимальный поддерживаемый объем оперативной памяти дополнительного вычислительного блока Гигабайт: не менее 32
 Наличие слота на корпусе для установки дополнительного вычислительного блока:  да
 Объем накопителя встроенного вычислительного блока Гигабайт: не менее 64
 Объем оперативной памяти встроенного вычислительного блока Гигабайт: не менее 8
 Размер диагонали Дюйм (25,4 мм): не менее 85  и  &lt; 90
 Статическая контрастность экрана : не менее1200:1
 Тип сенсорной технологии:  инфракрасная
 Условия эксплуатации:  в помещении
 Яркость экрана, кд/м2 : не менее 500
 Вес панели Килограмм: не менее 60  и  &lt; 70
 Наличие мобильного крепления в комплекте:  да</t>
  </si>
  <si>
    <t>Светодиодный экран</t>
  </si>
  <si>
    <t>Конфигурация пикселя: SMD2020  
Металлоконструкция под экран (пол-стена): наличие
Обшивка конструкции декоративным черным композитом: наличие
Глубина цвета: не менее 16 Бит
Длина экрана: не менее 380 и не более 400 (Сантиметр)
Высота экрана, не менее 200 и не более 230 (Сантиметр)
Площадь экрана: не менее 8,6  метров квадратных
Разрешение экрана: не менее 1500х890 Пикселей
Частота обновления изображения: не менее 3840 Герц
Частота вывода кадров в секунду: не менее 60  
Шаг пикселя: не более 2,5 миллиметров
Угол обзора вертикально: не менее 140 градусов
Угол обзора горизонтально: не менее 140 градусов
Яркость: не менее 800 Кандел на метр квадратный 
Наличие управляющего процессора
Дополнительные запасные части в комплекте
Модуль: не менее 6 штук
Блок питания: не менее 2 штук
Приемная карта: не менее 1 штуки</t>
  </si>
  <si>
    <t>Ноутбук оператора</t>
  </si>
  <si>
    <t>Размер диагонали: не менее 15 Дюйм (25,4 мм)
Общий объем установленной оперативной памяти: не менее 8 Гигабайт
Тип накопителя SSD 
Тип матрицы IPS 
Количество ядер процессора: не менее 4
Частота процессора базовая: не менее 2.6 Гигагерц
Общий объем накопителей SSD: не менее 240 Гигабайт
Объем кэш памяти третьего уровня процессора (L3): не менее 6 Мегабайт
Предустановленная операционная система Да</t>
  </si>
  <si>
    <t>Интерактивная трибуна</t>
  </si>
  <si>
    <t xml:space="preserve"> интерактивный дисплей, управляющий компьютер, дополнительный  рекламный дисплей на фасадной части совместимого оборудования. Наличие не менее 2 микрофонов.</t>
  </si>
  <si>
    <t>Система беспроводной презентации</t>
  </si>
  <si>
    <t xml:space="preserve">Максимальное количество одновременно выводимого изображения на экран: не менее 2шт;
Максимальное количество подключенных пользователей: не менее 8шт;
Тип антенн: внешние;
Максимальное выходное разрешение: не менее 3840х2160 пикселей;
Поддержка технологии WiFi 2.4G и 5G: наличие;
Поддержка стандартов WiFi IEEE 802.11 a/g/n/ac: наличие;
Поддержка видеокодеков H263, H.264, H265, VP8, RV, WMV,
AVS, MPEG4: наличие;
Объем оперативной памяти: не менее 2Гб;
Объем встроенной памяти: не менее 8 Гб.
</t>
  </si>
  <si>
    <t>PTZ-камера</t>
  </si>
  <si>
    <t xml:space="preserve">HD-формат: Full HD 1080p
Тип камеры: цифровая
Тип объектива: зум-объектив
Оптическое увеличение: не менее 10 и ≤ 20
Разъемы: Порт RJ-45 и BNC и HDMI и Разъем питания DC и USB
Размер матрицы, дюйм:  больше 1/2.9 и не более 1/2
Частота кадров (кадр/сек): 60
Поддержка PoE: да
Поддержка видеокодеков MJPEG и H.265 и H.264 High Profile
Тип передачи сигнала: проводной
</t>
  </si>
  <si>
    <t>Кнопка для системы беспроводной презентации</t>
  </si>
  <si>
    <t xml:space="preserve">Кнопка для быстрого подключения и передачи контента: наличие;
Максимальное поддерживаемое изображение для передачи: не менее 1920х1080 пикселей;
Технология передачи контента: Wi-Fi;
Максимальное расстояние для передачи сигнала: не менее 30 метров;
Максимальная задержка при передаче контента: не более 150 мс.
</t>
  </si>
  <si>
    <t>Клавиатура</t>
  </si>
  <si>
    <t xml:space="preserve">Тип подключения: беспроводная
Тип: полноразмерная
Интерфейс подключения: радио;
</t>
  </si>
  <si>
    <t xml:space="preserve">Тип подключения: беспроводной
Тип сенсора: оптический
Разрешение сенсора, точек/дюйм: не менее 1200 
Интерфейс подключения: радио
</t>
  </si>
  <si>
    <t xml:space="preserve">Высококачественная широкополосная звуковая колонна </t>
  </si>
  <si>
    <t xml:space="preserve">Тип: Пассивная
Способ размещения: Настенная
Номинальная мощность, Ватт:  больше 200
Максимальная воспроизводимая частота, Килогерц: не менее 20
Количество полос: 1
Чувствительность, Децибел: не менее 90
Мощность AES, Ватт: не менее 400
Мощность RMS, Ватт: не менее 200
Максимальное звуковое давление, Децибел: не менее 110
</t>
  </si>
  <si>
    <t>Двухполосная встраиваемая акустическая система</t>
  </si>
  <si>
    <t xml:space="preserve">Тип: пассивная
Способ размещения: встраиваемая 
Номинальная мощность, Ватт:  больше 10 и ≤ 50  
Максимальная воспроизводимая частота, Килогерц: не менее 20
Количество полос: 2 
Чувствительность, Децибел: не менее 85
Мощность AES, Ватт: не менее 50
Максимальное звуковое давление, Децибел: не менее 100
</t>
  </si>
  <si>
    <t>Двухканальный низкоомный усилитель класса D</t>
  </si>
  <si>
    <t xml:space="preserve">Вход балансный аудиомоно, клеммный блок: не менее 4шт;
Вход балансный аудиомоно, разъем XLR 3-pin (розетка): не менее 4шт;
Выход, усиленный на громкоговорители, клеммный блок: не менее 4шт;
Выход, усиленный на громкоговорители, разъем speakON 4-pin (розетка): не менее 4шт;
Порт RS-232, разъем D-Sub DE9 (розетка): не менее 1шт;
USB (сервисный), тип A (розетка): не менее 1шт;
Класс усиления: D;
Выходная мощность (мостовой режим), 8 Ом на канал: не менее 700 Вт;
Мощность RMS при 4 Ом на канал: не менее 350 Вт;
Мощность RMS при 8 Ом на канал: не менее 220 Вт;
Чувствительность по входу в диапазоне: не уже чем от −19,5 дБ до 27 дБ;
Управление с лицевой панели и RS-232: наличие;
Защита от КЗ, перегрев, перегрузка, лимитер: наличие;
Монтажная высота в 19″ стойке: не более 2 Юнита;
</t>
  </si>
  <si>
    <t>ВКС высокой четкости</t>
  </si>
  <si>
    <t xml:space="preserve">Возможность видеовызова по протоколу H.323, H.221, H.225, H.231, H.239, H.241, H.242, H.243, H.245, H.281, H.283, H.350, H.460: наличие
Возможность видеовызова по протоколу SIP (включая ICE, TURN, BFCP, RFC, RTSP): наличие
Возможность удаленного управления камерой ВКС-терминала (По протоколам FECC / H.323): наличие
Поддержка сетевых протоколов TCP/IP,Static IP, DHCP, IPv4, Ipv6, SNMP: наличие
WEB интерфейс управления с возможностью организовывать многоточечные вызовы, переключать раскладки, осуществлять настройку аудио, видео подсистемы, сеть Наличие
Максимальное поддерживаемое разрешение: не менее 1080p
Возможность отправлять вторым потоком многостраничные документы форматов PDF, JPEG, XPS, EPUB, CBZ, HTML, TIFF с USB носителя (с возможностью панорамирования, приближения, перелистывания с пульта ДУ): наличие
Пульт управления на ИК лучах: наличие
Возможность подключения второго экрана или проектора для вывода презентаций или дублирования основного экрана: наличие
Возможность подключения источников видео сигнала по USB, в количестве: не менее 4
Вход HDMI: наличие
Выход HDMI: наличие
</t>
  </si>
  <si>
    <t xml:space="preserve">Матричный коммутатор HDMI </t>
  </si>
  <si>
    <t xml:space="preserve">Количество входов HDMI тип А: не менее 8 шт;
Количество выходов HDMI тип А: не менее 8 шт;
Количество выходов коаксиального аудио на разъеме RCA: не менее 8 шт;
Поддержка DVI 1.0: наличие;
Поддержка HDCP 2.2 и 1.х: наличие;
Пропускная способность: не менее 18 Гбит/с;
Максимальное поддерживаемое разрешение: не менее 4K2K@60Гц;
</t>
  </si>
  <si>
    <t>Рекодер-стример</t>
  </si>
  <si>
    <t xml:space="preserve">Общее количество видеовходов: не менее 4шт;
Общее количество выходов: не менее 2 шт;
Общее количество дополнительных выходов: не менее 1шт;
Общее количество аудиовходов: не менее 2шт стереоразъема 3,5 мм;
Количество HDMI типа A с поддержкой HD (10 бит): не менее 4шт;
Двухканальный встроенный звук: наличие;
Преобразование формата и кадровой частоты: наличие;
Программные выходы HDMI: не мене 1шт;
Порт Ethernet: не менее 1шт;
Порт USB-C 3.1 Gen 1: не менее 1шт; 
</t>
  </si>
  <si>
    <t xml:space="preserve">Комплект удлинителя сигнала HDMI </t>
  </si>
  <si>
    <t xml:space="preserve">Тип оборудования: комплект (приемник и передатчик);
Двунаправленная передача ИК и RS-232 сигнала: наличие;
Поддержка питания от передатчика к приемнику: наличие;
Разъемы на передатчике:
HDMI тип A: не менее 1шт;
HDBaseT RJ45: не менее 1шт;
RS-232 (Phoenix разъемы): не менее 1шт.
Разъемы на приемнике:
HDMI тип A: не менее 1шт;
HDBaseT RJ45: не менее 1шт;
RS-232 (Phoenix разъемы): не менее 1шт.
</t>
  </si>
  <si>
    <t>Радиосистема с двумя ручными микрофонами</t>
  </si>
  <si>
    <t xml:space="preserve">Вид исполнения микрофона: Ручной
Количество антенн: ≤ 2
Количество заранее настраиваемых каналов: больше 99
Количество микрофонов:  не менее 2
Радиус действия, метр: ≤ 100
</t>
  </si>
  <si>
    <t xml:space="preserve">Аудиопроцессор </t>
  </si>
  <si>
    <t xml:space="preserve">Количество микрофонных/линейных входов: не менее 12 шт;
Количество микрофонных/линейных выходов: не менее 8 шт;
Количество каналов для обмена цифровыми аудиосигналами с помощью протокола Dante: не менее 32х32 канала;
Количество каналов передачи звука по USB: не менее 8 шт;
Частотный диапазон: не уже чем от 20 Гц до 20 кГц;
Диапазон входного усиления: не уже чем от 0 до 66 дБ;
Поддержка управления по Ethernet и RS-232: наличие;
Монтажная высота в 19″ стойке: не более 1 Юнит.
</t>
  </si>
  <si>
    <t>Усилитель - распределитель  1х2 HDMI</t>
  </si>
  <si>
    <t xml:space="preserve">Количество входных разъемов HDMI: не менее 1шт;
Количество выходных разъемов HDMI: не менее 2шт;
Поддержка HDMI 2.0b: наличие;
Пропускная способность: не менее 18 Гбит/с;
Поддержка HDCP 2.2: наличие;
Максимальное поддерживаемой разрешение при передаче сигнала: не менее 4K2K@60Гц;
</t>
  </si>
  <si>
    <t>Грабер HDMI</t>
  </si>
  <si>
    <t xml:space="preserve">Поддержка HDMI 1.3, UVC1.0: наличие;
Пропускная способность: не менее 350 Мбит/с;
Максимальное поддерживаемое разрешение источников сигнала: не менее 4К2К@60 Гц;
Разъем HDMI: не менее 2шт;
Разъем USB 3.1 Gen 1 (USB 3.0) тип A: не менее 1шт;
Разъем 3.5мм джэк: не менее 2 шт;
</t>
  </si>
  <si>
    <t>Шкаф телекоммуникационный</t>
  </si>
  <si>
    <t xml:space="preserve">Тип размещения: Напольный
Тип конструкции: Разборный
Высота, U: не менее 20 и &lt; 30
Ширина (Миллиметр): не менее 500 и &lt; 1000
Полезная глубина (Миллиметр): не менее 600 и &lt; 800
</t>
  </si>
  <si>
    <t>ВБ</t>
  </si>
  <si>
    <t>Полка для PTZ камер</t>
  </si>
  <si>
    <t xml:space="preserve">Место размещения: Стена
Вес: не менее 0,65
Совместимость с PTZ камерами: наличие
</t>
  </si>
  <si>
    <t>Контроллер управления</t>
  </si>
  <si>
    <t xml:space="preserve">Количество ядер процессора: не менее 6шт;
Объем оперативной памяти: не менее 2Гб;
Объем встроенной памяти: не менее 16 Гб;
Разъем Ethernet 100 Мбит/с: не менее 1шт;
Разъем USB тип-A (F): не менее 1шт;
RS-485 (с гальванической развязкой): не менее 1шт;
RS-232 (с гальванической развязкой): не менее 1шт;
Возможность монтажа на Din рейку: наличие
</t>
  </si>
  <si>
    <t>Коммутатор</t>
  </si>
  <si>
    <t xml:space="preserve">Тип блоков питания: фиксированные
Тип коммутатора: управляемый
Тип передачи данных: Ethernet
Количество LAN портов (Штука): не менее 24
Количество портов 1G SFP (Штука): не менее 4
Поддержка технологии PoE: да
Количество портов c поддержкой 802.3af (802.3at Type 1 - PoE): не менее 24
Количество портов с поддержкой 802.3at Type 2 (PoE+): не менее 24
Возможность монтажа в шкаф телекоммуникационный: да
</t>
  </si>
  <si>
    <t>Точка доступа</t>
  </si>
  <si>
    <t xml:space="preserve">Поддержка MIMO: да
Частотный диапазон (Гигагерц): 2.4 и 5
Тип антенн: встроенные
Максимальная скорость беспроводного соединения (Мегабит в секунду)  Не менее 1000 и не более 2000
Схема MIMO/MU-MIMO: не менее 3x3
Поддержка режима мониторинга беспроводной сети: да
</t>
  </si>
  <si>
    <t>1 портовый преобразователь сигнала</t>
  </si>
  <si>
    <t>Порты Ethernet: не менее 1шт; Поддержка сетевых протоколов DHCP Client, IPv4, SNTP, SMTP, SNMPv1, Telnet, DNS, HTTP, ARP, BOOTP, UDP, TCP/IP, ICMP: наличие; Количество последовательных портов: не менее 1шт; Передаваемые сигналы RS-232: TxD, RxD, DTR, DSR, RTS, CTS, DCD, GND;
Web-интерфейс: наличие; </t>
  </si>
  <si>
    <t>Сетевой контроллер управления</t>
  </si>
  <si>
    <t xml:space="preserve">Силовое реле 220В: не менее 4 шт; Входные линии ("сухой контакт"): не менее 6 шт; Выходные силовые линии: не менее 12 шт; Web-интерфейс: наличие; Редактирование Web-интерфейса (SDK): наличие; Управление URL командами: наличие; Открытый API (Ke-команды и Ke-сообщения): наличие; Сбор данных в JSON: наличие; Блок питания в комплекте поставки: наличие.
</t>
  </si>
  <si>
    <t xml:space="preserve">Размер экрана: не менее 8 и менее 10.5 Дюйм (25,4мм)
Объем оперативной памяти: не менее 4 Гигабайт
Объем встроенной памяти: не менее 240 Гигабайт
Технология матрицы: IPS 
Количество ядер процессора: не менее 6 Штук
Частота процессора: не менее 3 Гигагерц
Наличие тыльной камеры: да 
Наличие фронтальной камеры: да 
Разрешение экрана: не менее 2000 х 1200 Мпиксель
Количество встроенных в корпус портов USB Type-C: не менее 1
Разрешение тыльной камеры: не менее 12 Мпиксель
Сканер отпечатков пальцев: да 
Наличие встроенного(ых) динамика(ов): да 
Вес: ≤ 0.4 Килограмм
Цветность экрана: цветной
</t>
  </si>
  <si>
    <t>Презентер</t>
  </si>
  <si>
    <t xml:space="preserve">Тип соединения: радио;
Радиус действия: не менее 15 м;
Форма устройства: пульт;
Цвет лазерного луча: красный;
Количество кнопок управления: не менее 5 шт
</t>
  </si>
  <si>
    <t>Программа для автоматизации деятельности турагентств</t>
  </si>
  <si>
    <t>CRM - система для турагентств. Должна иметь:  типовой набор документов, которыми может воспользоваться турагент: договор, заявка, приходник, фингарантии; возможность  загрузить в программу персональные бланки турфирмы, присланные агентством;  архив всех созданных ранее документов.</t>
  </si>
  <si>
    <t xml:space="preserve">Подиум секционный трехярусный </t>
  </si>
  <si>
    <t>Подиум секционный трехярусный 8700*5000 (Ширина не менее 1500 мм)</t>
  </si>
  <si>
    <t>Мягкие подушки для подуума</t>
  </si>
  <si>
    <t>размер не менее 400х400х50</t>
  </si>
  <si>
    <r>
      <t xml:space="preserve">Стол прямоугольный </t>
    </r>
    <r>
      <rPr>
        <sz val="11"/>
        <color indexed="10"/>
        <rFont val="Times New Roman"/>
        <family val="1"/>
        <charset val="204"/>
      </rPr>
      <t/>
    </r>
  </si>
  <si>
    <t xml:space="preserve"> модульный мобильный, складной, размер не более 1600х600х750</t>
  </si>
  <si>
    <t xml:space="preserve">Стол овальный с кашпо </t>
  </si>
  <si>
    <t>размер стола  не более 3000х1400х950, основание стола не более 400х1900, радиус скруление 200; кашпо высота от столешницы 200, размер 400х1900 радиус скругления 200</t>
  </si>
  <si>
    <t xml:space="preserve"> на колесах, подлокотники, размер не менее 470/590х470/480xh870</t>
  </si>
  <si>
    <t>7. Зона под вид работ  формирования и продвижения туристического продукта (25 рабочих мест)</t>
  </si>
  <si>
    <t>Площадь зоны: не менее 181.6 кв.м.</t>
  </si>
  <si>
    <t xml:space="preserve">Электричество: 220 Вольт подключения к сети  по (220 Вольт и 380 Вольт)	</t>
  </si>
  <si>
    <t>Покрытие пола: ковролин  - 181.6  м2 на всю зону</t>
  </si>
  <si>
    <t>Медиакласс</t>
  </si>
  <si>
    <t xml:space="preserve">Экран не менее 75 дюймов, 4K UHD, Wi-Fi, голосовой ассистент, стойка для напольного размещения с возможностью регулировки наклона и высоты; Видеомикшер; Интерактивный планшет для управления настройками микширования; Устройство записи и трансляции; Устройство захвата видео сигнала HDMI, USB; Комплект из передатчика-усилителя и приемника HDMI сигнала по витой паре не менее 3 шт.. передача сигнала на расстояние не менее 80м, порты HDMI, RJ45, RS232, IR; Комплект из передатчика-усилителя и приемника USB сигнала по витой паре передача сигнала на расстояние не менее 50м, порты USB, RJ45; PTZ-камера Full HD, оптический зум не менее 20 крат, моторизированный поворот, порты USB, HDMI, 3G SDI, RS232, RS485, RJ45; Фотоаппарат не менее 24 Mn, встроенный дисплей, карта памяти объемом не менее 128 Гбайт в комплекте; Фон (хромакей) на штативе размер не менее 180х200 см; Настольный кронштейн не менее 2 шт. с возможностью размещения не менее 4 устройств; Рабочее место видеооператора и звукорежиссёра; Комплект осветительного студийного оборудования типа софт бокс с дистанционным пультом управления;
Аналоговый микшер количество с количеством каналов не менее 6; Микрофонная радиосистема с ручным микрофоном; Микрофонная радиосистема с поясным передатчиком и головным микрофоном;Студийный микрофон с акустическим экраном; Поп-фильтр для студийного микрофона; Студийные наушники не менее 2 шт.; Усилитель для наушников;
Держатель для наушников с зажимом для крепления на стол; Держатель для наушников с креплением на микрофонную стойку; Микрофонная стойка "журавль"; Микрофонная стойка на круглом основании; Держатель для планшета с универсальным креплением на стойку; Активный студийный монитор ближнего поля: 2 шт.; Штатив не менее 2 шт.; Средство организации беспроводной сети; Комплект кабелей.
</t>
  </si>
  <si>
    <t>Интерактивная видеостудия</t>
  </si>
  <si>
    <t xml:space="preserve">Система для записи и проведения мультимедийных презентаций предназначена для видео- и аудиозаписи мультимедийных презентаций в высоком качестве, обработки полученного материала в итоговое видео, для получения информационных видеопрезентаций, проведения онлайн-лекций и веб-конференций, создания видеокурсов без съемочной команды и постобработки.
Модуль управления с характеристиками:  Номинальная частота процессора: не менее 2.0 ГГц; Количество ядер процессора: не менее 6 шт; Объем оперативной памяти: не менее 16 Гб; Тип первого накопителя: SSD; Объем первого дискового накопителя: не менее 200 Гб; Тип второго накопителя HDD; Объем второго дискового накопителя: не менее 4 Тб; Дискретный графический адаптер: наличие; Объем видеопамяти графического адаптера: не менее 6 Гб; Наличие порта RJ-45 с пропускной способностью не менее 1000 Мбит/с: наличие; Общее количество портов USB: не менее 6 шт; 
Наличие платы видеозахвата: наличие; Беспроводная клавиатура и мышь: наличие; Подсистема взаимодействия с презентацией с характеристиками: Доска стеклянная сенсорная: наличие;
Стекло осветленное и закаленное: наличие; Источник освещения распределен по всему периметру стекла (на четырех сторонах стекла) и расположен между стеклом и спикером: наличие;
Диагональ сенсорной рамки, установленной на стекле: не менее80 Дюйм; Интерфейс подключения сенсорной рамки: USB; Беспроводной презентер: наличие; Подсистема видеосъемки с характеристиками:  Видеокамера: наличие; Формат видео: FullHD; Частота кадров: не менее30 кадр/сек; Звуковая подсистема с характеристиками: Беспроводная радиосистема с петличным микрофоном – наличие; Тип подключения: USB; Спикерфон с функцией эхоподавления: наличие; Подсистема освещения и фона с характеристиками: Фоновое освещение, в количестве не менее 7 шт; Тип: Люминисцентный; Контровое освещение, в количестве не менее 2 шт; Тип: Люминисцентная; Расположение: Сверху, за пользователем; Фон белый: наличие; Фон черный: наличие; Ширина: не менее 2,6 м; Антибликовая ширма, в количестве не менее 2 шт; Стойка, в количестве не менее 9 шт; Подсистема обратной связи с характеристиками: Центральный экран: наличие; Время отклика: &lt; 10 мс; Размер диагонали: не менее 28 Дюйм; Разрешение экрана: не менее1920 x 1080 Пиксель; Формат изображения: 16:9; Боковые экраны (монитор тип 1), в количестве не менее 2 шт; Время отклика: &lt; 10 мс; Размер диагонали: не менее 23.5 Дюйм; Разрешение экрана: не менее1920 x 1080 Пиксель; Формат изображения: 16:9; Сенсорный экран (монитор тип 2): наличие; Размер диагонали: не менее 21 Дюйм; 
Разрешение экрана: не менее1920 x 1080 Пиксель; 
Формат изображения: 16:9; 
Проектор: наличие; 
Разъем: HDMI; 
Разрешение проектора: не менее800х600 Пиксель; 
Проекционный фон: наличие; 
Кронштейны – в количестве не менее 3 шт, с характеристиками:
Стойка  в количестве не менее 2 шт, с характеристиками: 
Максимальная высота: не менее 2.5 м; 
Требования к системе: 
Система представляет собой комплекс взаимосвязанных программно-аппаратных средств, позволяющих осуществить видеозапись с учетом нижеуказанных требований:
Наложение на видео с камеры изображений на слайде, надписей и звука должны происходить одновременно в процессе записи;
Не допускается использование обработки итогового видео в сторонних программах для достижения указанного эффекта, видео должно быть готово к использованию сразу после завершения съемки: наличие; 
Система должна позволять пользователю, находящемуся в кадре, во время съемки оставлять на слайдах надписи с помощью прикосновения к стеклу стеклянной сенсорной доски
Интерфейс управляющего ПО должен быть доступен, как минимум, на следующих языках, с возможностью переключения: Русский и английский;
</t>
  </si>
  <si>
    <t>Плоттер</t>
  </si>
  <si>
    <t>Формат: А0 
Технология печати: струйная 
Цветность: цветной 
Тип размещения: напольный 
Вид: рулонный 
Разрешение печати: не менее 2400 х 1200 dpi
Объем памяти: не менее 2 Гигабайт
Интерфейсы: Wi - Fi 
Максимальная ширина печатного поля: не менее 900 Миллиметр
Наличие в комплекте поставки оригинальных стартовых картриджей: да 
Количество цветов: не менее 5</t>
  </si>
  <si>
    <t xml:space="preserve">Ширина тележки, Миллиметр: не менее 1112
Высота тележки, Миллиметр: не менее 973  и  менее 1039
Вместимость: не менее 24
Вид: комбинированная
Глубина тележки, Миллиметр: не менее 536  и  менее 546
Режимы работы: Режим 100% зарядки
</t>
  </si>
  <si>
    <t xml:space="preserve">Поддержка MIMO: да
Частотный диапазон (Гигагерц): 2.4 и 5
Тип антенн: встроенные
Максимальная скорость беспроводного соединения (Мегабит в секунду):  больше 1000 и не более 2000
Схема MIMO/MU-MIMO:  не менее 3x3
Поддержка режима мониторинга беспроводной сети: да
</t>
  </si>
  <si>
    <t>Системный блок</t>
  </si>
  <si>
    <t>Объем оперативной установленной памяти: не менее 16 Гигабайт
Объем накопителя SSD: не менее 480 Гигабайт
Количество ядер процессора: не менее 6
Частота процессора базовая: не менее 3.7 Гигагерц
Объем кэш памяти третьего уровня процессора (L3): не менее 6 Мегабайт
Наличие графического контроллера интегрированного в процессор Да 
Наличие интегрированного звукового контроллера Да 
Объем видеопамяти: не менее 6 Гигабайт
Количество потоков процессора: не менее 12
Предустановленная операционная система Да Клавиатура, мышь: наличие</t>
  </si>
  <si>
    <t>Графический планшет А4</t>
  </si>
  <si>
    <t xml:space="preserve">Формат: A4
размер рабочей области (ДхШ): не менее 311х216 мм
количество линий на дюйм (lpi): не менее 5080
количество уровней нажима: не менее 8192
дополнительные функции: перо
интерфейсы: USB
</t>
  </si>
  <si>
    <t>Станция печати</t>
  </si>
  <si>
    <t>Цветность печати: цветная 
Максимальный формат печати: А3 
Технология печати: электрографическая 
Способ подключения: NFC, LAN, USB, Ethernet (RJ-45) 
Наличие устройства автоподачи сканера: да 
Возможность автоматической двухсторонней печати: да 
Наличие в комплекте поставки оригинального стартового черно-белого картриджа: да 
Наличие в комплекте поставки оригинальных стартовых цветных картриджей: да 
Возможность сканирования в форматах A3 
Частота процессора: не менее 1500  Мегагерц
Максимальное разрешение цветной печати по вертикали, dpi: не менее 1200  
Максимальное разрешение цветной печати по горизонтали, dpi: не менее 1200  
Объем установленной оперативной памяти: не менее 4096  Мегабайт</t>
  </si>
  <si>
    <t>Универсальный лоток подачи бумаги металлопластиковый, для станции печати</t>
  </si>
  <si>
    <t>Количество кассет в лотке: не менее 2
Емкость каждой кассеты: не менее 500 Лист
Возможность печати документов формата от А6(320 х 457 мм) до SRA3(320 х 457 мм) 
Колесная база на днище лотка: наличие
Совместимость со станцией печати</t>
  </si>
  <si>
    <t>Лоток загрузки баннеров для печати материалов большого размера для станции печати</t>
  </si>
  <si>
    <t>Емкость лотка для баннеров: не менее 30
Размер размещаемых баннеров: не менее 297х1200  Миллиметр
Совместимость со станцией печати</t>
  </si>
  <si>
    <t>Финишер-степлер - устройство вывода и скрепления отпечатков для станции печати</t>
  </si>
  <si>
    <t xml:space="preserve">Ёмкость вывода: не менее 3000 Лист
Типы скрепления напечатанных листов Степлирование, дырокол 2 и 4 отверстия 
Совместимость со станцией печати
</t>
  </si>
  <si>
    <t>Устройство автоматической подачи оригиналов для станции печати</t>
  </si>
  <si>
    <t xml:space="preserve">Возможность двухстороннего сканирования: наличие 
Скорость цветного и монохромного сканирования, изображений в минуту:  не менее 280 
Возможность сканирование документов без прогрева основного печатного модуля системы, 
Совместимость со станцией печати
</t>
  </si>
  <si>
    <t>Устройство очистки воздуха, для установки в станции печати</t>
  </si>
  <si>
    <t xml:space="preserve">Возможность очистки воздуха от бумажной пыли и вредных веществ, выделяемых при работе оборудования Наличие 
Совместимость со станцией печати
</t>
  </si>
  <si>
    <t>Устройство предварительного прогрева печатных носителей</t>
  </si>
  <si>
    <t xml:space="preserve">Способ установки:  внутри тумбы (лотка подачи) 
Возможность просушки печатных носителей: наличие 
Возможности прогрева бумажных носителей для повышения качества печати: наличие 
Возможности акклиматизации носителей в помещениях с повышенной влажностью и недостаточной вентиляцией наличие 
Совместимость со станцией печати
</t>
  </si>
  <si>
    <t xml:space="preserve">Выносной клавиатурный блок управления </t>
  </si>
  <si>
    <t xml:space="preserve">Оригинальная скоба для крепления клавиатурного блока к МФУ: наличие 
Возможность ввода цифр: наличие   
Совместимость со станцией печати
</t>
  </si>
  <si>
    <t xml:space="preserve">Режущий плоттер </t>
  </si>
  <si>
    <t xml:space="preserve">Максимальная ширина материала: не менее 484 Миллиметр
Тип двигателя: цифровой сервопривод 
Оптическое позиционирование: наличие 
Тип подачи материала:  рулонный 
Максимальная ширина резки: не менее 375  Миллиметр
Материал изготовления ножа: легированная сталь 
Емкость буфера памяти: не менее 2 Мегабайт
Интерфейс подключения: USB и Ethernet
</t>
  </si>
  <si>
    <t xml:space="preserve">Фальцовщик </t>
  </si>
  <si>
    <t xml:space="preserve">Подача листа с помощью вакуумного ремня: наличие 
Максимальный размер бумаги:  не менее 330 х 488 Миллиметр
Минимальный размер бумаги:  не более 120 х 210 Миллиметр
Производительность, лист/час: не менее 18000 
Датчик двойного листа: наличие 
Возможность работы с типами бумаг Офсетная, копировальная, макулатурная, дизайнерская, мелованная 
Возможность автоматической настройки приемного устройства под размер бумаги и вид фальца: наличие 
Счетчик листов: наличие
</t>
  </si>
  <si>
    <t>Комбинированный термопресс</t>
  </si>
  <si>
    <t xml:space="preserve">Комбинированный термопресс: наличие 
Насадки Плоская, для кружек, для тарелок  
Рабочая площадь: не менее 29х38 Сантиметр
Возможность регулировки температуры: наличие 
Мощность: не менее 1000 Ватт
Сублимационная бумага: наличие 
Термостойкая лента (скотч): наличие 
Сублимационные чернила:  наличие 
Цвета чернил в комплекте поставки Черный, голубой, желтый, пурпурный, светло-голубой, светло-пурпурный 
Объем каждой емкости с чернилами: не менее 100 Миллилитр
</t>
  </si>
  <si>
    <t>Принтер струйный</t>
  </si>
  <si>
    <t xml:space="preserve">Технология печати: струйная 
Цветность печати: цветная 
Способ подключения: USB и Wi-Fi 
Максимальный формат печати: А4 
Встроенная система непрерывной подачи чернил: Да 
Наличие фотопечати: Да
</t>
  </si>
  <si>
    <t>Студийный конденсаторный микрофон с широкой мембраной</t>
  </si>
  <si>
    <t xml:space="preserve">Частотный диапазон не уже 20гц – 20кгц 
Тип: конденсаторный 
Максимальное звуковое давление не более 132дб
Сопротивление 150 Ом(входит в состав студии звукозаписи)
</t>
  </si>
  <si>
    <t>16-канальный цифровой аудио микшер с WiFi-модулем</t>
  </si>
  <si>
    <t xml:space="preserve">Тип: цифровой
Количество входных каналов: не менее 16 
Наличие модуля wi-fi
Возможность управления с мобильного устройства
Количество встроенных стереопроцессоров: не менее 4 (входит в состав студии звукозаписи)
</t>
  </si>
  <si>
    <t>4-канальный дискретный микрофонный предусилитель</t>
  </si>
  <si>
    <t xml:space="preserve">Максимальное усиление: не менее 65дб
Частотный диапазон не уже 20гц-20кгц
Наличие фантомного питания (входит в состав студии звукозаписи)
</t>
  </si>
  <si>
    <t>Стерео-пара узкомембранных конденсаторных микрофонов</t>
  </si>
  <si>
    <t xml:space="preserve">Выходное сопротивление: не менее 200 ом
Чувствительность: не ниже -39дб
Частотный диапазон не уже 20гц – 20кгц (входит в состав студии звукозаписи)
</t>
  </si>
  <si>
    <t>Поп-фильтр</t>
  </si>
  <si>
    <t>Двойная мембрана: наличие (входит в состав студии звукозаписи)</t>
  </si>
  <si>
    <t>Динамический суперкардиоидный микрофон</t>
  </si>
  <si>
    <t xml:space="preserve">диафрагма направленности: суперкардиоида
назначение: инструментальный
наличие возможности крепления на инструмент (входит в состав студии звукозаписи)
</t>
  </si>
  <si>
    <t>Беспроводная вокальная радиосистема с одним ручным передатчиком</t>
  </si>
  <si>
    <t xml:space="preserve">Беспроводная вокальная радиосистема с одним ручным передатчиком
Количество ручных радиопередатчиков: не менее 1 шт
Рабочий радиодиапазон от 512 мгц до 562 мгц
Наличие в комплекте поставки:
микрофон,
ресивер,
съёмные антенны с BNC-разъёмами,
кейс,
блок питания,
держатель,
ветрозащита,
защитно-маркировочное кольцо   (входит в состав студии звукозаписи)
</t>
  </si>
  <si>
    <t>Профессиональный малогабаритный конденсаторный микрофон</t>
  </si>
  <si>
    <t xml:space="preserve">Наличие в комплекте поставки:
Предусилитель, аттенюатор, капсюли не менее 3 шт. крепление на стойку (входит в состав студии звукозаписи)
</t>
  </si>
  <si>
    <t>Микрофонная стойка</t>
  </si>
  <si>
    <t xml:space="preserve">тип стойки – журавль
размещение – напольное
регулировка высоты не уже 900 мм-1605 мм
вынос журавля: не менее 840 мм (входит в состав студии звукозаписи)
</t>
  </si>
  <si>
    <t xml:space="preserve">Размер диагонали: не менее 15 Дюйм (25,4 мм)
Общий объем установленной оперативной памяти: не менее 16 Гигабайт
Разрешение экрана Full HD 
Тип матрицы IPS 
Количество ядер процессора: не менее 8
Частота процессора базовая: не менее 2.3 Гигагерц
Количество потоков процессора: не менее 16
Общий объем накопителей SSD: не менее 500 Гигабайт
Объем кэш памяти третьего уровня процессора (L3): не менее 12 Мегабайт
Форм-фактор Ноутбук 
Вес ≤ 2.7 Килограмм
Тип видеоадаптера Дискретная 
Объем памяти видеоадаптера: не менее 8 Гигабайт   (входит в состав студии звукозаписи)
</t>
  </si>
  <si>
    <r>
      <t>Шкаф</t>
    </r>
    <r>
      <rPr>
        <sz val="11"/>
        <color indexed="10"/>
        <rFont val="Times New Roman"/>
        <family val="1"/>
        <charset val="204"/>
      </rPr>
      <t xml:space="preserve"> </t>
    </r>
  </si>
  <si>
    <t>4 двери, размер не более 1800х600х750</t>
  </si>
  <si>
    <t>прямоугольный модульный мобильный, размер не более 1600х600х750</t>
  </si>
  <si>
    <t>прямоугольный модульный мобильный, размер не более 1600х700х750</t>
  </si>
  <si>
    <t xml:space="preserve">Кашпо </t>
  </si>
  <si>
    <t>размер габаритный не более 1800х400х950</t>
  </si>
  <si>
    <t>с полками, размер не более 1200х600х750</t>
  </si>
  <si>
    <t>трапецивидный мобильный одноместный,  размер не более 1400х600х750</t>
  </si>
  <si>
    <t>размер не более 1800х350х2400</t>
  </si>
  <si>
    <r>
      <t>Кашпо</t>
    </r>
    <r>
      <rPr>
        <sz val="11"/>
        <color indexed="10"/>
        <rFont val="Times New Roman"/>
        <family val="1"/>
        <charset val="204"/>
      </rPr>
      <t xml:space="preserve"> </t>
    </r>
  </si>
  <si>
    <t>размерне более  500х500х500</t>
  </si>
  <si>
    <t xml:space="preserve">Диван </t>
  </si>
  <si>
    <t>размер не более 1260х770xh780</t>
  </si>
  <si>
    <t>Программно-аппаратный комплекс для создания видеороликов 360 градусов</t>
  </si>
  <si>
    <t>Программно-аппаратный комплекс для просмотра и редактирования видеороликов 360 градусов</t>
  </si>
  <si>
    <t>Полигональная система</t>
  </si>
  <si>
    <t>Кронштейн</t>
  </si>
  <si>
    <t>Стойка ресепшн</t>
  </si>
  <si>
    <t>Шкафы для хранения</t>
  </si>
  <si>
    <t>Кресло</t>
  </si>
  <si>
    <t>Диван</t>
  </si>
  <si>
    <t>Стол для переговоров</t>
  </si>
  <si>
    <t>Шкаф для документов и учебных пособий</t>
  </si>
  <si>
    <t>Журнальный стол</t>
  </si>
  <si>
    <t>Стелаж</t>
  </si>
  <si>
    <t>Кашпо</t>
  </si>
  <si>
    <t>Программно аппаратный комплекс на мобильной стойке</t>
  </si>
  <si>
    <t>Высококачественная широкополосная звуковая колонна</t>
  </si>
  <si>
    <t>Матричный коммутатор HDMI</t>
  </si>
  <si>
    <t>Комплект удлинителя сигнала HDMI</t>
  </si>
  <si>
    <t>Аудиопроцессор</t>
  </si>
  <si>
    <t>Усилитель - распределитель 1х2 HDMI</t>
  </si>
  <si>
    <t>Подиум секционный трехярусный</t>
  </si>
  <si>
    <t>Стол прямоугольный</t>
  </si>
  <si>
    <t>Стол овальный с кашпо</t>
  </si>
  <si>
    <t>Выносной клавиатурный блок управления</t>
  </si>
  <si>
    <t>Режущий плоттер</t>
  </si>
  <si>
    <t>Фальцовщик</t>
  </si>
  <si>
    <t>Шкаф</t>
  </si>
  <si>
    <t>Базовая часть</t>
  </si>
  <si>
    <t>Программа для автоматизации деятельности турагентств (CRM - система для турагентств)</t>
  </si>
  <si>
    <t>Программно-аппаратный комплекс на мобильной стойке</t>
  </si>
  <si>
    <t>Настенное крепление для телевизора</t>
  </si>
  <si>
    <t>Формирование и продвижение туристического продукта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</si>
</sst>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4" fillId="0" borderId="0" applyNumberFormat="0" applyFill="0" applyBorder="0" applyAlignment="0" applyProtection="0"/>
  </cellStyleXfs>
  <cellXfs count="208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18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7" borderId="18" xfId="0" applyFont="1" applyFill="1" applyBorder="1" applyAlignment="1">
      <alignment horizontal="left" vertical="center"/>
    </xf>
    <xf numFmtId="0" fontId="16" fillId="0" borderId="0" xfId="0" applyFont="1" applyAlignment="1">
      <alignment vertical="top"/>
    </xf>
    <xf numFmtId="0" fontId="4" fillId="7" borderId="19" xfId="0" applyFont="1" applyFill="1" applyBorder="1" applyAlignment="1" applyProtection="1">
      <alignment vertical="center"/>
      <protection locked="0"/>
    </xf>
    <xf numFmtId="0" fontId="2" fillId="8" borderId="18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8" xfId="0" applyFont="1" applyBorder="1" applyAlignment="1">
      <alignment horizontal="center" vertical="center" wrapText="1"/>
    </xf>
    <xf numFmtId="0" fontId="9" fillId="4" borderId="18" xfId="3" applyFont="1" applyFill="1" applyBorder="1" applyAlignment="1">
      <alignment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0" fillId="0" borderId="18" xfId="0" applyFont="1" applyBorder="1" applyAlignment="1">
      <alignment horizontal="left" vertical="center" wrapText="1"/>
    </xf>
    <xf numFmtId="0" fontId="21" fillId="0" borderId="18" xfId="0" applyFont="1" applyBorder="1" applyAlignment="1">
      <alignment vertical="center" wrapText="1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1" fillId="2" borderId="18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vertical="center"/>
    </xf>
    <xf numFmtId="0" fontId="21" fillId="2" borderId="3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7" borderId="18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4" fillId="0" borderId="0" xfId="5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18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>
      <alignment horizontal="center" vertical="top"/>
    </xf>
    <xf numFmtId="0" fontId="2" fillId="0" borderId="18" xfId="0" applyFont="1" applyBorder="1" applyAlignment="1" applyProtection="1">
      <alignment horizontal="center" vertical="top"/>
      <protection locked="0"/>
    </xf>
    <xf numFmtId="0" fontId="2" fillId="0" borderId="18" xfId="0" applyFont="1" applyBorder="1" applyAlignment="1">
      <alignment horizontal="center" vertical="top"/>
    </xf>
    <xf numFmtId="0" fontId="15" fillId="0" borderId="26" xfId="0" applyFont="1" applyBorder="1" applyAlignment="1">
      <alignment horizontal="center" vertical="top"/>
    </xf>
    <xf numFmtId="0" fontId="15" fillId="0" borderId="18" xfId="0" applyFont="1" applyBorder="1" applyAlignment="1" applyProtection="1">
      <alignment horizontal="center" vertical="top"/>
      <protection locked="0"/>
    </xf>
    <xf numFmtId="0" fontId="15" fillId="0" borderId="18" xfId="0" applyFont="1" applyBorder="1" applyAlignment="1">
      <alignment horizontal="center" vertical="top"/>
    </xf>
    <xf numFmtId="0" fontId="4" fillId="0" borderId="18" xfId="0" applyFont="1" applyBorder="1" applyAlignment="1" applyProtection="1">
      <alignment horizontal="center" vertical="top"/>
      <protection locked="0"/>
    </xf>
    <xf numFmtId="0" fontId="15" fillId="0" borderId="19" xfId="0" applyFont="1" applyBorder="1" applyAlignment="1" applyProtection="1">
      <alignment horizontal="center" vertical="top"/>
      <protection locked="0"/>
    </xf>
    <xf numFmtId="0" fontId="15" fillId="0" borderId="19" xfId="0" applyFont="1" applyBorder="1" applyAlignment="1">
      <alignment horizontal="center" vertical="top"/>
    </xf>
    <xf numFmtId="0" fontId="15" fillId="0" borderId="22" xfId="0" applyFont="1" applyBorder="1" applyAlignment="1" applyProtection="1">
      <alignment horizontal="center" vertical="top"/>
      <protection locked="0"/>
    </xf>
    <xf numFmtId="0" fontId="15" fillId="0" borderId="22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5" fillId="0" borderId="26" xfId="0" applyFont="1" applyBorder="1" applyAlignment="1" applyProtection="1">
      <alignment horizontal="center" vertical="top"/>
      <protection locked="0"/>
    </xf>
    <xf numFmtId="0" fontId="2" fillId="0" borderId="18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4" fillId="0" borderId="18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2" borderId="18" xfId="0" applyFont="1" applyFill="1" applyBorder="1" applyAlignment="1" applyProtection="1">
      <alignment horizontal="center" vertical="top"/>
      <protection locked="0"/>
    </xf>
    <xf numFmtId="0" fontId="4" fillId="2" borderId="18" xfId="0" applyFont="1" applyFill="1" applyBorder="1" applyAlignment="1">
      <alignment horizontal="center" vertical="top"/>
    </xf>
    <xf numFmtId="0" fontId="4" fillId="0" borderId="19" xfId="0" applyFont="1" applyBorder="1" applyAlignment="1" applyProtection="1">
      <alignment horizontal="center" vertical="top"/>
      <protection locked="0"/>
    </xf>
    <xf numFmtId="0" fontId="4" fillId="0" borderId="19" xfId="0" applyFont="1" applyBorder="1" applyAlignment="1">
      <alignment horizontal="center" vertical="top"/>
    </xf>
    <xf numFmtId="0" fontId="15" fillId="2" borderId="18" xfId="0" applyFont="1" applyFill="1" applyBorder="1" applyAlignment="1">
      <alignment horizontal="center" vertical="top"/>
    </xf>
    <xf numFmtId="0" fontId="15" fillId="2" borderId="18" xfId="0" applyFont="1" applyFill="1" applyBorder="1" applyAlignment="1" applyProtection="1">
      <alignment horizontal="center" vertical="top"/>
      <protection locked="0"/>
    </xf>
    <xf numFmtId="0" fontId="15" fillId="0" borderId="3" xfId="0" applyFont="1" applyBorder="1" applyAlignment="1" applyProtection="1">
      <alignment horizontal="center" vertical="top"/>
      <protection locked="0"/>
    </xf>
    <xf numFmtId="0" fontId="15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top"/>
    </xf>
    <xf numFmtId="3" fontId="2" fillId="0" borderId="20" xfId="0" applyNumberFormat="1" applyFont="1" applyBorder="1" applyAlignment="1">
      <alignment horizontal="center" vertical="top"/>
    </xf>
    <xf numFmtId="0" fontId="4" fillId="0" borderId="19" xfId="0" applyFont="1" applyBorder="1" applyAlignment="1">
      <alignment horizontal="left" vertical="top"/>
    </xf>
    <xf numFmtId="3" fontId="15" fillId="0" borderId="21" xfId="0" applyNumberFormat="1" applyFont="1" applyBorder="1" applyAlignment="1">
      <alignment horizontal="center" vertical="top"/>
    </xf>
    <xf numFmtId="0" fontId="4" fillId="0" borderId="19" xfId="0" applyFont="1" applyBorder="1" applyAlignment="1">
      <alignment horizontal="left" vertical="top" shrinkToFit="1"/>
    </xf>
    <xf numFmtId="3" fontId="15" fillId="0" borderId="19" xfId="0" applyNumberFormat="1" applyFont="1" applyBorder="1" applyAlignment="1">
      <alignment horizontal="center" vertical="top"/>
    </xf>
    <xf numFmtId="0" fontId="4" fillId="0" borderId="22" xfId="0" applyFont="1" applyBorder="1" applyAlignment="1">
      <alignment horizontal="left" vertical="top"/>
    </xf>
    <xf numFmtId="3" fontId="15" fillId="0" borderId="22" xfId="0" applyNumberFormat="1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4" fillId="2" borderId="19" xfId="0" applyFont="1" applyFill="1" applyBorder="1" applyAlignment="1">
      <alignment horizontal="left" vertical="top"/>
    </xf>
    <xf numFmtId="3" fontId="15" fillId="2" borderId="21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2" fillId="0" borderId="19" xfId="0" applyFont="1" applyBorder="1" applyAlignment="1">
      <alignment horizontal="center" vertical="top"/>
    </xf>
    <xf numFmtId="0" fontId="15" fillId="0" borderId="18" xfId="0" applyFont="1" applyBorder="1" applyAlignment="1">
      <alignment horizontal="left" vertical="top"/>
    </xf>
    <xf numFmtId="3" fontId="15" fillId="0" borderId="26" xfId="0" applyNumberFormat="1" applyFont="1" applyBorder="1" applyAlignment="1">
      <alignment horizontal="center" vertical="top"/>
    </xf>
    <xf numFmtId="0" fontId="4" fillId="0" borderId="19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center" vertical="top"/>
    </xf>
    <xf numFmtId="0" fontId="4" fillId="2" borderId="18" xfId="0" applyFont="1" applyFill="1" applyBorder="1" applyAlignment="1">
      <alignment horizontal="left" vertical="top"/>
    </xf>
    <xf numFmtId="0" fontId="4" fillId="2" borderId="18" xfId="0" applyFont="1" applyFill="1" applyBorder="1" applyAlignment="1" applyProtection="1">
      <alignment horizontal="left" vertical="top"/>
      <protection locked="0"/>
    </xf>
    <xf numFmtId="3" fontId="15" fillId="2" borderId="18" xfId="0" applyNumberFormat="1" applyFont="1" applyFill="1" applyBorder="1" applyAlignment="1">
      <alignment horizontal="center" vertical="top"/>
    </xf>
    <xf numFmtId="0" fontId="29" fillId="2" borderId="18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2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26" xfId="0" applyFont="1" applyBorder="1" applyAlignment="1">
      <alignment horizontal="left" vertical="top"/>
    </xf>
    <xf numFmtId="3" fontId="15" fillId="0" borderId="25" xfId="0" applyNumberFormat="1" applyFont="1" applyBorder="1" applyAlignment="1">
      <alignment horizontal="center" vertical="top"/>
    </xf>
    <xf numFmtId="0" fontId="15" fillId="0" borderId="26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>
      <alignment horizontal="left" vertical="center" shrinkToFit="1"/>
    </xf>
    <xf numFmtId="0" fontId="4" fillId="2" borderId="18" xfId="0" applyFont="1" applyFill="1" applyBorder="1" applyAlignment="1" applyProtection="1">
      <alignment horizontal="left" vertical="center"/>
      <protection locked="0"/>
    </xf>
    <xf numFmtId="3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3" fontId="15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left" vertical="center" wrapText="1"/>
    </xf>
    <xf numFmtId="0" fontId="4" fillId="0" borderId="19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left" vertical="top"/>
    </xf>
    <xf numFmtId="0" fontId="4" fillId="2" borderId="26" xfId="0" applyFont="1" applyFill="1" applyBorder="1" applyAlignment="1">
      <alignment horizontal="left" vertical="top"/>
    </xf>
    <xf numFmtId="0" fontId="19" fillId="2" borderId="22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left" vertical="top"/>
    </xf>
    <xf numFmtId="0" fontId="1" fillId="5" borderId="18" xfId="0" applyFont="1" applyFill="1" applyBorder="1" applyAlignment="1">
      <alignment horizontal="left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26" fillId="0" borderId="18" xfId="5" applyFont="1" applyBorder="1" applyAlignment="1">
      <alignment horizontal="center" vertical="center"/>
    </xf>
    <xf numFmtId="0" fontId="25" fillId="9" borderId="18" xfId="0" applyFont="1" applyFill="1" applyBorder="1" applyAlignment="1">
      <alignment horizontal="center" vertical="center"/>
    </xf>
    <xf numFmtId="0" fontId="26" fillId="0" borderId="18" xfId="5" applyFont="1" applyFill="1" applyBorder="1" applyAlignment="1">
      <alignment horizontal="center" vertical="center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09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63;&#1091;&#1074;&#1072;&#1096;&#1089;&#1082;&#1072;&#1103;%20&#1056;&#1077;&#1089;&#1087;&#1091;&#1073;&#1083;&#1080;&#1082;&#1072;_&#1058;&#1091;&#1088;&#1080;&#1079;&#1084;%20&#1080;%20&#1089;&#1092;&#1077;&#1088;&#1072;%20&#1091;&#1089;&#1083;&#1091;&#1075;\&#1042;&#1077;&#1088;&#1089;&#1080;&#1103;%203%20&#1048;&#1051;.xls" TargetMode="External"/><Relationship Id="rId18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0;&#1088;&#1072;&#1089;&#1085;&#1086;&#1076;&#1072;&#1088;&#1089;&#1082;&#1080;&#1080;&#1081;%20&#1082;&#1088;&#1072;&#1081;_&#1058;&#1091;&#1088;&#1080;&#1079;&#1084;%20&#1080;%20&#1089;&#1092;&#1077;&#1088;&#1072;%20&#1091;&#1089;&#1083;&#1091;&#1075;_&#1050;&#1058;&#1069;&#1050;\&#1048;&#1085;&#1092;&#1088;&#1072;&#1089;&#1090;&#1088;&#1091;&#1082;&#1090;&#1091;&#1088;&#1085;&#1099;&#1081;_&#1083;&#1080;&#1089;&#1090;_2023_&#1050;&#1088;&#1072;&#1089;&#1085;&#1086;&#1076;&#1072;&#1088;&#1089;&#1082;&#1080;&#1081;_&#1058;&#1086;&#1088;&#1075;&#1086;&#1074;&#1086;_&#1101;&#1082;&#1086;&#1085;&#1086;&#1084;&#1080;&#1095;&#1077;&#1089;&#1082;&#1080;&#1081;_&#1082;&#1086;&#1083;&#1083;&#1077;&#1076;&#1078;.xlsx" TargetMode="External"/><Relationship Id="rId2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Relationship Id="rId39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90;&#1072;%20&#1091;&#1089;&#1083;&#1091;&#1075;_&#1052;&#1050;&#1057;\&#1080;&#1085;&#1092;&#1088;&#1072;&#1089;&#1090;&#1088;&#1091;&#1082;&#1090;&#1091;&#1088;&#1085;&#1099;&#1081;%20&#1083;&#1080;&#1089;&#1090;%20&#1052;&#1050;&#1057;.xlsx" TargetMode="External"/><Relationship Id="rId2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2;&#1091;&#1088;&#1084;&#1072;&#1085;&#1089;&#1082;&#1072;&#1103;%20&#1086;&#1073;&#1083;&#1072;&#1089;&#1090;&#1100;_&#1058;&#1091;&#1088;&#1080;&#1079;&#1084;%20&#1080;%20&#1089;&#1092;&#1077;&#1088;&#1072;%20&#1091;&#1089;&#1083;&#1091;&#1075;\v_2_&#1041;&#1072;&#1079;&#1086;&#1074;&#1099;&#1081;_&#1048;&#1051;_&#1086;&#1073;&#1088;&#1072;&#1079;&#1086;&#1074;&#1072;&#1090;&#1077;&#1083;&#1100;&#1085;&#1099;&#1081;_&#1082;&#1083;&#1072;&#1089;&#1090;&#1077;&#1088;_&#1057;&#1055;&#1054;_&#1057;&#1077;&#1074;&#1077;&#1088;_&#1080;_&#1058;&#1091;&#1088;&#1080;&#1079;&#1084;_27_06%20&#1080;&#1089;&#1087;&#1088;&#1072;&#1074;&#1083;&#1077;&#1085;&#1085;&#1099;&#1081;%20%20&#1086;&#1090;%2005.07.23.xlsx" TargetMode="External"/><Relationship Id="rId3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83;&#1090;&#1072;&#1081;_&#1058;&#1091;&#1088;&#1080;&#1079;&#1084;%20&#1080;%20&#1089;&#1092;&#1077;&#1088;&#1072;%20&#1091;&#1089;&#1083;&#1091;&#1075;\&#1048;&#1051;%20&#1055;&#1088;&#1086;&#1092;&#1077;&#1089;&#1089;&#1080;&#1086;&#1085;&#1072;&#1083;&#1080;&#1090;&#1077;&#1090;%20&#1043;&#1040;&#1043;&#1055;&#1050;%20&#1080;&#1084;.%20&#1043;&#1085;&#1077;&#1079;&#1076;&#1080;&#1083;&#1086;&#1074;&#1072;%2014.07.xlsx" TargetMode="External"/><Relationship Id="rId4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_&#1058;&#1091;&#1088;&#1080;&#1079;&#1084;%20&#1080;%20&#1089;&#1092;&#1077;&#1088;&#1072;%20&#1091;&#1089;&#1083;&#1091;&#1075;%20&#1045;&#1058;&#1069;&#1058;\29.06.%20&#1048;&#1051;%20&#1058;&#1091;&#1088;&#1080;&#1079;&#1084;%20&#1080;%20&#1089;&#1092;&#1077;&#1088;&#1072;%20&#1091;&#1089;&#1083;&#1091;&#1075;%20&#1057;&#1074;&#1077;&#1088;&#1076;&#1083;&#1086;&#1074;&#1089;&#1082;&#1072;&#1103;%20&#1086;&#1073;&#1083;&#1072;&#1089;&#1090;&#1100;%20&#1045;&#1058;&#1069;&#1058;.xlsx" TargetMode="External"/><Relationship Id="rId4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71;&#1084;&#1072;&#1083;&#1086;-&#1053;&#1077;&#1085;&#1077;&#1094;&#1082;&#1080;&#1081;%20&#1072;&#1074;&#1090;&#1086;&#1085;&#1086;&#1084;&#1085;&#1099;&#1081;%20&#1086;&#1082;&#1088;&#1091;&#1075;_&#1058;&#1091;&#1088;&#1080;&#1079;&#1084;%20&#1080;%20&#1089;&#1092;&#1077;&#1088;&#1072;%20&#1091;&#1089;&#1083;&#1091;&#1075;\2_&#1055;&#1088;&#1080;&#1083;&#1086;&#1078;&#1077;&#1085;&#1080;&#1077;_1_56_&#1048;&#1051;_&#1086;&#1073;&#1088;&#1072;&#1079;_&#1082;&#1083;&#1072;&#1089;&#1090;&#1077;&#1088;_&#1057;&#1055;&#1054;_&#1058;&#1091;&#1088;&#1080;&#1079;&#1084;&#1071;&#1053;&#1040;&#1054;_&#1080;&#1089;&#1087;&#1088;&#1072;&#1074;_29_06.xlsx" TargetMode="External"/><Relationship Id="rId7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90;&#1072;%20&#1091;&#1089;&#1083;&#1091;&#1075;_&#1052;&#1050;&#1057;\&#1080;&#1085;&#1092;&#1088;&#1072;&#1089;&#1090;&#1088;&#1091;&#1082;&#1090;&#1091;&#1088;&#1085;&#1099;&#1081;%20&#1083;&#1080;&#1089;&#1090;%20&#1052;&#1050;&#1057;.xlsx" TargetMode="External"/><Relationship Id="rId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83;&#1090;&#1072;&#1081;_&#1058;&#1091;&#1088;&#1080;&#1079;&#1084;%20&#1080;%20&#1089;&#1092;&#1077;&#1088;&#1072;%20&#1091;&#1089;&#1083;&#1091;&#1075;\&#1048;&#1051;%20&#1055;&#1088;&#1086;&#1092;&#1077;&#1089;&#1089;&#1080;&#1086;&#1085;&#1072;&#1083;&#1080;&#1090;&#1077;&#1090;%20&#1043;&#1040;&#1043;&#1055;&#1050;%20&#1080;&#1084;.%20&#1043;&#1085;&#1077;&#1079;&#1076;&#1080;&#1083;&#1086;&#1074;&#1072;%2014.07.xlsx" TargetMode="External"/><Relationship Id="rId16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29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2;&#1086;&#1089;&#1082;&#1086;&#107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8;&#1072;&#1089;&#1085;&#1086;&#1075;&#1086;&#1088;&#1089;&#1082;&#1080;&#1081;_&#1082;&#1086;&#1083;&#1083;&#1077;&#1076;&#1078;_.xlsx" TargetMode="External"/><Relationship Id="rId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76;&#1099;&#1075;&#1077;&#1103;_&#1058;&#1091;&#1088;&#1080;&#1079;&#1084;%20&#1080;%20&#1089;&#1092;&#1077;&#1088;&#1072;%20&#1091;&#1089;&#1083;&#1091;&#1075;\&#1048;&#1085;&#1092;&#1088;&#1072;&#1089;&#1090;&#1088;&#1091;&#1082;&#1090;&#1091;&#1088;&#1085;&#1099;&#1081;_&#1083;&#1080;&#1089;&#1090;_&#1056;&#1077;&#1089;&#1087;&#1091;&#1073;&#1083;&#1080;&#1082;&#1072;_&#1040;&#1076;&#1099;&#1075;&#1077;&#1103;_&#1058;&#1091;&#1088;&#1080;&#1079;&#1084;_&#1080;_&#1089;&#1092;&#1077;&#1088;&#1072;_&#1091;&#1089;&#1083;&#1091;&#1075;.xlsx" TargetMode="External"/><Relationship Id="rId6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88;&#1072;%20&#1091;&#1089;&#1083;&#1091;&#1075;_&#1063;&#1057;&#1061;&#1058;\&#1048;&#1051;%2019.07.2023.xlsx" TargetMode="External"/><Relationship Id="rId1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44;&#1055;&#1050;\&#1048;&#1085;&#1092;&#1088;&#1072;&#1089;&#1090;&#1088;&#1091;&#1082;&#1090;&#1091;&#1088;&#1085;&#1099;&#1081;_&#1083;&#1080;&#1089;&#1090;_2023_&#1044;&#1055;&#1050;.xlsx" TargetMode="External"/><Relationship Id="rId2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0;&#1083;&#1090;&#1072;&#1081;&#1089;&#1082;&#1080;&#1081;%20&#1082;&#1088;&#1072;&#1081;_&#1058;&#1091;&#1088;&#1080;&#1079;&#1084;%20&#1080;%20&#1089;&#1092;&#1077;&#1088;&#1072;%20&#1091;&#1089;&#1083;&#1091;&#1075;\&#1055;&#1088;&#1080;&#1083;&#1086;&#1078;&#1077;&#1085;&#1080;&#1077;_&#8470;_1_&#1048;&#1085;&#1092;&#1088;&#1072;&#1089;&#1090;&#1088;&#1091;&#1082;&#1090;&#1091;&#1088;&#1085;&#1099;&#1081;_&#1083;&#1080;&#1089;&#1090;.xlsx" TargetMode="External"/><Relationship Id="rId3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4;&#1088;&#1083;&#1086;&#1074;&#1089;&#1082;&#1072;&#1103;%20&#1086;&#1073;&#1083;&#1072;&#1089;&#1090;&#1100;_&#1058;&#1091;&#1088;&#1080;&#1079;&#1084;%20&#1080;%20&#1089;&#1092;&#1077;&#1088;&#1072;%20&#1091;&#1089;&#1083;&#1091;&#1075;\&#1048;&#1051;%2023062023.xlsx" TargetMode="External"/><Relationship Id="rId3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9;%20&#1089;&#1092;&#1077;&#1088;&#1072;%20&#1091;&#1089;&#1083;&#1091;&#1075;_&#1053;&#1058;&#1058;\&#1048;&#1051;_&#1050;&#1051;&#1040;&#1057;&#1058;&#1045;&#1056;_&#1043;&#1040;&#1055;&#1054;&#1059;_&#1053;&#1058;&#1058;_&#1090;&#1091;&#1088;&#1080;&#1079;&#1084;_&#1080;_&#1089;&#1092;&#1077;&#1088;&#1072;_&#1091;&#1089;&#1083;&#1091;&#1075;.xlsx" TargetMode="External"/><Relationship Id="rId40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103;&#1079;&#1072;&#1085;&#1089;&#1082;&#1072;&#1103;%20&#1086;&#1073;&#1083;&#1072;&#1089;&#1090;&#1100;_&#1058;&#1091;&#1088;&#1080;&#1079;&#1084;%20&#1080;%20&#1089;&#1092;&#1077;&#1088;&#1072;%20&#1091;&#1089;&#1083;&#1091;&#1075;\&#1048;&#1051;_2023_&#1056;&#1103;&#1079;&#1072;&#1085;&#1100;_05.07%20&#1048;&#1090;&#1086;&#1075;.xlsx" TargetMode="External"/><Relationship Id="rId4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58;&#1050;&#1055;&#1058;&#1080;&#1057;\&#1058;&#1091;&#1083;&#1100;&#1089;&#1082;&#1080;&#1081;%20&#1082;&#1086;&#1083;&#1083;&#1077;&#1076;&#1078;%20&#1087;&#1088;&#1086;&#1092;&#1077;&#1089;&#1089;&#1080;&#1086;&#1085;&#1072;&#1083;&#1100;&#1085;&#1099;&#1093;%20&#1090;&#1077;&#1093;&#1085;&#1086;&#1083;&#1086;&#1075;&#1080;&#1081;%20&#1080;%20&#1089;&#1077;&#1088;&#1074;&#1080;&#1089;&#1072;_v.2.xlsx" TargetMode="External"/><Relationship Id="rId5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9;%20&#1089;&#1092;&#1077;&#1088;&#1072;%20&#1091;&#1089;&#1083;&#1091;&#1075;_&#1053;&#1058;&#1058;\&#1048;&#1051;_&#1050;&#1051;&#1040;&#1057;&#1058;&#1045;&#1056;_&#1043;&#1040;&#1055;&#1054;&#1059;_&#1053;&#1058;&#1058;_&#1090;&#1091;&#1088;&#1080;&#1079;&#1084;_&#1080;_&#1089;&#1092;&#1077;&#1088;&#1072;_&#1091;&#1089;&#1083;&#1091;&#1075;.xlsx" TargetMode="External"/><Relationship Id="rId15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0;&#1083;&#1090;&#1072;&#1081;&#1089;&#1082;&#1080;&#1081;%20&#1082;&#1088;&#1072;&#1081;_&#1058;&#1091;&#1088;&#1080;&#1079;&#1084;%20&#1080;%20&#1089;&#1092;&#1077;&#1088;&#1072;%20&#1091;&#1089;&#1083;&#1091;&#1075;\&#1055;&#1088;&#1080;&#1083;&#1086;&#1078;&#1077;&#1085;&#1080;&#1077;_&#8470;_1_&#1048;&#1085;&#1092;&#1088;&#1072;&#1089;&#1090;&#1088;&#1091;&#1082;&#1090;&#1091;&#1088;&#1085;&#1099;&#1081;_&#1083;&#1080;&#1089;&#1090;.xlsx" TargetMode="External"/><Relationship Id="rId2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4;&#1088;&#1083;&#1086;&#1074;&#1089;&#1082;&#1072;&#1103;%20&#1086;&#1073;&#1083;&#1072;&#1089;&#1090;&#1100;_&#1058;&#1091;&#1088;&#1080;&#1079;&#1084;%20&#1080;%20&#1089;&#1092;&#1077;&#1088;&#1072;%20&#1091;&#1089;&#1083;&#1091;&#1075;\&#1048;&#1051;%2023062023.xlsx" TargetMode="External"/><Relationship Id="rId28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0;&#1091;&#1088;&#1089;&#1082;&#1072;&#1103;%20&#1086;&#1073;&#1083;&#1072;&#1089;&#1090;&#1100;_&#1058;&#1091;&#1088;&#1080;&#1079;&#1084;%20&#1080;%20&#1089;&#1092;&#1077;&#1088;&#1072;%20&#1091;&#1089;&#1083;&#1091;&#1075;\&#1048;&#1051;_&#1090;&#1091;&#1088;&#1080;&#1079;&#1084;%20&#1080;%20&#1089;&#1092;&#1077;&#1088;&#1072;%20&#1091;&#1089;&#1083;&#1091;&#1075;_&#1050;&#1091;&#1088;&#1089;&#1082;&#1072;&#1103;%20&#1086;&#1073;&#1083;&#1072;&#1089;&#1090;&#1100;_&#1076;&#1086;&#1088;&#1072;&#1073;&#1086;&#1090;&#1072;&#1085;&#1085;&#1099;&#1081;.xlsx" TargetMode="External"/><Relationship Id="rId3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80;%20&#1052;&#1086;&#1088;&#1076;&#1086;&#1074;&#1080;&#1103;_&#1058;&#1091;&#1088;&#1080;&#1079;&#1084;%20&#1080;%20&#1089;&#1092;&#1077;&#1088;&#1072;%20&#1091;&#1089;&#1083;&#1091;&#1075;\06.07&#1048;&#1051;_&#1056;&#1077;&#1089;&#1087;&#1091;&#1073;&#1083;&#1080;&#1082;&#1072;_&#1052;&#1086;&#1088;&#1076;&#1086;&#1074;&#1080;&#1103;_&#1057;&#1072;&#1088;&#1072;&#1085;&#1089;&#1082;&#1080;&#1081;_&#1090;&#1077;&#1093;&#1085;&#1080;&#1082;&#1091;&#1084;_.xlsx" TargetMode="External"/><Relationship Id="rId10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86;&#108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6;&#1083;&#1083;&#1077;&#1076;&#1078;_&#1080;&#1085;&#1076;&#1091;&#1089;&#1090;&#1088;&#1080;&#1080;_&#1087;&#1080;&#1090;&#1072;&#1085;&#1080;&#1103;_&#1090;&#1086;&#1088;&#1075;&#1086;&#1074;&#1083;&#1080;.xlsx" TargetMode="External"/><Relationship Id="rId19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0;&#1091;&#1088;&#1089;&#1082;&#1072;&#1103;%20&#1086;&#1073;&#1083;&#1072;&#1089;&#1090;&#1100;_&#1058;&#1091;&#1088;&#1080;&#1079;&#1084;%20&#1080;%20&#1089;&#1092;&#1077;&#1088;&#1072;%20&#1091;&#1089;&#1083;&#1091;&#1075;\&#1048;&#1051;_&#1090;&#1091;&#1088;&#1080;&#1079;&#1084;%20&#1080;%20&#1089;&#1092;&#1077;&#1088;&#1072;%20&#1091;&#1089;&#1083;&#1091;&#1075;_&#1050;&#1091;&#1088;&#1089;&#1082;&#1072;&#1103;%20&#1086;&#1073;&#1083;&#1072;&#1089;&#1090;&#1100;_&#1076;&#1086;&#1088;&#1072;&#1073;&#1086;&#1090;&#1072;&#1085;&#1085;&#1099;&#1081;.xlsx" TargetMode="External"/><Relationship Id="rId3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4;&#1084;&#1089;&#1082;&#1072;&#1103;%20&#1086;&#1073;&#1083;&#1072;&#1089;&#1090;&#1100;_&#1058;&#1091;&#1088;&#1080;&#1079;&#1084;%20&#1080;%20&#1089;&#1092;&#1077;&#1088;&#1072;%20&#1091;&#1089;&#1083;&#1091;&#1075;\&#1048;&#1051;%20&#1057;&#1077;&#1088;&#1074;&#1080;&#1089;&#1055;&#1056;&#1054;&#1060;&#1048;%2030.06.xlsx" TargetMode="External"/><Relationship Id="rId4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44;&#1055;&#1050;\&#1048;&#1085;&#1092;&#1088;&#1072;&#1089;&#1090;&#1088;&#1091;&#1082;&#1090;&#1091;&#1088;&#1085;&#1099;&#1081;_&#1083;&#1080;&#1089;&#1090;_2023_&#1044;&#1055;&#1050;.xlsx" TargetMode="External"/><Relationship Id="rId4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80;%20&#1052;&#1086;&#1088;&#1076;&#1086;&#1074;&#1080;&#1103;_&#1058;&#1091;&#1088;&#1080;&#1079;&#1084;%20&#1080;%20&#1089;&#1092;&#1077;&#1088;&#1072;%20&#1091;&#1089;&#1083;&#1091;&#1075;\06.07&#1048;&#1051;_&#1056;&#1077;&#1089;&#1087;&#1091;&#1073;&#1083;&#1080;&#1082;&#1072;_&#1052;&#1086;&#1088;&#1076;&#1086;&#1074;&#1080;&#1103;_&#1057;&#1072;&#1088;&#1072;&#1085;&#1089;&#1082;&#1080;&#1081;_&#1090;&#1077;&#1093;&#1085;&#1080;&#1082;&#1091;&#1084;_.xlsx" TargetMode="External"/><Relationship Id="rId9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_&#1058;&#1091;&#1088;&#1080;&#1079;&#1084;%20&#1080;%20&#1089;&#1092;&#1077;&#1088;&#1072;%20&#1091;&#1089;&#1083;&#1091;&#1075;%20&#1045;&#1058;&#1069;&#1058;\29.06.%20&#1048;&#1051;%20&#1058;&#1091;&#1088;&#1080;&#1079;&#1084;%20&#1080;%20&#1089;&#1092;&#1077;&#1088;&#1072;%20&#1091;&#1089;&#1083;&#1091;&#1075;%20&#1057;&#1074;&#1077;&#1088;&#1076;&#1083;&#1086;&#1074;&#1089;&#1082;&#1072;&#1103;%20&#1086;&#1073;&#1083;&#1072;&#1089;&#1090;&#1100;%20&#1045;&#1058;&#1069;&#1058;.xlsx" TargetMode="External"/><Relationship Id="rId14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71;&#1084;&#1072;&#1083;&#1086;-&#1053;&#1077;&#1085;&#1077;&#1094;&#1082;&#1080;&#1081;%20&#1072;&#1074;&#1090;&#1086;&#1085;&#1086;&#1084;&#1085;&#1099;&#1081;%20&#1086;&#1082;&#1088;&#1091;&#1075;_&#1058;&#1091;&#1088;&#1080;&#1079;&#1084;%20&#1080;%20&#1089;&#1092;&#1077;&#1088;&#1072;%20&#1091;&#1089;&#1083;&#1091;&#1075;\2_&#1055;&#1088;&#1080;&#1083;&#1086;&#1078;&#1077;&#1085;&#1080;&#1077;_1_56_&#1048;&#1051;_&#1086;&#1073;&#1088;&#1072;&#1079;_&#1082;&#1083;&#1072;&#1089;&#1090;&#1077;&#1088;_&#1057;&#1055;&#1054;_&#1058;&#1091;&#1088;&#1080;&#1079;&#1084;&#1071;&#1053;&#1040;&#1054;_&#1080;&#1089;&#1087;&#1088;&#1072;&#1074;_29_06.xlsx" TargetMode="External"/><Relationship Id="rId2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4;&#1084;&#1089;&#1082;&#1072;&#1103;%20&#1086;&#1073;&#1083;&#1072;&#1089;&#1090;&#1100;_&#1058;&#1091;&#1088;&#1080;&#1079;&#1084;%20&#1080;%20&#1089;&#1092;&#1077;&#1088;&#1072;%20&#1091;&#1089;&#1083;&#1091;&#1075;\&#1048;&#1051;%20&#1057;&#1077;&#1088;&#1074;&#1080;&#1089;&#1055;&#1056;&#1054;&#1060;&#1048;%2030.06.xlsx" TargetMode="External"/><Relationship Id="rId2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0;&#1088;&#1072;&#1089;&#1085;&#1086;&#1076;&#1072;&#1088;&#1089;&#1082;&#1080;&#1080;&#1081;%20&#1082;&#1088;&#1072;&#1081;_&#1058;&#1091;&#1088;&#1080;&#1079;&#1084;%20&#1080;%20&#1089;&#1092;&#1077;&#1088;&#1072;%20&#1091;&#1089;&#1083;&#1091;&#1075;_&#1050;&#1058;&#1069;&#1050;\&#1048;&#1085;&#1092;&#1088;&#1072;&#1089;&#1090;&#1088;&#1091;&#1082;&#1090;&#1091;&#1088;&#1085;&#1099;&#1081;_&#1083;&#1080;&#1089;&#1090;_2023_&#1050;&#1088;&#1072;&#1089;&#1085;&#1086;&#1076;&#1072;&#1088;&#1089;&#1082;&#1080;&#1081;_&#1058;&#1086;&#1088;&#1075;&#1086;&#1074;&#1086;_&#1101;&#1082;&#1086;&#1085;&#1086;&#1084;&#1080;&#1095;&#1077;&#1089;&#1082;&#1080;&#1081;_&#1082;&#1086;&#1083;&#1083;&#1077;&#1076;&#1078;.xlsx" TargetMode="External"/><Relationship Id="rId30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2;&#1091;&#1088;&#1084;&#1072;&#1085;&#1089;&#1082;&#1072;&#1103;%20&#1086;&#1073;&#1083;&#1072;&#1089;&#1090;&#1100;_&#1058;&#1091;&#1088;&#1080;&#1079;&#1084;%20&#1080;%20&#1089;&#1092;&#1077;&#1088;&#1072;%20&#1091;&#1089;&#1083;&#1091;&#1075;\v_2_&#1041;&#1072;&#1079;&#1086;&#1074;&#1099;&#1081;_&#1048;&#1051;_&#1086;&#1073;&#1088;&#1072;&#1079;&#1086;&#1074;&#1072;&#1090;&#1077;&#1083;&#1100;&#1085;&#1099;&#1081;_&#1082;&#1083;&#1072;&#1089;&#1090;&#1077;&#1088;_&#1057;&#1055;&#1054;_&#1057;&#1077;&#1074;&#1077;&#1088;_&#1080;_&#1058;&#1091;&#1088;&#1080;&#1079;&#1084;_27_06%20&#1080;&#1089;&#1087;&#1088;&#1072;&#1074;&#1083;&#1077;&#1085;&#1085;&#1099;&#1081;%20%20&#1086;&#1090;%2005.07.23.xlsx" TargetMode="External"/><Relationship Id="rId3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0;&#1072;&#1088;&#1077;&#1083;&#1080;&#1103;_&#1058;&#1091;&#1088;&#1080;&#1079;&#1084;%20&#1080;%20&#1089;&#1092;&#1077;&#1088;&#1072;%20&#1091;&#1089;&#1083;&#1091;&#1075;\v_2_&#1041;&#1072;&#1079;&#1086;&#1074;&#1099;&#1081;_&#1048;&#1051;_&#1050;&#1051;&#1040;&#1057;&#1058;&#1045;&#1056;_&#1055;&#1077;&#1090;&#1088;&#1086;&#1074;&#1089;&#1082;&#1072;&#1103;_&#1089;&#1083;&#1086;&#1073;&#1086;&#1076;&#1072;_&#1080;&#1089;&#1087;&#1088;&#1072;&#1074;&#1083;&#1077;&#1085;&#1086;_&#1060;&#1043;&#1054;&#1057;.xlsx" TargetMode="External"/><Relationship Id="rId4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86;&#108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6;&#1083;&#1083;&#1077;&#1076;&#1078;_&#1080;&#1085;&#1076;&#1091;&#1089;&#1090;&#1088;&#1080;&#1080;_&#1087;&#1080;&#1090;&#1072;&#1085;&#1080;&#1103;_&#1090;&#1086;&#1088;&#1075;&#1086;&#1074;&#1083;&#1080;.xlsx" TargetMode="External"/><Relationship Id="rId48" Type="http://schemas.openxmlformats.org/officeDocument/2006/relationships/printerSettings" Target="../printerSettings/printerSettings5.bin"/><Relationship Id="rId8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103;&#1079;&#1072;&#1085;&#1089;&#1082;&#1072;&#1103;%20&#1086;&#1073;&#1083;&#1072;&#1089;&#1090;&#1100;_&#1058;&#1091;&#1088;&#1080;&#1079;&#1084;%20&#1080;%20&#1089;&#1092;&#1077;&#1088;&#1072;%20&#1091;&#1089;&#1083;&#1091;&#1075;\&#1048;&#1051;_2023_&#1056;&#1103;&#1079;&#1072;&#1085;&#1100;_05.07%20&#1048;&#1090;&#1086;&#1075;.xlsx" TargetMode="External"/><Relationship Id="rId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0;&#1072;&#1088;&#1077;&#1083;&#1080;&#1103;_&#1058;&#1091;&#1088;&#1080;&#1079;&#1084;%20&#1080;%20&#1089;&#1092;&#1077;&#1088;&#1072;%20&#1091;&#1089;&#1083;&#1091;&#1075;\v_2_&#1041;&#1072;&#1079;&#1086;&#1074;&#1099;&#1081;_&#1048;&#1051;_&#1050;&#1051;&#1040;&#1057;&#1058;&#1045;&#1056;_&#1055;&#1077;&#1090;&#1088;&#1086;&#1074;&#1089;&#1082;&#1072;&#1103;_&#1089;&#1083;&#1086;&#1073;&#1086;&#1076;&#1072;_&#1080;&#1089;&#1087;&#1088;&#1072;&#1074;&#1083;&#1077;&#1085;&#1086;_&#1060;&#1043;&#1054;&#1057;.xlsx" TargetMode="External"/><Relationship Id="rId1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58;&#1050;&#1055;&#1058;&#1080;&#1057;\&#1058;&#1091;&#1083;&#1100;&#1089;&#1082;&#1080;&#1081;%20&#1082;&#1086;&#1083;&#1083;&#1077;&#1076;&#1078;%20&#1087;&#1088;&#1086;&#1092;&#1077;&#1089;&#1089;&#1080;&#1086;&#1085;&#1072;&#1083;&#1100;&#1085;&#1099;&#1093;%20&#1090;&#1077;&#1093;&#1085;&#1086;&#1083;&#1086;&#1075;&#1080;&#1081;%20&#1080;%20&#1089;&#1077;&#1088;&#1074;&#1080;&#1089;&#1072;_v.2.xlsx" TargetMode="External"/><Relationship Id="rId17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Relationship Id="rId2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3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76;&#1099;&#1075;&#1077;&#1103;_&#1058;&#1091;&#1088;&#1080;&#1079;&#1084;%20&#1080;%20&#1089;&#1092;&#1077;&#1088;&#1072;%20&#1091;&#1089;&#1083;&#1091;&#1075;\&#1048;&#1085;&#1092;&#1088;&#1072;&#1089;&#1090;&#1088;&#1091;&#1082;&#1090;&#1091;&#1088;&#1085;&#1099;&#1081;_&#1083;&#1080;&#1089;&#1090;_&#1056;&#1077;&#1089;&#1087;&#1091;&#1073;&#1083;&#1080;&#1082;&#1072;_&#1040;&#1076;&#1099;&#1075;&#1077;&#1103;_&#1058;&#1091;&#1088;&#1080;&#1079;&#1084;_&#1080;_&#1089;&#1092;&#1077;&#1088;&#1072;_&#1091;&#1089;&#1083;&#1091;&#1075;.xlsx" TargetMode="External"/><Relationship Id="rId38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88;&#1072;%20&#1091;&#1089;&#1083;&#1091;&#1075;_&#1063;&#1057;&#1061;&#1058;\&#1048;&#1051;%2019.07.2023.xlsx" TargetMode="External"/><Relationship Id="rId4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63;&#1091;&#1074;&#1072;&#1096;&#1089;&#1082;&#1072;&#1103;%20&#1056;&#1077;&#1089;&#1087;&#1091;&#1073;&#1083;&#1080;&#1082;&#1072;_&#1058;&#1091;&#1088;&#1080;&#1079;&#1084;%20&#1080;%20&#1089;&#1092;&#1077;&#1088;&#1072;%20&#1091;&#1089;&#1083;&#1091;&#1075;\&#1042;&#1077;&#1088;&#1089;&#1080;&#1103;%203%20&#1048;&#1051;.xls" TargetMode="External"/><Relationship Id="rId20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2;&#1086;&#1089;&#1082;&#1086;&#107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8;&#1072;&#1089;&#1085;&#1086;&#1075;&#1086;&#1088;&#1089;&#1082;&#1080;&#1081;_&#1082;&#1086;&#1083;&#1083;&#1077;&#1076;&#1078;_.xlsx" TargetMode="External"/><Relationship Id="rId4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%20_&#1058;&#1091;&#1088;&#1080;&#1079;&#1084;%20&#1080;%20&#1089;&#1092;&#1077;&#1088;&#1072;%20&#1091;&#1089;&#1083;&#1091;&#1075;\04.07.&#1048;&#1085;&#1092;&#1088;&#1072;&#1089;&#1090;&#1088;&#1091;&#1082;&#1090;&#1091;&#1088;&#1085;&#1099;&#1081;_&#1083;&#1080;&#1089;&#1090;_2023_&#1058;&#1077;&#1093;&#1085;&#1080;&#1082;&#1091;&#1084;_&#1080;&#1085;&#1076;&#1091;&#1089;&#1090;&#1088;&#1080;&#1080;_&#1087;&#1080;&#1090;&#1072;&#1085;&#1080;&#1103;_&#1080;_&#1091;&#1089;&#1083;&#1091;&#1075;%20(4)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3"/>
  <sheetViews>
    <sheetView tabSelected="1" workbookViewId="0">
      <selection sqref="A1:G1"/>
    </sheetView>
  </sheetViews>
  <sheetFormatPr defaultColWidth="0" defaultRowHeight="14.4" x14ac:dyDescent="0.3"/>
  <cols>
    <col min="1" max="1" width="5.109375" style="13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2.8" x14ac:dyDescent="0.3">
      <c r="A1" s="178" t="s">
        <v>373</v>
      </c>
      <c r="B1" s="179"/>
      <c r="C1" s="179"/>
      <c r="D1" s="179"/>
      <c r="E1" s="179"/>
      <c r="F1" s="179"/>
      <c r="G1" s="180"/>
    </row>
    <row r="2" spans="1:8" ht="80.25" customHeight="1" x14ac:dyDescent="0.3">
      <c r="A2" s="181" t="s">
        <v>21</v>
      </c>
      <c r="B2" s="181"/>
      <c r="C2" s="182" t="s">
        <v>73</v>
      </c>
      <c r="D2" s="183"/>
      <c r="E2" s="183"/>
      <c r="F2" s="183"/>
      <c r="G2" s="183"/>
    </row>
    <row r="3" spans="1:8" ht="21" x14ac:dyDescent="0.3">
      <c r="A3" s="173" t="s">
        <v>12</v>
      </c>
      <c r="B3" s="173"/>
      <c r="C3" s="173"/>
      <c r="D3" s="173"/>
      <c r="E3" s="173"/>
      <c r="F3" s="173"/>
      <c r="G3" s="174"/>
    </row>
    <row r="4" spans="1:8" ht="15" thickBot="1" x14ac:dyDescent="0.35">
      <c r="A4" s="184" t="s">
        <v>19</v>
      </c>
      <c r="B4" s="185"/>
      <c r="C4" s="9">
        <v>12</v>
      </c>
      <c r="D4" s="10"/>
      <c r="E4" s="10"/>
      <c r="F4" s="10"/>
      <c r="G4" s="10"/>
    </row>
    <row r="5" spans="1:8" x14ac:dyDescent="0.3">
      <c r="A5" s="175" t="s">
        <v>13</v>
      </c>
      <c r="B5" s="176"/>
      <c r="C5" s="176"/>
      <c r="D5" s="176"/>
      <c r="E5" s="176"/>
      <c r="F5" s="176"/>
      <c r="G5" s="177"/>
    </row>
    <row r="6" spans="1:8" x14ac:dyDescent="0.3">
      <c r="A6" s="167" t="s">
        <v>22</v>
      </c>
      <c r="B6" s="168"/>
      <c r="C6" s="168"/>
      <c r="D6" s="168"/>
      <c r="E6" s="168"/>
      <c r="F6" s="168"/>
      <c r="G6" s="169"/>
    </row>
    <row r="7" spans="1:8" x14ac:dyDescent="0.3">
      <c r="A7" s="167" t="s">
        <v>29</v>
      </c>
      <c r="B7" s="168"/>
      <c r="C7" s="168"/>
      <c r="D7" s="168"/>
      <c r="E7" s="168"/>
      <c r="F7" s="168"/>
      <c r="G7" s="169"/>
    </row>
    <row r="8" spans="1:8" x14ac:dyDescent="0.3">
      <c r="A8" s="167" t="s">
        <v>28</v>
      </c>
      <c r="B8" s="168"/>
      <c r="C8" s="168"/>
      <c r="D8" s="168"/>
      <c r="E8" s="168"/>
      <c r="F8" s="168"/>
      <c r="G8" s="169"/>
    </row>
    <row r="9" spans="1:8" x14ac:dyDescent="0.3">
      <c r="A9" s="167" t="s">
        <v>27</v>
      </c>
      <c r="B9" s="168"/>
      <c r="C9" s="168"/>
      <c r="D9" s="168"/>
      <c r="E9" s="168"/>
      <c r="F9" s="168"/>
      <c r="G9" s="169"/>
    </row>
    <row r="10" spans="1:8" x14ac:dyDescent="0.3">
      <c r="A10" s="167" t="s">
        <v>25</v>
      </c>
      <c r="B10" s="168"/>
      <c r="C10" s="168"/>
      <c r="D10" s="168"/>
      <c r="E10" s="168"/>
      <c r="F10" s="168"/>
      <c r="G10" s="169"/>
    </row>
    <row r="11" spans="1:8" x14ac:dyDescent="0.3">
      <c r="A11" s="167" t="s">
        <v>26</v>
      </c>
      <c r="B11" s="168"/>
      <c r="C11" s="168"/>
      <c r="D11" s="168"/>
      <c r="E11" s="168"/>
      <c r="F11" s="168"/>
      <c r="G11" s="169"/>
    </row>
    <row r="12" spans="1:8" x14ac:dyDescent="0.3">
      <c r="A12" s="167" t="s">
        <v>24</v>
      </c>
      <c r="B12" s="168"/>
      <c r="C12" s="168"/>
      <c r="D12" s="168"/>
      <c r="E12" s="168"/>
      <c r="F12" s="168"/>
      <c r="G12" s="169"/>
    </row>
    <row r="13" spans="1:8" ht="15" thickBot="1" x14ac:dyDescent="0.35">
      <c r="A13" s="170" t="s">
        <v>23</v>
      </c>
      <c r="B13" s="171"/>
      <c r="C13" s="171"/>
      <c r="D13" s="171"/>
      <c r="E13" s="171"/>
      <c r="F13" s="171"/>
      <c r="G13" s="172"/>
    </row>
    <row r="14" spans="1:8" ht="27.6" x14ac:dyDescent="0.3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5" t="s">
        <v>45</v>
      </c>
    </row>
    <row r="15" spans="1:8" ht="27.6" x14ac:dyDescent="0.3">
      <c r="A15" s="8">
        <v>1</v>
      </c>
      <c r="B15" s="30" t="s">
        <v>53</v>
      </c>
      <c r="C15" s="7" t="s">
        <v>18</v>
      </c>
      <c r="D15" s="22" t="s">
        <v>5</v>
      </c>
      <c r="E15" s="42">
        <v>1</v>
      </c>
      <c r="F15" s="44" t="s">
        <v>6</v>
      </c>
      <c r="G15" s="42">
        <v>1</v>
      </c>
    </row>
    <row r="16" spans="1:8" ht="27.6" x14ac:dyDescent="0.3">
      <c r="A16" s="8">
        <v>2</v>
      </c>
      <c r="B16" s="30" t="s">
        <v>349</v>
      </c>
      <c r="C16" s="7" t="s">
        <v>18</v>
      </c>
      <c r="D16" s="22" t="s">
        <v>7</v>
      </c>
      <c r="E16" s="5">
        <v>1</v>
      </c>
      <c r="F16" s="31" t="s">
        <v>6</v>
      </c>
      <c r="G16" s="5">
        <f>E16</f>
        <v>1</v>
      </c>
    </row>
    <row r="17" spans="1:7" ht="27.6" x14ac:dyDescent="0.3">
      <c r="A17" s="8">
        <v>3</v>
      </c>
      <c r="B17" s="47" t="s">
        <v>38</v>
      </c>
      <c r="C17" s="7" t="s">
        <v>18</v>
      </c>
      <c r="D17" s="43" t="s">
        <v>5</v>
      </c>
      <c r="E17" s="5">
        <v>1</v>
      </c>
      <c r="F17" s="31" t="s">
        <v>6</v>
      </c>
      <c r="G17" s="5">
        <f>E17</f>
        <v>1</v>
      </c>
    </row>
    <row r="18" spans="1:7" ht="27.6" x14ac:dyDescent="0.3">
      <c r="A18" s="8">
        <v>4</v>
      </c>
      <c r="B18" s="41" t="s">
        <v>55</v>
      </c>
      <c r="C18" s="7" t="s">
        <v>18</v>
      </c>
      <c r="D18" s="43" t="s">
        <v>7</v>
      </c>
      <c r="E18" s="5">
        <v>1</v>
      </c>
      <c r="F18" s="31" t="s">
        <v>6</v>
      </c>
      <c r="G18" s="5">
        <f t="shared" ref="G18:G19" si="0">E18</f>
        <v>1</v>
      </c>
    </row>
    <row r="19" spans="1:7" ht="27.6" x14ac:dyDescent="0.3">
      <c r="A19" s="8">
        <v>5</v>
      </c>
      <c r="B19" s="30" t="s">
        <v>48</v>
      </c>
      <c r="C19" s="7" t="s">
        <v>18</v>
      </c>
      <c r="D19" s="43" t="s">
        <v>7</v>
      </c>
      <c r="E19" s="5">
        <v>1</v>
      </c>
      <c r="F19" s="31" t="s">
        <v>6</v>
      </c>
      <c r="G19" s="5">
        <f t="shared" si="0"/>
        <v>1</v>
      </c>
    </row>
    <row r="20" spans="1:7" ht="21.6" thickBot="1" x14ac:dyDescent="0.35">
      <c r="A20" s="173" t="s">
        <v>15</v>
      </c>
      <c r="B20" s="173"/>
      <c r="C20" s="173"/>
      <c r="D20" s="173"/>
      <c r="E20" s="173"/>
      <c r="F20" s="173"/>
      <c r="G20" s="174"/>
    </row>
    <row r="21" spans="1:7" x14ac:dyDescent="0.3">
      <c r="A21" s="175" t="s">
        <v>13</v>
      </c>
      <c r="B21" s="176"/>
      <c r="C21" s="176"/>
      <c r="D21" s="176"/>
      <c r="E21" s="176"/>
      <c r="F21" s="176"/>
      <c r="G21" s="177"/>
    </row>
    <row r="22" spans="1:7" x14ac:dyDescent="0.3">
      <c r="A22" s="167" t="s">
        <v>22</v>
      </c>
      <c r="B22" s="168"/>
      <c r="C22" s="168"/>
      <c r="D22" s="168"/>
      <c r="E22" s="168"/>
      <c r="F22" s="168"/>
      <c r="G22" s="169"/>
    </row>
    <row r="23" spans="1:7" x14ac:dyDescent="0.3">
      <c r="A23" s="167" t="s">
        <v>29</v>
      </c>
      <c r="B23" s="168"/>
      <c r="C23" s="168"/>
      <c r="D23" s="168"/>
      <c r="E23" s="168"/>
      <c r="F23" s="168"/>
      <c r="G23" s="169"/>
    </row>
    <row r="24" spans="1:7" x14ac:dyDescent="0.3">
      <c r="A24" s="167" t="s">
        <v>28</v>
      </c>
      <c r="B24" s="168"/>
      <c r="C24" s="168"/>
      <c r="D24" s="168"/>
      <c r="E24" s="168"/>
      <c r="F24" s="168"/>
      <c r="G24" s="169"/>
    </row>
    <row r="25" spans="1:7" x14ac:dyDescent="0.3">
      <c r="A25" s="167" t="s">
        <v>27</v>
      </c>
      <c r="B25" s="168"/>
      <c r="C25" s="168"/>
      <c r="D25" s="168"/>
      <c r="E25" s="168"/>
      <c r="F25" s="168"/>
      <c r="G25" s="169"/>
    </row>
    <row r="26" spans="1:7" x14ac:dyDescent="0.3">
      <c r="A26" s="167" t="s">
        <v>25</v>
      </c>
      <c r="B26" s="168"/>
      <c r="C26" s="168"/>
      <c r="D26" s="168"/>
      <c r="E26" s="168"/>
      <c r="F26" s="168"/>
      <c r="G26" s="169"/>
    </row>
    <row r="27" spans="1:7" x14ac:dyDescent="0.3">
      <c r="A27" s="167" t="s">
        <v>26</v>
      </c>
      <c r="B27" s="168"/>
      <c r="C27" s="168"/>
      <c r="D27" s="168"/>
      <c r="E27" s="168"/>
      <c r="F27" s="168"/>
      <c r="G27" s="169"/>
    </row>
    <row r="28" spans="1:7" x14ac:dyDescent="0.3">
      <c r="A28" s="167" t="s">
        <v>24</v>
      </c>
      <c r="B28" s="168"/>
      <c r="C28" s="168"/>
      <c r="D28" s="168"/>
      <c r="E28" s="168"/>
      <c r="F28" s="168"/>
      <c r="G28" s="169"/>
    </row>
    <row r="29" spans="1:7" ht="15" thickBot="1" x14ac:dyDescent="0.35">
      <c r="A29" s="170" t="s">
        <v>23</v>
      </c>
      <c r="B29" s="171"/>
      <c r="C29" s="171"/>
      <c r="D29" s="171"/>
      <c r="E29" s="171"/>
      <c r="F29" s="171"/>
      <c r="G29" s="172"/>
    </row>
    <row r="30" spans="1:7" ht="27.6" x14ac:dyDescent="0.3">
      <c r="A30" s="8" t="s">
        <v>0</v>
      </c>
      <c r="B30" s="8" t="s">
        <v>1</v>
      </c>
      <c r="C30" s="8" t="s">
        <v>10</v>
      </c>
      <c r="D30" s="8" t="s">
        <v>2</v>
      </c>
      <c r="E30" s="8" t="s">
        <v>4</v>
      </c>
      <c r="F30" s="8" t="s">
        <v>3</v>
      </c>
      <c r="G30" s="8" t="s">
        <v>8</v>
      </c>
    </row>
    <row r="31" spans="1:7" ht="31.2" x14ac:dyDescent="0.3">
      <c r="A31" s="4">
        <v>1</v>
      </c>
      <c r="B31" s="61" t="s">
        <v>55</v>
      </c>
      <c r="C31" s="62" t="s">
        <v>18</v>
      </c>
      <c r="D31" s="63" t="s">
        <v>7</v>
      </c>
      <c r="E31" s="64">
        <v>1</v>
      </c>
      <c r="F31" s="65" t="s">
        <v>54</v>
      </c>
      <c r="G31" s="66">
        <v>12</v>
      </c>
    </row>
    <row r="32" spans="1:7" ht="31.2" x14ac:dyDescent="0.3">
      <c r="A32" s="4">
        <v>2</v>
      </c>
      <c r="B32" s="61" t="s">
        <v>34</v>
      </c>
      <c r="C32" s="62" t="s">
        <v>18</v>
      </c>
      <c r="D32" s="63" t="s">
        <v>7</v>
      </c>
      <c r="E32" s="64">
        <v>1</v>
      </c>
      <c r="F32" s="65" t="s">
        <v>56</v>
      </c>
      <c r="G32" s="66">
        <v>12</v>
      </c>
    </row>
    <row r="33" spans="1:7" ht="21.6" thickBot="1" x14ac:dyDescent="0.35">
      <c r="A33" s="173" t="s">
        <v>16</v>
      </c>
      <c r="B33" s="173"/>
      <c r="C33" s="173"/>
      <c r="D33" s="173"/>
      <c r="E33" s="173"/>
      <c r="F33" s="173"/>
      <c r="G33" s="174"/>
    </row>
    <row r="34" spans="1:7" x14ac:dyDescent="0.3">
      <c r="A34" s="175" t="s">
        <v>13</v>
      </c>
      <c r="B34" s="176"/>
      <c r="C34" s="176"/>
      <c r="D34" s="176"/>
      <c r="E34" s="176"/>
      <c r="F34" s="176"/>
      <c r="G34" s="177"/>
    </row>
    <row r="35" spans="1:7" x14ac:dyDescent="0.3">
      <c r="A35" s="167" t="s">
        <v>22</v>
      </c>
      <c r="B35" s="168"/>
      <c r="C35" s="168"/>
      <c r="D35" s="168"/>
      <c r="E35" s="168"/>
      <c r="F35" s="168"/>
      <c r="G35" s="169"/>
    </row>
    <row r="36" spans="1:7" x14ac:dyDescent="0.3">
      <c r="A36" s="167" t="s">
        <v>29</v>
      </c>
      <c r="B36" s="168"/>
      <c r="C36" s="168"/>
      <c r="D36" s="168"/>
      <c r="E36" s="168"/>
      <c r="F36" s="168"/>
      <c r="G36" s="169"/>
    </row>
    <row r="37" spans="1:7" x14ac:dyDescent="0.3">
      <c r="A37" s="167" t="s">
        <v>28</v>
      </c>
      <c r="B37" s="168"/>
      <c r="C37" s="168"/>
      <c r="D37" s="168"/>
      <c r="E37" s="168"/>
      <c r="F37" s="168"/>
      <c r="G37" s="169"/>
    </row>
    <row r="38" spans="1:7" x14ac:dyDescent="0.3">
      <c r="A38" s="167" t="s">
        <v>27</v>
      </c>
      <c r="B38" s="168"/>
      <c r="C38" s="168"/>
      <c r="D38" s="168"/>
      <c r="E38" s="168"/>
      <c r="F38" s="168"/>
      <c r="G38" s="169"/>
    </row>
    <row r="39" spans="1:7" x14ac:dyDescent="0.3">
      <c r="A39" s="167" t="s">
        <v>25</v>
      </c>
      <c r="B39" s="168"/>
      <c r="C39" s="168"/>
      <c r="D39" s="168"/>
      <c r="E39" s="168"/>
      <c r="F39" s="168"/>
      <c r="G39" s="169"/>
    </row>
    <row r="40" spans="1:7" x14ac:dyDescent="0.3">
      <c r="A40" s="167" t="s">
        <v>26</v>
      </c>
      <c r="B40" s="168"/>
      <c r="C40" s="168"/>
      <c r="D40" s="168"/>
      <c r="E40" s="168"/>
      <c r="F40" s="168"/>
      <c r="G40" s="169"/>
    </row>
    <row r="41" spans="1:7" x14ac:dyDescent="0.3">
      <c r="A41" s="167" t="s">
        <v>24</v>
      </c>
      <c r="B41" s="168"/>
      <c r="C41" s="168"/>
      <c r="D41" s="168"/>
      <c r="E41" s="168"/>
      <c r="F41" s="168"/>
      <c r="G41" s="169"/>
    </row>
    <row r="42" spans="1:7" ht="15" thickBot="1" x14ac:dyDescent="0.35">
      <c r="A42" s="170" t="s">
        <v>23</v>
      </c>
      <c r="B42" s="171"/>
      <c r="C42" s="171"/>
      <c r="D42" s="171"/>
      <c r="E42" s="171"/>
      <c r="F42" s="171"/>
      <c r="G42" s="172"/>
    </row>
    <row r="43" spans="1:7" ht="27.6" x14ac:dyDescent="0.3">
      <c r="A43" s="8" t="s">
        <v>0</v>
      </c>
      <c r="B43" s="8" t="s">
        <v>1</v>
      </c>
      <c r="C43" s="8" t="s">
        <v>10</v>
      </c>
      <c r="D43" s="8" t="s">
        <v>2</v>
      </c>
      <c r="E43" s="8" t="s">
        <v>4</v>
      </c>
      <c r="F43" s="8" t="s">
        <v>3</v>
      </c>
      <c r="G43" s="8" t="s">
        <v>8</v>
      </c>
    </row>
    <row r="44" spans="1:7" ht="31.2" x14ac:dyDescent="0.3">
      <c r="A44" s="3">
        <v>1</v>
      </c>
      <c r="B44" s="67" t="s">
        <v>57</v>
      </c>
      <c r="C44" s="62" t="s">
        <v>18</v>
      </c>
      <c r="D44" s="63" t="s">
        <v>5</v>
      </c>
      <c r="E44" s="64">
        <v>1</v>
      </c>
      <c r="F44" s="57" t="s">
        <v>17</v>
      </c>
      <c r="G44" s="66">
        <v>1</v>
      </c>
    </row>
    <row r="45" spans="1:7" ht="31.2" x14ac:dyDescent="0.3">
      <c r="A45" s="3">
        <v>2</v>
      </c>
      <c r="B45" s="61" t="s">
        <v>55</v>
      </c>
      <c r="C45" s="62" t="s">
        <v>18</v>
      </c>
      <c r="D45" s="63" t="s">
        <v>7</v>
      </c>
      <c r="E45" s="64">
        <v>1</v>
      </c>
      <c r="F45" s="65" t="s">
        <v>6</v>
      </c>
      <c r="G45" s="66">
        <v>1</v>
      </c>
    </row>
    <row r="46" spans="1:7" ht="31.2" x14ac:dyDescent="0.3">
      <c r="A46" s="3">
        <v>3</v>
      </c>
      <c r="B46" s="61" t="s">
        <v>34</v>
      </c>
      <c r="C46" s="62" t="s">
        <v>18</v>
      </c>
      <c r="D46" s="63" t="s">
        <v>7</v>
      </c>
      <c r="E46" s="64">
        <v>1</v>
      </c>
      <c r="F46" s="72" t="s">
        <v>6</v>
      </c>
      <c r="G46" s="66">
        <v>1</v>
      </c>
    </row>
    <row r="47" spans="1:7" ht="21" x14ac:dyDescent="0.3">
      <c r="A47" s="173" t="s">
        <v>14</v>
      </c>
      <c r="B47" s="173"/>
      <c r="C47" s="173"/>
      <c r="D47" s="173"/>
      <c r="E47" s="173"/>
      <c r="F47" s="173"/>
      <c r="G47" s="174"/>
    </row>
    <row r="48" spans="1:7" ht="27.6" x14ac:dyDescent="0.3">
      <c r="A48" s="4" t="s">
        <v>0</v>
      </c>
      <c r="B48" s="4" t="s">
        <v>1</v>
      </c>
      <c r="C48" s="4" t="s">
        <v>10</v>
      </c>
      <c r="D48" s="4" t="s">
        <v>2</v>
      </c>
      <c r="E48" s="4" t="s">
        <v>4</v>
      </c>
      <c r="F48" s="4" t="s">
        <v>3</v>
      </c>
      <c r="G48" s="4" t="s">
        <v>8</v>
      </c>
    </row>
    <row r="49" spans="1:7" ht="27.6" x14ac:dyDescent="0.3">
      <c r="A49" s="3">
        <v>1</v>
      </c>
      <c r="B49" s="12" t="s">
        <v>30</v>
      </c>
      <c r="C49" s="7" t="s">
        <v>18</v>
      </c>
      <c r="D49" s="28" t="s">
        <v>9</v>
      </c>
      <c r="E49" s="5">
        <v>1</v>
      </c>
      <c r="F49" s="3" t="s">
        <v>6</v>
      </c>
      <c r="G49" s="5">
        <f>E49</f>
        <v>1</v>
      </c>
    </row>
    <row r="50" spans="1:7" ht="27.6" x14ac:dyDescent="0.3">
      <c r="A50" s="3">
        <v>2</v>
      </c>
      <c r="B50" s="11" t="s">
        <v>33</v>
      </c>
      <c r="C50" s="7" t="s">
        <v>18</v>
      </c>
      <c r="D50" s="28" t="s">
        <v>9</v>
      </c>
      <c r="E50" s="5">
        <v>1</v>
      </c>
      <c r="F50" s="3" t="s">
        <v>6</v>
      </c>
      <c r="G50" s="5">
        <f>E50</f>
        <v>1</v>
      </c>
    </row>
    <row r="51" spans="1:7" ht="27.6" x14ac:dyDescent="0.3">
      <c r="A51" s="3">
        <v>3</v>
      </c>
      <c r="B51" s="76" t="s">
        <v>49</v>
      </c>
      <c r="C51" s="7" t="s">
        <v>18</v>
      </c>
      <c r="D51" s="77" t="s">
        <v>9</v>
      </c>
      <c r="E51" s="16">
        <v>1</v>
      </c>
      <c r="F51" s="4" t="s">
        <v>6</v>
      </c>
      <c r="G51" s="16">
        <v>12</v>
      </c>
    </row>
    <row r="52" spans="1:7" ht="27.6" x14ac:dyDescent="0.3">
      <c r="A52" s="3">
        <v>4</v>
      </c>
      <c r="B52" s="12" t="s">
        <v>31</v>
      </c>
      <c r="C52" s="7" t="s">
        <v>18</v>
      </c>
      <c r="D52" s="28" t="s">
        <v>9</v>
      </c>
      <c r="E52" s="5">
        <v>1</v>
      </c>
      <c r="F52" s="3" t="s">
        <v>6</v>
      </c>
      <c r="G52" s="5">
        <f>E52</f>
        <v>1</v>
      </c>
    </row>
    <row r="53" spans="1:7" ht="27.6" x14ac:dyDescent="0.3">
      <c r="A53" s="3">
        <v>5</v>
      </c>
      <c r="B53" s="41" t="s">
        <v>32</v>
      </c>
      <c r="C53" s="7" t="s">
        <v>18</v>
      </c>
      <c r="D53" s="78" t="s">
        <v>9</v>
      </c>
      <c r="E53" s="5">
        <v>1</v>
      </c>
      <c r="F53" s="3" t="s">
        <v>6</v>
      </c>
      <c r="G53" s="5">
        <f>E53</f>
        <v>1</v>
      </c>
    </row>
  </sheetData>
  <sortState xmlns:xlrd2="http://schemas.microsoft.com/office/spreadsheetml/2017/richdata2" ref="B15:D19">
    <sortCondition ref="B15:B19"/>
  </sortState>
  <mergeCells count="35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34:G34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  <mergeCell ref="A33:G33"/>
    <mergeCell ref="A41:G41"/>
    <mergeCell ref="A42:G42"/>
    <mergeCell ref="A47:G47"/>
    <mergeCell ref="A35:G35"/>
    <mergeCell ref="A36:G36"/>
    <mergeCell ref="A37:G37"/>
    <mergeCell ref="A38:G38"/>
    <mergeCell ref="A39:G39"/>
    <mergeCell ref="A40:G40"/>
  </mergeCells>
  <conditionalFormatting sqref="B53">
    <cfRule type="cellIs" dxfId="108" priority="28" operator="equal">
      <formula>"Аппаратный тренажер "</formula>
    </cfRule>
  </conditionalFormatting>
  <conditionalFormatting sqref="D15:D16">
    <cfRule type="cellIs" dxfId="107" priority="60" operator="equal">
      <formula>"Техника безопасности"</formula>
    </cfRule>
    <cfRule type="cellIs" dxfId="106" priority="61" operator="equal">
      <formula>"Охрана труда"</formula>
    </cfRule>
    <cfRule type="endsWith" dxfId="105" priority="62" operator="endsWith" text="Оборудование">
      <formula>RIGHT(D15,LEN("Оборудование"))="Оборудование"</formula>
    </cfRule>
    <cfRule type="containsText" dxfId="104" priority="63" operator="containsText" text="Программное обеспечение">
      <formula>NOT(ISERROR(SEARCH("Программное обеспечение",D15)))</formula>
    </cfRule>
    <cfRule type="endsWith" dxfId="103" priority="64" operator="endsWith" text="Оборудование IT">
      <formula>RIGHT(D15,LEN("Оборудование IT"))="Оборудование IT"</formula>
    </cfRule>
    <cfRule type="containsText" dxfId="102" priority="65" operator="containsText" text="Мебель">
      <formula>NOT(ISERROR(SEARCH("Мебель",D15)))</formula>
    </cfRule>
  </conditionalFormatting>
  <conditionalFormatting sqref="D17:D19">
    <cfRule type="expression" dxfId="101" priority="1" stopIfTrue="1">
      <formula>EXACT(D17,"Учебное пособие")</formula>
    </cfRule>
    <cfRule type="expression" dxfId="100" priority="2" stopIfTrue="1">
      <formula>EXACT(D17,"Техника безопасности")</formula>
    </cfRule>
    <cfRule type="expression" dxfId="99" priority="3" stopIfTrue="1">
      <formula>EXACT(D17,"Охрана труда")</formula>
    </cfRule>
    <cfRule type="expression" dxfId="98" priority="4" stopIfTrue="1">
      <formula>EXACT(D17,"Оборудование")</formula>
    </cfRule>
    <cfRule type="expression" dxfId="97" priority="5" stopIfTrue="1">
      <formula>EXACT(D17,"Программное обеспечение")</formula>
    </cfRule>
    <cfRule type="expression" dxfId="96" priority="6" stopIfTrue="1">
      <formula>EXACT(D17,"Оборудование IT")</formula>
    </cfRule>
    <cfRule type="expression" dxfId="95" priority="7" stopIfTrue="1">
      <formula>EXACT(D17,"Мебель")</formula>
    </cfRule>
  </conditionalFormatting>
  <conditionalFormatting sqref="D31:D32">
    <cfRule type="cellIs" dxfId="94" priority="66" operator="equal">
      <formula>"Техника безопасности"</formula>
    </cfRule>
    <cfRule type="cellIs" dxfId="93" priority="67" operator="equal">
      <formula>"Охрана труда"</formula>
    </cfRule>
    <cfRule type="endsWith" dxfId="92" priority="68" operator="endsWith" text="Оборудование">
      <formula>RIGHT(D31,LEN("Оборудование"))="Оборудование"</formula>
    </cfRule>
    <cfRule type="containsText" dxfId="91" priority="69" operator="containsText" text="Программное обеспечение">
      <formula>NOT(ISERROR(SEARCH("Программное обеспечение",D31)))</formula>
    </cfRule>
    <cfRule type="endsWith" dxfId="90" priority="70" operator="endsWith" text="Оборудование IT">
      <formula>RIGHT(D31,LEN("Оборудование IT"))="Оборудование IT"</formula>
    </cfRule>
    <cfRule type="containsText" dxfId="89" priority="71" operator="containsText" text="Мебель">
      <formula>NOT(ISERROR(SEARCH("Мебель",D31)))</formula>
    </cfRule>
  </conditionalFormatting>
  <conditionalFormatting sqref="D44:D46">
    <cfRule type="cellIs" dxfId="88" priority="30" operator="equal">
      <formula>"Техника безопасности"</formula>
    </cfRule>
    <cfRule type="cellIs" dxfId="87" priority="31" operator="equal">
      <formula>"Охрана труда"</formula>
    </cfRule>
    <cfRule type="endsWith" dxfId="86" priority="32" operator="endsWith" text="Оборудование">
      <formula>RIGHT(D44,LEN("Оборудование"))="Оборудование"</formula>
    </cfRule>
    <cfRule type="containsText" dxfId="85" priority="33" operator="containsText" text="Программное обеспечение">
      <formula>NOT(ISERROR(SEARCH("Программное обеспечение",D44)))</formula>
    </cfRule>
    <cfRule type="endsWith" dxfId="84" priority="34" operator="endsWith" text="Оборудование IT">
      <formula>RIGHT(D44,LEN("Оборудование IT"))="Оборудование IT"</formula>
    </cfRule>
    <cfRule type="containsText" dxfId="83" priority="35" operator="containsText" text="Мебель">
      <formula>NOT(ISERROR(SEARCH("Мебель",D44)))</formula>
    </cfRule>
  </conditionalFormatting>
  <conditionalFormatting sqref="D49:D53">
    <cfRule type="cellIs" dxfId="82" priority="22" operator="equal">
      <formula>"Техника безопасности"</formula>
    </cfRule>
    <cfRule type="cellIs" dxfId="81" priority="23" operator="equal">
      <formula>"Охрана труда"</formula>
    </cfRule>
    <cfRule type="endsWith" dxfId="80" priority="24" operator="endsWith" text="Оборудование">
      <formula>RIGHT(D49,LEN("Оборудование"))="Оборудование"</formula>
    </cfRule>
    <cfRule type="containsText" dxfId="79" priority="25" operator="containsText" text="Программное обеспечение">
      <formula>NOT(ISERROR(SEARCH("Программное обеспечение",D49)))</formula>
    </cfRule>
    <cfRule type="endsWith" dxfId="78" priority="26" operator="endsWith" text="Оборудование IT">
      <formula>RIGHT(D49,LEN("Оборудование IT"))="Оборудование IT"</formula>
    </cfRule>
  </conditionalFormatting>
  <conditionalFormatting sqref="D53">
    <cfRule type="containsText" dxfId="77" priority="27" operator="containsText" text="Мебель">
      <formula>NOT(ISERROR(SEARCH("Мебель",D53)))</formula>
    </cfRule>
  </conditionalFormatting>
  <dataValidations count="3">
    <dataValidation type="list" allowBlank="1" showInputMessage="1" showErrorMessage="1" sqref="D49:D50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1 B44" xr:uid="{2F29797F-BFF8-41A9-916F-0E75B4C369B5}"/>
    <dataValidation allowBlank="1" showErrorMessage="1" sqref="B17:B19" xr:uid="{A528CAE4-BA77-410E-9E4C-AC5728063A8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543DE3C-2FCF-473A-B41E-D3A471879FD3}">
          <x14:formula1>
            <xm:f>Виды!$A$1:$A$4</xm:f>
          </x14:formula1>
          <xm:sqref>D15:D16</xm:sqref>
        </x14:dataValidation>
        <x14:dataValidation type="list" allowBlank="1" showErrorMessage="1" xr:uid="{347F5869-3BAC-453D-B96B-A7E64C0AB676}">
          <x14:formula1>
            <xm:f>Виды!$A$1:$A$7</xm:f>
          </x14:formula1>
          <xm:sqref>D17:D19</xm:sqref>
        </x14:dataValidation>
        <x14:dataValidation type="list" allowBlank="1" showInputMessage="1" showErrorMessage="1" xr:uid="{342F2F31-2347-4144-A9E4-8A084CA60719}">
          <x14:formula1>
            <xm:f>Виды!$A$1:$A$7</xm:f>
          </x14:formula1>
          <xm:sqref>D53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67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60" customWidth="1"/>
    <col min="3" max="3" width="54.44140625" customWidth="1"/>
    <col min="4" max="4" width="21.44140625" style="21" customWidth="1"/>
    <col min="5" max="5" width="12.5546875" customWidth="1"/>
    <col min="6" max="6" width="13.44140625" customWidth="1"/>
    <col min="7" max="7" width="12" customWidth="1"/>
    <col min="8" max="8" width="26.6640625" hidden="1" customWidth="1"/>
    <col min="9" max="9" width="0" hidden="1" customWidth="1"/>
  </cols>
  <sheetData>
    <row r="1" spans="1:8" ht="27.6" x14ac:dyDescent="0.3">
      <c r="A1" s="17" t="s">
        <v>0</v>
      </c>
      <c r="B1" s="18" t="s">
        <v>1</v>
      </c>
      <c r="C1" s="17" t="s">
        <v>10</v>
      </c>
      <c r="D1" s="17" t="s">
        <v>2</v>
      </c>
      <c r="E1" s="17" t="s">
        <v>4</v>
      </c>
      <c r="F1" s="17" t="s">
        <v>3</v>
      </c>
      <c r="G1" s="17" t="s">
        <v>8</v>
      </c>
      <c r="H1" s="23" t="s">
        <v>45</v>
      </c>
    </row>
    <row r="2" spans="1:8" ht="21" x14ac:dyDescent="0.3">
      <c r="A2" s="186" t="s">
        <v>7</v>
      </c>
      <c r="B2" s="186"/>
      <c r="C2" s="186"/>
      <c r="D2" s="186"/>
      <c r="E2" s="186"/>
      <c r="F2" s="186"/>
      <c r="G2" s="186"/>
    </row>
    <row r="3" spans="1:8" ht="27.6" x14ac:dyDescent="0.3">
      <c r="A3" s="4">
        <v>1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4">
        <f>COUNTIF('Сводка по кластерам'!$1:$1048576,B3)</f>
        <v>0</v>
      </c>
    </row>
    <row r="4" spans="1:8" ht="27.6" x14ac:dyDescent="0.3">
      <c r="A4" s="4">
        <v>2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4">
        <f>COUNTIF('Сводка по кластерам'!$1:$1048576,B4)</f>
        <v>0</v>
      </c>
    </row>
    <row r="5" spans="1:8" ht="27.6" x14ac:dyDescent="0.3">
      <c r="A5" s="4">
        <v>3</v>
      </c>
      <c r="B5" s="12" t="s">
        <v>41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4">
        <f>COUNTIF('Сводка по кластерам'!$1:$1048576,B5)</f>
        <v>0</v>
      </c>
    </row>
    <row r="6" spans="1:8" ht="27.6" x14ac:dyDescent="0.3">
      <c r="A6" s="4">
        <v>4</v>
      </c>
      <c r="B6" s="55" t="s">
        <v>52</v>
      </c>
      <c r="C6" s="7" t="s">
        <v>18</v>
      </c>
      <c r="D6" s="22" t="s">
        <v>7</v>
      </c>
      <c r="E6" s="6">
        <v>1</v>
      </c>
      <c r="F6" s="2" t="s">
        <v>6</v>
      </c>
      <c r="G6" s="6">
        <v>1</v>
      </c>
      <c r="H6" s="24"/>
    </row>
    <row r="7" spans="1:8" ht="27.6" x14ac:dyDescent="0.3">
      <c r="A7" s="4">
        <v>5</v>
      </c>
      <c r="B7" s="45" t="s">
        <v>40</v>
      </c>
      <c r="C7" s="7" t="s">
        <v>18</v>
      </c>
      <c r="D7" s="1" t="s">
        <v>7</v>
      </c>
      <c r="E7" s="6">
        <v>1</v>
      </c>
      <c r="F7" s="2" t="s">
        <v>6</v>
      </c>
      <c r="G7" s="15">
        <v>1</v>
      </c>
      <c r="H7" s="24"/>
    </row>
    <row r="8" spans="1:8" ht="27.6" x14ac:dyDescent="0.3">
      <c r="A8" s="4">
        <v>6</v>
      </c>
      <c r="B8" s="30" t="s">
        <v>350</v>
      </c>
      <c r="C8" s="7" t="s">
        <v>18</v>
      </c>
      <c r="D8" s="1" t="s">
        <v>7</v>
      </c>
      <c r="E8" s="6">
        <v>1</v>
      </c>
      <c r="F8" s="2" t="s">
        <v>6</v>
      </c>
      <c r="G8" s="15">
        <v>1</v>
      </c>
      <c r="H8" s="24"/>
    </row>
    <row r="9" spans="1:8" ht="27.6" x14ac:dyDescent="0.3">
      <c r="A9" s="4">
        <v>7</v>
      </c>
      <c r="B9" s="30" t="s">
        <v>353</v>
      </c>
      <c r="C9" s="7" t="s">
        <v>18</v>
      </c>
      <c r="D9" s="1" t="s">
        <v>7</v>
      </c>
      <c r="E9" s="6">
        <v>1</v>
      </c>
      <c r="F9" s="2" t="s">
        <v>6</v>
      </c>
      <c r="G9" s="15">
        <v>1</v>
      </c>
      <c r="H9" s="24"/>
    </row>
    <row r="10" spans="1:8" ht="27.6" x14ac:dyDescent="0.3">
      <c r="A10" s="4">
        <v>8</v>
      </c>
      <c r="B10" s="41" t="s">
        <v>347</v>
      </c>
      <c r="C10" s="7" t="s">
        <v>18</v>
      </c>
      <c r="D10" s="1" t="s">
        <v>7</v>
      </c>
      <c r="E10" s="6">
        <v>1</v>
      </c>
      <c r="F10" s="2" t="s">
        <v>6</v>
      </c>
      <c r="G10" s="15">
        <v>1</v>
      </c>
      <c r="H10" s="24"/>
    </row>
    <row r="11" spans="1:8" ht="27.6" x14ac:dyDescent="0.3">
      <c r="A11" s="4">
        <v>9</v>
      </c>
      <c r="B11" s="30" t="s">
        <v>351</v>
      </c>
      <c r="C11" s="7" t="s">
        <v>18</v>
      </c>
      <c r="D11" s="1" t="s">
        <v>7</v>
      </c>
      <c r="E11" s="6">
        <v>1</v>
      </c>
      <c r="F11" s="2" t="s">
        <v>6</v>
      </c>
      <c r="G11" s="15">
        <v>1</v>
      </c>
      <c r="H11" s="24"/>
    </row>
    <row r="12" spans="1:8" ht="21" x14ac:dyDescent="0.3">
      <c r="A12" s="186" t="s">
        <v>5</v>
      </c>
      <c r="B12" s="186"/>
      <c r="C12" s="186"/>
      <c r="D12" s="186"/>
      <c r="E12" s="186"/>
      <c r="F12" s="186"/>
      <c r="G12" s="186"/>
      <c r="H12" s="24"/>
    </row>
    <row r="13" spans="1:8" ht="27.6" x14ac:dyDescent="0.3">
      <c r="A13" s="4">
        <v>1</v>
      </c>
      <c r="B13" s="166" t="s">
        <v>213</v>
      </c>
      <c r="C13" s="7" t="s">
        <v>18</v>
      </c>
      <c r="D13" s="1" t="s">
        <v>5</v>
      </c>
      <c r="E13" s="14">
        <v>1</v>
      </c>
      <c r="F13" s="8" t="s">
        <v>6</v>
      </c>
      <c r="G13" s="14">
        <v>1</v>
      </c>
      <c r="H13" s="24">
        <f>COUNTIF('Сводка по кластерам'!$1:$1048576,B13)</f>
        <v>1</v>
      </c>
    </row>
    <row r="14" spans="1:8" ht="27.6" x14ac:dyDescent="0.3">
      <c r="A14" s="4">
        <v>2</v>
      </c>
      <c r="B14" s="11" t="s">
        <v>36</v>
      </c>
      <c r="C14" s="7" t="s">
        <v>18</v>
      </c>
      <c r="D14" s="1" t="s">
        <v>5</v>
      </c>
      <c r="E14" s="14">
        <v>1</v>
      </c>
      <c r="F14" s="8" t="s">
        <v>6</v>
      </c>
      <c r="G14" s="14">
        <v>1</v>
      </c>
      <c r="H14" s="24">
        <f>COUNTIF('Сводка по кластерам'!$1:$1048576,B14)</f>
        <v>0</v>
      </c>
    </row>
    <row r="15" spans="1:8" ht="27.6" x14ac:dyDescent="0.3">
      <c r="A15" s="4">
        <v>3</v>
      </c>
      <c r="B15" s="11" t="s">
        <v>141</v>
      </c>
      <c r="C15" s="7" t="s">
        <v>18</v>
      </c>
      <c r="D15" s="1" t="s">
        <v>5</v>
      </c>
      <c r="E15" s="70">
        <v>1</v>
      </c>
      <c r="F15" s="8" t="s">
        <v>6</v>
      </c>
      <c r="G15" s="14">
        <v>1</v>
      </c>
      <c r="H15" s="24">
        <f>COUNTIF('Сводка по кластерам'!$1:$1048576,B15)</f>
        <v>1</v>
      </c>
    </row>
    <row r="16" spans="1:8" ht="27.6" x14ac:dyDescent="0.3">
      <c r="A16" s="4">
        <v>4</v>
      </c>
      <c r="B16" s="12" t="s">
        <v>35</v>
      </c>
      <c r="C16" s="7" t="s">
        <v>18</v>
      </c>
      <c r="D16" s="1" t="s">
        <v>5</v>
      </c>
      <c r="E16" s="14">
        <v>1</v>
      </c>
      <c r="F16" s="8" t="s">
        <v>6</v>
      </c>
      <c r="G16" s="14">
        <v>1</v>
      </c>
      <c r="H16" s="24">
        <f>COUNTIF('Сводка по кластерам'!$1:$1048576,B16)</f>
        <v>0</v>
      </c>
    </row>
    <row r="17" spans="1:8" ht="27.6" x14ac:dyDescent="0.3">
      <c r="A17" s="4">
        <v>5</v>
      </c>
      <c r="B17" s="12" t="s">
        <v>226</v>
      </c>
      <c r="C17" s="7" t="s">
        <v>18</v>
      </c>
      <c r="D17" s="1" t="s">
        <v>5</v>
      </c>
      <c r="E17" s="14">
        <v>1</v>
      </c>
      <c r="F17" s="8" t="s">
        <v>6</v>
      </c>
      <c r="G17" s="14">
        <v>1</v>
      </c>
      <c r="H17" s="24">
        <f>COUNTIF('Сводка по кластерам'!$1:$1048576,B17)</f>
        <v>1</v>
      </c>
    </row>
    <row r="18" spans="1:8" ht="27.6" x14ac:dyDescent="0.3">
      <c r="A18" s="4">
        <v>6</v>
      </c>
      <c r="B18" s="41" t="s">
        <v>365</v>
      </c>
      <c r="C18" s="58" t="s">
        <v>18</v>
      </c>
      <c r="D18" s="59" t="s">
        <v>5</v>
      </c>
      <c r="E18" s="71">
        <v>1</v>
      </c>
      <c r="F18" s="8" t="s">
        <v>6</v>
      </c>
      <c r="G18" s="14">
        <v>1</v>
      </c>
      <c r="H18" s="24"/>
    </row>
    <row r="19" spans="1:8" ht="27.6" x14ac:dyDescent="0.3">
      <c r="A19" s="57">
        <v>7</v>
      </c>
      <c r="B19" s="30" t="s">
        <v>285</v>
      </c>
      <c r="C19" s="58" t="s">
        <v>18</v>
      </c>
      <c r="D19" s="59" t="s">
        <v>5</v>
      </c>
      <c r="E19" s="71">
        <v>1</v>
      </c>
      <c r="F19" s="8" t="s">
        <v>6</v>
      </c>
      <c r="G19" s="14">
        <v>1</v>
      </c>
      <c r="H19" s="24"/>
    </row>
    <row r="20" spans="1:8" ht="27.6" x14ac:dyDescent="0.3">
      <c r="A20" s="4">
        <v>8</v>
      </c>
      <c r="B20" s="41" t="s">
        <v>127</v>
      </c>
      <c r="C20" s="7" t="s">
        <v>18</v>
      </c>
      <c r="D20" s="1" t="s">
        <v>5</v>
      </c>
      <c r="E20" s="14">
        <v>1</v>
      </c>
      <c r="F20" s="8" t="s">
        <v>6</v>
      </c>
      <c r="G20" s="14">
        <v>1</v>
      </c>
      <c r="H20" s="24"/>
    </row>
    <row r="21" spans="1:8" ht="27.6" x14ac:dyDescent="0.3">
      <c r="A21" s="57">
        <v>9</v>
      </c>
      <c r="B21" s="30" t="s">
        <v>277</v>
      </c>
      <c r="C21" s="58" t="s">
        <v>18</v>
      </c>
      <c r="D21" s="59" t="s">
        <v>5</v>
      </c>
      <c r="E21" s="71">
        <v>1</v>
      </c>
      <c r="F21" s="8" t="s">
        <v>6</v>
      </c>
      <c r="G21" s="14">
        <v>1</v>
      </c>
    </row>
    <row r="22" spans="1:8" ht="27.6" x14ac:dyDescent="0.3">
      <c r="A22" s="4">
        <v>10</v>
      </c>
      <c r="B22" s="30" t="s">
        <v>209</v>
      </c>
      <c r="C22" s="58" t="s">
        <v>18</v>
      </c>
      <c r="D22" s="59" t="s">
        <v>5</v>
      </c>
      <c r="E22" s="71">
        <v>1</v>
      </c>
      <c r="F22" s="8" t="s">
        <v>6</v>
      </c>
      <c r="G22" s="14">
        <v>1</v>
      </c>
    </row>
    <row r="23" spans="1:8" ht="27.6" x14ac:dyDescent="0.3">
      <c r="A23" s="57">
        <v>11</v>
      </c>
      <c r="B23" s="30" t="s">
        <v>215</v>
      </c>
      <c r="C23" s="58" t="s">
        <v>18</v>
      </c>
      <c r="D23" s="59" t="s">
        <v>5</v>
      </c>
      <c r="E23" s="71">
        <v>1</v>
      </c>
      <c r="F23" s="8" t="s">
        <v>6</v>
      </c>
      <c r="G23" s="14">
        <v>1</v>
      </c>
    </row>
    <row r="24" spans="1:8" ht="27.6" x14ac:dyDescent="0.3">
      <c r="A24" s="4">
        <v>12</v>
      </c>
      <c r="B24" s="30" t="s">
        <v>307</v>
      </c>
      <c r="C24" s="58" t="s">
        <v>18</v>
      </c>
      <c r="D24" s="59" t="s">
        <v>5</v>
      </c>
      <c r="E24" s="71">
        <v>1</v>
      </c>
      <c r="F24" s="8" t="s">
        <v>6</v>
      </c>
      <c r="G24" s="14">
        <v>1</v>
      </c>
    </row>
    <row r="25" spans="1:8" ht="31.2" x14ac:dyDescent="0.3">
      <c r="A25" s="57">
        <v>13</v>
      </c>
      <c r="B25" s="67" t="s">
        <v>57</v>
      </c>
      <c r="C25" s="62" t="s">
        <v>18</v>
      </c>
      <c r="D25" s="63" t="s">
        <v>5</v>
      </c>
      <c r="E25" s="71">
        <v>1</v>
      </c>
      <c r="F25" s="8" t="s">
        <v>6</v>
      </c>
      <c r="G25" s="14">
        <v>1</v>
      </c>
    </row>
    <row r="26" spans="1:8" ht="27.6" x14ac:dyDescent="0.3">
      <c r="A26" s="4">
        <v>14</v>
      </c>
      <c r="B26" s="30" t="s">
        <v>291</v>
      </c>
      <c r="C26" s="58" t="s">
        <v>18</v>
      </c>
      <c r="D26" s="59" t="s">
        <v>5</v>
      </c>
      <c r="E26" s="71">
        <v>1</v>
      </c>
      <c r="F26" s="8" t="s">
        <v>6</v>
      </c>
      <c r="G26" s="14">
        <v>1</v>
      </c>
    </row>
    <row r="27" spans="1:8" ht="27.6" x14ac:dyDescent="0.3">
      <c r="A27" s="57">
        <v>15</v>
      </c>
      <c r="B27" s="30" t="s">
        <v>275</v>
      </c>
      <c r="C27" s="58" t="s">
        <v>18</v>
      </c>
      <c r="D27" s="59" t="s">
        <v>5</v>
      </c>
      <c r="E27" s="71">
        <v>1</v>
      </c>
      <c r="F27" s="8" t="s">
        <v>6</v>
      </c>
      <c r="G27" s="14">
        <v>1</v>
      </c>
    </row>
    <row r="28" spans="1:8" ht="27.6" x14ac:dyDescent="0.3">
      <c r="A28" s="4">
        <v>16</v>
      </c>
      <c r="B28" s="81" t="s">
        <v>144</v>
      </c>
      <c r="C28" s="58" t="s">
        <v>18</v>
      </c>
      <c r="D28" s="59" t="s">
        <v>5</v>
      </c>
      <c r="E28" s="71">
        <v>1</v>
      </c>
      <c r="F28" s="8" t="s">
        <v>6</v>
      </c>
      <c r="G28" s="14">
        <v>1</v>
      </c>
    </row>
    <row r="29" spans="1:8" ht="27.6" x14ac:dyDescent="0.3">
      <c r="A29" s="57">
        <v>17</v>
      </c>
      <c r="B29" s="41" t="s">
        <v>38</v>
      </c>
      <c r="C29" s="58" t="s">
        <v>18</v>
      </c>
      <c r="D29" s="59" t="s">
        <v>5</v>
      </c>
      <c r="E29" s="71">
        <v>1</v>
      </c>
      <c r="F29" s="8" t="s">
        <v>6</v>
      </c>
      <c r="G29" s="14">
        <v>1</v>
      </c>
    </row>
    <row r="30" spans="1:8" ht="27.6" x14ac:dyDescent="0.3">
      <c r="A30" s="4">
        <v>18</v>
      </c>
      <c r="B30" s="30" t="s">
        <v>39</v>
      </c>
      <c r="C30" s="58" t="s">
        <v>18</v>
      </c>
      <c r="D30" s="59" t="s">
        <v>5</v>
      </c>
      <c r="E30" s="71">
        <v>1</v>
      </c>
      <c r="F30" s="8" t="s">
        <v>6</v>
      </c>
      <c r="G30" s="14">
        <v>1</v>
      </c>
    </row>
    <row r="31" spans="1:8" ht="27.6" x14ac:dyDescent="0.3">
      <c r="A31" s="57">
        <v>19</v>
      </c>
      <c r="B31" s="41" t="s">
        <v>37</v>
      </c>
      <c r="C31" s="58" t="s">
        <v>18</v>
      </c>
      <c r="D31" s="59" t="s">
        <v>5</v>
      </c>
      <c r="E31" s="71">
        <v>1</v>
      </c>
      <c r="F31" s="8" t="s">
        <v>6</v>
      </c>
      <c r="G31" s="14">
        <v>1</v>
      </c>
    </row>
    <row r="32" spans="1:8" ht="27.6" x14ac:dyDescent="0.3">
      <c r="A32" s="4">
        <v>20</v>
      </c>
      <c r="B32" s="41" t="s">
        <v>131</v>
      </c>
      <c r="C32" s="58" t="s">
        <v>18</v>
      </c>
      <c r="D32" s="59" t="s">
        <v>5</v>
      </c>
      <c r="E32" s="71">
        <v>1</v>
      </c>
      <c r="F32" s="8" t="s">
        <v>6</v>
      </c>
      <c r="G32" s="14">
        <v>1</v>
      </c>
    </row>
    <row r="33" spans="1:7" ht="27.6" x14ac:dyDescent="0.3">
      <c r="A33" s="57">
        <v>21</v>
      </c>
      <c r="B33" s="30" t="s">
        <v>279</v>
      </c>
      <c r="C33" s="58" t="s">
        <v>18</v>
      </c>
      <c r="D33" s="59" t="s">
        <v>5</v>
      </c>
      <c r="E33" s="71">
        <v>1</v>
      </c>
      <c r="F33" s="8" t="s">
        <v>6</v>
      </c>
      <c r="G33" s="14">
        <v>1</v>
      </c>
    </row>
    <row r="34" spans="1:7" ht="27.6" x14ac:dyDescent="0.3">
      <c r="A34" s="4">
        <v>22</v>
      </c>
      <c r="B34" s="41" t="s">
        <v>345</v>
      </c>
      <c r="C34" s="58" t="s">
        <v>18</v>
      </c>
      <c r="D34" s="59" t="s">
        <v>5</v>
      </c>
      <c r="E34" s="71">
        <v>1</v>
      </c>
      <c r="F34" s="8" t="s">
        <v>6</v>
      </c>
      <c r="G34" s="14">
        <v>1</v>
      </c>
    </row>
    <row r="35" spans="1:7" ht="27.6" x14ac:dyDescent="0.3">
      <c r="A35" s="57">
        <v>23</v>
      </c>
      <c r="B35" s="41" t="s">
        <v>258</v>
      </c>
      <c r="C35" s="58" t="s">
        <v>18</v>
      </c>
      <c r="D35" s="59" t="s">
        <v>5</v>
      </c>
      <c r="E35" s="71">
        <v>1</v>
      </c>
      <c r="F35" s="8" t="s">
        <v>6</v>
      </c>
      <c r="G35" s="14">
        <v>1</v>
      </c>
    </row>
    <row r="36" spans="1:7" ht="27.6" x14ac:dyDescent="0.3">
      <c r="A36" s="4">
        <v>24</v>
      </c>
      <c r="B36" s="30" t="s">
        <v>309</v>
      </c>
      <c r="C36" s="58" t="s">
        <v>18</v>
      </c>
      <c r="D36" s="59" t="s">
        <v>5</v>
      </c>
      <c r="E36" s="71">
        <v>1</v>
      </c>
      <c r="F36" s="8" t="s">
        <v>6</v>
      </c>
      <c r="G36" s="14">
        <v>1</v>
      </c>
    </row>
    <row r="37" spans="1:7" ht="27.6" x14ac:dyDescent="0.3">
      <c r="A37" s="57">
        <v>25</v>
      </c>
      <c r="B37" s="41" t="s">
        <v>344</v>
      </c>
      <c r="C37" s="58" t="s">
        <v>18</v>
      </c>
      <c r="D37" s="59" t="s">
        <v>5</v>
      </c>
      <c r="E37" s="71">
        <v>1</v>
      </c>
      <c r="F37" s="8" t="s">
        <v>6</v>
      </c>
      <c r="G37" s="14">
        <v>1</v>
      </c>
    </row>
    <row r="38" spans="1:7" ht="27.6" x14ac:dyDescent="0.3">
      <c r="A38" s="4">
        <v>26</v>
      </c>
      <c r="B38" s="41" t="s">
        <v>343</v>
      </c>
      <c r="C38" s="58" t="s">
        <v>18</v>
      </c>
      <c r="D38" s="59" t="s">
        <v>5</v>
      </c>
      <c r="E38" s="71">
        <v>1</v>
      </c>
      <c r="F38" s="8" t="s">
        <v>6</v>
      </c>
      <c r="G38" s="14">
        <v>1</v>
      </c>
    </row>
    <row r="39" spans="1:7" ht="27.6" x14ac:dyDescent="0.3">
      <c r="A39" s="57">
        <v>27</v>
      </c>
      <c r="B39" s="30" t="s">
        <v>371</v>
      </c>
      <c r="C39" s="58" t="s">
        <v>18</v>
      </c>
      <c r="D39" s="59" t="s">
        <v>5</v>
      </c>
      <c r="E39" s="71">
        <v>1</v>
      </c>
      <c r="F39" s="8" t="s">
        <v>6</v>
      </c>
      <c r="G39" s="14">
        <v>1</v>
      </c>
    </row>
    <row r="40" spans="1:7" ht="27.6" x14ac:dyDescent="0.3">
      <c r="A40" s="4">
        <v>28</v>
      </c>
      <c r="B40" s="81" t="s">
        <v>60</v>
      </c>
      <c r="C40" s="58" t="s">
        <v>18</v>
      </c>
      <c r="D40" s="59" t="s">
        <v>5</v>
      </c>
      <c r="E40" s="71">
        <v>1</v>
      </c>
      <c r="F40" s="8" t="s">
        <v>6</v>
      </c>
      <c r="G40" s="14">
        <v>1</v>
      </c>
    </row>
    <row r="41" spans="1:7" ht="27.6" x14ac:dyDescent="0.3">
      <c r="A41" s="57">
        <v>29</v>
      </c>
      <c r="B41" s="30" t="s">
        <v>366</v>
      </c>
      <c r="C41" s="58" t="s">
        <v>18</v>
      </c>
      <c r="D41" s="59" t="s">
        <v>5</v>
      </c>
      <c r="E41" s="71">
        <v>1</v>
      </c>
      <c r="F41" s="8" t="s">
        <v>6</v>
      </c>
      <c r="G41" s="14">
        <v>1</v>
      </c>
    </row>
    <row r="42" spans="1:7" ht="27.6" x14ac:dyDescent="0.3">
      <c r="A42" s="4">
        <v>30</v>
      </c>
      <c r="B42" s="30" t="s">
        <v>211</v>
      </c>
      <c r="C42" s="58" t="s">
        <v>18</v>
      </c>
      <c r="D42" s="59" t="s">
        <v>5</v>
      </c>
      <c r="E42" s="71">
        <v>1</v>
      </c>
      <c r="F42" s="8" t="s">
        <v>6</v>
      </c>
      <c r="G42" s="14">
        <v>1</v>
      </c>
    </row>
    <row r="43" spans="1:7" ht="27.6" x14ac:dyDescent="0.3">
      <c r="A43" s="57">
        <v>31</v>
      </c>
      <c r="B43" s="30" t="s">
        <v>287</v>
      </c>
      <c r="C43" s="58" t="s">
        <v>18</v>
      </c>
      <c r="D43" s="59" t="s">
        <v>5</v>
      </c>
      <c r="E43" s="71">
        <v>1</v>
      </c>
      <c r="F43" s="8" t="s">
        <v>6</v>
      </c>
      <c r="G43" s="14">
        <v>1</v>
      </c>
    </row>
    <row r="44" spans="1:7" ht="27.6" x14ac:dyDescent="0.3">
      <c r="A44" s="4">
        <v>32</v>
      </c>
      <c r="B44" s="30" t="s">
        <v>195</v>
      </c>
      <c r="C44" s="58" t="s">
        <v>18</v>
      </c>
      <c r="D44" s="59" t="s">
        <v>5</v>
      </c>
      <c r="E44" s="71">
        <v>1</v>
      </c>
      <c r="F44" s="8" t="s">
        <v>6</v>
      </c>
      <c r="G44" s="14">
        <v>1</v>
      </c>
    </row>
    <row r="45" spans="1:7" ht="27.6" x14ac:dyDescent="0.3">
      <c r="A45" s="57">
        <v>33</v>
      </c>
      <c r="B45" s="30" t="s">
        <v>289</v>
      </c>
      <c r="C45" s="58" t="s">
        <v>18</v>
      </c>
      <c r="D45" s="59" t="s">
        <v>5</v>
      </c>
      <c r="E45" s="71">
        <v>1</v>
      </c>
      <c r="F45" s="8" t="s">
        <v>6</v>
      </c>
      <c r="G45" s="14">
        <v>1</v>
      </c>
    </row>
    <row r="46" spans="1:7" ht="27.6" x14ac:dyDescent="0.3">
      <c r="A46" s="4">
        <v>34</v>
      </c>
      <c r="B46" s="30" t="s">
        <v>295</v>
      </c>
      <c r="C46" s="58" t="s">
        <v>18</v>
      </c>
      <c r="D46" s="59" t="s">
        <v>5</v>
      </c>
      <c r="E46" s="71">
        <v>1</v>
      </c>
      <c r="F46" s="8" t="s">
        <v>6</v>
      </c>
      <c r="G46" s="14">
        <v>1</v>
      </c>
    </row>
    <row r="47" spans="1:7" ht="27.6" x14ac:dyDescent="0.3">
      <c r="A47" s="57">
        <v>35</v>
      </c>
      <c r="B47" s="41" t="s">
        <v>297</v>
      </c>
      <c r="C47" s="58" t="s">
        <v>18</v>
      </c>
      <c r="D47" s="59" t="s">
        <v>5</v>
      </c>
      <c r="E47" s="71">
        <v>1</v>
      </c>
      <c r="F47" s="8" t="s">
        <v>6</v>
      </c>
      <c r="G47" s="14">
        <v>1</v>
      </c>
    </row>
    <row r="48" spans="1:7" ht="27.6" x14ac:dyDescent="0.3">
      <c r="A48" s="4">
        <v>36</v>
      </c>
      <c r="B48" s="41" t="s">
        <v>299</v>
      </c>
      <c r="C48" s="58" t="s">
        <v>18</v>
      </c>
      <c r="D48" s="59" t="s">
        <v>5</v>
      </c>
      <c r="E48" s="71">
        <v>1</v>
      </c>
      <c r="F48" s="8" t="s">
        <v>6</v>
      </c>
      <c r="G48" s="14">
        <v>1</v>
      </c>
    </row>
    <row r="49" spans="1:8" ht="27.6" x14ac:dyDescent="0.3">
      <c r="A49" s="57">
        <v>37</v>
      </c>
      <c r="B49" s="30" t="s">
        <v>367</v>
      </c>
      <c r="C49" s="58" t="s">
        <v>18</v>
      </c>
      <c r="D49" s="59" t="s">
        <v>5</v>
      </c>
      <c r="E49" s="71">
        <v>1</v>
      </c>
      <c r="F49" s="8" t="s">
        <v>6</v>
      </c>
      <c r="G49" s="14">
        <v>1</v>
      </c>
    </row>
    <row r="50" spans="1:8" ht="27.6" x14ac:dyDescent="0.3">
      <c r="A50" s="4">
        <v>38</v>
      </c>
      <c r="B50" s="30" t="s">
        <v>293</v>
      </c>
      <c r="C50" s="58" t="s">
        <v>18</v>
      </c>
      <c r="D50" s="59" t="s">
        <v>5</v>
      </c>
      <c r="E50" s="71">
        <v>1</v>
      </c>
      <c r="F50" s="8" t="s">
        <v>6</v>
      </c>
      <c r="G50" s="14">
        <v>1</v>
      </c>
    </row>
    <row r="51" spans="1:8" ht="27.6" x14ac:dyDescent="0.3">
      <c r="A51" s="4">
        <v>39</v>
      </c>
      <c r="B51" s="81" t="s">
        <v>59</v>
      </c>
      <c r="C51" s="58" t="s">
        <v>18</v>
      </c>
      <c r="D51" s="43" t="s">
        <v>11</v>
      </c>
      <c r="E51" s="71">
        <v>1</v>
      </c>
      <c r="F51" s="8" t="s">
        <v>6</v>
      </c>
      <c r="G51" s="14">
        <v>1</v>
      </c>
    </row>
    <row r="52" spans="1:8" ht="21" x14ac:dyDescent="0.3">
      <c r="A52" s="187" t="s">
        <v>51</v>
      </c>
      <c r="B52" s="188"/>
      <c r="C52" s="188"/>
      <c r="D52" s="188"/>
      <c r="E52" s="188"/>
      <c r="F52" s="188"/>
      <c r="G52" s="189"/>
      <c r="H52" s="24"/>
    </row>
    <row r="53" spans="1:8" ht="27.6" x14ac:dyDescent="0.3">
      <c r="A53" s="57">
        <v>1</v>
      </c>
      <c r="B53" s="81" t="s">
        <v>370</v>
      </c>
      <c r="C53" s="7" t="s">
        <v>18</v>
      </c>
      <c r="D53" s="43" t="s">
        <v>20</v>
      </c>
      <c r="E53" s="14">
        <v>1</v>
      </c>
      <c r="F53" s="8" t="s">
        <v>6</v>
      </c>
      <c r="G53" s="14">
        <v>1</v>
      </c>
      <c r="H53" s="24">
        <f>COUNTIF('Сводка по кластерам'!$1:$1048576,B53)</f>
        <v>0</v>
      </c>
    </row>
    <row r="54" spans="1:8" ht="21" x14ac:dyDescent="0.3">
      <c r="A54" s="187" t="s">
        <v>11</v>
      </c>
      <c r="B54" s="188"/>
      <c r="C54" s="188"/>
      <c r="D54" s="188"/>
      <c r="E54" s="188"/>
      <c r="F54" s="188"/>
      <c r="G54" s="189"/>
      <c r="H54" s="24"/>
    </row>
    <row r="55" spans="1:8" ht="27.6" x14ac:dyDescent="0.3">
      <c r="A55" s="20">
        <v>1</v>
      </c>
      <c r="B55" s="30" t="s">
        <v>358</v>
      </c>
      <c r="C55" s="7" t="s">
        <v>18</v>
      </c>
      <c r="D55" s="22" t="s">
        <v>11</v>
      </c>
      <c r="E55" s="14">
        <v>1</v>
      </c>
      <c r="F55" s="8" t="s">
        <v>6</v>
      </c>
      <c r="G55" s="14">
        <v>1</v>
      </c>
    </row>
    <row r="56" spans="1:8" ht="27.6" x14ac:dyDescent="0.3">
      <c r="A56" s="20">
        <v>2</v>
      </c>
      <c r="B56" s="41" t="s">
        <v>327</v>
      </c>
      <c r="C56" s="7" t="s">
        <v>18</v>
      </c>
      <c r="D56" s="22" t="s">
        <v>11</v>
      </c>
      <c r="E56" s="14">
        <v>1</v>
      </c>
      <c r="F56" s="8" t="s">
        <v>6</v>
      </c>
      <c r="G56" s="14">
        <v>1</v>
      </c>
    </row>
    <row r="57" spans="1:8" ht="27.6" x14ac:dyDescent="0.3">
      <c r="A57" s="20">
        <v>3</v>
      </c>
      <c r="B57" s="41" t="s">
        <v>372</v>
      </c>
      <c r="C57" s="7" t="s">
        <v>18</v>
      </c>
      <c r="D57" s="22" t="s">
        <v>11</v>
      </c>
      <c r="E57" s="14">
        <v>1</v>
      </c>
      <c r="F57" s="8" t="s">
        <v>6</v>
      </c>
      <c r="G57" s="14">
        <v>1</v>
      </c>
    </row>
    <row r="58" spans="1:8" ht="27.6" x14ac:dyDescent="0.3">
      <c r="A58" s="20">
        <v>4</v>
      </c>
      <c r="B58" s="164" t="s">
        <v>245</v>
      </c>
      <c r="C58" s="7" t="s">
        <v>18</v>
      </c>
      <c r="D58" s="22" t="s">
        <v>11</v>
      </c>
      <c r="E58" s="14">
        <v>1</v>
      </c>
      <c r="F58" s="8" t="s">
        <v>6</v>
      </c>
      <c r="G58" s="14">
        <v>1</v>
      </c>
    </row>
    <row r="59" spans="1:8" ht="27.6" x14ac:dyDescent="0.3">
      <c r="A59" s="20">
        <v>5</v>
      </c>
      <c r="B59" s="55" t="s">
        <v>319</v>
      </c>
      <c r="C59" s="7" t="s">
        <v>18</v>
      </c>
      <c r="D59" s="22" t="s">
        <v>11</v>
      </c>
      <c r="E59" s="14">
        <v>1</v>
      </c>
      <c r="F59" s="8" t="s">
        <v>6</v>
      </c>
      <c r="G59" s="14">
        <v>1</v>
      </c>
    </row>
    <row r="60" spans="1:8" ht="27.6" x14ac:dyDescent="0.3">
      <c r="A60" s="20">
        <v>6</v>
      </c>
      <c r="B60" s="41" t="s">
        <v>325</v>
      </c>
      <c r="C60" s="7" t="s">
        <v>18</v>
      </c>
      <c r="D60" s="22" t="s">
        <v>11</v>
      </c>
      <c r="E60" s="14">
        <v>1</v>
      </c>
      <c r="F60" s="8" t="s">
        <v>6</v>
      </c>
      <c r="G60" s="14">
        <v>1</v>
      </c>
    </row>
    <row r="61" spans="1:8" ht="27.6" x14ac:dyDescent="0.3">
      <c r="A61" s="20">
        <v>7</v>
      </c>
      <c r="B61" s="30" t="s">
        <v>234</v>
      </c>
      <c r="C61" s="7" t="s">
        <v>18</v>
      </c>
      <c r="D61" s="22" t="s">
        <v>11</v>
      </c>
      <c r="E61" s="14">
        <v>1</v>
      </c>
      <c r="F61" s="8" t="s">
        <v>6</v>
      </c>
      <c r="G61" s="14">
        <v>1</v>
      </c>
    </row>
    <row r="62" spans="1:8" ht="27.6" x14ac:dyDescent="0.3">
      <c r="A62" s="20">
        <v>8</v>
      </c>
      <c r="B62" s="30" t="s">
        <v>230</v>
      </c>
      <c r="C62" s="7" t="s">
        <v>18</v>
      </c>
      <c r="D62" s="22" t="s">
        <v>11</v>
      </c>
      <c r="E62" s="14">
        <v>1</v>
      </c>
      <c r="F62" s="8" t="s">
        <v>6</v>
      </c>
      <c r="G62" s="14">
        <v>1</v>
      </c>
    </row>
    <row r="63" spans="1:8" ht="27.6" x14ac:dyDescent="0.3">
      <c r="A63" s="20">
        <v>9</v>
      </c>
      <c r="B63" s="41" t="s">
        <v>255</v>
      </c>
      <c r="C63" s="7" t="s">
        <v>18</v>
      </c>
      <c r="D63" s="22" t="s">
        <v>11</v>
      </c>
      <c r="E63" s="14">
        <v>1</v>
      </c>
      <c r="F63" s="8" t="s">
        <v>6</v>
      </c>
      <c r="G63" s="14">
        <v>1</v>
      </c>
    </row>
    <row r="64" spans="1:8" ht="27.6" x14ac:dyDescent="0.3">
      <c r="A64" s="20">
        <v>10</v>
      </c>
      <c r="B64" s="41" t="s">
        <v>317</v>
      </c>
      <c r="C64" s="7" t="s">
        <v>18</v>
      </c>
      <c r="D64" s="22" t="s">
        <v>11</v>
      </c>
      <c r="E64" s="14">
        <v>1</v>
      </c>
      <c r="F64" s="8" t="s">
        <v>6</v>
      </c>
      <c r="G64" s="14">
        <v>1</v>
      </c>
    </row>
    <row r="65" spans="1:7" ht="27.6" x14ac:dyDescent="0.3">
      <c r="A65" s="20">
        <v>11</v>
      </c>
      <c r="B65" s="41" t="s">
        <v>311</v>
      </c>
      <c r="C65" s="7" t="s">
        <v>18</v>
      </c>
      <c r="D65" s="22" t="s">
        <v>11</v>
      </c>
      <c r="E65" s="14">
        <v>1</v>
      </c>
      <c r="F65" s="8" t="s">
        <v>6</v>
      </c>
      <c r="G65" s="14">
        <v>1</v>
      </c>
    </row>
    <row r="66" spans="1:7" ht="27.6" x14ac:dyDescent="0.3">
      <c r="A66" s="20">
        <v>12</v>
      </c>
      <c r="B66" s="30" t="s">
        <v>361</v>
      </c>
      <c r="C66" s="7" t="s">
        <v>18</v>
      </c>
      <c r="D66" s="22" t="s">
        <v>11</v>
      </c>
      <c r="E66" s="14">
        <v>1</v>
      </c>
      <c r="F66" s="8" t="s">
        <v>6</v>
      </c>
      <c r="G66" s="14">
        <v>1</v>
      </c>
    </row>
    <row r="67" spans="1:7" ht="27.6" x14ac:dyDescent="0.3">
      <c r="A67" s="20">
        <v>13</v>
      </c>
      <c r="B67" s="164" t="s">
        <v>242</v>
      </c>
      <c r="C67" s="7" t="s">
        <v>18</v>
      </c>
      <c r="D67" s="22" t="s">
        <v>11</v>
      </c>
      <c r="E67" s="14">
        <v>1</v>
      </c>
      <c r="F67" s="8" t="s">
        <v>6</v>
      </c>
      <c r="G67" s="14">
        <v>1</v>
      </c>
    </row>
  </sheetData>
  <sortState xmlns:xlrd2="http://schemas.microsoft.com/office/spreadsheetml/2017/richdata2" ref="B13:D51">
    <sortCondition ref="B13:B51"/>
  </sortState>
  <mergeCells count="4">
    <mergeCell ref="A2:G2"/>
    <mergeCell ref="A12:G12"/>
    <mergeCell ref="A52:G52"/>
    <mergeCell ref="A54:G54"/>
  </mergeCells>
  <conditionalFormatting sqref="D1:D18 D20 D52:D67">
    <cfRule type="containsText" dxfId="76" priority="101" operator="containsText" text="Программное обеспечение">
      <formula>NOT(ISERROR(SEARCH("Программное обеспечение",D1)))</formula>
    </cfRule>
    <cfRule type="endsWith" dxfId="75" priority="102" operator="endsWith" text="Оборудование IT">
      <formula>RIGHT(D1,LEN("Оборудование IT"))="Оборудование IT"</formula>
    </cfRule>
  </conditionalFormatting>
  <conditionalFormatting sqref="D1:D18 D52:D67 D20">
    <cfRule type="endsWith" dxfId="74" priority="100" operator="endsWith" text="Оборудование">
      <formula>RIGHT(D1,LEN("Оборудование"))="Оборудование"</formula>
    </cfRule>
  </conditionalFormatting>
  <conditionalFormatting sqref="D1:D18 D52:D67">
    <cfRule type="containsText" dxfId="73" priority="103" operator="containsText" text="Мебель">
      <formula>NOT(ISERROR(SEARCH("Мебель",D1)))</formula>
    </cfRule>
  </conditionalFormatting>
  <conditionalFormatting sqref="D18">
    <cfRule type="cellIs" dxfId="72" priority="72" operator="equal">
      <formula>"Техника безопасности"</formula>
    </cfRule>
    <cfRule type="cellIs" dxfId="71" priority="73" operator="equal">
      <formula>"Охрана труда"</formula>
    </cfRule>
  </conditionalFormatting>
  <conditionalFormatting sqref="D19:D51">
    <cfRule type="endsWith" dxfId="70" priority="29" operator="endsWith" text="Оборудование">
      <formula>RIGHT(D19,LEN("Оборудование"))="Оборудование"</formula>
    </cfRule>
    <cfRule type="containsText" dxfId="69" priority="30" operator="containsText" text="Программное обеспечение">
      <formula>NOT(ISERROR(SEARCH("Программное обеспечение",D19)))</formula>
    </cfRule>
    <cfRule type="endsWith" dxfId="68" priority="31" operator="endsWith" text="Оборудование IT">
      <formula>RIGHT(D19,LEN("Оборудование IT"))="Оборудование IT"</formula>
    </cfRule>
    <cfRule type="containsText" dxfId="67" priority="32" operator="containsText" text="Мебель">
      <formula>NOT(ISERROR(SEARCH("Мебель",D19)))</formula>
    </cfRule>
  </conditionalFormatting>
  <conditionalFormatting sqref="D20">
    <cfRule type="cellIs" dxfId="66" priority="47" operator="equal">
      <formula>"Техника безопасности"</formula>
    </cfRule>
    <cfRule type="cellIs" dxfId="65" priority="48" operator="equal">
      <formula>"Охрана труда"</formula>
    </cfRule>
  </conditionalFormatting>
  <conditionalFormatting sqref="D53:D67 D6:D11">
    <cfRule type="cellIs" dxfId="64" priority="98" operator="equal">
      <formula>"Техника безопасности"</formula>
    </cfRule>
    <cfRule type="cellIs" dxfId="63" priority="99" operator="equal">
      <formula>"Охрана труда"</formula>
    </cfRule>
  </conditionalFormatting>
  <conditionalFormatting sqref="D54">
    <cfRule type="endsWith" dxfId="62" priority="87" operator="endsWith" text="Оборудование">
      <formula>RIGHT(D54,LEN("Оборудование"))="Оборудование"</formula>
    </cfRule>
    <cfRule type="containsText" dxfId="61" priority="88" operator="containsText" text="Программное обеспечение">
      <formula>NOT(ISERROR(SEARCH("Программное обеспечение",D54)))</formula>
    </cfRule>
    <cfRule type="endsWith" dxfId="60" priority="89" operator="endsWith" text="Оборудование IT">
      <formula>RIGHT(D54,LEN("Оборудование IT"))="Оборудование IT"</formula>
    </cfRule>
    <cfRule type="containsText" dxfId="59" priority="90" operator="containsText" text="Мебель">
      <formula>NOT(ISERROR(SEARCH("Мебель",D54)))</formula>
    </cfRule>
  </conditionalFormatting>
  <conditionalFormatting sqref="D68:D9980">
    <cfRule type="endsWith" dxfId="58" priority="61" operator="endsWith" text="Оборудование">
      <formula>RIGHT(D68,LEN("Оборудование"))="Оборудование"</formula>
    </cfRule>
    <cfRule type="containsText" dxfId="57" priority="62" operator="containsText" text="Программное обеспечение">
      <formula>NOT(ISERROR(SEARCH("Программное обеспечение",D68)))</formula>
    </cfRule>
    <cfRule type="endsWith" dxfId="56" priority="63" operator="endsWith" text="Оборудование IT">
      <formula>RIGHT(D68,LEN("Оборудование IT"))="Оборудование IT"</formula>
    </cfRule>
    <cfRule type="containsText" dxfId="55" priority="64" operator="containsText" text="Мебель">
      <formula>NOT(ISERROR(SEARCH("Мебель",D68)))</formula>
    </cfRule>
  </conditionalFormatting>
  <conditionalFormatting sqref="H3:H18 H20 H52:H53">
    <cfRule type="colorScale" priority="3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9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4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" xr:uid="{B246106D-E3B1-483B-9D24-73CDB5AA3ED4}"/>
    <dataValidation allowBlank="1" showErrorMessage="1" sqref="B8:B11 B53 B21:B51 B55:B67" xr:uid="{C442FD2E-0622-4BC8-ACDC-251531571C2F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D20 D1:D17 D53:D1048576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filterMode="1"/>
  <dimension ref="A1:H114"/>
  <sheetViews>
    <sheetView workbookViewId="0">
      <pane ySplit="1" topLeftCell="A33" activePane="bottomLeft" state="frozen"/>
      <selection pane="bottomLeft" activeCell="B50" sqref="B50"/>
    </sheetView>
  </sheetViews>
  <sheetFormatPr defaultRowHeight="14.4" x14ac:dyDescent="0.3"/>
  <cols>
    <col min="1" max="1" width="82.109375" style="56" customWidth="1"/>
    <col min="2" max="2" width="46.33203125" customWidth="1"/>
    <col min="3" max="3" width="25.6640625" style="13" bestFit="1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54" t="s">
        <v>1</v>
      </c>
      <c r="B1" s="54" t="s">
        <v>10</v>
      </c>
      <c r="C1" s="54" t="s">
        <v>2</v>
      </c>
      <c r="D1" s="54" t="s">
        <v>4</v>
      </c>
      <c r="E1" s="53" t="s">
        <v>3</v>
      </c>
      <c r="F1" s="54" t="s">
        <v>8</v>
      </c>
      <c r="G1" s="27" t="s">
        <v>46</v>
      </c>
      <c r="H1" s="27" t="s">
        <v>47</v>
      </c>
    </row>
    <row r="2" spans="1:8" ht="15.6" x14ac:dyDescent="0.3">
      <c r="A2" s="81" t="s">
        <v>253</v>
      </c>
      <c r="B2" s="153" t="s">
        <v>254</v>
      </c>
      <c r="C2" s="43" t="s">
        <v>11</v>
      </c>
      <c r="D2" s="162">
        <v>3</v>
      </c>
      <c r="E2" s="162" t="s">
        <v>6</v>
      </c>
      <c r="F2" s="162">
        <v>3</v>
      </c>
      <c r="G2" s="39">
        <f t="shared" ref="G2:G33" si="0">COUNTIF($A$2:$A$114,A2)</f>
        <v>1</v>
      </c>
      <c r="H2" s="40" t="s">
        <v>50</v>
      </c>
    </row>
    <row r="3" spans="1:8" ht="15.6" x14ac:dyDescent="0.3">
      <c r="A3" s="41" t="s">
        <v>313</v>
      </c>
      <c r="B3" s="149" t="s">
        <v>314</v>
      </c>
      <c r="C3" s="43" t="s">
        <v>11</v>
      </c>
      <c r="D3" s="157">
        <v>1</v>
      </c>
      <c r="E3" s="158" t="s">
        <v>6</v>
      </c>
      <c r="F3" s="157">
        <v>1</v>
      </c>
      <c r="G3" s="39">
        <f t="shared" si="0"/>
        <v>1</v>
      </c>
      <c r="H3" s="40" t="s">
        <v>50</v>
      </c>
    </row>
    <row r="4" spans="1:8" ht="15.6" x14ac:dyDescent="0.3">
      <c r="A4" s="41" t="s">
        <v>315</v>
      </c>
      <c r="B4" s="149" t="s">
        <v>316</v>
      </c>
      <c r="C4" s="43" t="s">
        <v>11</v>
      </c>
      <c r="D4" s="157">
        <v>1</v>
      </c>
      <c r="E4" s="158" t="s">
        <v>6</v>
      </c>
      <c r="F4" s="157">
        <v>1</v>
      </c>
      <c r="G4" s="39">
        <f t="shared" si="0"/>
        <v>1</v>
      </c>
      <c r="H4" s="40" t="s">
        <v>50</v>
      </c>
    </row>
    <row r="5" spans="1:8" ht="15.6" x14ac:dyDescent="0.3">
      <c r="A5" s="164" t="s">
        <v>213</v>
      </c>
      <c r="B5" s="36" t="s">
        <v>214</v>
      </c>
      <c r="C5" s="43" t="s">
        <v>5</v>
      </c>
      <c r="D5" s="161">
        <v>2</v>
      </c>
      <c r="E5" s="161" t="s">
        <v>6</v>
      </c>
      <c r="F5" s="161">
        <v>2</v>
      </c>
      <c r="G5" s="39">
        <f t="shared" si="0"/>
        <v>1</v>
      </c>
      <c r="H5" s="40" t="s">
        <v>50</v>
      </c>
    </row>
    <row r="6" spans="1:8" ht="15.6" x14ac:dyDescent="0.3">
      <c r="A6" s="41" t="s">
        <v>141</v>
      </c>
      <c r="B6" s="149" t="s">
        <v>142</v>
      </c>
      <c r="C6" s="43" t="s">
        <v>5</v>
      </c>
      <c r="D6" s="157">
        <v>1</v>
      </c>
      <c r="E6" s="158" t="s">
        <v>6</v>
      </c>
      <c r="F6" s="157">
        <v>1</v>
      </c>
      <c r="G6" s="39">
        <f t="shared" si="0"/>
        <v>1</v>
      </c>
      <c r="H6" s="40" t="s">
        <v>50</v>
      </c>
    </row>
    <row r="7" spans="1:8" ht="15.6" x14ac:dyDescent="0.3">
      <c r="A7" s="30" t="s">
        <v>360</v>
      </c>
      <c r="B7" s="37" t="s">
        <v>237</v>
      </c>
      <c r="C7" s="43" t="s">
        <v>11</v>
      </c>
      <c r="D7" s="29">
        <v>1</v>
      </c>
      <c r="E7" s="29" t="s">
        <v>6</v>
      </c>
      <c r="F7" s="29">
        <v>1</v>
      </c>
      <c r="G7" s="39">
        <f t="shared" si="0"/>
        <v>1</v>
      </c>
      <c r="H7" s="40" t="s">
        <v>50</v>
      </c>
    </row>
    <row r="8" spans="1:8" ht="15.6" x14ac:dyDescent="0.3">
      <c r="A8" s="41" t="s">
        <v>323</v>
      </c>
      <c r="B8" s="149" t="s">
        <v>324</v>
      </c>
      <c r="C8" s="43" t="s">
        <v>11</v>
      </c>
      <c r="D8" s="157">
        <v>1</v>
      </c>
      <c r="E8" s="158" t="s">
        <v>6</v>
      </c>
      <c r="F8" s="157">
        <v>1</v>
      </c>
      <c r="G8" s="39">
        <f t="shared" si="0"/>
        <v>1</v>
      </c>
      <c r="H8" s="40" t="s">
        <v>50</v>
      </c>
    </row>
    <row r="9" spans="1:8" ht="15.6" x14ac:dyDescent="0.3">
      <c r="A9" s="30" t="s">
        <v>226</v>
      </c>
      <c r="B9" s="37" t="s">
        <v>227</v>
      </c>
      <c r="C9" s="43" t="s">
        <v>5</v>
      </c>
      <c r="D9" s="29">
        <v>1</v>
      </c>
      <c r="E9" s="29" t="s">
        <v>6</v>
      </c>
      <c r="F9" s="29">
        <v>1</v>
      </c>
      <c r="G9" s="39">
        <f t="shared" si="0"/>
        <v>1</v>
      </c>
      <c r="H9" s="40" t="s">
        <v>50</v>
      </c>
    </row>
    <row r="10" spans="1:8" ht="15.6" x14ac:dyDescent="0.3">
      <c r="A10" s="41" t="s">
        <v>365</v>
      </c>
      <c r="B10" s="151" t="s">
        <v>302</v>
      </c>
      <c r="C10" s="43" t="s">
        <v>5</v>
      </c>
      <c r="D10" s="32">
        <v>1</v>
      </c>
      <c r="E10" s="32" t="s">
        <v>6</v>
      </c>
      <c r="F10" s="32">
        <v>1</v>
      </c>
      <c r="G10" s="39">
        <f t="shared" si="0"/>
        <v>1</v>
      </c>
      <c r="H10" s="40" t="s">
        <v>50</v>
      </c>
    </row>
    <row r="11" spans="1:8" ht="15.6" x14ac:dyDescent="0.3">
      <c r="A11" s="30" t="s">
        <v>357</v>
      </c>
      <c r="B11" s="37" t="s">
        <v>221</v>
      </c>
      <c r="C11" s="43" t="s">
        <v>11</v>
      </c>
      <c r="D11" s="29">
        <v>2</v>
      </c>
      <c r="E11" s="29" t="s">
        <v>6</v>
      </c>
      <c r="F11" s="29">
        <v>2</v>
      </c>
      <c r="G11" s="39">
        <f t="shared" si="0"/>
        <v>1</v>
      </c>
      <c r="H11" s="40" t="s">
        <v>50</v>
      </c>
    </row>
    <row r="12" spans="1:8" ht="15.6" x14ac:dyDescent="0.3">
      <c r="A12" s="30" t="s">
        <v>240</v>
      </c>
      <c r="B12" s="37" t="s">
        <v>241</v>
      </c>
      <c r="C12" s="43" t="s">
        <v>11</v>
      </c>
      <c r="D12" s="29">
        <v>1</v>
      </c>
      <c r="E12" s="29" t="s">
        <v>6</v>
      </c>
      <c r="F12" s="29">
        <v>1</v>
      </c>
      <c r="G12" s="39">
        <f t="shared" si="0"/>
        <v>1</v>
      </c>
      <c r="H12" s="40" t="s">
        <v>50</v>
      </c>
    </row>
    <row r="13" spans="1:8" ht="15.6" x14ac:dyDescent="0.3">
      <c r="A13" s="30" t="s">
        <v>285</v>
      </c>
      <c r="B13" s="37" t="s">
        <v>286</v>
      </c>
      <c r="C13" s="43" t="s">
        <v>5</v>
      </c>
      <c r="D13" s="161">
        <v>8</v>
      </c>
      <c r="E13" s="161" t="s">
        <v>6</v>
      </c>
      <c r="F13" s="161">
        <v>8</v>
      </c>
      <c r="G13" s="39">
        <f t="shared" si="0"/>
        <v>1</v>
      </c>
      <c r="H13" s="40" t="s">
        <v>50</v>
      </c>
    </row>
    <row r="14" spans="1:8" ht="15.6" x14ac:dyDescent="0.3">
      <c r="A14" s="30" t="s">
        <v>224</v>
      </c>
      <c r="B14" s="37" t="s">
        <v>225</v>
      </c>
      <c r="C14" s="43" t="s">
        <v>11</v>
      </c>
      <c r="D14" s="29">
        <v>1</v>
      </c>
      <c r="E14" s="29" t="s">
        <v>6</v>
      </c>
      <c r="F14" s="29">
        <v>1</v>
      </c>
      <c r="G14" s="39">
        <f t="shared" si="0"/>
        <v>1</v>
      </c>
      <c r="H14" s="40" t="s">
        <v>50</v>
      </c>
    </row>
    <row r="15" spans="1:8" ht="15.6" x14ac:dyDescent="0.3">
      <c r="A15" s="164" t="s">
        <v>222</v>
      </c>
      <c r="B15" s="36" t="s">
        <v>223</v>
      </c>
      <c r="C15" s="43" t="s">
        <v>11</v>
      </c>
      <c r="D15" s="161">
        <v>6</v>
      </c>
      <c r="E15" s="161" t="s">
        <v>6</v>
      </c>
      <c r="F15" s="161">
        <v>6</v>
      </c>
      <c r="G15" s="39">
        <f t="shared" si="0"/>
        <v>1</v>
      </c>
      <c r="H15" s="40" t="s">
        <v>50</v>
      </c>
    </row>
    <row r="16" spans="1:8" ht="15.6" x14ac:dyDescent="0.3">
      <c r="A16" s="30" t="s">
        <v>350</v>
      </c>
      <c r="B16" s="37" t="s">
        <v>160</v>
      </c>
      <c r="C16" s="43" t="s">
        <v>7</v>
      </c>
      <c r="D16" s="29">
        <v>1</v>
      </c>
      <c r="E16" s="29" t="s">
        <v>6</v>
      </c>
      <c r="F16" s="29">
        <v>1</v>
      </c>
      <c r="G16" s="39">
        <f t="shared" si="0"/>
        <v>2</v>
      </c>
      <c r="H16" s="40" t="s">
        <v>50</v>
      </c>
    </row>
    <row r="17" spans="1:8" ht="15.6" x14ac:dyDescent="0.3">
      <c r="A17" s="55" t="s">
        <v>350</v>
      </c>
      <c r="B17" s="150" t="s">
        <v>342</v>
      </c>
      <c r="C17" s="43" t="s">
        <v>7</v>
      </c>
      <c r="D17" s="156">
        <v>1</v>
      </c>
      <c r="E17" s="158" t="s">
        <v>6</v>
      </c>
      <c r="F17" s="156">
        <v>1</v>
      </c>
      <c r="G17" s="39">
        <f t="shared" si="0"/>
        <v>2</v>
      </c>
      <c r="H17" s="40" t="s">
        <v>50</v>
      </c>
    </row>
    <row r="18" spans="1:8" ht="15.6" x14ac:dyDescent="0.3">
      <c r="A18" s="41" t="s">
        <v>321</v>
      </c>
      <c r="B18" s="149" t="s">
        <v>322</v>
      </c>
      <c r="C18" s="43" t="s">
        <v>11</v>
      </c>
      <c r="D18" s="157">
        <v>1</v>
      </c>
      <c r="E18" s="158" t="s">
        <v>6</v>
      </c>
      <c r="F18" s="157">
        <v>1</v>
      </c>
      <c r="G18" s="39">
        <f t="shared" si="0"/>
        <v>1</v>
      </c>
      <c r="H18" s="40" t="s">
        <v>50</v>
      </c>
    </row>
    <row r="19" spans="1:8" ht="15.6" x14ac:dyDescent="0.3">
      <c r="A19" s="41" t="s">
        <v>127</v>
      </c>
      <c r="B19" s="149" t="s">
        <v>128</v>
      </c>
      <c r="C19" s="43" t="s">
        <v>5</v>
      </c>
      <c r="D19" s="157">
        <v>2</v>
      </c>
      <c r="E19" s="158" t="s">
        <v>6</v>
      </c>
      <c r="F19" s="157">
        <v>2</v>
      </c>
      <c r="G19" s="39">
        <f t="shared" si="0"/>
        <v>1</v>
      </c>
      <c r="H19" s="40" t="s">
        <v>50</v>
      </c>
    </row>
    <row r="20" spans="1:8" ht="15.6" x14ac:dyDescent="0.3">
      <c r="A20" s="30" t="s">
        <v>353</v>
      </c>
      <c r="B20" s="37" t="s">
        <v>175</v>
      </c>
      <c r="C20" s="43" t="s">
        <v>7</v>
      </c>
      <c r="D20" s="29">
        <v>1</v>
      </c>
      <c r="E20" s="156" t="s">
        <v>6</v>
      </c>
      <c r="F20" s="29">
        <v>1</v>
      </c>
      <c r="G20" s="39">
        <f t="shared" si="0"/>
        <v>2</v>
      </c>
      <c r="H20" s="40" t="s">
        <v>50</v>
      </c>
    </row>
    <row r="21" spans="1:8" ht="15.6" x14ac:dyDescent="0.3">
      <c r="A21" s="30" t="s">
        <v>353</v>
      </c>
      <c r="B21" s="37" t="s">
        <v>176</v>
      </c>
      <c r="C21" s="43" t="s">
        <v>7</v>
      </c>
      <c r="D21" s="29">
        <v>1</v>
      </c>
      <c r="E21" s="156" t="s">
        <v>6</v>
      </c>
      <c r="F21" s="29">
        <v>1</v>
      </c>
      <c r="G21" s="39">
        <f t="shared" si="0"/>
        <v>2</v>
      </c>
      <c r="H21" s="40" t="s">
        <v>50</v>
      </c>
    </row>
    <row r="22" spans="1:8" ht="15.6" x14ac:dyDescent="0.3">
      <c r="A22" s="30" t="s">
        <v>277</v>
      </c>
      <c r="B22" s="37" t="s">
        <v>278</v>
      </c>
      <c r="C22" s="43" t="s">
        <v>5</v>
      </c>
      <c r="D22" s="29">
        <v>1</v>
      </c>
      <c r="E22" s="29" t="s">
        <v>6</v>
      </c>
      <c r="F22" s="29">
        <v>1</v>
      </c>
      <c r="G22" s="39">
        <f t="shared" si="0"/>
        <v>1</v>
      </c>
      <c r="H22" s="40" t="s">
        <v>50</v>
      </c>
    </row>
    <row r="23" spans="1:8" ht="15.6" x14ac:dyDescent="0.3">
      <c r="A23" s="30" t="s">
        <v>209</v>
      </c>
      <c r="B23" s="37" t="s">
        <v>210</v>
      </c>
      <c r="C23" s="43" t="s">
        <v>5</v>
      </c>
      <c r="D23" s="29">
        <v>1</v>
      </c>
      <c r="E23" s="29" t="s">
        <v>6</v>
      </c>
      <c r="F23" s="29">
        <v>1</v>
      </c>
      <c r="G23" s="39">
        <f t="shared" si="0"/>
        <v>1</v>
      </c>
      <c r="H23" s="40" t="s">
        <v>50</v>
      </c>
    </row>
    <row r="24" spans="1:8" ht="15.6" x14ac:dyDescent="0.3">
      <c r="A24" s="41" t="s">
        <v>135</v>
      </c>
      <c r="B24" s="149" t="s">
        <v>136</v>
      </c>
      <c r="C24" s="43" t="s">
        <v>5</v>
      </c>
      <c r="D24" s="157">
        <v>7</v>
      </c>
      <c r="E24" s="158" t="s">
        <v>6</v>
      </c>
      <c r="F24" s="157">
        <v>7</v>
      </c>
      <c r="G24" s="39">
        <f t="shared" si="0"/>
        <v>1</v>
      </c>
      <c r="H24" s="40" t="s">
        <v>50</v>
      </c>
    </row>
    <row r="25" spans="1:8" ht="15.6" hidden="1" x14ac:dyDescent="0.3">
      <c r="A25" s="30" t="s">
        <v>355</v>
      </c>
      <c r="B25" s="37" t="s">
        <v>182</v>
      </c>
      <c r="C25" s="43" t="s">
        <v>7</v>
      </c>
      <c r="D25" s="29">
        <v>2</v>
      </c>
      <c r="E25" s="29" t="s">
        <v>6</v>
      </c>
      <c r="F25" s="29">
        <v>2</v>
      </c>
      <c r="G25" s="39">
        <f t="shared" si="0"/>
        <v>3</v>
      </c>
      <c r="H25" s="40"/>
    </row>
    <row r="26" spans="1:8" ht="15.6" hidden="1" x14ac:dyDescent="0.3">
      <c r="A26" s="55" t="s">
        <v>355</v>
      </c>
      <c r="B26" s="150" t="s">
        <v>335</v>
      </c>
      <c r="C26" s="43" t="s">
        <v>7</v>
      </c>
      <c r="D26" s="156">
        <v>2</v>
      </c>
      <c r="E26" s="158" t="s">
        <v>6</v>
      </c>
      <c r="F26" s="156">
        <v>2</v>
      </c>
      <c r="G26" s="39">
        <f t="shared" si="0"/>
        <v>3</v>
      </c>
      <c r="H26" s="40"/>
    </row>
    <row r="27" spans="1:8" ht="15.6" hidden="1" x14ac:dyDescent="0.3">
      <c r="A27" s="55" t="s">
        <v>355</v>
      </c>
      <c r="B27" s="150" t="s">
        <v>340</v>
      </c>
      <c r="C27" s="43" t="s">
        <v>7</v>
      </c>
      <c r="D27" s="156">
        <v>2</v>
      </c>
      <c r="E27" s="158" t="s">
        <v>6</v>
      </c>
      <c r="F27" s="156">
        <v>2</v>
      </c>
      <c r="G27" s="39">
        <f t="shared" si="0"/>
        <v>3</v>
      </c>
      <c r="H27" s="40"/>
    </row>
    <row r="28" spans="1:8" ht="15.6" x14ac:dyDescent="0.3">
      <c r="A28" s="30" t="s">
        <v>217</v>
      </c>
      <c r="B28" s="37" t="s">
        <v>218</v>
      </c>
      <c r="C28" s="43" t="s">
        <v>5</v>
      </c>
      <c r="D28" s="29">
        <v>1</v>
      </c>
      <c r="E28" s="29" t="s">
        <v>6</v>
      </c>
      <c r="F28" s="29">
        <v>1</v>
      </c>
      <c r="G28" s="39">
        <f t="shared" si="0"/>
        <v>1</v>
      </c>
      <c r="H28" s="40" t="s">
        <v>50</v>
      </c>
    </row>
    <row r="29" spans="1:8" ht="15.6" x14ac:dyDescent="0.3">
      <c r="A29" s="30" t="s">
        <v>215</v>
      </c>
      <c r="B29" s="37" t="s">
        <v>216</v>
      </c>
      <c r="C29" s="43" t="s">
        <v>5</v>
      </c>
      <c r="D29" s="29">
        <v>1</v>
      </c>
      <c r="E29" s="29" t="s">
        <v>6</v>
      </c>
      <c r="F29" s="29">
        <v>1</v>
      </c>
      <c r="G29" s="39">
        <f t="shared" si="0"/>
        <v>1</v>
      </c>
      <c r="H29" s="40" t="s">
        <v>50</v>
      </c>
    </row>
    <row r="30" spans="1:8" ht="15.6" x14ac:dyDescent="0.3">
      <c r="A30" s="30" t="s">
        <v>307</v>
      </c>
      <c r="B30" s="151" t="s">
        <v>308</v>
      </c>
      <c r="C30" s="43" t="s">
        <v>5</v>
      </c>
      <c r="D30" s="159">
        <v>1</v>
      </c>
      <c r="E30" s="159" t="s">
        <v>6</v>
      </c>
      <c r="F30" s="159">
        <v>1</v>
      </c>
      <c r="G30" s="39">
        <f t="shared" si="0"/>
        <v>1</v>
      </c>
      <c r="H30" s="40" t="s">
        <v>50</v>
      </c>
    </row>
    <row r="31" spans="1:8" ht="15.6" x14ac:dyDescent="0.3">
      <c r="A31" s="41" t="s">
        <v>249</v>
      </c>
      <c r="B31" s="151" t="s">
        <v>250</v>
      </c>
      <c r="C31" s="43" t="s">
        <v>5</v>
      </c>
      <c r="D31" s="159">
        <v>1</v>
      </c>
      <c r="E31" s="159" t="s">
        <v>6</v>
      </c>
      <c r="F31" s="159">
        <v>1</v>
      </c>
      <c r="G31" s="39">
        <f t="shared" si="0"/>
        <v>1</v>
      </c>
      <c r="H31" s="40" t="s">
        <v>50</v>
      </c>
    </row>
    <row r="32" spans="1:8" ht="15.6" x14ac:dyDescent="0.3">
      <c r="A32" s="30" t="s">
        <v>359</v>
      </c>
      <c r="B32" s="37" t="s">
        <v>233</v>
      </c>
      <c r="C32" s="43" t="s">
        <v>11</v>
      </c>
      <c r="D32" s="29">
        <v>2</v>
      </c>
      <c r="E32" s="29" t="s">
        <v>6</v>
      </c>
      <c r="F32" s="29">
        <v>2</v>
      </c>
      <c r="G32" s="39">
        <f t="shared" si="0"/>
        <v>1</v>
      </c>
      <c r="H32" s="40" t="s">
        <v>50</v>
      </c>
    </row>
    <row r="33" spans="1:8" ht="15.6" hidden="1" x14ac:dyDescent="0.3">
      <c r="A33" s="81" t="s">
        <v>247</v>
      </c>
      <c r="B33" s="153" t="s">
        <v>248</v>
      </c>
      <c r="C33" s="43" t="s">
        <v>11</v>
      </c>
      <c r="D33" s="162">
        <v>1</v>
      </c>
      <c r="E33" s="162" t="s">
        <v>6</v>
      </c>
      <c r="F33" s="162">
        <v>1</v>
      </c>
      <c r="G33" s="39">
        <f t="shared" si="0"/>
        <v>1</v>
      </c>
      <c r="H33" s="40"/>
    </row>
    <row r="34" spans="1:8" ht="15.6" x14ac:dyDescent="0.3">
      <c r="A34" s="30" t="s">
        <v>349</v>
      </c>
      <c r="B34" s="37" t="s">
        <v>158</v>
      </c>
      <c r="C34" s="43" t="s">
        <v>7</v>
      </c>
      <c r="D34" s="29">
        <v>2</v>
      </c>
      <c r="E34" s="29" t="s">
        <v>6</v>
      </c>
      <c r="F34" s="29">
        <v>2</v>
      </c>
      <c r="G34" s="39">
        <f t="shared" ref="G34:G65" si="1">COUNTIF($A$2:$A$114,A34)</f>
        <v>3</v>
      </c>
      <c r="H34" s="40" t="s">
        <v>369</v>
      </c>
    </row>
    <row r="35" spans="1:8" ht="15.6" x14ac:dyDescent="0.3">
      <c r="A35" s="30" t="s">
        <v>349</v>
      </c>
      <c r="B35" s="37" t="s">
        <v>162</v>
      </c>
      <c r="C35" s="43" t="s">
        <v>7</v>
      </c>
      <c r="D35" s="157">
        <v>2</v>
      </c>
      <c r="E35" s="158" t="s">
        <v>6</v>
      </c>
      <c r="F35" s="157">
        <v>2</v>
      </c>
      <c r="G35" s="39">
        <f t="shared" si="1"/>
        <v>3</v>
      </c>
      <c r="H35" s="40" t="s">
        <v>369</v>
      </c>
    </row>
    <row r="36" spans="1:8" ht="15.6" x14ac:dyDescent="0.3">
      <c r="A36" s="30" t="s">
        <v>349</v>
      </c>
      <c r="B36" s="150" t="s">
        <v>183</v>
      </c>
      <c r="C36" s="43" t="s">
        <v>7</v>
      </c>
      <c r="D36" s="29">
        <v>4</v>
      </c>
      <c r="E36" s="156" t="s">
        <v>6</v>
      </c>
      <c r="F36" s="159">
        <v>4</v>
      </c>
      <c r="G36" s="39">
        <f t="shared" si="1"/>
        <v>3</v>
      </c>
      <c r="H36" s="40" t="s">
        <v>369</v>
      </c>
    </row>
    <row r="37" spans="1:8" ht="15.6" hidden="1" x14ac:dyDescent="0.3">
      <c r="A37" s="41" t="s">
        <v>346</v>
      </c>
      <c r="B37" s="149" t="s">
        <v>149</v>
      </c>
      <c r="C37" s="43" t="s">
        <v>11</v>
      </c>
      <c r="D37" s="157">
        <v>4</v>
      </c>
      <c r="E37" s="158" t="s">
        <v>6</v>
      </c>
      <c r="F37" s="157">
        <v>4</v>
      </c>
      <c r="G37" s="39">
        <f t="shared" si="1"/>
        <v>1</v>
      </c>
      <c r="H37" s="40"/>
    </row>
    <row r="38" spans="1:8" ht="15.6" x14ac:dyDescent="0.3">
      <c r="A38" s="30" t="s">
        <v>291</v>
      </c>
      <c r="B38" s="37" t="s">
        <v>292</v>
      </c>
      <c r="C38" s="43" t="s">
        <v>5</v>
      </c>
      <c r="D38" s="29">
        <v>1</v>
      </c>
      <c r="E38" s="29" t="s">
        <v>6</v>
      </c>
      <c r="F38" s="29">
        <v>1</v>
      </c>
      <c r="G38" s="39">
        <f t="shared" si="1"/>
        <v>1</v>
      </c>
      <c r="H38" s="40" t="s">
        <v>50</v>
      </c>
    </row>
    <row r="39" spans="1:8" ht="15.6" x14ac:dyDescent="0.3">
      <c r="A39" s="30" t="s">
        <v>358</v>
      </c>
      <c r="B39" s="37" t="s">
        <v>229</v>
      </c>
      <c r="C39" s="43" t="s">
        <v>11</v>
      </c>
      <c r="D39" s="29">
        <v>1</v>
      </c>
      <c r="E39" s="29" t="s">
        <v>6</v>
      </c>
      <c r="F39" s="29">
        <v>1</v>
      </c>
      <c r="G39" s="39">
        <f t="shared" si="1"/>
        <v>1</v>
      </c>
      <c r="H39" s="40" t="s">
        <v>50</v>
      </c>
    </row>
    <row r="40" spans="1:8" ht="15.6" x14ac:dyDescent="0.3">
      <c r="A40" s="30" t="s">
        <v>275</v>
      </c>
      <c r="B40" s="37" t="s">
        <v>276</v>
      </c>
      <c r="C40" s="43" t="s">
        <v>5</v>
      </c>
      <c r="D40" s="29">
        <v>1</v>
      </c>
      <c r="E40" s="29" t="s">
        <v>6</v>
      </c>
      <c r="F40" s="29">
        <v>1</v>
      </c>
      <c r="G40" s="39">
        <f t="shared" si="1"/>
        <v>1</v>
      </c>
      <c r="H40" s="40" t="s">
        <v>50</v>
      </c>
    </row>
    <row r="41" spans="1:8" ht="15.6" x14ac:dyDescent="0.3">
      <c r="A41" s="41" t="s">
        <v>327</v>
      </c>
      <c r="B41" s="149" t="s">
        <v>328</v>
      </c>
      <c r="C41" s="43" t="s">
        <v>11</v>
      </c>
      <c r="D41" s="157">
        <v>1</v>
      </c>
      <c r="E41" s="158" t="s">
        <v>6</v>
      </c>
      <c r="F41" s="157">
        <v>1</v>
      </c>
      <c r="G41" s="39">
        <f t="shared" si="1"/>
        <v>1</v>
      </c>
      <c r="H41" s="40" t="s">
        <v>50</v>
      </c>
    </row>
    <row r="42" spans="1:8" ht="15.6" x14ac:dyDescent="0.3">
      <c r="A42" s="81" t="s">
        <v>146</v>
      </c>
      <c r="B42" s="149" t="s">
        <v>147</v>
      </c>
      <c r="C42" s="43" t="s">
        <v>5</v>
      </c>
      <c r="D42" s="157">
        <v>4</v>
      </c>
      <c r="E42" s="158" t="s">
        <v>6</v>
      </c>
      <c r="F42" s="160">
        <v>4</v>
      </c>
      <c r="G42" s="39">
        <f t="shared" si="1"/>
        <v>2</v>
      </c>
      <c r="H42" s="40" t="s">
        <v>50</v>
      </c>
    </row>
    <row r="43" spans="1:8" ht="15.6" x14ac:dyDescent="0.3">
      <c r="A43" s="30" t="s">
        <v>146</v>
      </c>
      <c r="B43" s="37" t="s">
        <v>147</v>
      </c>
      <c r="C43" s="43" t="s">
        <v>5</v>
      </c>
      <c r="D43" s="161">
        <v>8</v>
      </c>
      <c r="E43" s="161" t="s">
        <v>6</v>
      </c>
      <c r="F43" s="161">
        <v>8</v>
      </c>
      <c r="G43" s="39">
        <f t="shared" si="1"/>
        <v>2</v>
      </c>
      <c r="H43" s="40" t="s">
        <v>50</v>
      </c>
    </row>
    <row r="44" spans="1:8" ht="15.6" x14ac:dyDescent="0.3">
      <c r="A44" s="81" t="s">
        <v>144</v>
      </c>
      <c r="B44" s="149" t="s">
        <v>145</v>
      </c>
      <c r="C44" s="43" t="s">
        <v>5</v>
      </c>
      <c r="D44" s="157">
        <v>4</v>
      </c>
      <c r="E44" s="158" t="s">
        <v>6</v>
      </c>
      <c r="F44" s="160">
        <v>4</v>
      </c>
      <c r="G44" s="39">
        <f t="shared" si="1"/>
        <v>1</v>
      </c>
      <c r="H44" s="40" t="s">
        <v>50</v>
      </c>
    </row>
    <row r="45" spans="1:8" ht="15.6" x14ac:dyDescent="0.3">
      <c r="A45" s="41" t="s">
        <v>38</v>
      </c>
      <c r="B45" s="149" t="s">
        <v>150</v>
      </c>
      <c r="C45" s="43" t="s">
        <v>5</v>
      </c>
      <c r="D45" s="157">
        <v>4</v>
      </c>
      <c r="E45" s="158" t="s">
        <v>6</v>
      </c>
      <c r="F45" s="157">
        <v>4</v>
      </c>
      <c r="G45" s="39">
        <f t="shared" si="1"/>
        <v>1</v>
      </c>
      <c r="H45" s="40" t="s">
        <v>50</v>
      </c>
    </row>
    <row r="46" spans="1:8" ht="15.6" x14ac:dyDescent="0.3">
      <c r="A46" s="41" t="s">
        <v>39</v>
      </c>
      <c r="B46" s="149" t="s">
        <v>126</v>
      </c>
      <c r="C46" s="43" t="s">
        <v>5</v>
      </c>
      <c r="D46" s="157">
        <v>2</v>
      </c>
      <c r="E46" s="158" t="s">
        <v>6</v>
      </c>
      <c r="F46" s="157">
        <v>2</v>
      </c>
      <c r="G46" s="39">
        <f t="shared" si="1"/>
        <v>2</v>
      </c>
      <c r="H46" s="40" t="s">
        <v>50</v>
      </c>
    </row>
    <row r="47" spans="1:8" ht="15.6" x14ac:dyDescent="0.3">
      <c r="A47" s="30" t="s">
        <v>39</v>
      </c>
      <c r="B47" s="37" t="s">
        <v>219</v>
      </c>
      <c r="C47" s="43" t="s">
        <v>5</v>
      </c>
      <c r="D47" s="29">
        <v>1</v>
      </c>
      <c r="E47" s="29" t="s">
        <v>6</v>
      </c>
      <c r="F47" s="29">
        <v>1</v>
      </c>
      <c r="G47" s="39">
        <f t="shared" si="1"/>
        <v>2</v>
      </c>
      <c r="H47" s="40" t="s">
        <v>50</v>
      </c>
    </row>
    <row r="48" spans="1:8" ht="15.6" x14ac:dyDescent="0.3">
      <c r="A48" s="41" t="s">
        <v>264</v>
      </c>
      <c r="B48" s="149" t="s">
        <v>265</v>
      </c>
      <c r="C48" s="43" t="s">
        <v>7</v>
      </c>
      <c r="D48" s="157">
        <v>39</v>
      </c>
      <c r="E48" s="158" t="s">
        <v>6</v>
      </c>
      <c r="F48" s="157">
        <v>39</v>
      </c>
      <c r="G48" s="39">
        <f t="shared" si="1"/>
        <v>1</v>
      </c>
      <c r="H48" s="40" t="s">
        <v>50</v>
      </c>
    </row>
    <row r="49" spans="1:8" ht="15.6" x14ac:dyDescent="0.3">
      <c r="A49" s="41" t="s">
        <v>129</v>
      </c>
      <c r="B49" s="149" t="s">
        <v>130</v>
      </c>
      <c r="C49" s="43" t="s">
        <v>11</v>
      </c>
      <c r="D49" s="157">
        <v>1</v>
      </c>
      <c r="E49" s="158" t="s">
        <v>6</v>
      </c>
      <c r="F49" s="157">
        <v>1</v>
      </c>
      <c r="G49" s="39">
        <f t="shared" si="1"/>
        <v>2</v>
      </c>
      <c r="H49" s="40" t="s">
        <v>50</v>
      </c>
    </row>
    <row r="50" spans="1:8" ht="15.6" x14ac:dyDescent="0.3">
      <c r="A50" s="30" t="s">
        <v>129</v>
      </c>
      <c r="B50" s="149" t="s">
        <v>143</v>
      </c>
      <c r="C50" s="43" t="s">
        <v>11</v>
      </c>
      <c r="D50" s="29">
        <v>1</v>
      </c>
      <c r="E50" s="29" t="s">
        <v>6</v>
      </c>
      <c r="F50" s="29">
        <v>1</v>
      </c>
      <c r="G50" s="39">
        <f t="shared" si="1"/>
        <v>2</v>
      </c>
      <c r="H50" s="40" t="s">
        <v>50</v>
      </c>
    </row>
    <row r="51" spans="1:8" ht="15.6" x14ac:dyDescent="0.3">
      <c r="A51" s="41" t="s">
        <v>37</v>
      </c>
      <c r="B51" s="149" t="s">
        <v>124</v>
      </c>
      <c r="C51" s="43" t="s">
        <v>5</v>
      </c>
      <c r="D51" s="154">
        <v>2</v>
      </c>
      <c r="E51" s="155" t="s">
        <v>6</v>
      </c>
      <c r="F51" s="154">
        <v>2</v>
      </c>
      <c r="G51" s="39">
        <f t="shared" si="1"/>
        <v>2</v>
      </c>
      <c r="H51" s="40" t="s">
        <v>50</v>
      </c>
    </row>
    <row r="52" spans="1:8" ht="15.6" x14ac:dyDescent="0.3">
      <c r="A52" s="30" t="s">
        <v>37</v>
      </c>
      <c r="B52" s="37" t="s">
        <v>200</v>
      </c>
      <c r="C52" s="43" t="s">
        <v>5</v>
      </c>
      <c r="D52" s="29">
        <v>75</v>
      </c>
      <c r="E52" s="29" t="s">
        <v>6</v>
      </c>
      <c r="F52" s="29">
        <v>75</v>
      </c>
      <c r="G52" s="39">
        <f t="shared" si="1"/>
        <v>2</v>
      </c>
      <c r="H52" s="40" t="s">
        <v>50</v>
      </c>
    </row>
    <row r="53" spans="1:8" ht="15.6" x14ac:dyDescent="0.3">
      <c r="A53" s="30" t="s">
        <v>201</v>
      </c>
      <c r="B53" s="37" t="s">
        <v>202</v>
      </c>
      <c r="C53" s="43" t="s">
        <v>5</v>
      </c>
      <c r="D53" s="29">
        <v>1</v>
      </c>
      <c r="E53" s="29" t="s">
        <v>6</v>
      </c>
      <c r="F53" s="29">
        <v>1</v>
      </c>
      <c r="G53" s="39">
        <f t="shared" si="1"/>
        <v>3</v>
      </c>
      <c r="H53" s="40" t="s">
        <v>50</v>
      </c>
    </row>
    <row r="54" spans="1:8" ht="15.6" x14ac:dyDescent="0.3">
      <c r="A54" s="30" t="s">
        <v>201</v>
      </c>
      <c r="B54" s="37" t="s">
        <v>202</v>
      </c>
      <c r="C54" s="43" t="s">
        <v>5</v>
      </c>
      <c r="D54" s="161">
        <v>25</v>
      </c>
      <c r="E54" s="161" t="s">
        <v>6</v>
      </c>
      <c r="F54" s="161">
        <v>25</v>
      </c>
      <c r="G54" s="39">
        <f t="shared" si="1"/>
        <v>3</v>
      </c>
      <c r="H54" s="40" t="s">
        <v>50</v>
      </c>
    </row>
    <row r="55" spans="1:8" ht="15.6" x14ac:dyDescent="0.3">
      <c r="A55" s="41" t="s">
        <v>201</v>
      </c>
      <c r="B55" s="149" t="s">
        <v>329</v>
      </c>
      <c r="C55" s="43" t="s">
        <v>5</v>
      </c>
      <c r="D55" s="157">
        <v>1</v>
      </c>
      <c r="E55" s="158" t="s">
        <v>6</v>
      </c>
      <c r="F55" s="157">
        <v>1</v>
      </c>
      <c r="G55" s="39">
        <f t="shared" si="1"/>
        <v>3</v>
      </c>
      <c r="H55" s="40" t="s">
        <v>50</v>
      </c>
    </row>
    <row r="56" spans="1:8" ht="15.6" x14ac:dyDescent="0.3">
      <c r="A56" s="30" t="s">
        <v>207</v>
      </c>
      <c r="B56" s="37" t="s">
        <v>208</v>
      </c>
      <c r="C56" s="43" t="s">
        <v>5</v>
      </c>
      <c r="D56" s="29">
        <v>1</v>
      </c>
      <c r="E56" s="29" t="s">
        <v>6</v>
      </c>
      <c r="F56" s="29">
        <v>1</v>
      </c>
      <c r="G56" s="39">
        <f t="shared" si="1"/>
        <v>1</v>
      </c>
      <c r="H56" s="40" t="s">
        <v>50</v>
      </c>
    </row>
    <row r="57" spans="1:8" ht="15.6" x14ac:dyDescent="0.3">
      <c r="A57" s="41" t="s">
        <v>131</v>
      </c>
      <c r="B57" s="149" t="s">
        <v>132</v>
      </c>
      <c r="C57" s="43" t="s">
        <v>5</v>
      </c>
      <c r="D57" s="157">
        <v>3</v>
      </c>
      <c r="E57" s="158" t="s">
        <v>6</v>
      </c>
      <c r="F57" s="157">
        <v>3</v>
      </c>
      <c r="G57" s="39">
        <f t="shared" si="1"/>
        <v>2</v>
      </c>
      <c r="H57" s="40" t="s">
        <v>50</v>
      </c>
    </row>
    <row r="58" spans="1:8" ht="15.6" x14ac:dyDescent="0.3">
      <c r="A58" s="81" t="s">
        <v>131</v>
      </c>
      <c r="B58" s="35" t="s">
        <v>257</v>
      </c>
      <c r="C58" s="43" t="s">
        <v>5</v>
      </c>
      <c r="D58" s="160">
        <v>1</v>
      </c>
      <c r="E58" s="163" t="s">
        <v>6</v>
      </c>
      <c r="F58" s="160">
        <v>1</v>
      </c>
      <c r="G58" s="39">
        <f t="shared" si="1"/>
        <v>2</v>
      </c>
      <c r="H58" s="40" t="s">
        <v>50</v>
      </c>
    </row>
    <row r="59" spans="1:8" ht="15.6" x14ac:dyDescent="0.3">
      <c r="A59" s="30" t="s">
        <v>279</v>
      </c>
      <c r="B59" s="37" t="s">
        <v>280</v>
      </c>
      <c r="C59" s="43" t="s">
        <v>5</v>
      </c>
      <c r="D59" s="29">
        <v>1</v>
      </c>
      <c r="E59" s="29" t="s">
        <v>6</v>
      </c>
      <c r="F59" s="29">
        <v>1</v>
      </c>
      <c r="G59" s="39">
        <f t="shared" si="1"/>
        <v>1</v>
      </c>
      <c r="H59" s="40" t="s">
        <v>50</v>
      </c>
    </row>
    <row r="60" spans="1:8" ht="15.6" x14ac:dyDescent="0.3">
      <c r="A60" s="41" t="s">
        <v>362</v>
      </c>
      <c r="B60" s="149" t="s">
        <v>263</v>
      </c>
      <c r="C60" s="43" t="s">
        <v>7</v>
      </c>
      <c r="D60" s="157">
        <v>1</v>
      </c>
      <c r="E60" s="158" t="s">
        <v>6</v>
      </c>
      <c r="F60" s="157">
        <v>1</v>
      </c>
      <c r="G60" s="39">
        <f t="shared" si="1"/>
        <v>1</v>
      </c>
      <c r="H60" s="40" t="s">
        <v>50</v>
      </c>
    </row>
    <row r="61" spans="1:8" ht="15.6" x14ac:dyDescent="0.3">
      <c r="A61" s="41" t="s">
        <v>345</v>
      </c>
      <c r="B61" s="149" t="s">
        <v>140</v>
      </c>
      <c r="C61" s="43" t="s">
        <v>5</v>
      </c>
      <c r="D61" s="157">
        <v>1</v>
      </c>
      <c r="E61" s="158" t="s">
        <v>6</v>
      </c>
      <c r="F61" s="157">
        <v>1</v>
      </c>
      <c r="G61" s="39">
        <f t="shared" si="1"/>
        <v>1</v>
      </c>
      <c r="H61" s="40" t="s">
        <v>50</v>
      </c>
    </row>
    <row r="62" spans="1:8" ht="15.6" x14ac:dyDescent="0.3">
      <c r="A62" s="164" t="s">
        <v>245</v>
      </c>
      <c r="B62" s="36" t="s">
        <v>246</v>
      </c>
      <c r="C62" s="43" t="s">
        <v>11</v>
      </c>
      <c r="D62" s="161">
        <v>2</v>
      </c>
      <c r="E62" s="161" t="s">
        <v>6</v>
      </c>
      <c r="F62" s="161">
        <v>2</v>
      </c>
      <c r="G62" s="39">
        <f t="shared" si="1"/>
        <v>1</v>
      </c>
      <c r="H62" s="40" t="s">
        <v>50</v>
      </c>
    </row>
    <row r="63" spans="1:8" ht="15.6" x14ac:dyDescent="0.3">
      <c r="A63" s="55" t="s">
        <v>319</v>
      </c>
      <c r="B63" s="149" t="s">
        <v>320</v>
      </c>
      <c r="C63" s="43" t="s">
        <v>11</v>
      </c>
      <c r="D63" s="157">
        <v>1</v>
      </c>
      <c r="E63" s="158" t="s">
        <v>6</v>
      </c>
      <c r="F63" s="157">
        <v>1</v>
      </c>
      <c r="G63" s="39">
        <f t="shared" si="1"/>
        <v>1</v>
      </c>
      <c r="H63" s="40" t="s">
        <v>50</v>
      </c>
    </row>
    <row r="64" spans="1:8" ht="15.6" x14ac:dyDescent="0.3">
      <c r="A64" s="41" t="s">
        <v>151</v>
      </c>
      <c r="B64" s="149" t="s">
        <v>152</v>
      </c>
      <c r="C64" s="43" t="s">
        <v>11</v>
      </c>
      <c r="D64" s="157">
        <v>10</v>
      </c>
      <c r="E64" s="158" t="s">
        <v>6</v>
      </c>
      <c r="F64" s="157">
        <v>10</v>
      </c>
      <c r="G64" s="39">
        <f t="shared" si="1"/>
        <v>1</v>
      </c>
      <c r="H64" s="40" t="s">
        <v>50</v>
      </c>
    </row>
    <row r="65" spans="1:8" ht="15.6" x14ac:dyDescent="0.3">
      <c r="A65" s="41" t="s">
        <v>258</v>
      </c>
      <c r="B65" s="149" t="s">
        <v>259</v>
      </c>
      <c r="C65" s="43" t="s">
        <v>5</v>
      </c>
      <c r="D65" s="157">
        <v>1</v>
      </c>
      <c r="E65" s="158" t="s">
        <v>6</v>
      </c>
      <c r="F65" s="157">
        <v>1</v>
      </c>
      <c r="G65" s="39">
        <f t="shared" si="1"/>
        <v>1</v>
      </c>
      <c r="H65" s="40" t="s">
        <v>50</v>
      </c>
    </row>
    <row r="66" spans="1:8" ht="15.6" x14ac:dyDescent="0.3">
      <c r="A66" s="30" t="s">
        <v>309</v>
      </c>
      <c r="B66" s="151" t="s">
        <v>310</v>
      </c>
      <c r="C66" s="43" t="s">
        <v>5</v>
      </c>
      <c r="D66" s="159">
        <v>1</v>
      </c>
      <c r="E66" s="159" t="s">
        <v>6</v>
      </c>
      <c r="F66" s="159">
        <v>1</v>
      </c>
      <c r="G66" s="39">
        <f t="shared" ref="G66:G97" si="2">COUNTIF($A$2:$A$114,A66)</f>
        <v>1</v>
      </c>
      <c r="H66" s="40" t="s">
        <v>50</v>
      </c>
    </row>
    <row r="67" spans="1:8" ht="15.6" x14ac:dyDescent="0.3">
      <c r="A67" s="81" t="s">
        <v>260</v>
      </c>
      <c r="B67" s="35" t="s">
        <v>261</v>
      </c>
      <c r="C67" s="43" t="s">
        <v>20</v>
      </c>
      <c r="D67" s="160">
        <v>1</v>
      </c>
      <c r="E67" s="163" t="s">
        <v>6</v>
      </c>
      <c r="F67" s="160">
        <v>1</v>
      </c>
      <c r="G67" s="39">
        <f t="shared" si="2"/>
        <v>1</v>
      </c>
      <c r="H67" s="40" t="s">
        <v>50</v>
      </c>
    </row>
    <row r="68" spans="1:8" ht="15.6" x14ac:dyDescent="0.3">
      <c r="A68" s="30" t="s">
        <v>356</v>
      </c>
      <c r="B68" s="37" t="s">
        <v>204</v>
      </c>
      <c r="C68" s="43" t="s">
        <v>5</v>
      </c>
      <c r="D68" s="29">
        <v>1</v>
      </c>
      <c r="E68" s="29" t="s">
        <v>6</v>
      </c>
      <c r="F68" s="29">
        <v>1</v>
      </c>
      <c r="G68" s="39">
        <f t="shared" si="2"/>
        <v>1</v>
      </c>
      <c r="H68" s="40" t="s">
        <v>50</v>
      </c>
    </row>
    <row r="69" spans="1:8" ht="27.6" x14ac:dyDescent="0.3">
      <c r="A69" s="41" t="s">
        <v>344</v>
      </c>
      <c r="B69" s="149" t="s">
        <v>138</v>
      </c>
      <c r="C69" s="43" t="s">
        <v>5</v>
      </c>
      <c r="D69" s="157">
        <v>1</v>
      </c>
      <c r="E69" s="158" t="s">
        <v>6</v>
      </c>
      <c r="F69" s="157">
        <v>1</v>
      </c>
      <c r="G69" s="39">
        <f t="shared" si="2"/>
        <v>1</v>
      </c>
      <c r="H69" s="40" t="s">
        <v>50</v>
      </c>
    </row>
    <row r="70" spans="1:8" ht="15.6" x14ac:dyDescent="0.3">
      <c r="A70" s="41" t="s">
        <v>343</v>
      </c>
      <c r="B70" s="152" t="s">
        <v>134</v>
      </c>
      <c r="C70" s="43" t="s">
        <v>5</v>
      </c>
      <c r="D70" s="157">
        <v>1</v>
      </c>
      <c r="E70" s="158" t="s">
        <v>6</v>
      </c>
      <c r="F70" s="157">
        <v>1</v>
      </c>
      <c r="G70" s="39">
        <f t="shared" si="2"/>
        <v>1</v>
      </c>
      <c r="H70" s="40" t="s">
        <v>50</v>
      </c>
    </row>
    <row r="71" spans="1:8" ht="15.6" x14ac:dyDescent="0.3">
      <c r="A71" s="41" t="s">
        <v>325</v>
      </c>
      <c r="B71" s="149" t="s">
        <v>326</v>
      </c>
      <c r="C71" s="43" t="s">
        <v>11</v>
      </c>
      <c r="D71" s="157">
        <v>1</v>
      </c>
      <c r="E71" s="158" t="s">
        <v>6</v>
      </c>
      <c r="F71" s="157">
        <v>1</v>
      </c>
      <c r="G71" s="39">
        <f t="shared" si="2"/>
        <v>1</v>
      </c>
      <c r="H71" s="40" t="s">
        <v>50</v>
      </c>
    </row>
    <row r="72" spans="1:8" ht="15.6" x14ac:dyDescent="0.3">
      <c r="A72" s="30" t="s">
        <v>234</v>
      </c>
      <c r="B72" s="37" t="s">
        <v>235</v>
      </c>
      <c r="C72" s="43" t="s">
        <v>11</v>
      </c>
      <c r="D72" s="29">
        <v>1</v>
      </c>
      <c r="E72" s="29" t="s">
        <v>6</v>
      </c>
      <c r="F72" s="29">
        <v>1</v>
      </c>
      <c r="G72" s="39">
        <f t="shared" si="2"/>
        <v>1</v>
      </c>
      <c r="H72" s="40" t="s">
        <v>50</v>
      </c>
    </row>
    <row r="73" spans="1:8" ht="15.6" x14ac:dyDescent="0.3">
      <c r="A73" s="30" t="s">
        <v>366</v>
      </c>
      <c r="B73" s="151" t="s">
        <v>304</v>
      </c>
      <c r="C73" s="43" t="s">
        <v>5</v>
      </c>
      <c r="D73" s="159">
        <v>1</v>
      </c>
      <c r="E73" s="159" t="s">
        <v>6</v>
      </c>
      <c r="F73" s="159">
        <v>1</v>
      </c>
      <c r="G73" s="39">
        <f t="shared" si="2"/>
        <v>1</v>
      </c>
      <c r="H73" s="40" t="s">
        <v>50</v>
      </c>
    </row>
    <row r="74" spans="1:8" ht="15.6" x14ac:dyDescent="0.3">
      <c r="A74" s="30" t="s">
        <v>230</v>
      </c>
      <c r="B74" s="37" t="s">
        <v>231</v>
      </c>
      <c r="C74" s="43" t="s">
        <v>11</v>
      </c>
      <c r="D74" s="29">
        <v>1</v>
      </c>
      <c r="E74" s="29" t="s">
        <v>6</v>
      </c>
      <c r="F74" s="29">
        <v>1</v>
      </c>
      <c r="G74" s="39">
        <f t="shared" si="2"/>
        <v>1</v>
      </c>
      <c r="H74" s="40" t="s">
        <v>50</v>
      </c>
    </row>
    <row r="75" spans="1:8" ht="15.6" x14ac:dyDescent="0.3">
      <c r="A75" s="30" t="s">
        <v>197</v>
      </c>
      <c r="B75" s="37" t="s">
        <v>198</v>
      </c>
      <c r="C75" s="43" t="s">
        <v>5</v>
      </c>
      <c r="D75" s="29">
        <v>4</v>
      </c>
      <c r="E75" s="29" t="s">
        <v>6</v>
      </c>
      <c r="F75" s="29">
        <v>4</v>
      </c>
      <c r="G75" s="39">
        <f t="shared" si="2"/>
        <v>2</v>
      </c>
      <c r="H75" s="40" t="s">
        <v>50</v>
      </c>
    </row>
    <row r="76" spans="1:8" ht="15.6" x14ac:dyDescent="0.3">
      <c r="A76" s="30" t="s">
        <v>197</v>
      </c>
      <c r="B76" s="37" t="s">
        <v>282</v>
      </c>
      <c r="C76" s="43" t="s">
        <v>5</v>
      </c>
      <c r="D76" s="29">
        <v>1</v>
      </c>
      <c r="E76" s="29" t="s">
        <v>6</v>
      </c>
      <c r="F76" s="29">
        <v>1</v>
      </c>
      <c r="G76" s="39">
        <f t="shared" si="2"/>
        <v>2</v>
      </c>
      <c r="H76" s="40" t="s">
        <v>50</v>
      </c>
    </row>
    <row r="77" spans="1:8" ht="15.6" x14ac:dyDescent="0.3">
      <c r="A77" s="30" t="s">
        <v>205</v>
      </c>
      <c r="B77" s="37" t="s">
        <v>206</v>
      </c>
      <c r="C77" s="43" t="s">
        <v>5</v>
      </c>
      <c r="D77" s="29">
        <v>1</v>
      </c>
      <c r="E77" s="29" t="s">
        <v>6</v>
      </c>
      <c r="F77" s="29">
        <v>1</v>
      </c>
      <c r="G77" s="39">
        <f t="shared" si="2"/>
        <v>1</v>
      </c>
      <c r="H77" s="40" t="s">
        <v>50</v>
      </c>
    </row>
    <row r="78" spans="1:8" ht="15.6" x14ac:dyDescent="0.3">
      <c r="A78" s="41" t="s">
        <v>255</v>
      </c>
      <c r="B78" s="151" t="s">
        <v>256</v>
      </c>
      <c r="C78" s="43" t="s">
        <v>11</v>
      </c>
      <c r="D78" s="159">
        <v>1</v>
      </c>
      <c r="E78" s="159" t="s">
        <v>6</v>
      </c>
      <c r="F78" s="159">
        <v>1</v>
      </c>
      <c r="G78" s="39">
        <f t="shared" si="2"/>
        <v>1</v>
      </c>
      <c r="H78" s="40" t="s">
        <v>50</v>
      </c>
    </row>
    <row r="79" spans="1:8" ht="15.6" x14ac:dyDescent="0.3">
      <c r="A79" s="30" t="s">
        <v>211</v>
      </c>
      <c r="B79" s="37" t="s">
        <v>212</v>
      </c>
      <c r="C79" s="43" t="s">
        <v>5</v>
      </c>
      <c r="D79" s="29">
        <v>1</v>
      </c>
      <c r="E79" s="29" t="s">
        <v>6</v>
      </c>
      <c r="F79" s="29">
        <v>1</v>
      </c>
      <c r="G79" s="39">
        <f t="shared" si="2"/>
        <v>1</v>
      </c>
      <c r="H79" s="40" t="s">
        <v>50</v>
      </c>
    </row>
    <row r="80" spans="1:8" ht="15.6" x14ac:dyDescent="0.3">
      <c r="A80" s="30" t="s">
        <v>283</v>
      </c>
      <c r="B80" s="37" t="s">
        <v>284</v>
      </c>
      <c r="C80" s="43" t="s">
        <v>5</v>
      </c>
      <c r="D80" s="161">
        <v>8</v>
      </c>
      <c r="E80" s="161" t="s">
        <v>6</v>
      </c>
      <c r="F80" s="161">
        <v>8</v>
      </c>
      <c r="G80" s="39">
        <f t="shared" si="2"/>
        <v>1</v>
      </c>
      <c r="H80" s="40" t="s">
        <v>50</v>
      </c>
    </row>
    <row r="81" spans="1:8" ht="15.6" x14ac:dyDescent="0.3">
      <c r="A81" s="30" t="s">
        <v>287</v>
      </c>
      <c r="B81" s="37" t="s">
        <v>288</v>
      </c>
      <c r="C81" s="43" t="s">
        <v>5</v>
      </c>
      <c r="D81" s="29">
        <v>1</v>
      </c>
      <c r="E81" s="29" t="s">
        <v>6</v>
      </c>
      <c r="F81" s="29">
        <v>1</v>
      </c>
      <c r="G81" s="39">
        <f t="shared" si="2"/>
        <v>1</v>
      </c>
      <c r="H81" s="40" t="s">
        <v>50</v>
      </c>
    </row>
    <row r="82" spans="1:8" ht="15.6" x14ac:dyDescent="0.3">
      <c r="A82" s="30" t="s">
        <v>354</v>
      </c>
      <c r="B82" s="37" t="s">
        <v>178</v>
      </c>
      <c r="C82" s="43" t="s">
        <v>7</v>
      </c>
      <c r="D82" s="157">
        <v>1</v>
      </c>
      <c r="E82" s="158" t="s">
        <v>6</v>
      </c>
      <c r="F82" s="157">
        <v>1</v>
      </c>
      <c r="G82" s="39">
        <f t="shared" si="2"/>
        <v>2</v>
      </c>
      <c r="H82" s="40" t="s">
        <v>50</v>
      </c>
    </row>
    <row r="83" spans="1:8" ht="15.6" x14ac:dyDescent="0.3">
      <c r="A83" s="55" t="s">
        <v>354</v>
      </c>
      <c r="B83" s="150" t="s">
        <v>338</v>
      </c>
      <c r="C83" s="43" t="s">
        <v>7</v>
      </c>
      <c r="D83" s="156">
        <v>2</v>
      </c>
      <c r="E83" s="158" t="s">
        <v>6</v>
      </c>
      <c r="F83" s="156">
        <v>2</v>
      </c>
      <c r="G83" s="39">
        <f t="shared" si="2"/>
        <v>2</v>
      </c>
      <c r="H83" s="40" t="s">
        <v>50</v>
      </c>
    </row>
    <row r="84" spans="1:8" ht="15.6" x14ac:dyDescent="0.3">
      <c r="A84" s="41" t="s">
        <v>317</v>
      </c>
      <c r="B84" s="149" t="s">
        <v>318</v>
      </c>
      <c r="C84" s="43" t="s">
        <v>11</v>
      </c>
      <c r="D84" s="157">
        <v>1</v>
      </c>
      <c r="E84" s="158" t="s">
        <v>6</v>
      </c>
      <c r="F84" s="157">
        <v>1</v>
      </c>
      <c r="G84" s="39">
        <f t="shared" si="2"/>
        <v>1</v>
      </c>
      <c r="H84" s="40" t="s">
        <v>50</v>
      </c>
    </row>
    <row r="85" spans="1:8" ht="15.6" x14ac:dyDescent="0.3">
      <c r="A85" s="41" t="s">
        <v>347</v>
      </c>
      <c r="B85" s="149" t="s">
        <v>154</v>
      </c>
      <c r="C85" s="43" t="s">
        <v>7</v>
      </c>
      <c r="D85" s="157">
        <v>1</v>
      </c>
      <c r="E85" s="158" t="s">
        <v>6</v>
      </c>
      <c r="F85" s="157">
        <v>1</v>
      </c>
      <c r="G85" s="39">
        <f t="shared" si="2"/>
        <v>1</v>
      </c>
      <c r="H85" s="40" t="s">
        <v>50</v>
      </c>
    </row>
    <row r="86" spans="1:8" ht="15.6" x14ac:dyDescent="0.3">
      <c r="A86" s="41" t="s">
        <v>55</v>
      </c>
      <c r="B86" s="150" t="s">
        <v>169</v>
      </c>
      <c r="C86" s="43" t="s">
        <v>7</v>
      </c>
      <c r="D86" s="29">
        <v>4</v>
      </c>
      <c r="E86" s="156" t="s">
        <v>6</v>
      </c>
      <c r="F86" s="159">
        <v>4</v>
      </c>
      <c r="G86" s="39">
        <f t="shared" si="2"/>
        <v>4</v>
      </c>
      <c r="H86" s="40" t="s">
        <v>369</v>
      </c>
    </row>
    <row r="87" spans="1:8" ht="15.6" x14ac:dyDescent="0.3">
      <c r="A87" s="41" t="s">
        <v>55</v>
      </c>
      <c r="B87" s="150" t="s">
        <v>332</v>
      </c>
      <c r="C87" s="43" t="s">
        <v>7</v>
      </c>
      <c r="D87" s="156">
        <v>4</v>
      </c>
      <c r="E87" s="158" t="s">
        <v>6</v>
      </c>
      <c r="F87" s="156">
        <v>4</v>
      </c>
      <c r="G87" s="39">
        <f t="shared" si="2"/>
        <v>4</v>
      </c>
      <c r="H87" s="40" t="s">
        <v>369</v>
      </c>
    </row>
    <row r="88" spans="1:8" ht="15.6" x14ac:dyDescent="0.3">
      <c r="A88" s="55" t="s">
        <v>55</v>
      </c>
      <c r="B88" s="150" t="s">
        <v>333</v>
      </c>
      <c r="C88" s="43" t="s">
        <v>7</v>
      </c>
      <c r="D88" s="156">
        <v>28</v>
      </c>
      <c r="E88" s="158" t="s">
        <v>6</v>
      </c>
      <c r="F88" s="156">
        <v>28</v>
      </c>
      <c r="G88" s="39">
        <f t="shared" si="2"/>
        <v>4</v>
      </c>
      <c r="H88" s="40" t="s">
        <v>369</v>
      </c>
    </row>
    <row r="89" spans="1:8" ht="15.6" x14ac:dyDescent="0.3">
      <c r="A89" s="55" t="s">
        <v>55</v>
      </c>
      <c r="B89" s="150" t="s">
        <v>337</v>
      </c>
      <c r="C89" s="43" t="s">
        <v>7</v>
      </c>
      <c r="D89" s="156">
        <v>6</v>
      </c>
      <c r="E89" s="158" t="s">
        <v>6</v>
      </c>
      <c r="F89" s="156">
        <v>6</v>
      </c>
      <c r="G89" s="39">
        <f t="shared" si="2"/>
        <v>4</v>
      </c>
      <c r="H89" s="40" t="s">
        <v>369</v>
      </c>
    </row>
    <row r="90" spans="1:8" ht="15.6" x14ac:dyDescent="0.3">
      <c r="A90" s="30" t="s">
        <v>351</v>
      </c>
      <c r="B90" s="37" t="s">
        <v>164</v>
      </c>
      <c r="C90" s="43" t="s">
        <v>7</v>
      </c>
      <c r="D90" s="29">
        <v>1</v>
      </c>
      <c r="E90" s="156" t="s">
        <v>6</v>
      </c>
      <c r="F90" s="29">
        <v>1</v>
      </c>
      <c r="G90" s="39">
        <f t="shared" si="2"/>
        <v>1</v>
      </c>
      <c r="H90" s="40" t="s">
        <v>50</v>
      </c>
    </row>
    <row r="91" spans="1:8" ht="15.6" x14ac:dyDescent="0.3">
      <c r="A91" s="41" t="s">
        <v>364</v>
      </c>
      <c r="B91" s="149" t="s">
        <v>269</v>
      </c>
      <c r="C91" s="43" t="s">
        <v>7</v>
      </c>
      <c r="D91" s="157">
        <v>1</v>
      </c>
      <c r="E91" s="158" t="s">
        <v>6</v>
      </c>
      <c r="F91" s="157">
        <v>1</v>
      </c>
      <c r="G91" s="39">
        <f t="shared" si="2"/>
        <v>1</v>
      </c>
      <c r="H91" s="40" t="s">
        <v>50</v>
      </c>
    </row>
    <row r="92" spans="1:8" ht="15.6" x14ac:dyDescent="0.3">
      <c r="A92" s="41" t="s">
        <v>363</v>
      </c>
      <c r="B92" s="149" t="s">
        <v>267</v>
      </c>
      <c r="C92" s="43" t="s">
        <v>7</v>
      </c>
      <c r="D92" s="157">
        <v>16</v>
      </c>
      <c r="E92" s="158" t="s">
        <v>6</v>
      </c>
      <c r="F92" s="157">
        <v>16</v>
      </c>
      <c r="G92" s="39">
        <f t="shared" si="2"/>
        <v>1</v>
      </c>
      <c r="H92" s="40" t="s">
        <v>50</v>
      </c>
    </row>
    <row r="93" spans="1:8" ht="15.6" x14ac:dyDescent="0.3">
      <c r="A93" s="41" t="s">
        <v>311</v>
      </c>
      <c r="B93" s="149" t="s">
        <v>312</v>
      </c>
      <c r="C93" s="43" t="s">
        <v>11</v>
      </c>
      <c r="D93" s="157">
        <v>1</v>
      </c>
      <c r="E93" s="158" t="s">
        <v>6</v>
      </c>
      <c r="F93" s="157">
        <v>1</v>
      </c>
      <c r="G93" s="39">
        <f t="shared" si="2"/>
        <v>1</v>
      </c>
      <c r="H93" s="40" t="s">
        <v>50</v>
      </c>
    </row>
    <row r="94" spans="1:8" ht="15.6" x14ac:dyDescent="0.3">
      <c r="A94" s="30" t="s">
        <v>34</v>
      </c>
      <c r="B94" s="150" t="s">
        <v>180</v>
      </c>
      <c r="C94" s="43" t="s">
        <v>7</v>
      </c>
      <c r="D94" s="29">
        <v>12</v>
      </c>
      <c r="E94" s="156" t="s">
        <v>6</v>
      </c>
      <c r="F94" s="159">
        <v>12</v>
      </c>
      <c r="G94" s="39">
        <f t="shared" si="2"/>
        <v>3</v>
      </c>
      <c r="H94" s="40" t="s">
        <v>369</v>
      </c>
    </row>
    <row r="95" spans="1:8" ht="15.6" x14ac:dyDescent="0.3">
      <c r="A95" s="41" t="s">
        <v>34</v>
      </c>
      <c r="B95" s="149" t="s">
        <v>270</v>
      </c>
      <c r="C95" s="43" t="s">
        <v>7</v>
      </c>
      <c r="D95" s="157">
        <v>36</v>
      </c>
      <c r="E95" s="158" t="s">
        <v>6</v>
      </c>
      <c r="F95" s="157">
        <v>36</v>
      </c>
      <c r="G95" s="39">
        <f t="shared" si="2"/>
        <v>3</v>
      </c>
      <c r="H95" s="40" t="s">
        <v>369</v>
      </c>
    </row>
    <row r="96" spans="1:8" ht="15.6" x14ac:dyDescent="0.3">
      <c r="A96" s="55" t="s">
        <v>34</v>
      </c>
      <c r="B96" s="149" t="s">
        <v>270</v>
      </c>
      <c r="C96" s="43" t="s">
        <v>7</v>
      </c>
      <c r="D96" s="156">
        <v>76</v>
      </c>
      <c r="E96" s="158" t="s">
        <v>6</v>
      </c>
      <c r="F96" s="156">
        <v>76</v>
      </c>
      <c r="G96" s="39">
        <f t="shared" si="2"/>
        <v>3</v>
      </c>
      <c r="H96" s="40" t="s">
        <v>369</v>
      </c>
    </row>
    <row r="97" spans="1:8" ht="15.6" x14ac:dyDescent="0.3">
      <c r="A97" s="30" t="s">
        <v>195</v>
      </c>
      <c r="B97" s="37" t="s">
        <v>196</v>
      </c>
      <c r="C97" s="43" t="s">
        <v>5</v>
      </c>
      <c r="D97" s="29">
        <v>3</v>
      </c>
      <c r="E97" s="29" t="s">
        <v>6</v>
      </c>
      <c r="F97" s="29">
        <v>3</v>
      </c>
      <c r="G97" s="39">
        <f t="shared" si="2"/>
        <v>2</v>
      </c>
      <c r="H97" s="40" t="s">
        <v>50</v>
      </c>
    </row>
    <row r="98" spans="1:8" ht="15.6" x14ac:dyDescent="0.3">
      <c r="A98" s="30" t="s">
        <v>195</v>
      </c>
      <c r="B98" s="37" t="s">
        <v>281</v>
      </c>
      <c r="C98" s="43" t="s">
        <v>5</v>
      </c>
      <c r="D98" s="29">
        <v>1</v>
      </c>
      <c r="E98" s="29" t="s">
        <v>6</v>
      </c>
      <c r="F98" s="29">
        <v>1</v>
      </c>
      <c r="G98" s="39">
        <f t="shared" ref="G98:G114" si="3">COUNTIF($A$2:$A$114,A98)</f>
        <v>2</v>
      </c>
      <c r="H98" s="40" t="s">
        <v>50</v>
      </c>
    </row>
    <row r="99" spans="1:8" ht="15.6" x14ac:dyDescent="0.3">
      <c r="A99" s="41" t="s">
        <v>251</v>
      </c>
      <c r="B99" s="151" t="s">
        <v>252</v>
      </c>
      <c r="C99" s="43" t="s">
        <v>5</v>
      </c>
      <c r="D99" s="159">
        <v>2</v>
      </c>
      <c r="E99" s="159" t="s">
        <v>6</v>
      </c>
      <c r="F99" s="159">
        <v>2</v>
      </c>
      <c r="G99" s="39">
        <f t="shared" si="3"/>
        <v>1</v>
      </c>
      <c r="H99" s="40" t="s">
        <v>50</v>
      </c>
    </row>
    <row r="100" spans="1:8" ht="15.6" x14ac:dyDescent="0.3">
      <c r="A100" s="30" t="s">
        <v>48</v>
      </c>
      <c r="B100" s="37" t="s">
        <v>166</v>
      </c>
      <c r="C100" s="43" t="s">
        <v>7</v>
      </c>
      <c r="D100" s="29">
        <v>4</v>
      </c>
      <c r="E100" s="156" t="s">
        <v>167</v>
      </c>
      <c r="F100" s="29">
        <v>4</v>
      </c>
      <c r="G100" s="39">
        <f t="shared" si="3"/>
        <v>4</v>
      </c>
      <c r="H100" s="40" t="s">
        <v>369</v>
      </c>
    </row>
    <row r="101" spans="1:8" ht="15.6" x14ac:dyDescent="0.3">
      <c r="A101" s="30" t="s">
        <v>48</v>
      </c>
      <c r="B101" s="37" t="s">
        <v>173</v>
      </c>
      <c r="C101" s="43" t="s">
        <v>7</v>
      </c>
      <c r="D101" s="29">
        <v>1</v>
      </c>
      <c r="E101" s="29" t="s">
        <v>6</v>
      </c>
      <c r="F101" s="29">
        <v>1</v>
      </c>
      <c r="G101" s="39">
        <f t="shared" si="3"/>
        <v>4</v>
      </c>
      <c r="H101" s="40" t="s">
        <v>369</v>
      </c>
    </row>
    <row r="102" spans="1:8" ht="15.6" x14ac:dyDescent="0.3">
      <c r="A102" s="41" t="s">
        <v>48</v>
      </c>
      <c r="B102" s="149" t="s">
        <v>331</v>
      </c>
      <c r="C102" s="43" t="s">
        <v>7</v>
      </c>
      <c r="D102" s="156">
        <v>2</v>
      </c>
      <c r="E102" s="158" t="s">
        <v>6</v>
      </c>
      <c r="F102" s="156">
        <v>2</v>
      </c>
      <c r="G102" s="39">
        <f t="shared" si="3"/>
        <v>4</v>
      </c>
      <c r="H102" s="40" t="s">
        <v>369</v>
      </c>
    </row>
    <row r="103" spans="1:8" ht="15.6" x14ac:dyDescent="0.3">
      <c r="A103" s="55" t="s">
        <v>48</v>
      </c>
      <c r="B103" s="150" t="s">
        <v>336</v>
      </c>
      <c r="C103" s="43" t="s">
        <v>7</v>
      </c>
      <c r="D103" s="156">
        <v>6</v>
      </c>
      <c r="E103" s="158" t="s">
        <v>6</v>
      </c>
      <c r="F103" s="156">
        <v>6</v>
      </c>
      <c r="G103" s="39">
        <f t="shared" si="3"/>
        <v>4</v>
      </c>
      <c r="H103" s="40" t="s">
        <v>369</v>
      </c>
    </row>
    <row r="104" spans="1:8" ht="15.6" x14ac:dyDescent="0.3">
      <c r="A104" s="30" t="s">
        <v>289</v>
      </c>
      <c r="B104" s="37" t="s">
        <v>290</v>
      </c>
      <c r="C104" s="43" t="s">
        <v>5</v>
      </c>
      <c r="D104" s="29">
        <v>1</v>
      </c>
      <c r="E104" s="29" t="s">
        <v>6</v>
      </c>
      <c r="F104" s="29">
        <v>1</v>
      </c>
      <c r="G104" s="39">
        <f t="shared" si="3"/>
        <v>1</v>
      </c>
      <c r="H104" s="40" t="s">
        <v>50</v>
      </c>
    </row>
    <row r="105" spans="1:8" ht="15.6" x14ac:dyDescent="0.3">
      <c r="A105" s="30" t="s">
        <v>361</v>
      </c>
      <c r="B105" s="37" t="s">
        <v>239</v>
      </c>
      <c r="C105" s="43" t="s">
        <v>11</v>
      </c>
      <c r="D105" s="29">
        <v>1</v>
      </c>
      <c r="E105" s="29" t="s">
        <v>6</v>
      </c>
      <c r="F105" s="29">
        <v>1</v>
      </c>
      <c r="G105" s="39">
        <f t="shared" si="3"/>
        <v>1</v>
      </c>
      <c r="H105" s="40" t="s">
        <v>50</v>
      </c>
    </row>
    <row r="106" spans="1:8" ht="15.6" x14ac:dyDescent="0.3">
      <c r="A106" s="30" t="s">
        <v>295</v>
      </c>
      <c r="B106" s="37" t="s">
        <v>296</v>
      </c>
      <c r="C106" s="43" t="s">
        <v>5</v>
      </c>
      <c r="D106" s="29">
        <v>1</v>
      </c>
      <c r="E106" s="29" t="s">
        <v>6</v>
      </c>
      <c r="F106" s="29">
        <v>1</v>
      </c>
      <c r="G106" s="39">
        <f t="shared" si="3"/>
        <v>1</v>
      </c>
      <c r="H106" s="40" t="s">
        <v>50</v>
      </c>
    </row>
    <row r="107" spans="1:8" ht="15.6" x14ac:dyDescent="0.3">
      <c r="A107" s="41" t="s">
        <v>297</v>
      </c>
      <c r="B107" s="151" t="s">
        <v>298</v>
      </c>
      <c r="C107" s="43" t="s">
        <v>5</v>
      </c>
      <c r="D107" s="32">
        <v>1</v>
      </c>
      <c r="E107" s="32" t="s">
        <v>6</v>
      </c>
      <c r="F107" s="32">
        <v>1</v>
      </c>
      <c r="G107" s="39">
        <f t="shared" si="3"/>
        <v>1</v>
      </c>
      <c r="H107" s="40" t="s">
        <v>50</v>
      </c>
    </row>
    <row r="108" spans="1:8" ht="15.6" x14ac:dyDescent="0.3">
      <c r="A108" s="41" t="s">
        <v>299</v>
      </c>
      <c r="B108" s="151" t="s">
        <v>300</v>
      </c>
      <c r="C108" s="43" t="s">
        <v>5</v>
      </c>
      <c r="D108" s="32">
        <v>1</v>
      </c>
      <c r="E108" s="32" t="s">
        <v>6</v>
      </c>
      <c r="F108" s="32">
        <v>1</v>
      </c>
      <c r="G108" s="39">
        <f t="shared" si="3"/>
        <v>1</v>
      </c>
      <c r="H108" s="40" t="s">
        <v>50</v>
      </c>
    </row>
    <row r="109" spans="1:8" ht="15.6" x14ac:dyDescent="0.3">
      <c r="A109" s="30" t="s">
        <v>367</v>
      </c>
      <c r="B109" s="151" t="s">
        <v>306</v>
      </c>
      <c r="C109" s="43" t="s">
        <v>5</v>
      </c>
      <c r="D109" s="159">
        <v>1</v>
      </c>
      <c r="E109" s="159" t="s">
        <v>6</v>
      </c>
      <c r="F109" s="159">
        <v>1</v>
      </c>
      <c r="G109" s="39">
        <f t="shared" si="3"/>
        <v>1</v>
      </c>
      <c r="H109" s="40" t="s">
        <v>50</v>
      </c>
    </row>
    <row r="110" spans="1:8" ht="15.6" x14ac:dyDescent="0.3">
      <c r="A110" s="30" t="s">
        <v>293</v>
      </c>
      <c r="B110" s="37" t="s">
        <v>294</v>
      </c>
      <c r="C110" s="43" t="s">
        <v>5</v>
      </c>
      <c r="D110" s="29">
        <v>1</v>
      </c>
      <c r="E110" s="29" t="s">
        <v>6</v>
      </c>
      <c r="F110" s="29">
        <v>1</v>
      </c>
      <c r="G110" s="39">
        <f t="shared" si="3"/>
        <v>1</v>
      </c>
      <c r="H110" s="40" t="s">
        <v>50</v>
      </c>
    </row>
    <row r="111" spans="1:8" ht="15.6" x14ac:dyDescent="0.3">
      <c r="A111" s="41" t="s">
        <v>368</v>
      </c>
      <c r="B111" s="149" t="s">
        <v>156</v>
      </c>
      <c r="C111" s="43" t="s">
        <v>7</v>
      </c>
      <c r="D111" s="156">
        <v>1</v>
      </c>
      <c r="E111" s="158" t="s">
        <v>6</v>
      </c>
      <c r="F111" s="156">
        <v>1</v>
      </c>
      <c r="G111" s="39">
        <f t="shared" si="3"/>
        <v>1</v>
      </c>
      <c r="H111" s="40" t="s">
        <v>50</v>
      </c>
    </row>
    <row r="112" spans="1:8" ht="15.6" x14ac:dyDescent="0.3">
      <c r="A112" s="30" t="s">
        <v>352</v>
      </c>
      <c r="B112" s="37" t="s">
        <v>171</v>
      </c>
      <c r="C112" s="43" t="s">
        <v>7</v>
      </c>
      <c r="D112" s="157">
        <v>1</v>
      </c>
      <c r="E112" s="158" t="s">
        <v>6</v>
      </c>
      <c r="F112" s="157">
        <v>1</v>
      </c>
      <c r="G112" s="39">
        <f t="shared" si="3"/>
        <v>1</v>
      </c>
      <c r="H112" s="40" t="s">
        <v>50</v>
      </c>
    </row>
    <row r="113" spans="1:8" ht="15.6" x14ac:dyDescent="0.3">
      <c r="A113" s="164" t="s">
        <v>242</v>
      </c>
      <c r="B113" s="36" t="s">
        <v>243</v>
      </c>
      <c r="C113" s="43" t="s">
        <v>11</v>
      </c>
      <c r="D113" s="161">
        <v>1</v>
      </c>
      <c r="E113" s="161" t="s">
        <v>6</v>
      </c>
      <c r="F113" s="161">
        <v>1</v>
      </c>
      <c r="G113" s="39">
        <f t="shared" si="3"/>
        <v>1</v>
      </c>
      <c r="H113" s="40" t="s">
        <v>50</v>
      </c>
    </row>
    <row r="114" spans="1:8" ht="15.6" x14ac:dyDescent="0.3">
      <c r="A114" s="30" t="s">
        <v>348</v>
      </c>
      <c r="B114" s="37" t="s">
        <v>156</v>
      </c>
      <c r="C114" s="43" t="s">
        <v>7</v>
      </c>
      <c r="D114" s="29">
        <v>1</v>
      </c>
      <c r="E114" s="29" t="s">
        <v>6</v>
      </c>
      <c r="F114" s="29">
        <v>1</v>
      </c>
      <c r="G114" s="39">
        <f t="shared" si="3"/>
        <v>1</v>
      </c>
      <c r="H114" s="40" t="s">
        <v>50</v>
      </c>
    </row>
  </sheetData>
  <autoFilter ref="A1:H114" xr:uid="{B23CC546-2D1F-4D77-8557-6B74FEFF857B}">
    <filterColumn colId="7">
      <customFilters>
        <customFilter operator="notEqual" val=" "/>
      </customFilters>
    </filterColumn>
    <sortState xmlns:xlrd2="http://schemas.microsoft.com/office/spreadsheetml/2017/richdata2" ref="A2:H114">
      <sortCondition ref="A1:A114"/>
    </sortState>
  </autoFilter>
  <conditionalFormatting sqref="C2:C114">
    <cfRule type="expression" dxfId="54" priority="1" stopIfTrue="1">
      <formula>EXACT(C2,"Учебное пособие")</formula>
    </cfRule>
    <cfRule type="expression" dxfId="53" priority="2" stopIfTrue="1">
      <formula>EXACT(C2,"Техника безопасности")</formula>
    </cfRule>
    <cfRule type="expression" dxfId="52" priority="3" stopIfTrue="1">
      <formula>EXACT(C2,"Охрана труда")</formula>
    </cfRule>
    <cfRule type="expression" dxfId="51" priority="4" stopIfTrue="1">
      <formula>EXACT(C2,"Оборудование")</formula>
    </cfRule>
    <cfRule type="expression" dxfId="50" priority="5" stopIfTrue="1">
      <formula>EXACT(C2,"Программное обеспечение")</formula>
    </cfRule>
    <cfRule type="expression" dxfId="49" priority="6" stopIfTrue="1">
      <formula>EXACT(C2,"Оборудование IT")</formula>
    </cfRule>
    <cfRule type="expression" dxfId="48" priority="7" stopIfTrue="1">
      <formula>EXACT(C2,"Мебель")</formula>
    </cfRule>
  </conditionalFormatting>
  <conditionalFormatting sqref="G2:G114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4">
    <cfRule type="cellIs" dxfId="47" priority="35" operator="equal">
      <formula>"Вариативная часть"</formula>
    </cfRule>
    <cfRule type="cellIs" dxfId="46" priority="36" operator="equal">
      <formula>"Базовая часть"</formula>
    </cfRule>
  </conditionalFormatting>
  <dataValidations count="2">
    <dataValidation type="list" allowBlank="1" showInputMessage="1" showErrorMessage="1" sqref="H2:H114" xr:uid="{D21DAE20-EAB0-4C6B-AEC9-307264B14F56}">
      <formula1>"Базовая часть, Вариативная часть"</formula1>
    </dataValidation>
    <dataValidation allowBlank="1" showErrorMessage="1" sqref="A2:B114 D2:F114" xr:uid="{1F8DD628-8BD6-435D-A997-F91AC2979BC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79F3DF87-17AC-4475-9C09-63138AEF0F3C}">
          <x14:formula1>
            <xm:f>Виды!$A$1:$A$7</xm:f>
          </x14:formula1>
          <xm:sqref>C2:C114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4"/>
  <sheetViews>
    <sheetView workbookViewId="0">
      <pane ySplit="1" topLeftCell="A2" activePane="bottomLeft" state="frozen"/>
      <selection activeCell="C20" sqref="C20"/>
      <selection pane="bottomLeft" activeCell="C20" sqref="C20"/>
    </sheetView>
  </sheetViews>
  <sheetFormatPr defaultRowHeight="14.4" x14ac:dyDescent="0.3"/>
  <cols>
    <col min="1" max="1" width="79.109375" style="19" bestFit="1" customWidth="1"/>
    <col min="2" max="2" width="46.33203125" customWidth="1"/>
    <col min="3" max="3" width="25.6640625" bestFit="1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6" t="s">
        <v>1</v>
      </c>
      <c r="B1" s="27" t="s">
        <v>10</v>
      </c>
      <c r="C1" s="27" t="s">
        <v>2</v>
      </c>
      <c r="D1" s="27" t="s">
        <v>4</v>
      </c>
      <c r="E1" s="26" t="s">
        <v>3</v>
      </c>
      <c r="F1" s="27" t="s">
        <v>8</v>
      </c>
      <c r="G1" s="27" t="s">
        <v>46</v>
      </c>
      <c r="H1" s="27" t="s">
        <v>47</v>
      </c>
    </row>
    <row r="2" spans="1:8" ht="20.100000000000001" customHeight="1" x14ac:dyDescent="0.3">
      <c r="A2" s="52"/>
      <c r="B2" s="37"/>
      <c r="C2" s="43"/>
      <c r="D2" s="50"/>
      <c r="E2" s="51"/>
      <c r="F2" s="50"/>
      <c r="G2" s="68">
        <f>COUNTIF($A$2:$A$4,A2)</f>
        <v>0</v>
      </c>
      <c r="H2" s="69" t="s">
        <v>50</v>
      </c>
    </row>
    <row r="3" spans="1:8" ht="20.100000000000001" customHeight="1" x14ac:dyDescent="0.3">
      <c r="A3" s="52"/>
      <c r="B3" s="37"/>
      <c r="C3" s="43"/>
      <c r="D3" s="50"/>
      <c r="E3" s="51"/>
      <c r="F3" s="50"/>
      <c r="G3" s="68">
        <f>COUNTIF($A$2:$A$4,A3)</f>
        <v>0</v>
      </c>
      <c r="H3" s="69" t="s">
        <v>50</v>
      </c>
    </row>
    <row r="4" spans="1:8" ht="20.100000000000001" customHeight="1" x14ac:dyDescent="0.3">
      <c r="A4" s="52"/>
      <c r="B4" s="37"/>
      <c r="C4" s="43"/>
      <c r="D4" s="50"/>
      <c r="E4" s="51"/>
      <c r="F4" s="50"/>
      <c r="G4" s="68">
        <f>COUNTIF($A$2:$A$4,A4)</f>
        <v>0</v>
      </c>
      <c r="H4" s="69" t="s">
        <v>50</v>
      </c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4">
    <cfRule type="cellIs" dxfId="45" priority="1" stopIfTrue="1" operator="equal">
      <formula>"Учебное пособие"</formula>
    </cfRule>
    <cfRule type="cellIs" dxfId="44" priority="2" stopIfTrue="1" operator="equal">
      <formula>"Техника безопасности"</formula>
    </cfRule>
    <cfRule type="cellIs" dxfId="43" priority="3" stopIfTrue="1" operator="equal">
      <formula>"Охрана труда"</formula>
    </cfRule>
    <cfRule type="endsWith" dxfId="42" priority="4" stopIfTrue="1" operator="endsWith" text="Оборудование">
      <formula>RIGHT(C2,LEN("Оборудование"))="Оборудование"</formula>
    </cfRule>
    <cfRule type="containsText" dxfId="41" priority="5" stopIfTrue="1" operator="containsText" text="Программное обеспечение">
      <formula>NOT(ISERROR(SEARCH("Программное обеспечение",C2)))</formula>
    </cfRule>
    <cfRule type="endsWith" dxfId="40" priority="6" stopIfTrue="1" operator="endsWith" text="Оборудование IT">
      <formula>RIGHT(C2,LEN("Оборудование IT"))="Оборудование IT"</formula>
    </cfRule>
    <cfRule type="containsText" dxfId="39" priority="7" stopIfTrue="1" operator="containsText" text="Мебель">
      <formula>NOT(ISERROR(SEARCH("Мебель",C2)))</formula>
    </cfRule>
  </conditionalFormatting>
  <conditionalFormatting sqref="G2:G4">
    <cfRule type="colorScale" priority="3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8" priority="23" operator="equal">
      <formula>"Вариативная часть"</formula>
    </cfRule>
    <cfRule type="cellIs" dxfId="37" priority="24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Виды!$A$1:$A$5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4"/>
  <sheetViews>
    <sheetView workbookViewId="0">
      <pane ySplit="1" topLeftCell="A2" activePane="bottomLeft" state="frozen"/>
      <selection activeCell="C20" sqref="C20"/>
      <selection pane="bottomLeft" activeCell="C20" sqref="C20"/>
    </sheetView>
  </sheetViews>
  <sheetFormatPr defaultRowHeight="14.4" x14ac:dyDescent="0.3"/>
  <cols>
    <col min="1" max="1" width="82.109375" customWidth="1"/>
    <col min="2" max="2" width="46.332031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26" t="s">
        <v>1</v>
      </c>
      <c r="B1" s="27" t="s">
        <v>10</v>
      </c>
      <c r="C1" s="26" t="s">
        <v>2</v>
      </c>
      <c r="D1" s="26" t="s">
        <v>4</v>
      </c>
      <c r="E1" s="26" t="s">
        <v>3</v>
      </c>
      <c r="F1" s="26" t="s">
        <v>8</v>
      </c>
      <c r="G1" s="26" t="s">
        <v>46</v>
      </c>
      <c r="H1" s="27" t="s">
        <v>47</v>
      </c>
    </row>
    <row r="2" spans="1:8" ht="15.6" x14ac:dyDescent="0.3">
      <c r="A2" s="35"/>
      <c r="B2" s="38"/>
      <c r="C2" s="74"/>
      <c r="D2" s="43"/>
      <c r="E2" s="34"/>
      <c r="F2" s="33"/>
      <c r="G2" s="39">
        <f>COUNTIF($A$2:$A$4,A2)</f>
        <v>0</v>
      </c>
      <c r="H2" s="40" t="s">
        <v>50</v>
      </c>
    </row>
    <row r="3" spans="1:8" ht="15.6" x14ac:dyDescent="0.3">
      <c r="A3" s="37"/>
      <c r="B3" s="37"/>
      <c r="C3" s="74"/>
      <c r="D3" s="43"/>
      <c r="E3" s="29"/>
      <c r="F3" s="29"/>
      <c r="G3" s="39">
        <f>COUNTIF($A$2:$A$4,A3)</f>
        <v>0</v>
      </c>
      <c r="H3" s="40" t="s">
        <v>50</v>
      </c>
    </row>
    <row r="4" spans="1:8" ht="15.6" x14ac:dyDescent="0.3">
      <c r="A4" s="75"/>
      <c r="B4" s="49"/>
      <c r="C4" s="73"/>
      <c r="D4" s="43"/>
      <c r="E4" s="31"/>
      <c r="F4" s="32"/>
      <c r="G4" s="39">
        <f>COUNTIF($A$2:$A$4,A4)</f>
        <v>0</v>
      </c>
      <c r="H4" s="40" t="s">
        <v>50</v>
      </c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4">
    <cfRule type="cellIs" dxfId="36" priority="8" operator="equal">
      <formula>"Техника безопасности"</formula>
    </cfRule>
    <cfRule type="cellIs" dxfId="35" priority="9" operator="equal">
      <formula>"Охрана труда"</formula>
    </cfRule>
    <cfRule type="endsWith" dxfId="34" priority="10" operator="endsWith" text="Оборудование">
      <formula>RIGHT(C2,LEN("Оборудование"))="Оборудование"</formula>
    </cfRule>
    <cfRule type="containsText" dxfId="33" priority="11" operator="containsText" text="Программное обеспечение">
      <formula>NOT(ISERROR(SEARCH("Программное обеспечение",C2)))</formula>
    </cfRule>
    <cfRule type="endsWith" dxfId="32" priority="12" operator="endsWith" text="Оборудование IT">
      <formula>RIGHT(C2,LEN("Оборудование IT"))="Оборудование IT"</formula>
    </cfRule>
    <cfRule type="containsText" dxfId="31" priority="13" operator="containsText" text="Мебель">
      <formula>NOT(ISERROR(SEARCH("Мебель",C2)))</formula>
    </cfRule>
  </conditionalFormatting>
  <conditionalFormatting sqref="D2:D4">
    <cfRule type="cellIs" dxfId="30" priority="1" stopIfTrue="1" operator="equal">
      <formula>"Учебное пособие"</formula>
    </cfRule>
    <cfRule type="cellIs" dxfId="29" priority="2" stopIfTrue="1" operator="equal">
      <formula>"Техника безопасности"</formula>
    </cfRule>
    <cfRule type="cellIs" dxfId="28" priority="3" stopIfTrue="1" operator="equal">
      <formula>"Охрана труда"</formula>
    </cfRule>
    <cfRule type="endsWith" dxfId="27" priority="4" stopIfTrue="1" operator="endsWith" text="Оборудование">
      <formula>RIGHT(D2,LEN("Оборудование"))="Оборудование"</formula>
    </cfRule>
    <cfRule type="containsText" dxfId="26" priority="5" stopIfTrue="1" operator="containsText" text="Программное обеспечение">
      <formula>NOT(ISERROR(SEARCH("Программное обеспечение",D2)))</formula>
    </cfRule>
    <cfRule type="endsWith" dxfId="25" priority="6" stopIfTrue="1" operator="endsWith" text="Оборудование IT">
      <formula>RIGHT(D2,LEN("Оборудование IT"))="Оборудование IT"</formula>
    </cfRule>
    <cfRule type="containsText" dxfId="24" priority="7" stopIfTrue="1" operator="containsText" text="Мебель">
      <formula>NOT(ISERROR(SEARCH("Мебель",D2)))</formula>
    </cfRule>
  </conditionalFormatting>
  <conditionalFormatting sqref="G2:G4">
    <cfRule type="colorScale" priority="3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3" priority="20" operator="equal">
      <formula>"Вариативная часть"</formula>
    </cfRule>
    <cfRule type="cellIs" dxfId="22" priority="21" operator="equal">
      <formula>"Базовая часть"</formula>
    </cfRule>
  </conditionalFormatting>
  <dataValidations count="2">
    <dataValidation type="list" allowBlank="1" showInputMessage="1" showErrorMessage="1" sqref="H2:H4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" xr:uid="{F7975546-CE3A-4AEC-B9AE-4E3E12DEED4D}">
      <formula1>0</formula1>
      <formula2>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Виды!$A$1:$A$5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16"/>
  <sheetViews>
    <sheetView workbookViewId="0">
      <pane ySplit="1" topLeftCell="A2" activePane="bottomLeft" state="frozen"/>
      <selection activeCell="C20" sqref="C20"/>
      <selection pane="bottomLeft" activeCell="B21" sqref="B21"/>
    </sheetView>
  </sheetViews>
  <sheetFormatPr defaultRowHeight="14.4" x14ac:dyDescent="0.3"/>
  <cols>
    <col min="1" max="1" width="32.33203125" bestFit="1" customWidth="1"/>
    <col min="2" max="2" width="46.33203125" customWidth="1"/>
    <col min="3" max="3" width="29.33203125" style="13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26" t="s">
        <v>1</v>
      </c>
      <c r="B1" s="27" t="s">
        <v>10</v>
      </c>
      <c r="C1" s="27" t="s">
        <v>2</v>
      </c>
      <c r="D1" s="27" t="s">
        <v>4</v>
      </c>
      <c r="E1" s="26" t="s">
        <v>3</v>
      </c>
      <c r="F1" s="27" t="s">
        <v>8</v>
      </c>
      <c r="G1" s="27" t="s">
        <v>46</v>
      </c>
      <c r="H1" s="27" t="s">
        <v>47</v>
      </c>
    </row>
    <row r="2" spans="1:8" ht="15.6" x14ac:dyDescent="0.3">
      <c r="A2" s="134" t="s">
        <v>30</v>
      </c>
      <c r="B2" s="165" t="s">
        <v>184</v>
      </c>
      <c r="C2" s="32" t="s">
        <v>9</v>
      </c>
      <c r="D2" s="31">
        <v>1</v>
      </c>
      <c r="E2" s="31" t="s">
        <v>6</v>
      </c>
      <c r="F2" s="32">
        <f t="shared" ref="F2:F16" si="0">D2</f>
        <v>1</v>
      </c>
      <c r="G2" s="39">
        <f t="shared" ref="G2:G16" si="1">COUNTIF($A$2:$A$16,A2)</f>
        <v>3</v>
      </c>
      <c r="H2" s="40" t="s">
        <v>50</v>
      </c>
    </row>
    <row r="3" spans="1:8" ht="15.6" x14ac:dyDescent="0.3">
      <c r="A3" s="37" t="s">
        <v>30</v>
      </c>
      <c r="B3" s="165" t="s">
        <v>184</v>
      </c>
      <c r="C3" s="32" t="s">
        <v>9</v>
      </c>
      <c r="D3" s="32">
        <v>1</v>
      </c>
      <c r="E3" s="32" t="s">
        <v>6</v>
      </c>
      <c r="F3" s="32">
        <f t="shared" si="0"/>
        <v>1</v>
      </c>
      <c r="G3" s="39">
        <f t="shared" si="1"/>
        <v>3</v>
      </c>
      <c r="H3" s="40" t="s">
        <v>50</v>
      </c>
    </row>
    <row r="4" spans="1:8" ht="15.6" x14ac:dyDescent="0.3">
      <c r="A4" s="37" t="s">
        <v>30</v>
      </c>
      <c r="B4" s="165" t="s">
        <v>184</v>
      </c>
      <c r="C4" s="32" t="s">
        <v>9</v>
      </c>
      <c r="D4" s="32">
        <v>1</v>
      </c>
      <c r="E4" s="32" t="s">
        <v>6</v>
      </c>
      <c r="F4" s="32">
        <f t="shared" si="0"/>
        <v>1</v>
      </c>
      <c r="G4" s="39">
        <f t="shared" si="1"/>
        <v>3</v>
      </c>
      <c r="H4" s="40" t="s">
        <v>50</v>
      </c>
    </row>
    <row r="5" spans="1:8" ht="15.6" x14ac:dyDescent="0.3">
      <c r="A5" s="37" t="s">
        <v>187</v>
      </c>
      <c r="B5" s="151" t="s">
        <v>188</v>
      </c>
      <c r="C5" s="32" t="s">
        <v>9</v>
      </c>
      <c r="D5" s="32">
        <v>1</v>
      </c>
      <c r="E5" s="32" t="s">
        <v>6</v>
      </c>
      <c r="F5" s="32">
        <f t="shared" si="0"/>
        <v>1</v>
      </c>
      <c r="G5" s="39">
        <f t="shared" si="1"/>
        <v>3</v>
      </c>
      <c r="H5" s="40" t="s">
        <v>50</v>
      </c>
    </row>
    <row r="6" spans="1:8" ht="15.6" x14ac:dyDescent="0.3">
      <c r="A6" s="37" t="s">
        <v>187</v>
      </c>
      <c r="B6" s="151" t="s">
        <v>188</v>
      </c>
      <c r="C6" s="32" t="s">
        <v>9</v>
      </c>
      <c r="D6" s="31">
        <v>1</v>
      </c>
      <c r="E6" s="32" t="s">
        <v>6</v>
      </c>
      <c r="F6" s="32">
        <f t="shared" si="0"/>
        <v>1</v>
      </c>
      <c r="G6" s="39">
        <f t="shared" si="1"/>
        <v>3</v>
      </c>
      <c r="H6" s="40" t="s">
        <v>50</v>
      </c>
    </row>
    <row r="7" spans="1:8" ht="15.6" x14ac:dyDescent="0.3">
      <c r="A7" s="134" t="s">
        <v>187</v>
      </c>
      <c r="B7" s="165" t="s">
        <v>188</v>
      </c>
      <c r="C7" s="32" t="s">
        <v>9</v>
      </c>
      <c r="D7" s="31">
        <v>1</v>
      </c>
      <c r="E7" s="31" t="s">
        <v>6</v>
      </c>
      <c r="F7" s="32">
        <f t="shared" si="0"/>
        <v>1</v>
      </c>
      <c r="G7" s="39">
        <f t="shared" si="1"/>
        <v>3</v>
      </c>
      <c r="H7" s="40" t="s">
        <v>50</v>
      </c>
    </row>
    <row r="8" spans="1:8" ht="15.6" x14ac:dyDescent="0.3">
      <c r="A8" s="37" t="s">
        <v>49</v>
      </c>
      <c r="B8" s="165" t="s">
        <v>190</v>
      </c>
      <c r="C8" s="32" t="s">
        <v>9</v>
      </c>
      <c r="D8" s="32">
        <v>25</v>
      </c>
      <c r="E8" s="32" t="s">
        <v>6</v>
      </c>
      <c r="F8" s="32">
        <f t="shared" si="0"/>
        <v>25</v>
      </c>
      <c r="G8" s="39">
        <f t="shared" si="1"/>
        <v>3</v>
      </c>
      <c r="H8" s="40" t="s">
        <v>50</v>
      </c>
    </row>
    <row r="9" spans="1:8" ht="15.6" x14ac:dyDescent="0.3">
      <c r="A9" s="37" t="s">
        <v>49</v>
      </c>
      <c r="B9" s="165" t="s">
        <v>190</v>
      </c>
      <c r="C9" s="32" t="s">
        <v>9</v>
      </c>
      <c r="D9" s="32">
        <v>25</v>
      </c>
      <c r="E9" s="32" t="s">
        <v>6</v>
      </c>
      <c r="F9" s="32">
        <f t="shared" si="0"/>
        <v>25</v>
      </c>
      <c r="G9" s="39">
        <f t="shared" si="1"/>
        <v>3</v>
      </c>
      <c r="H9" s="40" t="s">
        <v>50</v>
      </c>
    </row>
    <row r="10" spans="1:8" ht="15.6" x14ac:dyDescent="0.3">
      <c r="A10" s="37" t="s">
        <v>49</v>
      </c>
      <c r="B10" s="151" t="s">
        <v>190</v>
      </c>
      <c r="C10" s="32" t="s">
        <v>9</v>
      </c>
      <c r="D10" s="32">
        <v>25</v>
      </c>
      <c r="E10" s="32" t="s">
        <v>6</v>
      </c>
      <c r="F10" s="32">
        <f t="shared" si="0"/>
        <v>25</v>
      </c>
      <c r="G10" s="39">
        <f t="shared" si="1"/>
        <v>3</v>
      </c>
      <c r="H10" s="40" t="s">
        <v>50</v>
      </c>
    </row>
    <row r="11" spans="1:8" ht="15.6" x14ac:dyDescent="0.3">
      <c r="A11" s="37" t="s">
        <v>31</v>
      </c>
      <c r="B11" s="151" t="s">
        <v>186</v>
      </c>
      <c r="C11" s="32" t="s">
        <v>9</v>
      </c>
      <c r="D11" s="31">
        <v>1</v>
      </c>
      <c r="E11" s="32" t="s">
        <v>6</v>
      </c>
      <c r="F11" s="32">
        <f t="shared" si="0"/>
        <v>1</v>
      </c>
      <c r="G11" s="39">
        <f t="shared" si="1"/>
        <v>3</v>
      </c>
      <c r="H11" s="40" t="s">
        <v>50</v>
      </c>
    </row>
    <row r="12" spans="1:8" ht="15.6" x14ac:dyDescent="0.3">
      <c r="A12" s="134" t="s">
        <v>31</v>
      </c>
      <c r="B12" s="165" t="s">
        <v>186</v>
      </c>
      <c r="C12" s="32" t="s">
        <v>9</v>
      </c>
      <c r="D12" s="31">
        <v>1</v>
      </c>
      <c r="E12" s="31" t="s">
        <v>6</v>
      </c>
      <c r="F12" s="32">
        <f t="shared" si="0"/>
        <v>1</v>
      </c>
      <c r="G12" s="39">
        <f t="shared" si="1"/>
        <v>3</v>
      </c>
      <c r="H12" s="40" t="s">
        <v>50</v>
      </c>
    </row>
    <row r="13" spans="1:8" ht="15.6" x14ac:dyDescent="0.3">
      <c r="A13" s="37" t="s">
        <v>31</v>
      </c>
      <c r="B13" s="165" t="s">
        <v>186</v>
      </c>
      <c r="C13" s="32" t="s">
        <v>9</v>
      </c>
      <c r="D13" s="32">
        <v>1</v>
      </c>
      <c r="E13" s="32" t="s">
        <v>6</v>
      </c>
      <c r="F13" s="32">
        <f t="shared" si="0"/>
        <v>1</v>
      </c>
      <c r="G13" s="39">
        <f t="shared" si="1"/>
        <v>3</v>
      </c>
      <c r="H13" s="40" t="s">
        <v>50</v>
      </c>
    </row>
    <row r="14" spans="1:8" ht="15.6" x14ac:dyDescent="0.3">
      <c r="A14" s="37" t="s">
        <v>32</v>
      </c>
      <c r="B14" s="165" t="s">
        <v>189</v>
      </c>
      <c r="C14" s="32" t="s">
        <v>9</v>
      </c>
      <c r="D14" s="32">
        <v>1</v>
      </c>
      <c r="E14" s="32" t="s">
        <v>6</v>
      </c>
      <c r="F14" s="32">
        <f t="shared" si="0"/>
        <v>1</v>
      </c>
      <c r="G14" s="39">
        <f t="shared" si="1"/>
        <v>3</v>
      </c>
      <c r="H14" s="40" t="s">
        <v>50</v>
      </c>
    </row>
    <row r="15" spans="1:8" ht="15.6" x14ac:dyDescent="0.3">
      <c r="A15" s="37" t="s">
        <v>32</v>
      </c>
      <c r="B15" s="151" t="s">
        <v>189</v>
      </c>
      <c r="C15" s="32" t="s">
        <v>9</v>
      </c>
      <c r="D15" s="32">
        <v>1</v>
      </c>
      <c r="E15" s="32" t="s">
        <v>6</v>
      </c>
      <c r="F15" s="32">
        <f t="shared" si="0"/>
        <v>1</v>
      </c>
      <c r="G15" s="39">
        <f t="shared" si="1"/>
        <v>3</v>
      </c>
      <c r="H15" s="40" t="s">
        <v>50</v>
      </c>
    </row>
    <row r="16" spans="1:8" ht="15.6" x14ac:dyDescent="0.3">
      <c r="A16" s="37" t="s">
        <v>32</v>
      </c>
      <c r="B16" s="151" t="s">
        <v>189</v>
      </c>
      <c r="C16" s="32" t="s">
        <v>9</v>
      </c>
      <c r="D16" s="31">
        <v>1</v>
      </c>
      <c r="E16" s="32" t="s">
        <v>6</v>
      </c>
      <c r="F16" s="32">
        <f t="shared" si="0"/>
        <v>1</v>
      </c>
      <c r="G16" s="39">
        <f t="shared" si="1"/>
        <v>3</v>
      </c>
      <c r="H16" s="40" t="s">
        <v>50</v>
      </c>
    </row>
  </sheetData>
  <autoFilter ref="A1:H1" xr:uid="{6E043B89-60E6-4362-A6B7-D2324202873B}">
    <sortState xmlns:xlrd2="http://schemas.microsoft.com/office/spreadsheetml/2017/richdata2" ref="A2:H16">
      <sortCondition ref="A1"/>
    </sortState>
  </autoFilter>
  <conditionalFormatting sqref="C2:C16">
    <cfRule type="cellIs" dxfId="21" priority="1" stopIfTrue="1" operator="equal">
      <formula>"Учебное пособие"</formula>
    </cfRule>
    <cfRule type="cellIs" dxfId="20" priority="2" stopIfTrue="1" operator="equal">
      <formula>"Техника безопасности"</formula>
    </cfRule>
    <cfRule type="cellIs" dxfId="19" priority="3" stopIfTrue="1" operator="equal">
      <formula>"Охрана труда"</formula>
    </cfRule>
    <cfRule type="endsWith" dxfId="18" priority="4" stopIfTrue="1" operator="endsWith" text="Оборудование">
      <formula>RIGHT(C2,LEN("Оборудование"))="Оборудование"</formula>
    </cfRule>
    <cfRule type="containsText" dxfId="17" priority="5" stopIfTrue="1" operator="containsText" text="Программное обеспечение">
      <formula>NOT(ISERROR(SEARCH("Программное обеспечение",C2)))</formula>
    </cfRule>
    <cfRule type="endsWith" dxfId="16" priority="6" stopIfTrue="1" operator="endsWith" text="Оборудование IT">
      <formula>RIGHT(C2,LEN("Оборудование IT"))="Оборудование IT"</formula>
    </cfRule>
    <cfRule type="containsText" dxfId="15" priority="7" stopIfTrue="1" operator="containsText" text="Мебель">
      <formula>NOT(ISERROR(SEARCH("Мебель",C2)))</formula>
    </cfRule>
  </conditionalFormatting>
  <conditionalFormatting sqref="G2:G16">
    <cfRule type="colorScale" priority="3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6">
    <cfRule type="cellIs" dxfId="14" priority="21" operator="equal">
      <formula>"Вариативная часть"</formula>
    </cfRule>
    <cfRule type="cellIs" dxfId="13" priority="22" operator="equal">
      <formula>"Базовая часть"</formula>
    </cfRule>
  </conditionalFormatting>
  <dataValidations count="2">
    <dataValidation type="list" allowBlank="1" showInputMessage="1" showErrorMessage="1" sqref="H2:H16" xr:uid="{28FCD83D-5D09-4A8F-9473-A10307130490}">
      <formula1>"Базовая часть, Вариативная часть"</formula1>
    </dataValidation>
    <dataValidation allowBlank="1" showErrorMessage="1" sqref="A2:F16" xr:uid="{4B90F48F-B0F1-4086-8508-9A00E195802A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4B7B-0AA2-4B7F-A222-B27B0116062B}">
  <sheetPr>
    <outlinePr summaryRight="0"/>
  </sheetPr>
  <dimension ref="A1:GJ175"/>
  <sheetViews>
    <sheetView topLeftCell="I1" zoomScaleNormal="100" workbookViewId="0">
      <pane ySplit="1" topLeftCell="A116" activePane="bottomLeft" state="frozen"/>
      <selection pane="bottomLeft" activeCell="J166" sqref="J166"/>
    </sheetView>
  </sheetViews>
  <sheetFormatPr defaultColWidth="9.109375" defaultRowHeight="18" x14ac:dyDescent="0.3"/>
  <cols>
    <col min="1" max="1" width="5.109375" style="48" hidden="1" customWidth="1"/>
    <col min="2" max="2" width="52" style="48" hidden="1" customWidth="1"/>
    <col min="3" max="3" width="27.44140625" style="48" hidden="1" customWidth="1"/>
    <col min="4" max="4" width="22" style="48" hidden="1" customWidth="1"/>
    <col min="5" max="5" width="15.44140625" style="48" hidden="1" customWidth="1"/>
    <col min="6" max="6" width="14.88671875" style="48" hidden="1" customWidth="1"/>
    <col min="7" max="7" width="14.44140625" style="48" hidden="1" customWidth="1"/>
    <col min="8" max="8" width="14.109375" style="48" hidden="1" customWidth="1"/>
    <col min="9" max="9" width="5.109375" style="48" customWidth="1"/>
    <col min="10" max="10" width="45.33203125" style="48" customWidth="1"/>
    <col min="11" max="11" width="27.44140625" style="48" customWidth="1"/>
    <col min="12" max="12" width="22" style="48" customWidth="1"/>
    <col min="13" max="13" width="15.5546875" style="48" customWidth="1"/>
    <col min="14" max="14" width="14.88671875" style="48" customWidth="1"/>
    <col min="15" max="15" width="14.44140625" style="48" customWidth="1"/>
    <col min="16" max="16" width="14.109375" style="48" bestFit="1" customWidth="1"/>
    <col min="17" max="17" width="5.109375" style="48" hidden="1" customWidth="1"/>
    <col min="18" max="18" width="47.109375" style="48" hidden="1" customWidth="1"/>
    <col min="19" max="19" width="31.33203125" style="48" hidden="1" customWidth="1"/>
    <col min="20" max="20" width="22" style="48" hidden="1" customWidth="1"/>
    <col min="21" max="21" width="15.5546875" style="48" hidden="1" customWidth="1"/>
    <col min="22" max="22" width="14.88671875" style="48" hidden="1" customWidth="1"/>
    <col min="23" max="23" width="14.44140625" style="48" hidden="1" customWidth="1"/>
    <col min="24" max="24" width="14.109375" style="48" hidden="1" customWidth="1"/>
    <col min="25" max="25" width="5.109375" style="48" hidden="1" customWidth="1"/>
    <col min="26" max="26" width="52" style="48" hidden="1" customWidth="1"/>
    <col min="27" max="27" width="27.44140625" style="48" hidden="1" customWidth="1"/>
    <col min="28" max="28" width="20.44140625" style="48" hidden="1" customWidth="1"/>
    <col min="29" max="29" width="14.44140625" style="48" hidden="1" customWidth="1"/>
    <col min="30" max="30" width="14.88671875" style="48" hidden="1" customWidth="1"/>
    <col min="31" max="31" width="14.33203125" style="48" hidden="1" customWidth="1"/>
    <col min="32" max="32" width="16" style="48" hidden="1" customWidth="1"/>
    <col min="33" max="33" width="5.109375" style="48" hidden="1" customWidth="1"/>
    <col min="34" max="34" width="52" style="48" hidden="1" customWidth="1"/>
    <col min="35" max="35" width="27.44140625" style="48" hidden="1" customWidth="1"/>
    <col min="36" max="36" width="20.44140625" style="48" hidden="1" customWidth="1"/>
    <col min="37" max="37" width="14.44140625" style="48" hidden="1" customWidth="1"/>
    <col min="38" max="38" width="14.88671875" style="48" hidden="1" customWidth="1"/>
    <col min="39" max="39" width="14.33203125" style="48" hidden="1" customWidth="1"/>
    <col min="40" max="40" width="16" style="48" hidden="1" customWidth="1"/>
    <col min="41" max="41" width="6.109375" style="48" hidden="1" customWidth="1"/>
    <col min="42" max="42" width="43.44140625" style="48" hidden="1" customWidth="1"/>
    <col min="43" max="43" width="22" style="48" hidden="1" customWidth="1"/>
    <col min="44" max="44" width="15.5546875" style="48" hidden="1" customWidth="1"/>
    <col min="45" max="45" width="15" style="48" hidden="1" customWidth="1"/>
    <col min="46" max="46" width="14.44140625" style="48" hidden="1" customWidth="1"/>
    <col min="47" max="47" width="15" style="48" hidden="1" customWidth="1"/>
    <col min="48" max="48" width="5.109375" style="48" hidden="1" customWidth="1"/>
    <col min="49" max="49" width="4" style="48" hidden="1" customWidth="1"/>
    <col min="50" max="50" width="42.44140625" style="48" hidden="1" customWidth="1"/>
    <col min="51" max="51" width="23.33203125" style="48" hidden="1" customWidth="1"/>
    <col min="52" max="52" width="0" style="48" hidden="1" customWidth="1"/>
    <col min="53" max="53" width="13.33203125" style="48" hidden="1" customWidth="1"/>
    <col min="54" max="54" width="13.109375" style="48" hidden="1" customWidth="1"/>
    <col min="55" max="55" width="22.44140625" style="48" hidden="1" customWidth="1"/>
    <col min="56" max="56" width="7" style="48" hidden="1" customWidth="1"/>
    <col min="57" max="57" width="4" style="48" hidden="1" customWidth="1"/>
    <col min="58" max="58" width="53.88671875" style="48" hidden="1" customWidth="1"/>
    <col min="59" max="59" width="21.44140625" style="48" hidden="1" customWidth="1"/>
    <col min="60" max="60" width="11.6640625" style="48" hidden="1" customWidth="1"/>
    <col min="61" max="61" width="13.109375" style="48" hidden="1" customWidth="1"/>
    <col min="62" max="62" width="16.33203125" style="48" hidden="1" customWidth="1"/>
    <col min="63" max="63" width="23" style="48" hidden="1" customWidth="1"/>
    <col min="64" max="64" width="0" style="48" hidden="1" customWidth="1"/>
    <col min="65" max="65" width="4" style="48" hidden="1" customWidth="1"/>
    <col min="66" max="66" width="53.88671875" style="48" hidden="1" customWidth="1"/>
    <col min="67" max="67" width="21.44140625" style="48" hidden="1" customWidth="1"/>
    <col min="68" max="68" width="11.6640625" style="48" hidden="1" customWidth="1"/>
    <col min="69" max="69" width="13.109375" style="48" hidden="1" customWidth="1"/>
    <col min="70" max="70" width="16.33203125" style="48" hidden="1" customWidth="1"/>
    <col min="71" max="71" width="23" style="48" hidden="1" customWidth="1"/>
    <col min="72" max="79" width="0" style="48" hidden="1" customWidth="1"/>
    <col min="80" max="80" width="50.33203125" style="48" hidden="1" customWidth="1"/>
    <col min="81" max="87" width="0" style="48" hidden="1" customWidth="1"/>
    <col min="88" max="88" width="44.5546875" style="48" hidden="1" customWidth="1"/>
    <col min="89" max="95" width="0" style="48" hidden="1" customWidth="1"/>
    <col min="96" max="96" width="32" style="48" hidden="1" customWidth="1"/>
    <col min="97" max="103" width="0" style="48" hidden="1" customWidth="1"/>
    <col min="104" max="104" width="27.44140625" style="48" hidden="1" customWidth="1"/>
    <col min="105" max="111" width="0" style="48" hidden="1" customWidth="1"/>
    <col min="112" max="112" width="58.6640625" style="48" hidden="1" customWidth="1"/>
    <col min="113" max="119" width="0" style="48" hidden="1" customWidth="1"/>
    <col min="120" max="120" width="33.6640625" style="48" hidden="1" customWidth="1"/>
    <col min="121" max="127" width="0" style="48" hidden="1" customWidth="1"/>
    <col min="128" max="128" width="45.88671875" style="48" hidden="1" customWidth="1"/>
    <col min="129" max="135" width="0" style="48" hidden="1" customWidth="1"/>
    <col min="136" max="136" width="44.88671875" style="48" hidden="1" customWidth="1"/>
    <col min="137" max="143" width="0" style="48" hidden="1" customWidth="1"/>
    <col min="144" max="144" width="45.5546875" style="48" hidden="1" customWidth="1"/>
    <col min="145" max="192" width="0" style="48" hidden="1" customWidth="1"/>
    <col min="193" max="16384" width="9.109375" style="48"/>
  </cols>
  <sheetData>
    <row r="1" spans="1:192" x14ac:dyDescent="0.3">
      <c r="A1" s="206" t="s">
        <v>76</v>
      </c>
      <c r="B1" s="206"/>
      <c r="C1" s="206"/>
      <c r="D1" s="206"/>
      <c r="E1" s="206"/>
      <c r="F1" s="206"/>
      <c r="G1" s="206"/>
      <c r="H1" s="206"/>
      <c r="I1" s="206" t="s">
        <v>61</v>
      </c>
      <c r="J1" s="206"/>
      <c r="K1" s="206"/>
      <c r="L1" s="206"/>
      <c r="M1" s="206"/>
      <c r="N1" s="206"/>
      <c r="O1" s="206"/>
      <c r="P1" s="206"/>
      <c r="Q1" s="206" t="s">
        <v>58</v>
      </c>
      <c r="R1" s="206"/>
      <c r="S1" s="206"/>
      <c r="T1" s="206"/>
      <c r="U1" s="206"/>
      <c r="V1" s="206"/>
      <c r="W1" s="206"/>
      <c r="X1" s="206"/>
      <c r="Y1" s="206" t="s">
        <v>77</v>
      </c>
      <c r="Z1" s="206"/>
      <c r="AA1" s="206"/>
      <c r="AB1" s="206"/>
      <c r="AC1" s="206"/>
      <c r="AD1" s="206"/>
      <c r="AE1" s="206"/>
      <c r="AF1" s="206"/>
      <c r="AG1" s="206" t="s">
        <v>78</v>
      </c>
      <c r="AH1" s="206"/>
      <c r="AI1" s="206"/>
      <c r="AJ1" s="206"/>
      <c r="AK1" s="206"/>
      <c r="AL1" s="206"/>
      <c r="AM1" s="206"/>
      <c r="AN1" s="206"/>
      <c r="AO1" s="206" t="s">
        <v>62</v>
      </c>
      <c r="AP1" s="206"/>
      <c r="AQ1" s="206"/>
      <c r="AR1" s="206"/>
      <c r="AS1" s="206"/>
      <c r="AT1" s="206"/>
      <c r="AU1" s="206"/>
      <c r="AV1" s="206"/>
      <c r="AW1" s="206" t="s">
        <v>63</v>
      </c>
      <c r="AX1" s="206"/>
      <c r="AY1" s="206"/>
      <c r="AZ1" s="206"/>
      <c r="BA1" s="206"/>
      <c r="BB1" s="206"/>
      <c r="BC1" s="206"/>
      <c r="BD1" s="206"/>
      <c r="BE1" s="206" t="s">
        <v>79</v>
      </c>
      <c r="BF1" s="206"/>
      <c r="BG1" s="206"/>
      <c r="BH1" s="206"/>
      <c r="BI1" s="206"/>
      <c r="BJ1" s="206"/>
      <c r="BK1" s="206"/>
      <c r="BL1" s="206"/>
      <c r="BM1" s="206" t="s">
        <v>80</v>
      </c>
      <c r="BN1" s="206"/>
      <c r="BO1" s="206"/>
      <c r="BP1" s="206"/>
      <c r="BQ1" s="206"/>
      <c r="BR1" s="206"/>
      <c r="BS1" s="206"/>
      <c r="BT1" s="206"/>
      <c r="BU1" s="206" t="s">
        <v>81</v>
      </c>
      <c r="BV1" s="206"/>
      <c r="BW1" s="206"/>
      <c r="BX1" s="206"/>
      <c r="BY1" s="206"/>
      <c r="BZ1" s="206"/>
      <c r="CA1" s="206"/>
      <c r="CB1" s="206"/>
      <c r="CC1" s="206" t="s">
        <v>82</v>
      </c>
      <c r="CD1" s="206"/>
      <c r="CE1" s="206"/>
      <c r="CF1" s="206"/>
      <c r="CG1" s="206"/>
      <c r="CH1" s="206"/>
      <c r="CI1" s="206"/>
      <c r="CJ1" s="206"/>
      <c r="CK1" s="206" t="s">
        <v>83</v>
      </c>
      <c r="CL1" s="206"/>
      <c r="CM1" s="206"/>
      <c r="CN1" s="206"/>
      <c r="CO1" s="206"/>
      <c r="CP1" s="206"/>
      <c r="CQ1" s="206"/>
      <c r="CR1" s="206"/>
      <c r="CS1" s="206" t="s">
        <v>84</v>
      </c>
      <c r="CT1" s="206"/>
      <c r="CU1" s="206"/>
      <c r="CV1" s="206"/>
      <c r="CW1" s="206"/>
      <c r="CX1" s="206"/>
      <c r="CY1" s="206"/>
      <c r="CZ1" s="206"/>
      <c r="DA1" s="206" t="s">
        <v>85</v>
      </c>
      <c r="DB1" s="206"/>
      <c r="DC1" s="206"/>
      <c r="DD1" s="206"/>
      <c r="DE1" s="206"/>
      <c r="DF1" s="206"/>
      <c r="DG1" s="206"/>
      <c r="DH1" s="206"/>
      <c r="DI1" s="206" t="s">
        <v>85</v>
      </c>
      <c r="DJ1" s="206"/>
      <c r="DK1" s="206"/>
      <c r="DL1" s="206"/>
      <c r="DM1" s="206"/>
      <c r="DN1" s="206"/>
      <c r="DO1" s="206"/>
      <c r="DP1" s="206"/>
      <c r="DQ1" s="206" t="s">
        <v>85</v>
      </c>
      <c r="DR1" s="206"/>
      <c r="DS1" s="206"/>
      <c r="DT1" s="206"/>
      <c r="DU1" s="206"/>
      <c r="DV1" s="206"/>
      <c r="DW1" s="206"/>
      <c r="DX1" s="206"/>
      <c r="DY1" s="206" t="s">
        <v>86</v>
      </c>
      <c r="DZ1" s="206"/>
      <c r="EA1" s="206"/>
      <c r="EB1" s="206"/>
      <c r="EC1" s="206"/>
      <c r="ED1" s="206"/>
      <c r="EE1" s="206"/>
      <c r="EF1" s="206"/>
      <c r="EG1" s="206" t="s">
        <v>64</v>
      </c>
      <c r="EH1" s="206"/>
      <c r="EI1" s="206"/>
      <c r="EJ1" s="206"/>
      <c r="EK1" s="206"/>
      <c r="EL1" s="206"/>
      <c r="EM1" s="206"/>
      <c r="EN1" s="206"/>
      <c r="EO1" s="206" t="s">
        <v>64</v>
      </c>
      <c r="EP1" s="206"/>
      <c r="EQ1" s="206"/>
      <c r="ER1" s="206"/>
      <c r="ES1" s="206"/>
      <c r="ET1" s="206"/>
      <c r="EU1" s="206"/>
      <c r="EV1" s="206"/>
      <c r="EW1" s="206" t="s">
        <v>87</v>
      </c>
      <c r="EX1" s="206"/>
      <c r="EY1" s="206"/>
      <c r="EZ1" s="206"/>
      <c r="FA1" s="206"/>
      <c r="FB1" s="206"/>
      <c r="FC1" s="206"/>
      <c r="FD1" s="206"/>
      <c r="FE1" s="206" t="s">
        <v>88</v>
      </c>
      <c r="FF1" s="206"/>
      <c r="FG1" s="206"/>
      <c r="FH1" s="206"/>
      <c r="FI1" s="206"/>
      <c r="FJ1" s="206"/>
      <c r="FK1" s="206"/>
      <c r="FL1" s="206"/>
      <c r="FM1" s="206" t="s">
        <v>88</v>
      </c>
      <c r="FN1" s="206"/>
      <c r="FO1" s="206"/>
      <c r="FP1" s="206"/>
      <c r="FQ1" s="206"/>
      <c r="FR1" s="206"/>
      <c r="FS1" s="206"/>
      <c r="FT1" s="206"/>
      <c r="FU1" s="206" t="s">
        <v>65</v>
      </c>
      <c r="FV1" s="206"/>
      <c r="FW1" s="206"/>
      <c r="FX1" s="206"/>
      <c r="FY1" s="206"/>
      <c r="FZ1" s="206"/>
      <c r="GA1" s="206"/>
      <c r="GB1" s="206"/>
      <c r="GC1" s="206" t="s">
        <v>89</v>
      </c>
      <c r="GD1" s="206"/>
      <c r="GE1" s="206"/>
      <c r="GF1" s="206"/>
      <c r="GG1" s="206"/>
      <c r="GH1" s="206"/>
      <c r="GI1" s="206"/>
      <c r="GJ1" s="206"/>
    </row>
    <row r="2" spans="1:192" x14ac:dyDescent="0.3">
      <c r="A2" s="205" t="s">
        <v>90</v>
      </c>
      <c r="B2" s="205"/>
      <c r="C2" s="205"/>
      <c r="D2" s="205"/>
      <c r="E2" s="205"/>
      <c r="F2" s="205"/>
      <c r="G2" s="205"/>
      <c r="H2" s="205"/>
      <c r="I2" s="205" t="s">
        <v>71</v>
      </c>
      <c r="J2" s="205"/>
      <c r="K2" s="205"/>
      <c r="L2" s="205"/>
      <c r="M2" s="205"/>
      <c r="N2" s="205"/>
      <c r="O2" s="205"/>
      <c r="P2" s="205"/>
      <c r="Q2" s="205" t="s">
        <v>91</v>
      </c>
      <c r="R2" s="205"/>
      <c r="S2" s="205"/>
      <c r="T2" s="205"/>
      <c r="U2" s="205"/>
      <c r="V2" s="205"/>
      <c r="W2" s="205"/>
      <c r="X2" s="205"/>
      <c r="Y2" s="205" t="s">
        <v>92</v>
      </c>
      <c r="Z2" s="205"/>
      <c r="AA2" s="205"/>
      <c r="AB2" s="205"/>
      <c r="AC2" s="205"/>
      <c r="AD2" s="205"/>
      <c r="AE2" s="205"/>
      <c r="AF2" s="205"/>
      <c r="AG2" s="205" t="s">
        <v>93</v>
      </c>
      <c r="AH2" s="205"/>
      <c r="AI2" s="205"/>
      <c r="AJ2" s="205"/>
      <c r="AK2" s="205"/>
      <c r="AL2" s="205"/>
      <c r="AM2" s="205"/>
      <c r="AN2" s="205"/>
      <c r="AO2" s="205" t="s">
        <v>94</v>
      </c>
      <c r="AP2" s="205"/>
      <c r="AQ2" s="205"/>
      <c r="AR2" s="205"/>
      <c r="AS2" s="205"/>
      <c r="AT2" s="205"/>
      <c r="AU2" s="205"/>
      <c r="AV2" s="205"/>
      <c r="AW2" s="205" t="s">
        <v>95</v>
      </c>
      <c r="AX2" s="205"/>
      <c r="AY2" s="205"/>
      <c r="AZ2" s="205"/>
      <c r="BA2" s="205"/>
      <c r="BB2" s="205"/>
      <c r="BC2" s="205"/>
      <c r="BD2" s="205"/>
      <c r="BE2" s="205" t="s">
        <v>96</v>
      </c>
      <c r="BF2" s="205"/>
      <c r="BG2" s="205"/>
      <c r="BH2" s="205"/>
      <c r="BI2" s="205"/>
      <c r="BJ2" s="205"/>
      <c r="BK2" s="205"/>
      <c r="BL2" s="205"/>
      <c r="BM2" s="205" t="s">
        <v>97</v>
      </c>
      <c r="BN2" s="205"/>
      <c r="BO2" s="205"/>
      <c r="BP2" s="205"/>
      <c r="BQ2" s="205"/>
      <c r="BR2" s="205"/>
      <c r="BS2" s="205"/>
      <c r="BT2" s="205"/>
      <c r="BU2" s="205" t="s">
        <v>98</v>
      </c>
      <c r="BV2" s="205"/>
      <c r="BW2" s="205"/>
      <c r="BX2" s="205"/>
      <c r="BY2" s="205"/>
      <c r="BZ2" s="205"/>
      <c r="CA2" s="205"/>
      <c r="CB2" s="205"/>
      <c r="CC2" s="205" t="s">
        <v>99</v>
      </c>
      <c r="CD2" s="205"/>
      <c r="CE2" s="205"/>
      <c r="CF2" s="205"/>
      <c r="CG2" s="205"/>
      <c r="CH2" s="205"/>
      <c r="CI2" s="205"/>
      <c r="CJ2" s="205"/>
      <c r="CK2" s="205" t="s">
        <v>100</v>
      </c>
      <c r="CL2" s="205"/>
      <c r="CM2" s="205"/>
      <c r="CN2" s="205"/>
      <c r="CO2" s="205"/>
      <c r="CP2" s="205"/>
      <c r="CQ2" s="205"/>
      <c r="CR2" s="205"/>
      <c r="CS2" s="205" t="s">
        <v>101</v>
      </c>
      <c r="CT2" s="205"/>
      <c r="CU2" s="205"/>
      <c r="CV2" s="205"/>
      <c r="CW2" s="205"/>
      <c r="CX2" s="205"/>
      <c r="CY2" s="205"/>
      <c r="CZ2" s="205"/>
      <c r="DA2" s="205" t="s">
        <v>102</v>
      </c>
      <c r="DB2" s="205"/>
      <c r="DC2" s="205"/>
      <c r="DD2" s="205"/>
      <c r="DE2" s="205"/>
      <c r="DF2" s="205"/>
      <c r="DG2" s="205"/>
      <c r="DH2" s="205"/>
      <c r="DI2" s="205" t="s">
        <v>103</v>
      </c>
      <c r="DJ2" s="205"/>
      <c r="DK2" s="205"/>
      <c r="DL2" s="205"/>
      <c r="DM2" s="205"/>
      <c r="DN2" s="205"/>
      <c r="DO2" s="205"/>
      <c r="DP2" s="205"/>
      <c r="DQ2" s="205" t="s">
        <v>104</v>
      </c>
      <c r="DR2" s="205"/>
      <c r="DS2" s="205"/>
      <c r="DT2" s="205"/>
      <c r="DU2" s="205"/>
      <c r="DV2" s="205"/>
      <c r="DW2" s="205"/>
      <c r="DX2" s="205"/>
      <c r="DY2" s="205" t="s">
        <v>105</v>
      </c>
      <c r="DZ2" s="205"/>
      <c r="EA2" s="205"/>
      <c r="EB2" s="205"/>
      <c r="EC2" s="205"/>
      <c r="ED2" s="205"/>
      <c r="EE2" s="205"/>
      <c r="EF2" s="205"/>
      <c r="EG2" s="207" t="s">
        <v>106</v>
      </c>
      <c r="EH2" s="207"/>
      <c r="EI2" s="207"/>
      <c r="EJ2" s="207"/>
      <c r="EK2" s="207"/>
      <c r="EL2" s="207"/>
      <c r="EM2" s="207"/>
      <c r="EN2" s="207"/>
      <c r="EO2" s="205" t="s">
        <v>107</v>
      </c>
      <c r="EP2" s="205"/>
      <c r="EQ2" s="205"/>
      <c r="ER2" s="205"/>
      <c r="ES2" s="205"/>
      <c r="ET2" s="205"/>
      <c r="EU2" s="205"/>
      <c r="EV2" s="205"/>
      <c r="EW2" s="205" t="s">
        <v>108</v>
      </c>
      <c r="EX2" s="205"/>
      <c r="EY2" s="205"/>
      <c r="EZ2" s="205"/>
      <c r="FA2" s="205"/>
      <c r="FB2" s="205"/>
      <c r="FC2" s="205"/>
      <c r="FD2" s="205"/>
      <c r="FE2" s="205" t="s">
        <v>109</v>
      </c>
      <c r="FF2" s="205"/>
      <c r="FG2" s="205"/>
      <c r="FH2" s="205"/>
      <c r="FI2" s="205"/>
      <c r="FJ2" s="205"/>
      <c r="FK2" s="205"/>
      <c r="FL2" s="205"/>
      <c r="FM2" s="205" t="s">
        <v>110</v>
      </c>
      <c r="FN2" s="205"/>
      <c r="FO2" s="205"/>
      <c r="FP2" s="205"/>
      <c r="FQ2" s="205"/>
      <c r="FR2" s="205"/>
      <c r="FS2" s="205"/>
      <c r="FT2" s="205"/>
      <c r="FU2" s="205" t="s">
        <v>111</v>
      </c>
      <c r="FV2" s="205"/>
      <c r="FW2" s="205"/>
      <c r="FX2" s="205"/>
      <c r="FY2" s="205"/>
      <c r="FZ2" s="205"/>
      <c r="GA2" s="205"/>
      <c r="GB2" s="205"/>
      <c r="GC2" s="205" t="s">
        <v>112</v>
      </c>
      <c r="GD2" s="205"/>
      <c r="GE2" s="205"/>
      <c r="GF2" s="205"/>
      <c r="GG2" s="205"/>
      <c r="GH2" s="205"/>
      <c r="GI2" s="205"/>
      <c r="GJ2" s="205"/>
    </row>
    <row r="3" spans="1:192" ht="21" x14ac:dyDescent="0.3">
      <c r="I3" s="200" t="s">
        <v>113</v>
      </c>
      <c r="J3" s="200"/>
      <c r="K3" s="200"/>
      <c r="L3" s="200"/>
      <c r="M3" s="200"/>
      <c r="N3" s="200"/>
      <c r="O3" s="200"/>
      <c r="P3" s="200"/>
    </row>
    <row r="4" spans="1:192" ht="21" x14ac:dyDescent="0.3">
      <c r="I4" s="201" t="s">
        <v>114</v>
      </c>
      <c r="J4" s="202"/>
      <c r="K4" s="203" t="s">
        <v>73</v>
      </c>
      <c r="L4" s="204"/>
      <c r="M4" s="204"/>
      <c r="N4" s="204"/>
      <c r="O4" s="204"/>
      <c r="P4" s="204"/>
    </row>
    <row r="5" spans="1:192" ht="21" x14ac:dyDescent="0.3">
      <c r="I5" s="190" t="s">
        <v>12</v>
      </c>
      <c r="J5" s="191"/>
      <c r="K5" s="191"/>
      <c r="L5" s="191"/>
      <c r="M5" s="191"/>
      <c r="N5" s="191"/>
      <c r="O5" s="191"/>
      <c r="P5" s="191"/>
    </row>
    <row r="6" spans="1:192" x14ac:dyDescent="0.3">
      <c r="I6" s="198" t="s">
        <v>13</v>
      </c>
      <c r="J6" s="199"/>
      <c r="K6" s="199"/>
      <c r="L6" s="199"/>
      <c r="M6" s="199"/>
      <c r="N6" s="199"/>
      <c r="O6" s="199"/>
      <c r="P6" s="199"/>
    </row>
    <row r="7" spans="1:192" x14ac:dyDescent="0.3">
      <c r="I7" s="192" t="s">
        <v>115</v>
      </c>
      <c r="J7" s="193"/>
      <c r="K7" s="193"/>
      <c r="L7" s="193"/>
      <c r="M7" s="193"/>
      <c r="N7" s="193"/>
      <c r="O7" s="193"/>
      <c r="P7" s="194"/>
    </row>
    <row r="8" spans="1:192" x14ac:dyDescent="0.3">
      <c r="I8" s="192" t="s">
        <v>116</v>
      </c>
      <c r="J8" s="193"/>
      <c r="K8" s="193"/>
      <c r="L8" s="193"/>
      <c r="M8" s="193"/>
      <c r="N8" s="193"/>
      <c r="O8" s="193"/>
      <c r="P8" s="194"/>
    </row>
    <row r="9" spans="1:192" x14ac:dyDescent="0.3">
      <c r="I9" s="192" t="s">
        <v>117</v>
      </c>
      <c r="J9" s="193"/>
      <c r="K9" s="193"/>
      <c r="L9" s="193"/>
      <c r="M9" s="193"/>
      <c r="N9" s="193"/>
      <c r="O9" s="193"/>
      <c r="P9" s="194"/>
    </row>
    <row r="10" spans="1:192" x14ac:dyDescent="0.3">
      <c r="I10" s="192" t="s">
        <v>118</v>
      </c>
      <c r="J10" s="193"/>
      <c r="K10" s="193"/>
      <c r="L10" s="193"/>
      <c r="M10" s="193"/>
      <c r="N10" s="193"/>
      <c r="O10" s="193"/>
      <c r="P10" s="194"/>
    </row>
    <row r="11" spans="1:192" x14ac:dyDescent="0.3">
      <c r="I11" s="192" t="s">
        <v>119</v>
      </c>
      <c r="J11" s="193"/>
      <c r="K11" s="193"/>
      <c r="L11" s="193"/>
      <c r="M11" s="193"/>
      <c r="N11" s="193"/>
      <c r="O11" s="193"/>
      <c r="P11" s="194"/>
    </row>
    <row r="12" spans="1:192" x14ac:dyDescent="0.3">
      <c r="I12" s="192" t="s">
        <v>120</v>
      </c>
      <c r="J12" s="193"/>
      <c r="K12" s="193"/>
      <c r="L12" s="193"/>
      <c r="M12" s="193"/>
      <c r="N12" s="193"/>
      <c r="O12" s="193"/>
      <c r="P12" s="194"/>
    </row>
    <row r="13" spans="1:192" x14ac:dyDescent="0.3">
      <c r="I13" s="192" t="s">
        <v>121</v>
      </c>
      <c r="J13" s="193"/>
      <c r="K13" s="193"/>
      <c r="L13" s="193"/>
      <c r="M13" s="193"/>
      <c r="N13" s="193"/>
      <c r="O13" s="193"/>
      <c r="P13" s="194"/>
    </row>
    <row r="14" spans="1:192" x14ac:dyDescent="0.3">
      <c r="I14" s="195" t="s">
        <v>122</v>
      </c>
      <c r="J14" s="196"/>
      <c r="K14" s="196"/>
      <c r="L14" s="196"/>
      <c r="M14" s="196"/>
      <c r="N14" s="196"/>
      <c r="O14" s="196"/>
      <c r="P14" s="197"/>
    </row>
    <row r="15" spans="1:192" x14ac:dyDescent="0.3">
      <c r="I15" s="115" t="s">
        <v>0</v>
      </c>
      <c r="J15" s="116" t="s">
        <v>1</v>
      </c>
      <c r="K15" s="116" t="s">
        <v>10</v>
      </c>
      <c r="L15" s="117" t="s">
        <v>2</v>
      </c>
      <c r="M15" s="117" t="s">
        <v>4</v>
      </c>
      <c r="N15" s="117" t="s">
        <v>3</v>
      </c>
      <c r="O15" s="117" t="s">
        <v>8</v>
      </c>
      <c r="P15" s="117" t="s">
        <v>123</v>
      </c>
    </row>
    <row r="16" spans="1:192" x14ac:dyDescent="0.3">
      <c r="I16" s="88">
        <v>1</v>
      </c>
      <c r="J16" s="118" t="s">
        <v>37</v>
      </c>
      <c r="K16" s="118" t="s">
        <v>124</v>
      </c>
      <c r="L16" s="89" t="s">
        <v>5</v>
      </c>
      <c r="M16" s="119">
        <v>2</v>
      </c>
      <c r="N16" s="90" t="s">
        <v>6</v>
      </c>
      <c r="O16" s="119">
        <v>2</v>
      </c>
      <c r="P16" s="91" t="s">
        <v>125</v>
      </c>
    </row>
    <row r="17" spans="9:16" x14ac:dyDescent="0.3">
      <c r="I17" s="88">
        <v>2</v>
      </c>
      <c r="J17" s="120" t="s">
        <v>39</v>
      </c>
      <c r="K17" s="120" t="s">
        <v>126</v>
      </c>
      <c r="L17" s="92" t="s">
        <v>5</v>
      </c>
      <c r="M17" s="121">
        <v>2</v>
      </c>
      <c r="N17" s="93" t="s">
        <v>6</v>
      </c>
      <c r="O17" s="121">
        <v>2</v>
      </c>
      <c r="P17" s="94" t="s">
        <v>125</v>
      </c>
    </row>
    <row r="18" spans="9:16" x14ac:dyDescent="0.3">
      <c r="I18" s="88">
        <v>3</v>
      </c>
      <c r="J18" s="120" t="s">
        <v>127</v>
      </c>
      <c r="K18" s="120" t="s">
        <v>128</v>
      </c>
      <c r="L18" s="92" t="s">
        <v>5</v>
      </c>
      <c r="M18" s="121">
        <v>2</v>
      </c>
      <c r="N18" s="93" t="s">
        <v>6</v>
      </c>
      <c r="O18" s="121">
        <v>2</v>
      </c>
      <c r="P18" s="94" t="s">
        <v>125</v>
      </c>
    </row>
    <row r="19" spans="9:16" x14ac:dyDescent="0.3">
      <c r="I19" s="88">
        <v>4</v>
      </c>
      <c r="J19" s="118" t="s">
        <v>129</v>
      </c>
      <c r="K19" s="120" t="s">
        <v>130</v>
      </c>
      <c r="L19" s="95" t="s">
        <v>11</v>
      </c>
      <c r="M19" s="121">
        <v>1</v>
      </c>
      <c r="N19" s="93" t="s">
        <v>6</v>
      </c>
      <c r="O19" s="121">
        <v>1</v>
      </c>
      <c r="P19" s="94" t="s">
        <v>125</v>
      </c>
    </row>
    <row r="20" spans="9:16" x14ac:dyDescent="0.3">
      <c r="I20" s="88">
        <v>5</v>
      </c>
      <c r="J20" s="118" t="s">
        <v>131</v>
      </c>
      <c r="K20" s="120" t="s">
        <v>132</v>
      </c>
      <c r="L20" s="92" t="s">
        <v>5</v>
      </c>
      <c r="M20" s="121">
        <v>3</v>
      </c>
      <c r="N20" s="93" t="s">
        <v>6</v>
      </c>
      <c r="O20" s="121">
        <v>3</v>
      </c>
      <c r="P20" s="94" t="s">
        <v>125</v>
      </c>
    </row>
    <row r="21" spans="9:16" x14ac:dyDescent="0.3">
      <c r="I21" s="88">
        <v>6</v>
      </c>
      <c r="J21" s="118" t="s">
        <v>133</v>
      </c>
      <c r="K21" s="122" t="s">
        <v>134</v>
      </c>
      <c r="L21" s="92" t="s">
        <v>5</v>
      </c>
      <c r="M21" s="123">
        <v>1</v>
      </c>
      <c r="N21" s="96" t="s">
        <v>6</v>
      </c>
      <c r="O21" s="123">
        <v>1</v>
      </c>
      <c r="P21" s="97" t="s">
        <v>125</v>
      </c>
    </row>
    <row r="22" spans="9:16" x14ac:dyDescent="0.3">
      <c r="I22" s="88">
        <v>7</v>
      </c>
      <c r="J22" s="118" t="s">
        <v>135</v>
      </c>
      <c r="K22" s="120" t="s">
        <v>136</v>
      </c>
      <c r="L22" s="92" t="s">
        <v>5</v>
      </c>
      <c r="M22" s="123">
        <v>7</v>
      </c>
      <c r="N22" s="96" t="s">
        <v>6</v>
      </c>
      <c r="O22" s="123">
        <v>7</v>
      </c>
      <c r="P22" s="97" t="s">
        <v>125</v>
      </c>
    </row>
    <row r="23" spans="9:16" x14ac:dyDescent="0.3">
      <c r="I23" s="88">
        <v>8</v>
      </c>
      <c r="J23" s="118" t="s">
        <v>137</v>
      </c>
      <c r="K23" s="120" t="s">
        <v>138</v>
      </c>
      <c r="L23" s="92" t="s">
        <v>5</v>
      </c>
      <c r="M23" s="123">
        <v>1</v>
      </c>
      <c r="N23" s="96" t="s">
        <v>6</v>
      </c>
      <c r="O23" s="123">
        <v>1</v>
      </c>
      <c r="P23" s="97" t="s">
        <v>125</v>
      </c>
    </row>
    <row r="24" spans="9:16" x14ac:dyDescent="0.3">
      <c r="I24" s="88">
        <v>9</v>
      </c>
      <c r="J24" s="124" t="s">
        <v>139</v>
      </c>
      <c r="K24" s="124" t="s">
        <v>140</v>
      </c>
      <c r="L24" s="94" t="s">
        <v>5</v>
      </c>
      <c r="M24" s="125">
        <v>1</v>
      </c>
      <c r="N24" s="98" t="s">
        <v>6</v>
      </c>
      <c r="O24" s="125">
        <v>1</v>
      </c>
      <c r="P24" s="99" t="s">
        <v>125</v>
      </c>
    </row>
    <row r="25" spans="9:16" x14ac:dyDescent="0.3">
      <c r="I25" s="88">
        <v>10</v>
      </c>
      <c r="J25" s="120" t="s">
        <v>141</v>
      </c>
      <c r="K25" s="120" t="s">
        <v>142</v>
      </c>
      <c r="L25" s="92" t="s">
        <v>5</v>
      </c>
      <c r="M25" s="121">
        <v>1</v>
      </c>
      <c r="N25" s="93" t="s">
        <v>6</v>
      </c>
      <c r="O25" s="121">
        <v>1</v>
      </c>
      <c r="P25" s="94" t="s">
        <v>125</v>
      </c>
    </row>
    <row r="26" spans="9:16" x14ac:dyDescent="0.3">
      <c r="I26" s="88">
        <v>11</v>
      </c>
      <c r="J26" s="102" t="s">
        <v>129</v>
      </c>
      <c r="K26" s="120" t="s">
        <v>143</v>
      </c>
      <c r="L26" s="95" t="s">
        <v>11</v>
      </c>
      <c r="M26" s="91">
        <v>1</v>
      </c>
      <c r="N26" s="126" t="s">
        <v>6</v>
      </c>
      <c r="O26" s="89">
        <v>1</v>
      </c>
      <c r="P26" s="89" t="s">
        <v>125</v>
      </c>
    </row>
    <row r="27" spans="9:16" x14ac:dyDescent="0.3">
      <c r="I27" s="88">
        <v>12</v>
      </c>
      <c r="J27" s="127" t="s">
        <v>144</v>
      </c>
      <c r="K27" s="120" t="s">
        <v>145</v>
      </c>
      <c r="L27" s="92" t="s">
        <v>5</v>
      </c>
      <c r="M27" s="121">
        <v>4</v>
      </c>
      <c r="N27" s="93" t="s">
        <v>6</v>
      </c>
      <c r="O27" s="128">
        <v>4</v>
      </c>
      <c r="P27" s="94" t="s">
        <v>125</v>
      </c>
    </row>
    <row r="28" spans="9:16" x14ac:dyDescent="0.3">
      <c r="I28" s="88">
        <v>13</v>
      </c>
      <c r="J28" s="127" t="s">
        <v>146</v>
      </c>
      <c r="K28" s="129" t="s">
        <v>147</v>
      </c>
      <c r="L28" s="100" t="s">
        <v>5</v>
      </c>
      <c r="M28" s="121">
        <v>4</v>
      </c>
      <c r="N28" s="93" t="s">
        <v>6</v>
      </c>
      <c r="O28" s="128">
        <v>4</v>
      </c>
      <c r="P28" s="94" t="s">
        <v>125</v>
      </c>
    </row>
    <row r="29" spans="9:16" x14ac:dyDescent="0.3">
      <c r="I29" s="88">
        <v>14</v>
      </c>
      <c r="J29" s="120" t="s">
        <v>148</v>
      </c>
      <c r="K29" s="120" t="s">
        <v>149</v>
      </c>
      <c r="L29" s="95" t="s">
        <v>11</v>
      </c>
      <c r="M29" s="121">
        <v>4</v>
      </c>
      <c r="N29" s="93" t="s">
        <v>6</v>
      </c>
      <c r="O29" s="121">
        <v>4</v>
      </c>
      <c r="P29" s="94" t="s">
        <v>125</v>
      </c>
    </row>
    <row r="30" spans="9:16" x14ac:dyDescent="0.3">
      <c r="I30" s="88">
        <v>15</v>
      </c>
      <c r="J30" s="120" t="s">
        <v>38</v>
      </c>
      <c r="K30" s="120" t="s">
        <v>150</v>
      </c>
      <c r="L30" s="92" t="s">
        <v>5</v>
      </c>
      <c r="M30" s="121">
        <v>4</v>
      </c>
      <c r="N30" s="93" t="s">
        <v>6</v>
      </c>
      <c r="O30" s="121">
        <v>4</v>
      </c>
      <c r="P30" s="94" t="s">
        <v>125</v>
      </c>
    </row>
    <row r="31" spans="9:16" x14ac:dyDescent="0.3">
      <c r="I31" s="88">
        <v>16</v>
      </c>
      <c r="J31" s="120" t="s">
        <v>151</v>
      </c>
      <c r="K31" s="120" t="s">
        <v>152</v>
      </c>
      <c r="L31" s="95" t="s">
        <v>11</v>
      </c>
      <c r="M31" s="121">
        <v>10</v>
      </c>
      <c r="N31" s="93" t="s">
        <v>6</v>
      </c>
      <c r="O31" s="121">
        <v>10</v>
      </c>
      <c r="P31" s="94" t="s">
        <v>125</v>
      </c>
    </row>
    <row r="32" spans="9:16" x14ac:dyDescent="0.3">
      <c r="I32" s="88">
        <v>17</v>
      </c>
      <c r="J32" s="118" t="s">
        <v>153</v>
      </c>
      <c r="K32" s="120" t="s">
        <v>154</v>
      </c>
      <c r="L32" s="95" t="s">
        <v>7</v>
      </c>
      <c r="M32" s="123">
        <v>1</v>
      </c>
      <c r="N32" s="96" t="s">
        <v>6</v>
      </c>
      <c r="O32" s="123">
        <v>1</v>
      </c>
      <c r="P32" s="97" t="s">
        <v>125</v>
      </c>
    </row>
    <row r="33" spans="9:16" x14ac:dyDescent="0.3">
      <c r="I33" s="88">
        <v>18</v>
      </c>
      <c r="J33" s="102" t="s">
        <v>155</v>
      </c>
      <c r="K33" s="102" t="s">
        <v>156</v>
      </c>
      <c r="L33" s="95" t="s">
        <v>7</v>
      </c>
      <c r="M33" s="91">
        <v>1</v>
      </c>
      <c r="N33" s="126" t="s">
        <v>6</v>
      </c>
      <c r="O33" s="89">
        <v>1</v>
      </c>
      <c r="P33" s="89" t="s">
        <v>125</v>
      </c>
    </row>
    <row r="34" spans="9:16" x14ac:dyDescent="0.3">
      <c r="I34" s="88">
        <v>19</v>
      </c>
      <c r="J34" s="102" t="s">
        <v>157</v>
      </c>
      <c r="K34" s="102" t="s">
        <v>158</v>
      </c>
      <c r="L34" s="95" t="s">
        <v>7</v>
      </c>
      <c r="M34" s="91">
        <v>2</v>
      </c>
      <c r="N34" s="126" t="s">
        <v>6</v>
      </c>
      <c r="O34" s="89">
        <v>2</v>
      </c>
      <c r="P34" s="94" t="s">
        <v>125</v>
      </c>
    </row>
    <row r="35" spans="9:16" x14ac:dyDescent="0.3">
      <c r="I35" s="88">
        <v>20</v>
      </c>
      <c r="J35" s="102" t="s">
        <v>159</v>
      </c>
      <c r="K35" s="102" t="s">
        <v>160</v>
      </c>
      <c r="L35" s="95" t="s">
        <v>7</v>
      </c>
      <c r="M35" s="130">
        <v>1</v>
      </c>
      <c r="N35" s="126" t="s">
        <v>6</v>
      </c>
      <c r="O35" s="126">
        <v>1</v>
      </c>
      <c r="P35" s="97" t="s">
        <v>125</v>
      </c>
    </row>
    <row r="36" spans="9:16" x14ac:dyDescent="0.3">
      <c r="I36" s="88">
        <v>21</v>
      </c>
      <c r="J36" s="102" t="s">
        <v>161</v>
      </c>
      <c r="K36" s="102" t="s">
        <v>162</v>
      </c>
      <c r="L36" s="95" t="s">
        <v>7</v>
      </c>
      <c r="M36" s="123">
        <v>2</v>
      </c>
      <c r="N36" s="96" t="s">
        <v>6</v>
      </c>
      <c r="O36" s="123">
        <v>2</v>
      </c>
      <c r="P36" s="97" t="s">
        <v>125</v>
      </c>
    </row>
    <row r="37" spans="9:16" x14ac:dyDescent="0.3">
      <c r="I37" s="88">
        <v>22</v>
      </c>
      <c r="J37" s="102" t="s">
        <v>163</v>
      </c>
      <c r="K37" s="102" t="s">
        <v>164</v>
      </c>
      <c r="L37" s="95" t="s">
        <v>7</v>
      </c>
      <c r="M37" s="91">
        <v>1</v>
      </c>
      <c r="N37" s="92" t="s">
        <v>6</v>
      </c>
      <c r="O37" s="89">
        <v>1</v>
      </c>
      <c r="P37" s="94" t="s">
        <v>125</v>
      </c>
    </row>
    <row r="38" spans="9:16" x14ac:dyDescent="0.3">
      <c r="I38" s="88">
        <v>23</v>
      </c>
      <c r="J38" s="102" t="s">
        <v>165</v>
      </c>
      <c r="K38" s="102" t="s">
        <v>166</v>
      </c>
      <c r="L38" s="95" t="s">
        <v>7</v>
      </c>
      <c r="M38" s="91">
        <v>4</v>
      </c>
      <c r="N38" s="92" t="s">
        <v>167</v>
      </c>
      <c r="O38" s="89">
        <v>4</v>
      </c>
      <c r="P38" s="94" t="s">
        <v>125</v>
      </c>
    </row>
    <row r="39" spans="9:16" x14ac:dyDescent="0.3">
      <c r="I39" s="88">
        <v>24</v>
      </c>
      <c r="J39" s="118" t="s">
        <v>168</v>
      </c>
      <c r="K39" s="131" t="s">
        <v>169</v>
      </c>
      <c r="L39" s="95" t="s">
        <v>7</v>
      </c>
      <c r="M39" s="91">
        <v>4</v>
      </c>
      <c r="N39" s="92" t="s">
        <v>6</v>
      </c>
      <c r="O39" s="95">
        <v>4</v>
      </c>
      <c r="P39" s="94" t="s">
        <v>125</v>
      </c>
    </row>
    <row r="40" spans="9:16" x14ac:dyDescent="0.3">
      <c r="I40" s="88">
        <v>25</v>
      </c>
      <c r="J40" s="102" t="s">
        <v>170</v>
      </c>
      <c r="K40" s="102" t="s">
        <v>171</v>
      </c>
      <c r="L40" s="95" t="s">
        <v>7</v>
      </c>
      <c r="M40" s="123">
        <v>1</v>
      </c>
      <c r="N40" s="101" t="s">
        <v>6</v>
      </c>
      <c r="O40" s="132">
        <v>1</v>
      </c>
      <c r="P40" s="92" t="s">
        <v>125</v>
      </c>
    </row>
    <row r="41" spans="9:16" x14ac:dyDescent="0.3">
      <c r="I41" s="88">
        <v>26</v>
      </c>
      <c r="J41" s="102" t="s">
        <v>172</v>
      </c>
      <c r="K41" s="102" t="s">
        <v>173</v>
      </c>
      <c r="L41" s="95" t="s">
        <v>7</v>
      </c>
      <c r="M41" s="89">
        <v>1</v>
      </c>
      <c r="N41" s="126" t="s">
        <v>6</v>
      </c>
      <c r="O41" s="89">
        <v>1</v>
      </c>
      <c r="P41" s="89" t="s">
        <v>125</v>
      </c>
    </row>
    <row r="42" spans="9:16" x14ac:dyDescent="0.3">
      <c r="I42" s="88">
        <v>27</v>
      </c>
      <c r="J42" s="102" t="s">
        <v>174</v>
      </c>
      <c r="K42" s="102" t="s">
        <v>175</v>
      </c>
      <c r="L42" s="95" t="s">
        <v>7</v>
      </c>
      <c r="M42" s="91">
        <v>1</v>
      </c>
      <c r="N42" s="92" t="s">
        <v>6</v>
      </c>
      <c r="O42" s="89">
        <v>1</v>
      </c>
      <c r="P42" s="94" t="s">
        <v>125</v>
      </c>
    </row>
    <row r="43" spans="9:16" x14ac:dyDescent="0.3">
      <c r="I43" s="88">
        <v>28</v>
      </c>
      <c r="J43" s="102" t="s">
        <v>174</v>
      </c>
      <c r="K43" s="102" t="s">
        <v>176</v>
      </c>
      <c r="L43" s="95" t="s">
        <v>7</v>
      </c>
      <c r="M43" s="91">
        <v>1</v>
      </c>
      <c r="N43" s="92" t="s">
        <v>6</v>
      </c>
      <c r="O43" s="89">
        <v>1</v>
      </c>
      <c r="P43" s="94" t="s">
        <v>125</v>
      </c>
    </row>
    <row r="44" spans="9:16" x14ac:dyDescent="0.3">
      <c r="I44" s="88">
        <v>29</v>
      </c>
      <c r="J44" s="102" t="s">
        <v>177</v>
      </c>
      <c r="K44" s="102" t="s">
        <v>178</v>
      </c>
      <c r="L44" s="95" t="s">
        <v>7</v>
      </c>
      <c r="M44" s="123">
        <v>1</v>
      </c>
      <c r="N44" s="101" t="s">
        <v>6</v>
      </c>
      <c r="O44" s="132">
        <v>1</v>
      </c>
      <c r="P44" s="92" t="s">
        <v>125</v>
      </c>
    </row>
    <row r="45" spans="9:16" x14ac:dyDescent="0.3">
      <c r="I45" s="88">
        <v>30</v>
      </c>
      <c r="J45" s="102" t="s">
        <v>179</v>
      </c>
      <c r="K45" s="131" t="s">
        <v>180</v>
      </c>
      <c r="L45" s="95" t="s">
        <v>7</v>
      </c>
      <c r="M45" s="91">
        <v>12</v>
      </c>
      <c r="N45" s="92" t="s">
        <v>6</v>
      </c>
      <c r="O45" s="95">
        <v>12</v>
      </c>
      <c r="P45" s="94" t="s">
        <v>125</v>
      </c>
    </row>
    <row r="46" spans="9:16" x14ac:dyDescent="0.3">
      <c r="I46" s="88">
        <v>31</v>
      </c>
      <c r="J46" s="102" t="s">
        <v>181</v>
      </c>
      <c r="K46" s="102" t="s">
        <v>182</v>
      </c>
      <c r="L46" s="95" t="s">
        <v>7</v>
      </c>
      <c r="M46" s="91">
        <v>2</v>
      </c>
      <c r="N46" s="91" t="s">
        <v>6</v>
      </c>
      <c r="O46" s="91">
        <v>2</v>
      </c>
      <c r="P46" s="91" t="s">
        <v>125</v>
      </c>
    </row>
    <row r="47" spans="9:16" x14ac:dyDescent="0.3">
      <c r="I47" s="88">
        <v>32</v>
      </c>
      <c r="J47" s="102" t="s">
        <v>161</v>
      </c>
      <c r="K47" s="131" t="s">
        <v>183</v>
      </c>
      <c r="L47" s="95" t="s">
        <v>7</v>
      </c>
      <c r="M47" s="91">
        <v>4</v>
      </c>
      <c r="N47" s="94" t="s">
        <v>6</v>
      </c>
      <c r="O47" s="95">
        <v>4</v>
      </c>
      <c r="P47" s="94" t="s">
        <v>125</v>
      </c>
    </row>
    <row r="48" spans="9:16" ht="21" x14ac:dyDescent="0.3">
      <c r="I48" s="190" t="s">
        <v>14</v>
      </c>
      <c r="J48" s="191"/>
      <c r="K48" s="191"/>
      <c r="L48" s="191"/>
      <c r="M48" s="191"/>
      <c r="N48" s="191"/>
      <c r="O48" s="191"/>
      <c r="P48" s="191"/>
    </row>
    <row r="49" spans="9:16" x14ac:dyDescent="0.3">
      <c r="I49" s="37" t="s">
        <v>0</v>
      </c>
      <c r="J49" s="29" t="s">
        <v>1</v>
      </c>
      <c r="K49" s="29" t="s">
        <v>10</v>
      </c>
      <c r="L49" s="29" t="s">
        <v>2</v>
      </c>
      <c r="M49" s="29" t="s">
        <v>4</v>
      </c>
      <c r="N49" s="29" t="s">
        <v>3</v>
      </c>
      <c r="O49" s="29" t="s">
        <v>8</v>
      </c>
      <c r="P49" s="29" t="s">
        <v>123</v>
      </c>
    </row>
    <row r="50" spans="9:16" x14ac:dyDescent="0.3">
      <c r="I50" s="103">
        <v>1</v>
      </c>
      <c r="J50" s="103" t="s">
        <v>30</v>
      </c>
      <c r="K50" s="133" t="s">
        <v>184</v>
      </c>
      <c r="L50" s="104" t="s">
        <v>9</v>
      </c>
      <c r="M50" s="105">
        <v>1</v>
      </c>
      <c r="N50" s="105" t="s">
        <v>6</v>
      </c>
      <c r="O50" s="104">
        <f>M50</f>
        <v>1</v>
      </c>
      <c r="P50" s="104" t="s">
        <v>185</v>
      </c>
    </row>
    <row r="51" spans="9:16" x14ac:dyDescent="0.3">
      <c r="I51" s="102">
        <v>2</v>
      </c>
      <c r="J51" s="102" t="s">
        <v>31</v>
      </c>
      <c r="K51" s="133" t="s">
        <v>186</v>
      </c>
      <c r="L51" s="104" t="s">
        <v>9</v>
      </c>
      <c r="M51" s="104">
        <v>1</v>
      </c>
      <c r="N51" s="104" t="s">
        <v>6</v>
      </c>
      <c r="O51" s="104">
        <f>M51</f>
        <v>1</v>
      </c>
      <c r="P51" s="104" t="s">
        <v>185</v>
      </c>
    </row>
    <row r="52" spans="9:16" x14ac:dyDescent="0.3">
      <c r="I52" s="103">
        <v>3</v>
      </c>
      <c r="J52" s="102" t="s">
        <v>187</v>
      </c>
      <c r="K52" s="133" t="s">
        <v>188</v>
      </c>
      <c r="L52" s="104" t="s">
        <v>9</v>
      </c>
      <c r="M52" s="104">
        <v>1</v>
      </c>
      <c r="N52" s="104" t="s">
        <v>6</v>
      </c>
      <c r="O52" s="104">
        <f>M52</f>
        <v>1</v>
      </c>
      <c r="P52" s="104" t="s">
        <v>185</v>
      </c>
    </row>
    <row r="53" spans="9:16" x14ac:dyDescent="0.3">
      <c r="I53" s="102">
        <v>4</v>
      </c>
      <c r="J53" s="102" t="s">
        <v>32</v>
      </c>
      <c r="K53" s="88" t="s">
        <v>189</v>
      </c>
      <c r="L53" s="104" t="s">
        <v>9</v>
      </c>
      <c r="M53" s="104">
        <v>1</v>
      </c>
      <c r="N53" s="104" t="s">
        <v>6</v>
      </c>
      <c r="O53" s="104">
        <f>M53</f>
        <v>1</v>
      </c>
      <c r="P53" s="104" t="s">
        <v>185</v>
      </c>
    </row>
    <row r="54" spans="9:16" x14ac:dyDescent="0.3">
      <c r="I54" s="103">
        <v>5</v>
      </c>
      <c r="J54" s="102" t="s">
        <v>49</v>
      </c>
      <c r="K54" s="88" t="s">
        <v>190</v>
      </c>
      <c r="L54" s="104" t="s">
        <v>9</v>
      </c>
      <c r="M54" s="105">
        <v>25</v>
      </c>
      <c r="N54" s="104" t="s">
        <v>6</v>
      </c>
      <c r="O54" s="104">
        <f>M54</f>
        <v>25</v>
      </c>
      <c r="P54" s="104" t="s">
        <v>185</v>
      </c>
    </row>
    <row r="55" spans="9:16" ht="21" x14ac:dyDescent="0.3">
      <c r="I55" s="200" t="s">
        <v>191</v>
      </c>
      <c r="J55" s="200"/>
      <c r="K55" s="200"/>
      <c r="L55" s="200"/>
      <c r="M55" s="200"/>
      <c r="N55" s="200"/>
      <c r="O55" s="200"/>
      <c r="P55" s="200"/>
    </row>
    <row r="56" spans="9:16" ht="21" x14ac:dyDescent="0.3">
      <c r="I56" s="201" t="s">
        <v>114</v>
      </c>
      <c r="J56" s="202"/>
      <c r="K56" s="203" t="s">
        <v>73</v>
      </c>
      <c r="L56" s="204"/>
      <c r="M56" s="204"/>
      <c r="N56" s="204"/>
      <c r="O56" s="204"/>
      <c r="P56" s="204"/>
    </row>
    <row r="57" spans="9:16" ht="21" x14ac:dyDescent="0.3">
      <c r="I57" s="190" t="s">
        <v>12</v>
      </c>
      <c r="J57" s="191"/>
      <c r="K57" s="191"/>
      <c r="L57" s="191"/>
      <c r="M57" s="191"/>
      <c r="N57" s="191"/>
      <c r="O57" s="191"/>
      <c r="P57" s="191"/>
    </row>
    <row r="58" spans="9:16" x14ac:dyDescent="0.3">
      <c r="I58" s="198" t="s">
        <v>13</v>
      </c>
      <c r="J58" s="199"/>
      <c r="K58" s="199"/>
      <c r="L58" s="199"/>
      <c r="M58" s="199"/>
      <c r="N58" s="199"/>
      <c r="O58" s="199"/>
      <c r="P58" s="199"/>
    </row>
    <row r="59" spans="9:16" x14ac:dyDescent="0.3">
      <c r="I59" s="192" t="s">
        <v>192</v>
      </c>
      <c r="J59" s="193"/>
      <c r="K59" s="193"/>
      <c r="L59" s="193"/>
      <c r="M59" s="193"/>
      <c r="N59" s="193"/>
      <c r="O59" s="193"/>
      <c r="P59" s="194"/>
    </row>
    <row r="60" spans="9:16" x14ac:dyDescent="0.3">
      <c r="I60" s="192" t="s">
        <v>116</v>
      </c>
      <c r="J60" s="193"/>
      <c r="K60" s="193"/>
      <c r="L60" s="193"/>
      <c r="M60" s="193"/>
      <c r="N60" s="193"/>
      <c r="O60" s="193"/>
      <c r="P60" s="194"/>
    </row>
    <row r="61" spans="9:16" x14ac:dyDescent="0.3">
      <c r="I61" s="192" t="s">
        <v>117</v>
      </c>
      <c r="J61" s="193"/>
      <c r="K61" s="193"/>
      <c r="L61" s="193"/>
      <c r="M61" s="193"/>
      <c r="N61" s="193"/>
      <c r="O61" s="193"/>
      <c r="P61" s="194"/>
    </row>
    <row r="62" spans="9:16" x14ac:dyDescent="0.3">
      <c r="I62" s="192" t="s">
        <v>193</v>
      </c>
      <c r="J62" s="193"/>
      <c r="K62" s="193"/>
      <c r="L62" s="193"/>
      <c r="M62" s="193"/>
      <c r="N62" s="193"/>
      <c r="O62" s="193"/>
      <c r="P62" s="194"/>
    </row>
    <row r="63" spans="9:16" x14ac:dyDescent="0.3">
      <c r="I63" s="192" t="s">
        <v>119</v>
      </c>
      <c r="J63" s="193"/>
      <c r="K63" s="193"/>
      <c r="L63" s="193"/>
      <c r="M63" s="193"/>
      <c r="N63" s="193"/>
      <c r="O63" s="193"/>
      <c r="P63" s="194"/>
    </row>
    <row r="64" spans="9:16" x14ac:dyDescent="0.3">
      <c r="I64" s="192" t="s">
        <v>194</v>
      </c>
      <c r="J64" s="193"/>
      <c r="K64" s="193"/>
      <c r="L64" s="193"/>
      <c r="M64" s="193"/>
      <c r="N64" s="193"/>
      <c r="O64" s="193"/>
      <c r="P64" s="194"/>
    </row>
    <row r="65" spans="9:16" x14ac:dyDescent="0.3">
      <c r="I65" s="192" t="s">
        <v>121</v>
      </c>
      <c r="J65" s="193"/>
      <c r="K65" s="193"/>
      <c r="L65" s="193"/>
      <c r="M65" s="193"/>
      <c r="N65" s="193"/>
      <c r="O65" s="193"/>
      <c r="P65" s="194"/>
    </row>
    <row r="66" spans="9:16" x14ac:dyDescent="0.3">
      <c r="I66" s="195" t="s">
        <v>122</v>
      </c>
      <c r="J66" s="196"/>
      <c r="K66" s="196"/>
      <c r="L66" s="196"/>
      <c r="M66" s="196"/>
      <c r="N66" s="196"/>
      <c r="O66" s="196"/>
      <c r="P66" s="197"/>
    </row>
    <row r="67" spans="9:16" x14ac:dyDescent="0.3">
      <c r="I67" s="134" t="s">
        <v>0</v>
      </c>
      <c r="J67" s="116" t="s">
        <v>1</v>
      </c>
      <c r="K67" s="116" t="s">
        <v>10</v>
      </c>
      <c r="L67" s="117" t="s">
        <v>2</v>
      </c>
      <c r="M67" s="117" t="s">
        <v>4</v>
      </c>
      <c r="N67" s="117" t="s">
        <v>3</v>
      </c>
      <c r="O67" s="117" t="s">
        <v>8</v>
      </c>
      <c r="P67" s="117" t="s">
        <v>123</v>
      </c>
    </row>
    <row r="68" spans="9:16" x14ac:dyDescent="0.3">
      <c r="I68" s="103">
        <v>1</v>
      </c>
      <c r="J68" s="102" t="s">
        <v>195</v>
      </c>
      <c r="K68" s="102" t="s">
        <v>196</v>
      </c>
      <c r="L68" s="95" t="s">
        <v>11</v>
      </c>
      <c r="M68" s="91">
        <v>3</v>
      </c>
      <c r="N68" s="91" t="s">
        <v>6</v>
      </c>
      <c r="O68" s="91">
        <v>3</v>
      </c>
      <c r="P68" s="91" t="s">
        <v>125</v>
      </c>
    </row>
    <row r="69" spans="9:16" x14ac:dyDescent="0.3">
      <c r="I69" s="103">
        <v>2</v>
      </c>
      <c r="J69" s="102" t="s">
        <v>197</v>
      </c>
      <c r="K69" s="102" t="s">
        <v>198</v>
      </c>
      <c r="L69" s="91" t="s">
        <v>5</v>
      </c>
      <c r="M69" s="91">
        <v>4</v>
      </c>
      <c r="N69" s="91" t="s">
        <v>6</v>
      </c>
      <c r="O69" s="91">
        <v>4</v>
      </c>
      <c r="P69" s="91" t="s">
        <v>125</v>
      </c>
    </row>
    <row r="70" spans="9:16" x14ac:dyDescent="0.3">
      <c r="I70" s="103">
        <v>3</v>
      </c>
      <c r="J70" s="102" t="s">
        <v>199</v>
      </c>
      <c r="K70" s="102" t="s">
        <v>200</v>
      </c>
      <c r="L70" s="91" t="s">
        <v>5</v>
      </c>
      <c r="M70" s="91">
        <v>75</v>
      </c>
      <c r="N70" s="91" t="s">
        <v>6</v>
      </c>
      <c r="O70" s="91">
        <v>75</v>
      </c>
      <c r="P70" s="91" t="s">
        <v>125</v>
      </c>
    </row>
    <row r="71" spans="9:16" x14ac:dyDescent="0.3">
      <c r="I71" s="103">
        <v>4</v>
      </c>
      <c r="J71" s="102" t="s">
        <v>201</v>
      </c>
      <c r="K71" s="102" t="s">
        <v>202</v>
      </c>
      <c r="L71" s="126" t="s">
        <v>5</v>
      </c>
      <c r="M71" s="89">
        <v>1</v>
      </c>
      <c r="N71" s="89" t="s">
        <v>6</v>
      </c>
      <c r="O71" s="89">
        <v>1</v>
      </c>
      <c r="P71" s="91" t="s">
        <v>125</v>
      </c>
    </row>
    <row r="72" spans="9:16" x14ac:dyDescent="0.3">
      <c r="I72" s="103">
        <v>5</v>
      </c>
      <c r="J72" s="102" t="s">
        <v>203</v>
      </c>
      <c r="K72" s="102" t="s">
        <v>204</v>
      </c>
      <c r="L72" s="91" t="s">
        <v>5</v>
      </c>
      <c r="M72" s="91">
        <v>1</v>
      </c>
      <c r="N72" s="91" t="s">
        <v>6</v>
      </c>
      <c r="O72" s="91">
        <v>1</v>
      </c>
      <c r="P72" s="91" t="s">
        <v>125</v>
      </c>
    </row>
    <row r="73" spans="9:16" x14ac:dyDescent="0.3">
      <c r="I73" s="103">
        <v>6</v>
      </c>
      <c r="J73" s="102" t="s">
        <v>205</v>
      </c>
      <c r="K73" s="102" t="s">
        <v>206</v>
      </c>
      <c r="L73" s="91" t="s">
        <v>5</v>
      </c>
      <c r="M73" s="91">
        <v>1</v>
      </c>
      <c r="N73" s="91" t="s">
        <v>6</v>
      </c>
      <c r="O73" s="91">
        <v>1</v>
      </c>
      <c r="P73" s="91" t="s">
        <v>125</v>
      </c>
    </row>
    <row r="74" spans="9:16" x14ac:dyDescent="0.3">
      <c r="I74" s="103">
        <v>7</v>
      </c>
      <c r="J74" s="102" t="s">
        <v>207</v>
      </c>
      <c r="K74" s="102" t="s">
        <v>208</v>
      </c>
      <c r="L74" s="91" t="s">
        <v>5</v>
      </c>
      <c r="M74" s="91">
        <v>1</v>
      </c>
      <c r="N74" s="91" t="s">
        <v>6</v>
      </c>
      <c r="O74" s="91">
        <v>1</v>
      </c>
      <c r="P74" s="91" t="s">
        <v>125</v>
      </c>
    </row>
    <row r="75" spans="9:16" x14ac:dyDescent="0.3">
      <c r="I75" s="103">
        <v>8</v>
      </c>
      <c r="J75" s="102" t="s">
        <v>209</v>
      </c>
      <c r="K75" s="102" t="s">
        <v>210</v>
      </c>
      <c r="L75" s="91" t="s">
        <v>5</v>
      </c>
      <c r="M75" s="91">
        <v>1</v>
      </c>
      <c r="N75" s="91" t="s">
        <v>6</v>
      </c>
      <c r="O75" s="91">
        <v>1</v>
      </c>
      <c r="P75" s="91" t="s">
        <v>125</v>
      </c>
    </row>
    <row r="76" spans="9:16" x14ac:dyDescent="0.3">
      <c r="I76" s="103">
        <v>9</v>
      </c>
      <c r="J76" s="102" t="s">
        <v>211</v>
      </c>
      <c r="K76" s="102" t="s">
        <v>212</v>
      </c>
      <c r="L76" s="91" t="s">
        <v>5</v>
      </c>
      <c r="M76" s="91">
        <v>1</v>
      </c>
      <c r="N76" s="91" t="s">
        <v>6</v>
      </c>
      <c r="O76" s="91">
        <v>1</v>
      </c>
      <c r="P76" s="91" t="s">
        <v>125</v>
      </c>
    </row>
    <row r="77" spans="9:16" x14ac:dyDescent="0.3">
      <c r="I77" s="103">
        <v>10</v>
      </c>
      <c r="J77" s="135" t="s">
        <v>213</v>
      </c>
      <c r="K77" s="135" t="s">
        <v>214</v>
      </c>
      <c r="L77" s="136" t="s">
        <v>5</v>
      </c>
      <c r="M77" s="136">
        <v>2</v>
      </c>
      <c r="N77" s="136" t="s">
        <v>6</v>
      </c>
      <c r="O77" s="136">
        <v>2</v>
      </c>
      <c r="P77" s="136" t="s">
        <v>125</v>
      </c>
    </row>
    <row r="78" spans="9:16" x14ac:dyDescent="0.3">
      <c r="I78" s="103">
        <v>11</v>
      </c>
      <c r="J78" s="102" t="s">
        <v>215</v>
      </c>
      <c r="K78" s="102" t="s">
        <v>216</v>
      </c>
      <c r="L78" s="91" t="s">
        <v>5</v>
      </c>
      <c r="M78" s="91">
        <v>1</v>
      </c>
      <c r="N78" s="91" t="s">
        <v>6</v>
      </c>
      <c r="O78" s="91">
        <v>1</v>
      </c>
      <c r="P78" s="91" t="s">
        <v>125</v>
      </c>
    </row>
    <row r="79" spans="9:16" x14ac:dyDescent="0.3">
      <c r="I79" s="103">
        <v>12</v>
      </c>
      <c r="J79" s="102" t="s">
        <v>217</v>
      </c>
      <c r="K79" s="102" t="s">
        <v>218</v>
      </c>
      <c r="L79" s="91" t="s">
        <v>5</v>
      </c>
      <c r="M79" s="91">
        <v>1</v>
      </c>
      <c r="N79" s="91" t="s">
        <v>6</v>
      </c>
      <c r="O79" s="91">
        <v>1</v>
      </c>
      <c r="P79" s="91" t="s">
        <v>125</v>
      </c>
    </row>
    <row r="80" spans="9:16" x14ac:dyDescent="0.3">
      <c r="I80" s="103">
        <v>13</v>
      </c>
      <c r="J80" s="102" t="s">
        <v>39</v>
      </c>
      <c r="K80" s="102" t="s">
        <v>219</v>
      </c>
      <c r="L80" s="91" t="s">
        <v>5</v>
      </c>
      <c r="M80" s="91">
        <v>1</v>
      </c>
      <c r="N80" s="91" t="s">
        <v>6</v>
      </c>
      <c r="O80" s="91">
        <v>1</v>
      </c>
      <c r="P80" s="91" t="s">
        <v>125</v>
      </c>
    </row>
    <row r="81" spans="9:16" x14ac:dyDescent="0.3">
      <c r="I81" s="103">
        <v>14</v>
      </c>
      <c r="J81" s="102" t="s">
        <v>220</v>
      </c>
      <c r="K81" s="102" t="s">
        <v>221</v>
      </c>
      <c r="L81" s="95" t="s">
        <v>11</v>
      </c>
      <c r="M81" s="91">
        <v>2</v>
      </c>
      <c r="N81" s="91" t="s">
        <v>6</v>
      </c>
      <c r="O81" s="91">
        <v>2</v>
      </c>
      <c r="P81" s="91" t="s">
        <v>125</v>
      </c>
    </row>
    <row r="82" spans="9:16" x14ac:dyDescent="0.3">
      <c r="I82" s="103">
        <v>15</v>
      </c>
      <c r="J82" s="135" t="s">
        <v>222</v>
      </c>
      <c r="K82" s="135" t="s">
        <v>223</v>
      </c>
      <c r="L82" s="95" t="s">
        <v>11</v>
      </c>
      <c r="M82" s="136">
        <v>6</v>
      </c>
      <c r="N82" s="136" t="s">
        <v>6</v>
      </c>
      <c r="O82" s="136">
        <v>6</v>
      </c>
      <c r="P82" s="136" t="s">
        <v>125</v>
      </c>
    </row>
    <row r="83" spans="9:16" x14ac:dyDescent="0.3">
      <c r="I83" s="103">
        <v>16</v>
      </c>
      <c r="J83" s="102" t="s">
        <v>224</v>
      </c>
      <c r="K83" s="102" t="s">
        <v>225</v>
      </c>
      <c r="L83" s="95" t="s">
        <v>11</v>
      </c>
      <c r="M83" s="91">
        <v>1</v>
      </c>
      <c r="N83" s="91" t="s">
        <v>6</v>
      </c>
      <c r="O83" s="91">
        <v>1</v>
      </c>
      <c r="P83" s="91" t="s">
        <v>125</v>
      </c>
    </row>
    <row r="84" spans="9:16" x14ac:dyDescent="0.3">
      <c r="I84" s="103">
        <v>17</v>
      </c>
      <c r="J84" s="102" t="s">
        <v>226</v>
      </c>
      <c r="K84" s="102" t="s">
        <v>227</v>
      </c>
      <c r="L84" s="91" t="s">
        <v>5</v>
      </c>
      <c r="M84" s="91">
        <v>1</v>
      </c>
      <c r="N84" s="91" t="s">
        <v>6</v>
      </c>
      <c r="O84" s="91">
        <v>1</v>
      </c>
      <c r="P84" s="91" t="s">
        <v>125</v>
      </c>
    </row>
    <row r="85" spans="9:16" x14ac:dyDescent="0.3">
      <c r="I85" s="103">
        <v>18</v>
      </c>
      <c r="J85" s="102" t="s">
        <v>228</v>
      </c>
      <c r="K85" s="102" t="s">
        <v>229</v>
      </c>
      <c r="L85" s="95" t="s">
        <v>11</v>
      </c>
      <c r="M85" s="91">
        <v>1</v>
      </c>
      <c r="N85" s="91" t="s">
        <v>6</v>
      </c>
      <c r="O85" s="91">
        <v>1</v>
      </c>
      <c r="P85" s="91" t="s">
        <v>125</v>
      </c>
    </row>
    <row r="86" spans="9:16" x14ac:dyDescent="0.3">
      <c r="I86" s="103">
        <v>19</v>
      </c>
      <c r="J86" s="102" t="s">
        <v>230</v>
      </c>
      <c r="K86" s="102" t="s">
        <v>231</v>
      </c>
      <c r="L86" s="95" t="s">
        <v>11</v>
      </c>
      <c r="M86" s="91">
        <v>1</v>
      </c>
      <c r="N86" s="91" t="s">
        <v>6</v>
      </c>
      <c r="O86" s="91">
        <v>1</v>
      </c>
      <c r="P86" s="91" t="s">
        <v>125</v>
      </c>
    </row>
    <row r="87" spans="9:16" x14ac:dyDescent="0.3">
      <c r="I87" s="103">
        <v>20</v>
      </c>
      <c r="J87" s="102" t="s">
        <v>232</v>
      </c>
      <c r="K87" s="102" t="s">
        <v>233</v>
      </c>
      <c r="L87" s="95" t="s">
        <v>11</v>
      </c>
      <c r="M87" s="91">
        <v>2</v>
      </c>
      <c r="N87" s="91" t="s">
        <v>6</v>
      </c>
      <c r="O87" s="91">
        <v>2</v>
      </c>
      <c r="P87" s="91" t="s">
        <v>125</v>
      </c>
    </row>
    <row r="88" spans="9:16" x14ac:dyDescent="0.3">
      <c r="I88" s="103">
        <v>21</v>
      </c>
      <c r="J88" s="102" t="s">
        <v>234</v>
      </c>
      <c r="K88" s="102" t="s">
        <v>235</v>
      </c>
      <c r="L88" s="95" t="s">
        <v>11</v>
      </c>
      <c r="M88" s="91">
        <v>1</v>
      </c>
      <c r="N88" s="91" t="s">
        <v>6</v>
      </c>
      <c r="O88" s="91">
        <v>1</v>
      </c>
      <c r="P88" s="91" t="s">
        <v>125</v>
      </c>
    </row>
    <row r="89" spans="9:16" x14ac:dyDescent="0.3">
      <c r="I89" s="103">
        <v>22</v>
      </c>
      <c r="J89" s="102" t="s">
        <v>236</v>
      </c>
      <c r="K89" s="102" t="s">
        <v>237</v>
      </c>
      <c r="L89" s="95" t="s">
        <v>11</v>
      </c>
      <c r="M89" s="91">
        <v>1</v>
      </c>
      <c r="N89" s="91" t="s">
        <v>6</v>
      </c>
      <c r="O89" s="91">
        <v>1</v>
      </c>
      <c r="P89" s="91" t="s">
        <v>125</v>
      </c>
    </row>
    <row r="90" spans="9:16" x14ac:dyDescent="0.3">
      <c r="I90" s="103">
        <v>23</v>
      </c>
      <c r="J90" s="102" t="s">
        <v>238</v>
      </c>
      <c r="K90" s="102" t="s">
        <v>239</v>
      </c>
      <c r="L90" s="95" t="s">
        <v>11</v>
      </c>
      <c r="M90" s="91">
        <v>1</v>
      </c>
      <c r="N90" s="91" t="s">
        <v>6</v>
      </c>
      <c r="O90" s="91">
        <v>1</v>
      </c>
      <c r="P90" s="91" t="s">
        <v>125</v>
      </c>
    </row>
    <row r="91" spans="9:16" x14ac:dyDescent="0.3">
      <c r="I91" s="103">
        <v>24</v>
      </c>
      <c r="J91" s="102" t="s">
        <v>240</v>
      </c>
      <c r="K91" s="102" t="s">
        <v>241</v>
      </c>
      <c r="L91" s="95" t="s">
        <v>11</v>
      </c>
      <c r="M91" s="91">
        <v>1</v>
      </c>
      <c r="N91" s="91" t="s">
        <v>6</v>
      </c>
      <c r="O91" s="91">
        <v>1</v>
      </c>
      <c r="P91" s="91" t="s">
        <v>125</v>
      </c>
    </row>
    <row r="92" spans="9:16" x14ac:dyDescent="0.3">
      <c r="I92" s="103">
        <v>25</v>
      </c>
      <c r="J92" s="135" t="s">
        <v>242</v>
      </c>
      <c r="K92" s="135" t="s">
        <v>243</v>
      </c>
      <c r="L92" s="95" t="s">
        <v>11</v>
      </c>
      <c r="M92" s="136">
        <v>1</v>
      </c>
      <c r="N92" s="136" t="s">
        <v>6</v>
      </c>
      <c r="O92" s="136">
        <v>1</v>
      </c>
      <c r="P92" s="136" t="s">
        <v>244</v>
      </c>
    </row>
    <row r="93" spans="9:16" x14ac:dyDescent="0.3">
      <c r="I93" s="103">
        <v>26</v>
      </c>
      <c r="J93" s="135" t="s">
        <v>245</v>
      </c>
      <c r="K93" s="135" t="s">
        <v>246</v>
      </c>
      <c r="L93" s="95" t="s">
        <v>11</v>
      </c>
      <c r="M93" s="136">
        <v>2</v>
      </c>
      <c r="N93" s="136" t="s">
        <v>6</v>
      </c>
      <c r="O93" s="136">
        <v>2</v>
      </c>
      <c r="P93" s="136" t="s">
        <v>125</v>
      </c>
    </row>
    <row r="94" spans="9:16" x14ac:dyDescent="0.3">
      <c r="I94" s="103">
        <v>27</v>
      </c>
      <c r="J94" s="137" t="s">
        <v>247</v>
      </c>
      <c r="K94" s="138" t="s">
        <v>248</v>
      </c>
      <c r="L94" s="95" t="s">
        <v>11</v>
      </c>
      <c r="M94" s="106">
        <v>1</v>
      </c>
      <c r="N94" s="106" t="s">
        <v>6</v>
      </c>
      <c r="O94" s="106">
        <v>1</v>
      </c>
      <c r="P94" s="107" t="s">
        <v>125</v>
      </c>
    </row>
    <row r="95" spans="9:16" x14ac:dyDescent="0.3">
      <c r="I95" s="103">
        <v>28</v>
      </c>
      <c r="J95" s="118" t="s">
        <v>249</v>
      </c>
      <c r="K95" s="88" t="s">
        <v>250</v>
      </c>
      <c r="L95" s="95" t="s">
        <v>5</v>
      </c>
      <c r="M95" s="95">
        <v>1</v>
      </c>
      <c r="N95" s="95" t="s">
        <v>6</v>
      </c>
      <c r="O95" s="95">
        <v>1</v>
      </c>
      <c r="P95" s="104" t="s">
        <v>125</v>
      </c>
    </row>
    <row r="96" spans="9:16" x14ac:dyDescent="0.3">
      <c r="I96" s="103">
        <v>29</v>
      </c>
      <c r="J96" s="118" t="s">
        <v>251</v>
      </c>
      <c r="K96" s="88" t="s">
        <v>252</v>
      </c>
      <c r="L96" s="95" t="s">
        <v>5</v>
      </c>
      <c r="M96" s="95">
        <v>2</v>
      </c>
      <c r="N96" s="95" t="s">
        <v>6</v>
      </c>
      <c r="O96" s="95">
        <v>2</v>
      </c>
      <c r="P96" s="104" t="s">
        <v>125</v>
      </c>
    </row>
    <row r="97" spans="9:16" x14ac:dyDescent="0.3">
      <c r="I97" s="103">
        <v>30</v>
      </c>
      <c r="J97" s="137" t="s">
        <v>253</v>
      </c>
      <c r="K97" s="138" t="s">
        <v>254</v>
      </c>
      <c r="L97" s="95" t="s">
        <v>11</v>
      </c>
      <c r="M97" s="106">
        <v>3</v>
      </c>
      <c r="N97" s="106" t="s">
        <v>6</v>
      </c>
      <c r="O97" s="106">
        <v>3</v>
      </c>
      <c r="P97" s="107" t="s">
        <v>125</v>
      </c>
    </row>
    <row r="98" spans="9:16" x14ac:dyDescent="0.3">
      <c r="I98" s="103">
        <v>31</v>
      </c>
      <c r="J98" s="120" t="s">
        <v>255</v>
      </c>
      <c r="K98" s="133" t="s">
        <v>256</v>
      </c>
      <c r="L98" s="95" t="s">
        <v>11</v>
      </c>
      <c r="M98" s="108">
        <v>1</v>
      </c>
      <c r="N98" s="108" t="s">
        <v>6</v>
      </c>
      <c r="O98" s="108">
        <v>1</v>
      </c>
      <c r="P98" s="109" t="s">
        <v>125</v>
      </c>
    </row>
    <row r="99" spans="9:16" x14ac:dyDescent="0.3">
      <c r="I99" s="103">
        <v>32</v>
      </c>
      <c r="J99" s="127" t="s">
        <v>131</v>
      </c>
      <c r="K99" s="114" t="s">
        <v>257</v>
      </c>
      <c r="L99" s="110" t="s">
        <v>5</v>
      </c>
      <c r="M99" s="139">
        <v>1</v>
      </c>
      <c r="N99" s="111" t="s">
        <v>6</v>
      </c>
      <c r="O99" s="139">
        <v>1</v>
      </c>
      <c r="P99" s="110" t="s">
        <v>125</v>
      </c>
    </row>
    <row r="100" spans="9:16" x14ac:dyDescent="0.3">
      <c r="I100" s="103">
        <v>33</v>
      </c>
      <c r="J100" s="120" t="s">
        <v>258</v>
      </c>
      <c r="K100" s="120" t="s">
        <v>259</v>
      </c>
      <c r="L100" s="92" t="s">
        <v>5</v>
      </c>
      <c r="M100" s="121">
        <v>1</v>
      </c>
      <c r="N100" s="93" t="s">
        <v>6</v>
      </c>
      <c r="O100" s="121">
        <v>1</v>
      </c>
      <c r="P100" s="94" t="s">
        <v>125</v>
      </c>
    </row>
    <row r="101" spans="9:16" x14ac:dyDescent="0.3">
      <c r="I101" s="103">
        <v>34</v>
      </c>
      <c r="J101" s="140" t="s">
        <v>260</v>
      </c>
      <c r="K101" s="127" t="s">
        <v>261</v>
      </c>
      <c r="L101" s="95" t="s">
        <v>20</v>
      </c>
      <c r="M101" s="128">
        <v>1</v>
      </c>
      <c r="N101" s="111" t="s">
        <v>6</v>
      </c>
      <c r="O101" s="128">
        <v>1</v>
      </c>
      <c r="P101" s="110" t="s">
        <v>125</v>
      </c>
    </row>
    <row r="102" spans="9:16" x14ac:dyDescent="0.3">
      <c r="I102" s="103">
        <v>35</v>
      </c>
      <c r="J102" s="120" t="s">
        <v>262</v>
      </c>
      <c r="K102" s="120" t="s">
        <v>263</v>
      </c>
      <c r="L102" s="95" t="s">
        <v>7</v>
      </c>
      <c r="M102" s="121">
        <v>1</v>
      </c>
      <c r="N102" s="93" t="s">
        <v>6</v>
      </c>
      <c r="O102" s="121">
        <v>1</v>
      </c>
      <c r="P102" s="94" t="s">
        <v>125</v>
      </c>
    </row>
    <row r="103" spans="9:16" x14ac:dyDescent="0.3">
      <c r="I103" s="103">
        <v>36</v>
      </c>
      <c r="J103" s="120" t="s">
        <v>264</v>
      </c>
      <c r="K103" s="120" t="s">
        <v>265</v>
      </c>
      <c r="L103" s="95" t="s">
        <v>7</v>
      </c>
      <c r="M103" s="121">
        <v>39</v>
      </c>
      <c r="N103" s="93" t="s">
        <v>6</v>
      </c>
      <c r="O103" s="121">
        <v>39</v>
      </c>
      <c r="P103" s="94" t="s">
        <v>125</v>
      </c>
    </row>
    <row r="104" spans="9:16" x14ac:dyDescent="0.3">
      <c r="I104" s="103">
        <v>37</v>
      </c>
      <c r="J104" s="120" t="s">
        <v>266</v>
      </c>
      <c r="K104" s="120" t="s">
        <v>267</v>
      </c>
      <c r="L104" s="95" t="s">
        <v>7</v>
      </c>
      <c r="M104" s="121">
        <v>16</v>
      </c>
      <c r="N104" s="93" t="s">
        <v>6</v>
      </c>
      <c r="O104" s="121">
        <v>16</v>
      </c>
      <c r="P104" s="94" t="s">
        <v>125</v>
      </c>
    </row>
    <row r="105" spans="9:16" x14ac:dyDescent="0.3">
      <c r="I105" s="103">
        <v>38</v>
      </c>
      <c r="J105" s="120" t="s">
        <v>268</v>
      </c>
      <c r="K105" s="120" t="s">
        <v>269</v>
      </c>
      <c r="L105" s="95" t="s">
        <v>7</v>
      </c>
      <c r="M105" s="121">
        <v>1</v>
      </c>
      <c r="N105" s="93" t="s">
        <v>6</v>
      </c>
      <c r="O105" s="121">
        <v>1</v>
      </c>
      <c r="P105" s="94" t="s">
        <v>125</v>
      </c>
    </row>
    <row r="106" spans="9:16" x14ac:dyDescent="0.3">
      <c r="I106" s="103">
        <v>39</v>
      </c>
      <c r="J106" s="120" t="s">
        <v>179</v>
      </c>
      <c r="K106" s="120" t="s">
        <v>270</v>
      </c>
      <c r="L106" s="95" t="s">
        <v>7</v>
      </c>
      <c r="M106" s="121">
        <v>36</v>
      </c>
      <c r="N106" s="93" t="s">
        <v>6</v>
      </c>
      <c r="O106" s="121">
        <v>36</v>
      </c>
      <c r="P106" s="94" t="s">
        <v>125</v>
      </c>
    </row>
    <row r="107" spans="9:16" ht="21" x14ac:dyDescent="0.3">
      <c r="I107" s="190" t="s">
        <v>14</v>
      </c>
      <c r="J107" s="191"/>
      <c r="K107" s="191"/>
      <c r="L107" s="191"/>
      <c r="M107" s="191"/>
      <c r="N107" s="191"/>
      <c r="O107" s="191"/>
      <c r="P107" s="191"/>
    </row>
    <row r="108" spans="9:16" x14ac:dyDescent="0.3">
      <c r="I108" s="37" t="s">
        <v>0</v>
      </c>
      <c r="J108" s="29" t="s">
        <v>1</v>
      </c>
      <c r="K108" s="29" t="s">
        <v>10</v>
      </c>
      <c r="L108" s="29" t="s">
        <v>2</v>
      </c>
      <c r="M108" s="29" t="s">
        <v>4</v>
      </c>
      <c r="N108" s="29" t="s">
        <v>3</v>
      </c>
      <c r="O108" s="29" t="s">
        <v>8</v>
      </c>
      <c r="P108" s="29" t="s">
        <v>123</v>
      </c>
    </row>
    <row r="109" spans="9:16" x14ac:dyDescent="0.3">
      <c r="I109" s="103">
        <v>1</v>
      </c>
      <c r="J109" s="103" t="s">
        <v>30</v>
      </c>
      <c r="K109" s="133" t="s">
        <v>184</v>
      </c>
      <c r="L109" s="104" t="s">
        <v>9</v>
      </c>
      <c r="M109" s="105">
        <v>1</v>
      </c>
      <c r="N109" s="105" t="s">
        <v>6</v>
      </c>
      <c r="O109" s="104">
        <f>M109</f>
        <v>1</v>
      </c>
      <c r="P109" s="104" t="s">
        <v>185</v>
      </c>
    </row>
    <row r="110" spans="9:16" x14ac:dyDescent="0.3">
      <c r="I110" s="102">
        <v>2</v>
      </c>
      <c r="J110" s="102" t="s">
        <v>31</v>
      </c>
      <c r="K110" s="133" t="s">
        <v>186</v>
      </c>
      <c r="L110" s="104" t="s">
        <v>9</v>
      </c>
      <c r="M110" s="104">
        <v>1</v>
      </c>
      <c r="N110" s="104" t="s">
        <v>6</v>
      </c>
      <c r="O110" s="104">
        <f>M110</f>
        <v>1</v>
      </c>
      <c r="P110" s="104" t="s">
        <v>185</v>
      </c>
    </row>
    <row r="111" spans="9:16" x14ac:dyDescent="0.3">
      <c r="I111" s="102">
        <v>3</v>
      </c>
      <c r="J111" s="102" t="s">
        <v>187</v>
      </c>
      <c r="K111" s="133" t="s">
        <v>188</v>
      </c>
      <c r="L111" s="104" t="s">
        <v>9</v>
      </c>
      <c r="M111" s="104">
        <v>1</v>
      </c>
      <c r="N111" s="104" t="s">
        <v>6</v>
      </c>
      <c r="O111" s="104">
        <f>M111</f>
        <v>1</v>
      </c>
      <c r="P111" s="104" t="s">
        <v>185</v>
      </c>
    </row>
    <row r="112" spans="9:16" x14ac:dyDescent="0.3">
      <c r="I112" s="102">
        <v>4</v>
      </c>
      <c r="J112" s="102" t="s">
        <v>32</v>
      </c>
      <c r="K112" s="88" t="s">
        <v>189</v>
      </c>
      <c r="L112" s="104" t="s">
        <v>9</v>
      </c>
      <c r="M112" s="104">
        <v>1</v>
      </c>
      <c r="N112" s="104" t="s">
        <v>6</v>
      </c>
      <c r="O112" s="104">
        <f>M112</f>
        <v>1</v>
      </c>
      <c r="P112" s="104" t="s">
        <v>185</v>
      </c>
    </row>
    <row r="113" spans="9:16" x14ac:dyDescent="0.3">
      <c r="I113" s="102">
        <v>5</v>
      </c>
      <c r="J113" s="102" t="s">
        <v>49</v>
      </c>
      <c r="K113" s="88" t="s">
        <v>190</v>
      </c>
      <c r="L113" s="104" t="s">
        <v>9</v>
      </c>
      <c r="M113" s="105">
        <v>25</v>
      </c>
      <c r="N113" s="104" t="s">
        <v>6</v>
      </c>
      <c r="O113" s="104">
        <f>M113</f>
        <v>25</v>
      </c>
      <c r="P113" s="104" t="s">
        <v>185</v>
      </c>
    </row>
    <row r="114" spans="9:16" ht="21" x14ac:dyDescent="0.3">
      <c r="I114" s="200" t="s">
        <v>271</v>
      </c>
      <c r="J114" s="200"/>
      <c r="K114" s="200"/>
      <c r="L114" s="200"/>
      <c r="M114" s="200"/>
      <c r="N114" s="200"/>
      <c r="O114" s="200"/>
      <c r="P114" s="200"/>
    </row>
    <row r="115" spans="9:16" ht="21" x14ac:dyDescent="0.3">
      <c r="I115" s="201" t="s">
        <v>114</v>
      </c>
      <c r="J115" s="202"/>
      <c r="K115" s="203" t="s">
        <v>73</v>
      </c>
      <c r="L115" s="204"/>
      <c r="M115" s="204"/>
      <c r="N115" s="204"/>
      <c r="O115" s="204"/>
      <c r="P115" s="204"/>
    </row>
    <row r="116" spans="9:16" ht="21" x14ac:dyDescent="0.3">
      <c r="I116" s="190" t="s">
        <v>12</v>
      </c>
      <c r="J116" s="191"/>
      <c r="K116" s="191"/>
      <c r="L116" s="191"/>
      <c r="M116" s="191"/>
      <c r="N116" s="191"/>
      <c r="O116" s="191"/>
      <c r="P116" s="191"/>
    </row>
    <row r="117" spans="9:16" x14ac:dyDescent="0.3">
      <c r="I117" s="198" t="s">
        <v>13</v>
      </c>
      <c r="J117" s="199"/>
      <c r="K117" s="199"/>
      <c r="L117" s="199"/>
      <c r="M117" s="199"/>
      <c r="N117" s="199"/>
      <c r="O117" s="199"/>
      <c r="P117" s="199"/>
    </row>
    <row r="118" spans="9:16" x14ac:dyDescent="0.3">
      <c r="I118" s="192" t="s">
        <v>272</v>
      </c>
      <c r="J118" s="193"/>
      <c r="K118" s="193"/>
      <c r="L118" s="193"/>
      <c r="M118" s="193"/>
      <c r="N118" s="193"/>
      <c r="O118" s="193"/>
      <c r="P118" s="194"/>
    </row>
    <row r="119" spans="9:16" x14ac:dyDescent="0.3">
      <c r="I119" s="192" t="s">
        <v>116</v>
      </c>
      <c r="J119" s="193"/>
      <c r="K119" s="193"/>
      <c r="L119" s="193"/>
      <c r="M119" s="193"/>
      <c r="N119" s="193"/>
      <c r="O119" s="193"/>
      <c r="P119" s="194"/>
    </row>
    <row r="120" spans="9:16" x14ac:dyDescent="0.3">
      <c r="I120" s="192" t="s">
        <v>117</v>
      </c>
      <c r="J120" s="193"/>
      <c r="K120" s="193"/>
      <c r="L120" s="193"/>
      <c r="M120" s="193"/>
      <c r="N120" s="193"/>
      <c r="O120" s="193"/>
      <c r="P120" s="194"/>
    </row>
    <row r="121" spans="9:16" x14ac:dyDescent="0.3">
      <c r="I121" s="192" t="s">
        <v>273</v>
      </c>
      <c r="J121" s="193"/>
      <c r="K121" s="193"/>
      <c r="L121" s="193"/>
      <c r="M121" s="193"/>
      <c r="N121" s="193"/>
      <c r="O121" s="193"/>
      <c r="P121" s="194"/>
    </row>
    <row r="122" spans="9:16" x14ac:dyDescent="0.3">
      <c r="I122" s="192" t="s">
        <v>119</v>
      </c>
      <c r="J122" s="193"/>
      <c r="K122" s="193"/>
      <c r="L122" s="193"/>
      <c r="M122" s="193"/>
      <c r="N122" s="193"/>
      <c r="O122" s="193"/>
      <c r="P122" s="194"/>
    </row>
    <row r="123" spans="9:16" x14ac:dyDescent="0.3">
      <c r="I123" s="192" t="s">
        <v>274</v>
      </c>
      <c r="J123" s="193"/>
      <c r="K123" s="193"/>
      <c r="L123" s="193"/>
      <c r="M123" s="193"/>
      <c r="N123" s="193"/>
      <c r="O123" s="193"/>
      <c r="P123" s="194"/>
    </row>
    <row r="124" spans="9:16" x14ac:dyDescent="0.3">
      <c r="I124" s="192" t="s">
        <v>121</v>
      </c>
      <c r="J124" s="193"/>
      <c r="K124" s="193"/>
      <c r="L124" s="193"/>
      <c r="M124" s="193"/>
      <c r="N124" s="193"/>
      <c r="O124" s="193"/>
      <c r="P124" s="194"/>
    </row>
    <row r="125" spans="9:16" x14ac:dyDescent="0.3">
      <c r="I125" s="195" t="s">
        <v>122</v>
      </c>
      <c r="J125" s="196"/>
      <c r="K125" s="196"/>
      <c r="L125" s="196"/>
      <c r="M125" s="196"/>
      <c r="N125" s="196"/>
      <c r="O125" s="196"/>
      <c r="P125" s="197"/>
    </row>
    <row r="126" spans="9:16" x14ac:dyDescent="0.3">
      <c r="I126" s="134" t="s">
        <v>0</v>
      </c>
      <c r="J126" s="116" t="s">
        <v>1</v>
      </c>
      <c r="K126" s="116" t="s">
        <v>10</v>
      </c>
      <c r="L126" s="117" t="s">
        <v>2</v>
      </c>
      <c r="M126" s="117" t="s">
        <v>4</v>
      </c>
      <c r="N126" s="117" t="s">
        <v>3</v>
      </c>
      <c r="O126" s="117" t="s">
        <v>8</v>
      </c>
      <c r="P126" s="117" t="s">
        <v>123</v>
      </c>
    </row>
    <row r="127" spans="9:16" x14ac:dyDescent="0.3">
      <c r="I127" s="141">
        <v>1</v>
      </c>
      <c r="J127" s="141" t="s">
        <v>275</v>
      </c>
      <c r="K127" s="141" t="s">
        <v>276</v>
      </c>
      <c r="L127" s="142" t="s">
        <v>5</v>
      </c>
      <c r="M127" s="142">
        <v>1</v>
      </c>
      <c r="N127" s="142" t="s">
        <v>6</v>
      </c>
      <c r="O127" s="142">
        <v>1</v>
      </c>
      <c r="P127" s="142" t="s">
        <v>125</v>
      </c>
    </row>
    <row r="128" spans="9:16" x14ac:dyDescent="0.3">
      <c r="I128" s="102">
        <v>2</v>
      </c>
      <c r="J128" s="102" t="s">
        <v>277</v>
      </c>
      <c r="K128" s="102" t="s">
        <v>278</v>
      </c>
      <c r="L128" s="91" t="s">
        <v>5</v>
      </c>
      <c r="M128" s="91">
        <v>1</v>
      </c>
      <c r="N128" s="91" t="s">
        <v>6</v>
      </c>
      <c r="O128" s="91">
        <v>1</v>
      </c>
      <c r="P128" s="91" t="s">
        <v>125</v>
      </c>
    </row>
    <row r="129" spans="9:16" x14ac:dyDescent="0.3">
      <c r="I129" s="141">
        <v>3</v>
      </c>
      <c r="J129" s="103" t="s">
        <v>279</v>
      </c>
      <c r="K129" s="103" t="s">
        <v>280</v>
      </c>
      <c r="L129" s="126" t="s">
        <v>5</v>
      </c>
      <c r="M129" s="89">
        <v>1</v>
      </c>
      <c r="N129" s="89" t="s">
        <v>6</v>
      </c>
      <c r="O129" s="89">
        <v>1</v>
      </c>
      <c r="P129" s="89" t="s">
        <v>125</v>
      </c>
    </row>
    <row r="130" spans="9:16" x14ac:dyDescent="0.3">
      <c r="I130" s="102">
        <v>4</v>
      </c>
      <c r="J130" s="102" t="s">
        <v>195</v>
      </c>
      <c r="K130" s="102" t="s">
        <v>281</v>
      </c>
      <c r="L130" s="95" t="s">
        <v>11</v>
      </c>
      <c r="M130" s="89">
        <v>1</v>
      </c>
      <c r="N130" s="89" t="s">
        <v>6</v>
      </c>
      <c r="O130" s="89">
        <v>1</v>
      </c>
      <c r="P130" s="89" t="s">
        <v>125</v>
      </c>
    </row>
    <row r="131" spans="9:16" x14ac:dyDescent="0.3">
      <c r="I131" s="141">
        <v>5</v>
      </c>
      <c r="J131" s="102" t="s">
        <v>197</v>
      </c>
      <c r="K131" s="102" t="s">
        <v>282</v>
      </c>
      <c r="L131" s="126" t="s">
        <v>5</v>
      </c>
      <c r="M131" s="89">
        <v>1</v>
      </c>
      <c r="N131" s="89" t="s">
        <v>6</v>
      </c>
      <c r="O131" s="89">
        <v>1</v>
      </c>
      <c r="P131" s="89" t="s">
        <v>125</v>
      </c>
    </row>
    <row r="132" spans="9:16" x14ac:dyDescent="0.3">
      <c r="I132" s="102">
        <v>6</v>
      </c>
      <c r="J132" s="102" t="s">
        <v>201</v>
      </c>
      <c r="K132" s="102" t="s">
        <v>202</v>
      </c>
      <c r="L132" s="126" t="s">
        <v>5</v>
      </c>
      <c r="M132" s="143">
        <v>25</v>
      </c>
      <c r="N132" s="143" t="s">
        <v>6</v>
      </c>
      <c r="O132" s="143">
        <v>25</v>
      </c>
      <c r="P132" s="143" t="s">
        <v>125</v>
      </c>
    </row>
    <row r="133" spans="9:16" x14ac:dyDescent="0.3">
      <c r="I133" s="141">
        <v>7</v>
      </c>
      <c r="J133" s="102" t="s">
        <v>283</v>
      </c>
      <c r="K133" s="102" t="s">
        <v>284</v>
      </c>
      <c r="L133" s="126" t="s">
        <v>5</v>
      </c>
      <c r="M133" s="143">
        <v>8</v>
      </c>
      <c r="N133" s="143" t="s">
        <v>6</v>
      </c>
      <c r="O133" s="143">
        <v>8</v>
      </c>
      <c r="P133" s="89" t="s">
        <v>125</v>
      </c>
    </row>
    <row r="134" spans="9:16" x14ac:dyDescent="0.3">
      <c r="I134" s="102">
        <v>8</v>
      </c>
      <c r="J134" s="102" t="s">
        <v>146</v>
      </c>
      <c r="K134" s="102" t="s">
        <v>147</v>
      </c>
      <c r="L134" s="126" t="s">
        <v>5</v>
      </c>
      <c r="M134" s="143">
        <v>8</v>
      </c>
      <c r="N134" s="143" t="s">
        <v>6</v>
      </c>
      <c r="O134" s="143">
        <v>8</v>
      </c>
      <c r="P134" s="89" t="s">
        <v>125</v>
      </c>
    </row>
    <row r="135" spans="9:16" x14ac:dyDescent="0.3">
      <c r="I135" s="141">
        <v>9</v>
      </c>
      <c r="J135" s="102" t="s">
        <v>285</v>
      </c>
      <c r="K135" s="102" t="s">
        <v>286</v>
      </c>
      <c r="L135" s="126" t="s">
        <v>5</v>
      </c>
      <c r="M135" s="143">
        <v>8</v>
      </c>
      <c r="N135" s="143" t="s">
        <v>6</v>
      </c>
      <c r="O135" s="143">
        <v>8</v>
      </c>
      <c r="P135" s="89" t="s">
        <v>125</v>
      </c>
    </row>
    <row r="136" spans="9:16" x14ac:dyDescent="0.3">
      <c r="I136" s="102">
        <v>10</v>
      </c>
      <c r="J136" s="102" t="s">
        <v>287</v>
      </c>
      <c r="K136" s="102" t="s">
        <v>288</v>
      </c>
      <c r="L136" s="126" t="s">
        <v>5</v>
      </c>
      <c r="M136" s="89">
        <v>1</v>
      </c>
      <c r="N136" s="89" t="s">
        <v>6</v>
      </c>
      <c r="O136" s="89">
        <v>1</v>
      </c>
      <c r="P136" s="89" t="s">
        <v>125</v>
      </c>
    </row>
    <row r="137" spans="9:16" x14ac:dyDescent="0.3">
      <c r="I137" s="141">
        <v>11</v>
      </c>
      <c r="J137" s="102" t="s">
        <v>289</v>
      </c>
      <c r="K137" s="102" t="s">
        <v>290</v>
      </c>
      <c r="L137" s="126" t="s">
        <v>5</v>
      </c>
      <c r="M137" s="89">
        <v>1</v>
      </c>
      <c r="N137" s="89" t="s">
        <v>6</v>
      </c>
      <c r="O137" s="89">
        <v>1</v>
      </c>
      <c r="P137" s="89" t="s">
        <v>125</v>
      </c>
    </row>
    <row r="138" spans="9:16" x14ac:dyDescent="0.3">
      <c r="I138" s="102">
        <v>12</v>
      </c>
      <c r="J138" s="102" t="s">
        <v>291</v>
      </c>
      <c r="K138" s="102" t="s">
        <v>292</v>
      </c>
      <c r="L138" s="126" t="s">
        <v>5</v>
      </c>
      <c r="M138" s="89">
        <v>1</v>
      </c>
      <c r="N138" s="89" t="s">
        <v>6</v>
      </c>
      <c r="O138" s="89">
        <v>1</v>
      </c>
      <c r="P138" s="89" t="s">
        <v>125</v>
      </c>
    </row>
    <row r="139" spans="9:16" x14ac:dyDescent="0.3">
      <c r="I139" s="141">
        <v>13</v>
      </c>
      <c r="J139" s="102" t="s">
        <v>293</v>
      </c>
      <c r="K139" s="102" t="s">
        <v>294</v>
      </c>
      <c r="L139" s="126" t="s">
        <v>5</v>
      </c>
      <c r="M139" s="89">
        <v>1</v>
      </c>
      <c r="N139" s="89" t="s">
        <v>6</v>
      </c>
      <c r="O139" s="89">
        <v>1</v>
      </c>
      <c r="P139" s="89" t="s">
        <v>125</v>
      </c>
    </row>
    <row r="140" spans="9:16" x14ac:dyDescent="0.3">
      <c r="I140" s="102">
        <v>14</v>
      </c>
      <c r="J140" s="102" t="s">
        <v>295</v>
      </c>
      <c r="K140" s="102" t="s">
        <v>296</v>
      </c>
      <c r="L140" s="126" t="s">
        <v>5</v>
      </c>
      <c r="M140" s="89">
        <v>1</v>
      </c>
      <c r="N140" s="89" t="s">
        <v>6</v>
      </c>
      <c r="O140" s="89">
        <v>1</v>
      </c>
      <c r="P140" s="89" t="s">
        <v>125</v>
      </c>
    </row>
    <row r="141" spans="9:16" x14ac:dyDescent="0.3">
      <c r="I141" s="141">
        <v>15</v>
      </c>
      <c r="J141" s="144" t="s">
        <v>297</v>
      </c>
      <c r="K141" s="145" t="s">
        <v>298</v>
      </c>
      <c r="L141" s="104" t="s">
        <v>5</v>
      </c>
      <c r="M141" s="104">
        <v>1</v>
      </c>
      <c r="N141" s="104" t="s">
        <v>6</v>
      </c>
      <c r="O141" s="104">
        <v>1</v>
      </c>
      <c r="P141" s="104" t="s">
        <v>125</v>
      </c>
    </row>
    <row r="142" spans="9:16" x14ac:dyDescent="0.3">
      <c r="I142" s="102">
        <v>16</v>
      </c>
      <c r="J142" s="118" t="s">
        <v>299</v>
      </c>
      <c r="K142" s="88" t="s">
        <v>300</v>
      </c>
      <c r="L142" s="104" t="s">
        <v>5</v>
      </c>
      <c r="M142" s="104">
        <v>1</v>
      </c>
      <c r="N142" s="104" t="s">
        <v>6</v>
      </c>
      <c r="O142" s="104">
        <v>1</v>
      </c>
      <c r="P142" s="104" t="s">
        <v>125</v>
      </c>
    </row>
    <row r="143" spans="9:16" x14ac:dyDescent="0.3">
      <c r="I143" s="141">
        <v>17</v>
      </c>
      <c r="J143" s="118" t="s">
        <v>301</v>
      </c>
      <c r="K143" s="88" t="s">
        <v>302</v>
      </c>
      <c r="L143" s="104" t="s">
        <v>5</v>
      </c>
      <c r="M143" s="104">
        <v>1</v>
      </c>
      <c r="N143" s="104" t="s">
        <v>6</v>
      </c>
      <c r="O143" s="104">
        <v>1</v>
      </c>
      <c r="P143" s="104" t="s">
        <v>125</v>
      </c>
    </row>
    <row r="144" spans="9:16" x14ac:dyDescent="0.3">
      <c r="I144" s="102">
        <v>18</v>
      </c>
      <c r="J144" s="102" t="s">
        <v>303</v>
      </c>
      <c r="K144" s="88" t="s">
        <v>304</v>
      </c>
      <c r="L144" s="95" t="s">
        <v>5</v>
      </c>
      <c r="M144" s="95">
        <v>1</v>
      </c>
      <c r="N144" s="95" t="s">
        <v>6</v>
      </c>
      <c r="O144" s="95">
        <v>1</v>
      </c>
      <c r="P144" s="91" t="s">
        <v>125</v>
      </c>
    </row>
    <row r="145" spans="9:16" x14ac:dyDescent="0.3">
      <c r="I145" s="141">
        <v>19</v>
      </c>
      <c r="J145" s="102" t="s">
        <v>305</v>
      </c>
      <c r="K145" s="88" t="s">
        <v>306</v>
      </c>
      <c r="L145" s="95" t="s">
        <v>5</v>
      </c>
      <c r="M145" s="95">
        <v>1</v>
      </c>
      <c r="N145" s="95" t="s">
        <v>6</v>
      </c>
      <c r="O145" s="95">
        <v>1</v>
      </c>
      <c r="P145" s="91" t="s">
        <v>125</v>
      </c>
    </row>
    <row r="146" spans="9:16" x14ac:dyDescent="0.3">
      <c r="I146" s="102">
        <v>20</v>
      </c>
      <c r="J146" s="102" t="s">
        <v>307</v>
      </c>
      <c r="K146" s="88" t="s">
        <v>308</v>
      </c>
      <c r="L146" s="95" t="s">
        <v>5</v>
      </c>
      <c r="M146" s="95">
        <v>1</v>
      </c>
      <c r="N146" s="95" t="s">
        <v>6</v>
      </c>
      <c r="O146" s="95">
        <v>1</v>
      </c>
      <c r="P146" s="91" t="s">
        <v>125</v>
      </c>
    </row>
    <row r="147" spans="9:16" x14ac:dyDescent="0.3">
      <c r="I147" s="141">
        <v>21</v>
      </c>
      <c r="J147" s="102" t="s">
        <v>309</v>
      </c>
      <c r="K147" s="88" t="s">
        <v>310</v>
      </c>
      <c r="L147" s="95" t="s">
        <v>5</v>
      </c>
      <c r="M147" s="95">
        <v>1</v>
      </c>
      <c r="N147" s="95" t="s">
        <v>6</v>
      </c>
      <c r="O147" s="95">
        <v>1</v>
      </c>
      <c r="P147" s="91" t="s">
        <v>125</v>
      </c>
    </row>
    <row r="148" spans="9:16" x14ac:dyDescent="0.3">
      <c r="I148" s="102">
        <v>22</v>
      </c>
      <c r="J148" s="146" t="s">
        <v>311</v>
      </c>
      <c r="K148" s="146" t="s">
        <v>312</v>
      </c>
      <c r="L148" s="95" t="s">
        <v>11</v>
      </c>
      <c r="M148" s="147">
        <v>1</v>
      </c>
      <c r="N148" s="112" t="s">
        <v>6</v>
      </c>
      <c r="O148" s="147">
        <v>1</v>
      </c>
      <c r="P148" s="100" t="s">
        <v>125</v>
      </c>
    </row>
    <row r="149" spans="9:16" x14ac:dyDescent="0.3">
      <c r="I149" s="141">
        <v>23</v>
      </c>
      <c r="J149" s="146" t="s">
        <v>313</v>
      </c>
      <c r="K149" s="146" t="s">
        <v>314</v>
      </c>
      <c r="L149" s="95" t="s">
        <v>11</v>
      </c>
      <c r="M149" s="147">
        <v>1</v>
      </c>
      <c r="N149" s="112" t="s">
        <v>6</v>
      </c>
      <c r="O149" s="147">
        <v>1</v>
      </c>
      <c r="P149" s="100" t="s">
        <v>125</v>
      </c>
    </row>
    <row r="150" spans="9:16" x14ac:dyDescent="0.3">
      <c r="I150" s="102">
        <v>24</v>
      </c>
      <c r="J150" s="146" t="s">
        <v>315</v>
      </c>
      <c r="K150" s="146" t="s">
        <v>316</v>
      </c>
      <c r="L150" s="95" t="s">
        <v>11</v>
      </c>
      <c r="M150" s="147">
        <v>1</v>
      </c>
      <c r="N150" s="112" t="s">
        <v>6</v>
      </c>
      <c r="O150" s="147">
        <v>1</v>
      </c>
      <c r="P150" s="100" t="s">
        <v>125</v>
      </c>
    </row>
    <row r="151" spans="9:16" x14ac:dyDescent="0.3">
      <c r="I151" s="141">
        <v>25</v>
      </c>
      <c r="J151" s="146" t="s">
        <v>317</v>
      </c>
      <c r="K151" s="146" t="s">
        <v>318</v>
      </c>
      <c r="L151" s="95" t="s">
        <v>11</v>
      </c>
      <c r="M151" s="147">
        <v>1</v>
      </c>
      <c r="N151" s="112" t="s">
        <v>6</v>
      </c>
      <c r="O151" s="147">
        <v>1</v>
      </c>
      <c r="P151" s="100" t="s">
        <v>125</v>
      </c>
    </row>
    <row r="152" spans="9:16" x14ac:dyDescent="0.3">
      <c r="I152" s="102">
        <v>26</v>
      </c>
      <c r="J152" s="113" t="s">
        <v>319</v>
      </c>
      <c r="K152" s="144" t="s">
        <v>320</v>
      </c>
      <c r="L152" s="95" t="s">
        <v>11</v>
      </c>
      <c r="M152" s="147">
        <v>1</v>
      </c>
      <c r="N152" s="112" t="s">
        <v>6</v>
      </c>
      <c r="O152" s="147">
        <v>1</v>
      </c>
      <c r="P152" s="100" t="s">
        <v>125</v>
      </c>
    </row>
    <row r="153" spans="9:16" x14ac:dyDescent="0.3">
      <c r="I153" s="141">
        <v>27</v>
      </c>
      <c r="J153" s="120" t="s">
        <v>321</v>
      </c>
      <c r="K153" s="146" t="s">
        <v>322</v>
      </c>
      <c r="L153" s="95" t="s">
        <v>11</v>
      </c>
      <c r="M153" s="147">
        <v>1</v>
      </c>
      <c r="N153" s="112" t="s">
        <v>6</v>
      </c>
      <c r="O153" s="147">
        <v>1</v>
      </c>
      <c r="P153" s="100" t="s">
        <v>125</v>
      </c>
    </row>
    <row r="154" spans="9:16" x14ac:dyDescent="0.3">
      <c r="I154" s="102">
        <v>28</v>
      </c>
      <c r="J154" s="146" t="s">
        <v>323</v>
      </c>
      <c r="K154" s="146" t="s">
        <v>324</v>
      </c>
      <c r="L154" s="95" t="s">
        <v>11</v>
      </c>
      <c r="M154" s="147">
        <v>1</v>
      </c>
      <c r="N154" s="112" t="s">
        <v>6</v>
      </c>
      <c r="O154" s="147">
        <v>1</v>
      </c>
      <c r="P154" s="100" t="s">
        <v>125</v>
      </c>
    </row>
    <row r="155" spans="9:16" x14ac:dyDescent="0.3">
      <c r="I155" s="141">
        <v>29</v>
      </c>
      <c r="J155" s="146" t="s">
        <v>325</v>
      </c>
      <c r="K155" s="146" t="s">
        <v>326</v>
      </c>
      <c r="L155" s="95" t="s">
        <v>11</v>
      </c>
      <c r="M155" s="147">
        <v>1</v>
      </c>
      <c r="N155" s="112" t="s">
        <v>6</v>
      </c>
      <c r="O155" s="147">
        <v>1</v>
      </c>
      <c r="P155" s="100" t="s">
        <v>125</v>
      </c>
    </row>
    <row r="156" spans="9:16" x14ac:dyDescent="0.3">
      <c r="I156" s="102">
        <v>30</v>
      </c>
      <c r="J156" s="146" t="s">
        <v>327</v>
      </c>
      <c r="K156" s="146" t="s">
        <v>328</v>
      </c>
      <c r="L156" s="95" t="s">
        <v>11</v>
      </c>
      <c r="M156" s="147">
        <v>1</v>
      </c>
      <c r="N156" s="112" t="s">
        <v>6</v>
      </c>
      <c r="O156" s="147">
        <v>1</v>
      </c>
      <c r="P156" s="100" t="s">
        <v>125</v>
      </c>
    </row>
    <row r="157" spans="9:16" x14ac:dyDescent="0.3">
      <c r="I157" s="141">
        <v>31</v>
      </c>
      <c r="J157" s="146" t="s">
        <v>201</v>
      </c>
      <c r="K157" s="146" t="s">
        <v>329</v>
      </c>
      <c r="L157" s="92" t="s">
        <v>5</v>
      </c>
      <c r="M157" s="147">
        <v>1</v>
      </c>
      <c r="N157" s="112" t="s">
        <v>6</v>
      </c>
      <c r="O157" s="147">
        <v>1</v>
      </c>
      <c r="P157" s="100" t="s">
        <v>125</v>
      </c>
    </row>
    <row r="158" spans="9:16" x14ac:dyDescent="0.3">
      <c r="I158" s="102">
        <v>32</v>
      </c>
      <c r="J158" s="146" t="s">
        <v>330</v>
      </c>
      <c r="K158" s="146" t="s">
        <v>156</v>
      </c>
      <c r="L158" s="95" t="s">
        <v>7</v>
      </c>
      <c r="M158" s="92">
        <v>1</v>
      </c>
      <c r="N158" s="101" t="s">
        <v>6</v>
      </c>
      <c r="O158" s="92">
        <v>1</v>
      </c>
      <c r="P158" s="92" t="s">
        <v>125</v>
      </c>
    </row>
    <row r="159" spans="9:16" x14ac:dyDescent="0.3">
      <c r="I159" s="141">
        <v>33</v>
      </c>
      <c r="J159" s="146" t="s">
        <v>172</v>
      </c>
      <c r="K159" s="146" t="s">
        <v>331</v>
      </c>
      <c r="L159" s="95" t="s">
        <v>7</v>
      </c>
      <c r="M159" s="92">
        <v>2</v>
      </c>
      <c r="N159" s="101" t="s">
        <v>6</v>
      </c>
      <c r="O159" s="92">
        <v>2</v>
      </c>
      <c r="P159" s="92" t="s">
        <v>125</v>
      </c>
    </row>
    <row r="160" spans="9:16" x14ac:dyDescent="0.3">
      <c r="I160" s="102">
        <v>34</v>
      </c>
      <c r="J160" s="146" t="s">
        <v>168</v>
      </c>
      <c r="K160" s="148" t="s">
        <v>332</v>
      </c>
      <c r="L160" s="95" t="s">
        <v>7</v>
      </c>
      <c r="M160" s="92">
        <v>4</v>
      </c>
      <c r="N160" s="101" t="s">
        <v>6</v>
      </c>
      <c r="O160" s="92">
        <v>4</v>
      </c>
      <c r="P160" s="92" t="s">
        <v>125</v>
      </c>
    </row>
    <row r="161" spans="9:16" x14ac:dyDescent="0.3">
      <c r="I161" s="141">
        <v>35</v>
      </c>
      <c r="J161" s="148" t="s">
        <v>168</v>
      </c>
      <c r="K161" s="148" t="s">
        <v>333</v>
      </c>
      <c r="L161" s="95" t="s">
        <v>7</v>
      </c>
      <c r="M161" s="92">
        <v>28</v>
      </c>
      <c r="N161" s="101" t="s">
        <v>6</v>
      </c>
      <c r="O161" s="92">
        <v>28</v>
      </c>
      <c r="P161" s="92" t="s">
        <v>125</v>
      </c>
    </row>
    <row r="162" spans="9:16" x14ac:dyDescent="0.3">
      <c r="I162" s="102">
        <v>36</v>
      </c>
      <c r="J162" s="148" t="s">
        <v>334</v>
      </c>
      <c r="K162" s="148" t="s">
        <v>335</v>
      </c>
      <c r="L162" s="95" t="s">
        <v>7</v>
      </c>
      <c r="M162" s="92">
        <v>2</v>
      </c>
      <c r="N162" s="101" t="s">
        <v>6</v>
      </c>
      <c r="O162" s="92">
        <v>2</v>
      </c>
      <c r="P162" s="92" t="s">
        <v>125</v>
      </c>
    </row>
    <row r="163" spans="9:16" x14ac:dyDescent="0.3">
      <c r="I163" s="141">
        <v>37</v>
      </c>
      <c r="J163" s="148" t="s">
        <v>48</v>
      </c>
      <c r="K163" s="148" t="s">
        <v>336</v>
      </c>
      <c r="L163" s="95" t="s">
        <v>7</v>
      </c>
      <c r="M163" s="92">
        <v>6</v>
      </c>
      <c r="N163" s="101" t="s">
        <v>6</v>
      </c>
      <c r="O163" s="92">
        <v>6</v>
      </c>
      <c r="P163" s="92" t="s">
        <v>125</v>
      </c>
    </row>
    <row r="164" spans="9:16" x14ac:dyDescent="0.3">
      <c r="I164" s="102">
        <v>38</v>
      </c>
      <c r="J164" s="148" t="s">
        <v>168</v>
      </c>
      <c r="K164" s="148" t="s">
        <v>337</v>
      </c>
      <c r="L164" s="95" t="s">
        <v>7</v>
      </c>
      <c r="M164" s="92">
        <v>6</v>
      </c>
      <c r="N164" s="101" t="s">
        <v>6</v>
      </c>
      <c r="O164" s="92">
        <v>6</v>
      </c>
      <c r="P164" s="92" t="s">
        <v>125</v>
      </c>
    </row>
    <row r="165" spans="9:16" x14ac:dyDescent="0.3">
      <c r="I165" s="141">
        <v>39</v>
      </c>
      <c r="J165" s="148" t="s">
        <v>177</v>
      </c>
      <c r="K165" s="148" t="s">
        <v>338</v>
      </c>
      <c r="L165" s="95" t="s">
        <v>7</v>
      </c>
      <c r="M165" s="92">
        <v>2</v>
      </c>
      <c r="N165" s="101" t="s">
        <v>6</v>
      </c>
      <c r="O165" s="92">
        <v>2</v>
      </c>
      <c r="P165" s="92" t="s">
        <v>125</v>
      </c>
    </row>
    <row r="166" spans="9:16" x14ac:dyDescent="0.3">
      <c r="I166" s="102">
        <v>40</v>
      </c>
      <c r="J166" s="148" t="s">
        <v>339</v>
      </c>
      <c r="K166" s="148" t="s">
        <v>340</v>
      </c>
      <c r="L166" s="95" t="s">
        <v>7</v>
      </c>
      <c r="M166" s="92">
        <v>2</v>
      </c>
      <c r="N166" s="101" t="s">
        <v>6</v>
      </c>
      <c r="O166" s="92">
        <v>2</v>
      </c>
      <c r="P166" s="92" t="s">
        <v>125</v>
      </c>
    </row>
    <row r="167" spans="9:16" x14ac:dyDescent="0.3">
      <c r="I167" s="141">
        <v>41</v>
      </c>
      <c r="J167" s="148" t="s">
        <v>341</v>
      </c>
      <c r="K167" s="148" t="s">
        <v>342</v>
      </c>
      <c r="L167" s="95" t="s">
        <v>7</v>
      </c>
      <c r="M167" s="92">
        <v>1</v>
      </c>
      <c r="N167" s="101" t="s">
        <v>6</v>
      </c>
      <c r="O167" s="92">
        <v>1</v>
      </c>
      <c r="P167" s="92" t="s">
        <v>125</v>
      </c>
    </row>
    <row r="168" spans="9:16" x14ac:dyDescent="0.3">
      <c r="I168" s="102">
        <v>42</v>
      </c>
      <c r="J168" s="148" t="s">
        <v>179</v>
      </c>
      <c r="K168" s="120" t="s">
        <v>270</v>
      </c>
      <c r="L168" s="95" t="s">
        <v>7</v>
      </c>
      <c r="M168" s="92">
        <v>76</v>
      </c>
      <c r="N168" s="101" t="s">
        <v>6</v>
      </c>
      <c r="O168" s="92">
        <v>76</v>
      </c>
      <c r="P168" s="92" t="s">
        <v>125</v>
      </c>
    </row>
    <row r="169" spans="9:16" ht="21" x14ac:dyDescent="0.3">
      <c r="I169" s="190" t="s">
        <v>14</v>
      </c>
      <c r="J169" s="191"/>
      <c r="K169" s="191"/>
      <c r="L169" s="191"/>
      <c r="M169" s="191"/>
      <c r="N169" s="191"/>
      <c r="O169" s="191"/>
      <c r="P169" s="191"/>
    </row>
    <row r="170" spans="9:16" x14ac:dyDescent="0.3">
      <c r="I170" s="37" t="s">
        <v>0</v>
      </c>
      <c r="J170" s="29" t="s">
        <v>1</v>
      </c>
      <c r="K170" s="29" t="s">
        <v>10</v>
      </c>
      <c r="L170" s="29" t="s">
        <v>2</v>
      </c>
      <c r="M170" s="29" t="s">
        <v>4</v>
      </c>
      <c r="N170" s="29" t="s">
        <v>3</v>
      </c>
      <c r="O170" s="29" t="s">
        <v>8</v>
      </c>
      <c r="P170" s="29" t="s">
        <v>123</v>
      </c>
    </row>
    <row r="171" spans="9:16" x14ac:dyDescent="0.3">
      <c r="I171" s="103">
        <v>1</v>
      </c>
      <c r="J171" s="103" t="s">
        <v>30</v>
      </c>
      <c r="K171" s="133" t="s">
        <v>184</v>
      </c>
      <c r="L171" s="104" t="s">
        <v>9</v>
      </c>
      <c r="M171" s="105">
        <v>1</v>
      </c>
      <c r="N171" s="105" t="s">
        <v>6</v>
      </c>
      <c r="O171" s="104">
        <f>M171</f>
        <v>1</v>
      </c>
      <c r="P171" s="104" t="s">
        <v>185</v>
      </c>
    </row>
    <row r="172" spans="9:16" x14ac:dyDescent="0.3">
      <c r="I172" s="102">
        <v>2</v>
      </c>
      <c r="J172" s="102" t="s">
        <v>31</v>
      </c>
      <c r="K172" s="133" t="s">
        <v>186</v>
      </c>
      <c r="L172" s="104" t="s">
        <v>9</v>
      </c>
      <c r="M172" s="104">
        <v>1</v>
      </c>
      <c r="N172" s="104" t="s">
        <v>6</v>
      </c>
      <c r="O172" s="104">
        <f>M172</f>
        <v>1</v>
      </c>
      <c r="P172" s="104" t="s">
        <v>185</v>
      </c>
    </row>
    <row r="173" spans="9:16" x14ac:dyDescent="0.3">
      <c r="I173" s="103">
        <v>3</v>
      </c>
      <c r="J173" s="102" t="s">
        <v>187</v>
      </c>
      <c r="K173" s="133" t="s">
        <v>188</v>
      </c>
      <c r="L173" s="104" t="s">
        <v>9</v>
      </c>
      <c r="M173" s="104">
        <v>1</v>
      </c>
      <c r="N173" s="104" t="s">
        <v>6</v>
      </c>
      <c r="O173" s="104">
        <f>M173</f>
        <v>1</v>
      </c>
      <c r="P173" s="104" t="s">
        <v>185</v>
      </c>
    </row>
    <row r="174" spans="9:16" x14ac:dyDescent="0.3">
      <c r="I174" s="102">
        <v>4</v>
      </c>
      <c r="J174" s="102" t="s">
        <v>32</v>
      </c>
      <c r="K174" s="88" t="s">
        <v>189</v>
      </c>
      <c r="L174" s="104" t="s">
        <v>9</v>
      </c>
      <c r="M174" s="104">
        <v>1</v>
      </c>
      <c r="N174" s="104" t="s">
        <v>6</v>
      </c>
      <c r="O174" s="104">
        <f>M174</f>
        <v>1</v>
      </c>
      <c r="P174" s="104" t="s">
        <v>185</v>
      </c>
    </row>
    <row r="175" spans="9:16" x14ac:dyDescent="0.3">
      <c r="I175" s="103">
        <v>5</v>
      </c>
      <c r="J175" s="102" t="s">
        <v>49</v>
      </c>
      <c r="K175" s="88" t="s">
        <v>190</v>
      </c>
      <c r="L175" s="104" t="s">
        <v>9</v>
      </c>
      <c r="M175" s="105">
        <v>25</v>
      </c>
      <c r="N175" s="104" t="s">
        <v>6</v>
      </c>
      <c r="O175" s="104">
        <f>M175</f>
        <v>25</v>
      </c>
      <c r="P175" s="104" t="s">
        <v>185</v>
      </c>
    </row>
  </sheetData>
  <mergeCells count="90">
    <mergeCell ref="A1:H1"/>
    <mergeCell ref="Q1:X1"/>
    <mergeCell ref="I1:P1"/>
    <mergeCell ref="AG1:AN1"/>
    <mergeCell ref="BM1:BT1"/>
    <mergeCell ref="AO1:AV1"/>
    <mergeCell ref="AW1:BD1"/>
    <mergeCell ref="BE1:BL1"/>
    <mergeCell ref="Y1:AF1"/>
    <mergeCell ref="DI1:DP1"/>
    <mergeCell ref="DQ1:DX1"/>
    <mergeCell ref="BU1:CB1"/>
    <mergeCell ref="CC1:CJ1"/>
    <mergeCell ref="CK1:CR1"/>
    <mergeCell ref="CS1:CZ1"/>
    <mergeCell ref="DA1:DH1"/>
    <mergeCell ref="DY1:EF1"/>
    <mergeCell ref="EG1:EN1"/>
    <mergeCell ref="EO1:EV1"/>
    <mergeCell ref="A2:H2"/>
    <mergeCell ref="I2:P2"/>
    <mergeCell ref="Q2:X2"/>
    <mergeCell ref="Y2:AF2"/>
    <mergeCell ref="AG2:AN2"/>
    <mergeCell ref="AO2:AV2"/>
    <mergeCell ref="AW2:BD2"/>
    <mergeCell ref="BE2:BL2"/>
    <mergeCell ref="BM2:BT2"/>
    <mergeCell ref="BU2:CB2"/>
    <mergeCell ref="CC2:CJ2"/>
    <mergeCell ref="CK2:CR2"/>
    <mergeCell ref="CS2:CZ2"/>
    <mergeCell ref="EO2:EV2"/>
    <mergeCell ref="DA2:DH2"/>
    <mergeCell ref="DI2:DP2"/>
    <mergeCell ref="DQ2:DX2"/>
    <mergeCell ref="DY2:EF2"/>
    <mergeCell ref="EG2:EN2"/>
    <mergeCell ref="EW1:FD1"/>
    <mergeCell ref="FE1:FL1"/>
    <mergeCell ref="FM1:FT1"/>
    <mergeCell ref="FU1:GB1"/>
    <mergeCell ref="GC1:GJ1"/>
    <mergeCell ref="EW2:FD2"/>
    <mergeCell ref="FE2:FL2"/>
    <mergeCell ref="FM2:FT2"/>
    <mergeCell ref="FU2:GB2"/>
    <mergeCell ref="GC2:GJ2"/>
    <mergeCell ref="I3:P3"/>
    <mergeCell ref="I4:J4"/>
    <mergeCell ref="K4:P4"/>
    <mergeCell ref="I5:P5"/>
    <mergeCell ref="I6:P6"/>
    <mergeCell ref="I7:P7"/>
    <mergeCell ref="I8:P8"/>
    <mergeCell ref="I9:P9"/>
    <mergeCell ref="I10:P10"/>
    <mergeCell ref="I11:P11"/>
    <mergeCell ref="I12:P12"/>
    <mergeCell ref="I13:P13"/>
    <mergeCell ref="I14:P14"/>
    <mergeCell ref="I48:P48"/>
    <mergeCell ref="I55:P55"/>
    <mergeCell ref="I56:J56"/>
    <mergeCell ref="K56:P56"/>
    <mergeCell ref="I57:P57"/>
    <mergeCell ref="I58:P58"/>
    <mergeCell ref="I59:P59"/>
    <mergeCell ref="I60:P60"/>
    <mergeCell ref="I61:P61"/>
    <mergeCell ref="I62:P62"/>
    <mergeCell ref="I63:P63"/>
    <mergeCell ref="I64:P64"/>
    <mergeCell ref="I65:P65"/>
    <mergeCell ref="I66:P66"/>
    <mergeCell ref="I107:P107"/>
    <mergeCell ref="I114:P114"/>
    <mergeCell ref="I115:J115"/>
    <mergeCell ref="K115:P115"/>
    <mergeCell ref="I116:P116"/>
    <mergeCell ref="I117:P117"/>
    <mergeCell ref="I118:P118"/>
    <mergeCell ref="I119:P119"/>
    <mergeCell ref="I120:P120"/>
    <mergeCell ref="I169:P169"/>
    <mergeCell ref="I121:P121"/>
    <mergeCell ref="I122:P122"/>
    <mergeCell ref="I123:P123"/>
    <mergeCell ref="I124:P124"/>
    <mergeCell ref="I125:P125"/>
  </mergeCells>
  <dataValidations count="1">
    <dataValidation allowBlank="1" showErrorMessage="1" sqref="A1:XFD1048576" xr:uid="{E553781A-76FA-40F5-B3C2-710DC38F4265}"/>
  </dataValidations>
  <hyperlinks>
    <hyperlink ref="BU2" r:id="rId1" xr:uid="{F14EBE26-CF6F-4629-830A-2FE72CC99218}"/>
    <hyperlink ref="CC2" r:id="rId2" xr:uid="{0D0C8CEB-BB3E-45FC-89E6-62C070D0F544}"/>
    <hyperlink ref="CK2" r:id="rId3" xr:uid="{CF98CED1-0AB1-44C0-881B-A4F88ED8C493}"/>
    <hyperlink ref="CS2" r:id="rId4" xr:uid="{A212D663-D969-434E-9A76-C0700DED3846}"/>
    <hyperlink ref="DA2" r:id="rId5" xr:uid="{61D507B1-CEFA-4386-8989-027932D8654A}"/>
    <hyperlink ref="DI2" r:id="rId6" xr:uid="{F52A6C79-F47A-44A4-9863-162E39AF95FC}"/>
    <hyperlink ref="DQ2" r:id="rId7" xr:uid="{0BE5AF05-CE03-4CE1-8D70-F768178CC551}"/>
    <hyperlink ref="DY2" r:id="rId8" xr:uid="{F9C4030C-0864-4C1A-A15F-18C4CB84CA5B}"/>
    <hyperlink ref="EO2" r:id="rId9" xr:uid="{B1ECAFA5-742B-4F59-8734-9C92AA0D72D6}"/>
    <hyperlink ref="EW2" r:id="rId10" xr:uid="{92B9C963-4DE2-4928-B3B8-CF140A6C1DC6}"/>
    <hyperlink ref="FE2" r:id="rId11" xr:uid="{458BCDA7-DE82-421A-B3F8-EF778014B6BD}"/>
    <hyperlink ref="FM2" r:id="rId12" xr:uid="{2DA40E4D-6E49-416F-9777-83CC7D85E08C}"/>
    <hyperlink ref="FU2" r:id="rId13" xr:uid="{733B121B-0D7B-464F-9195-BA818F14D2AC}"/>
    <hyperlink ref="GC2" r:id="rId14" xr:uid="{BAD670B2-F4B6-471D-93D0-A799C0FD93A0}"/>
    <hyperlink ref="A2" r:id="rId15" xr:uid="{030CF596-2D19-45AF-94DC-0296A66336D7}"/>
    <hyperlink ref="I2" r:id="rId16" xr:uid="{ADD909A8-6B7B-4D1E-8DE0-DBEB96D724C9}"/>
    <hyperlink ref="Q2" r:id="rId17" xr:uid="{3020BA8A-4B7D-40CA-85C1-6C21E7B1D6CA}"/>
    <hyperlink ref="Y2" r:id="rId18" xr:uid="{4B713712-7C1F-47BE-AB6F-0292B154E03F}"/>
    <hyperlink ref="AG2" r:id="rId19" xr:uid="{2C2EA89E-2E54-4E6B-8A4D-C5E25106827A}"/>
    <hyperlink ref="AO2" r:id="rId20" xr:uid="{992636CA-6FBE-41EF-8623-B13113E36BBD}"/>
    <hyperlink ref="AW2" r:id="rId21" xr:uid="{29AFA386-F5DD-4936-A06F-2AEB5A681686}"/>
    <hyperlink ref="BE2" r:id="rId22" xr:uid="{DCC86D81-7ADB-4075-BA15-CC583936A6C1}"/>
    <hyperlink ref="BM2" r:id="rId23" xr:uid="{B324A3CB-0A29-47A0-9C3F-73C591136720}"/>
    <hyperlink ref="A2:H2" r:id="rId24" display="Бийский промышленно-технологический колледж" xr:uid="{C243CD48-B72C-46BA-A9BC-5193B032E3A2}"/>
    <hyperlink ref="I2:P2" r:id="rId25" display="Хреновская школа наездников" xr:uid="{1D7C5CE2-EE5F-41DC-BA03-5C2244E09174}"/>
    <hyperlink ref="Q2:X2" r:id="rId26" display="Братский торгово-технологический техникум" xr:uid="{2F33117D-7EB8-4576-AAC8-9F9AF0AD2FAB}"/>
    <hyperlink ref="Y2:AF2" r:id="rId27" display="Краснодарский торгово-экономический колледж" xr:uid="{1105C6E4-B50B-4390-9560-73E36AD5081C}"/>
    <hyperlink ref="AG2:AN2" r:id="rId28" display="Курский государственный техникум технологий и сервиса" xr:uid="{33518D5D-3478-4DF7-95FD-BA2EB54E03B8}"/>
    <hyperlink ref="AO2:AV2" r:id="rId29" display="Красногорский колледж" xr:uid="{175BDC9F-9867-4892-A19F-882F4A1146D0}"/>
    <hyperlink ref="AW2:BD2" r:id="rId30" display="Мурманский технологический колледж сервиса" xr:uid="{690294DF-8012-4106-9FF9-100F64A0B2AA}"/>
    <hyperlink ref="BE2:BL2" r:id="rId31" display="Омский технологический колледж" xr:uid="{5FB1F757-F6D2-471C-BE0C-348E3E27257B}"/>
    <hyperlink ref="BM2:BT2" r:id="rId32" display="Орловский техникум агробизнеса и сервиса" xr:uid="{4496CE91-224B-4212-AB4A-D2B6580AD302}"/>
    <hyperlink ref="BU2:CB2" r:id="rId33" display="Адыгейский государственный университет" xr:uid="{30EFB805-04C9-4BB4-9815-4562BC88F5FF}"/>
    <hyperlink ref="CC2:CJ2" r:id="rId34" display="Горно-Алтайский государственный политехнический колледж имени М.З.Гнездилова" xr:uid="{A89F273E-0898-4073-B806-1C35A21ED477}"/>
    <hyperlink ref="CK2:CR2" r:id="rId35" display="Колледж технологии и предпринимательства" xr:uid="{3E2DA1EA-A4D3-4EC2-8A5C-34F1EA3FE197}"/>
    <hyperlink ref="CS2:CZ2" r:id="rId36" display="Саранский техникум пищевой и перерабатывающей промышленности" xr:uid="{E53C7F47-D977-427B-9516-032B82862B8D}"/>
    <hyperlink ref="DA2:DH2" r:id="rId37" display="Набережночелнинский технологический техникум" xr:uid="{6F885D23-5A99-41E1-877E-20EE0C8EC599}"/>
    <hyperlink ref="DI2:DP2" r:id="rId38" display="Чистопольский сельскохозяйственный техникум имени Г.И. Усманова" xr:uid="{5B827BD9-C7B3-4F6C-BEE4-6228EE4614C4}"/>
    <hyperlink ref="DQ2:DX2" r:id="rId39" display="Международный колледж сервиса" xr:uid="{61040989-74F3-4B15-AF18-14EA140F75B5}"/>
    <hyperlink ref="DY2:EF2" r:id="rId40" display="Рязанский технологический колледж" xr:uid="{DF761014-02D9-4510-8F6E-FC03AFD00601}"/>
    <hyperlink ref="EG2:EN2" r:id="rId41" display="Техникум индустрии питания и услуг &quot;Кулинар&quot;" xr:uid="{13CFCDD4-D56D-4B41-A1B0-6B369F834982}"/>
    <hyperlink ref="EO2:EV2" r:id="rId42" display="Екатеринбургский торгово-экономический техникум" xr:uid="{E6D9BBB9-11CD-4069-8961-962247859C66}"/>
    <hyperlink ref="EW2:FD2" r:id="rId43" display="Колледж индустрии питания, торговли и сферы услуг" xr:uid="{43F6595C-049D-4BA1-A4FD-551879E81F02}"/>
    <hyperlink ref="FE2:FL2" r:id="rId44" display="Донской политехнический колледж" xr:uid="{D4613EF3-44AB-4306-89A6-91F03618343D}"/>
    <hyperlink ref="FM2:FT2" r:id="rId45" display="Тульский колледж профессиональных технологий и сервиса" xr:uid="{029E9ED4-CD08-4839-909A-424F98B53A63}"/>
    <hyperlink ref="FU2:GB2" r:id="rId46" display="Чебоксарский техникум технологии питания и коммерции" xr:uid="{822CA9F4-96EA-4545-956D-5F24692C2DB7}"/>
    <hyperlink ref="GC2:GJ2" r:id="rId47" display="Ямальский многопрофильный колледж" xr:uid="{2EBEEF88-0603-4578-B8B9-78B742F31FD3}"/>
  </hyperlinks>
  <pageMargins left="0.7" right="0.7" top="0.75" bottom="0.75" header="0.3" footer="0.3"/>
  <pageSetup paperSize="9" orientation="portrait" r:id="rId4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D4"/>
  <sheetViews>
    <sheetView workbookViewId="0">
      <selection activeCell="D4" sqref="D4"/>
    </sheetView>
  </sheetViews>
  <sheetFormatPr defaultColWidth="9.109375" defaultRowHeight="13.8" x14ac:dyDescent="0.3"/>
  <cols>
    <col min="1" max="1" width="31.109375" style="46" bestFit="1" customWidth="1"/>
    <col min="2" max="2" width="41.88671875" style="46" customWidth="1"/>
    <col min="3" max="3" width="64.6640625" style="46" customWidth="1"/>
    <col min="4" max="4" width="56.5546875" style="46" customWidth="1"/>
    <col min="5" max="16384" width="9.109375" style="46"/>
  </cols>
  <sheetData>
    <row r="1" spans="1:4" ht="14.4" x14ac:dyDescent="0.3">
      <c r="A1" s="82" t="s">
        <v>66</v>
      </c>
      <c r="B1" s="82" t="s">
        <v>67</v>
      </c>
      <c r="C1" s="83" t="s">
        <v>68</v>
      </c>
      <c r="D1" s="83" t="s">
        <v>69</v>
      </c>
    </row>
    <row r="2" spans="1:4" ht="14.4" x14ac:dyDescent="0.3">
      <c r="A2" s="84" t="s">
        <v>61</v>
      </c>
      <c r="B2" s="85" t="s">
        <v>71</v>
      </c>
      <c r="C2" s="86" t="s">
        <v>72</v>
      </c>
      <c r="D2" s="87" t="s">
        <v>73</v>
      </c>
    </row>
    <row r="3" spans="1:4" ht="28.8" x14ac:dyDescent="0.3">
      <c r="A3" s="84" t="s">
        <v>61</v>
      </c>
      <c r="B3" s="85" t="s">
        <v>71</v>
      </c>
      <c r="C3" s="86" t="s">
        <v>74</v>
      </c>
      <c r="D3" s="87" t="s">
        <v>73</v>
      </c>
    </row>
    <row r="4" spans="1:4" ht="14.4" x14ac:dyDescent="0.3">
      <c r="A4" s="84" t="s">
        <v>61</v>
      </c>
      <c r="B4" s="85" t="s">
        <v>71</v>
      </c>
      <c r="C4" s="86" t="s">
        <v>75</v>
      </c>
      <c r="D4" s="87" t="s">
        <v>73</v>
      </c>
    </row>
  </sheetData>
  <autoFilter ref="A1:D1" xr:uid="{E1DC5D34-A5C3-4FAE-9D34-54E98193C052}"/>
  <hyperlinks>
    <hyperlink ref="B2:B4" r:id="rId1" display="Хреновская школа наездников" xr:uid="{A2958C7B-9243-4C23-92E8-0AA9C95EA541}"/>
    <hyperlink ref="B2" r:id="rId2" xr:uid="{0591D02C-7E1B-4CE9-9C3C-23A88F7CD354}"/>
    <hyperlink ref="B3" r:id="rId3" xr:uid="{D14572D5-241C-4C67-9BB5-5C82F447EB36}"/>
    <hyperlink ref="B4" r:id="rId4" xr:uid="{3DFB5AF4-9D58-474C-BB54-E1C41BBA853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80"/>
  <sheetViews>
    <sheetView workbookViewId="0">
      <selection sqref="A1:A7"/>
    </sheetView>
  </sheetViews>
  <sheetFormatPr defaultRowHeight="14.4" x14ac:dyDescent="0.3"/>
  <cols>
    <col min="1" max="1" width="28.6640625" style="80" customWidth="1"/>
  </cols>
  <sheetData>
    <row r="1" spans="1:1" x14ac:dyDescent="0.3">
      <c r="A1" s="43" t="s">
        <v>7</v>
      </c>
    </row>
    <row r="2" spans="1:1" x14ac:dyDescent="0.3">
      <c r="A2" s="43" t="s">
        <v>11</v>
      </c>
    </row>
    <row r="3" spans="1:1" x14ac:dyDescent="0.3">
      <c r="A3" s="43" t="s">
        <v>5</v>
      </c>
    </row>
    <row r="4" spans="1:1" x14ac:dyDescent="0.3">
      <c r="A4" s="43" t="s">
        <v>20</v>
      </c>
    </row>
    <row r="5" spans="1:1" x14ac:dyDescent="0.3">
      <c r="A5" s="43" t="s">
        <v>70</v>
      </c>
    </row>
    <row r="6" spans="1:1" x14ac:dyDescent="0.3">
      <c r="A6" s="43" t="s">
        <v>9</v>
      </c>
    </row>
    <row r="7" spans="1:1" x14ac:dyDescent="0.3">
      <c r="A7" s="43" t="s">
        <v>44</v>
      </c>
    </row>
    <row r="8" spans="1:1" x14ac:dyDescent="0.3">
      <c r="A8" s="79"/>
    </row>
    <row r="9" spans="1:1" x14ac:dyDescent="0.3">
      <c r="A9" s="79"/>
    </row>
    <row r="10" spans="1:1" x14ac:dyDescent="0.3">
      <c r="A10" s="79"/>
    </row>
    <row r="11" spans="1:1" x14ac:dyDescent="0.3">
      <c r="A11" s="79"/>
    </row>
    <row r="12" spans="1:1" x14ac:dyDescent="0.3">
      <c r="A12" s="79"/>
    </row>
    <row r="13" spans="1:1" x14ac:dyDescent="0.3">
      <c r="A13" s="79"/>
    </row>
    <row r="14" spans="1:1" x14ac:dyDescent="0.3">
      <c r="A14" s="79"/>
    </row>
    <row r="15" spans="1:1" x14ac:dyDescent="0.3">
      <c r="A15" s="79"/>
    </row>
    <row r="16" spans="1:1" x14ac:dyDescent="0.3">
      <c r="A16" s="79"/>
    </row>
    <row r="17" spans="1:1" x14ac:dyDescent="0.3">
      <c r="A17" s="79"/>
    </row>
    <row r="18" spans="1:1" x14ac:dyDescent="0.3">
      <c r="A18" s="79"/>
    </row>
    <row r="19" spans="1:1" x14ac:dyDescent="0.3">
      <c r="A19" s="79"/>
    </row>
    <row r="20" spans="1:1" x14ac:dyDescent="0.3">
      <c r="A20" s="79"/>
    </row>
    <row r="21" spans="1:1" x14ac:dyDescent="0.3">
      <c r="A21" s="79"/>
    </row>
    <row r="22" spans="1:1" x14ac:dyDescent="0.3">
      <c r="A22" s="79"/>
    </row>
    <row r="23" spans="1:1" x14ac:dyDescent="0.3">
      <c r="A23" s="79"/>
    </row>
    <row r="24" spans="1:1" x14ac:dyDescent="0.3">
      <c r="A24" s="79"/>
    </row>
    <row r="25" spans="1:1" x14ac:dyDescent="0.3">
      <c r="A25" s="79"/>
    </row>
    <row r="26" spans="1:1" x14ac:dyDescent="0.3">
      <c r="A26" s="79"/>
    </row>
    <row r="27" spans="1:1" x14ac:dyDescent="0.3">
      <c r="A27" s="79"/>
    </row>
    <row r="28" spans="1:1" x14ac:dyDescent="0.3">
      <c r="A28" s="79"/>
    </row>
    <row r="29" spans="1:1" x14ac:dyDescent="0.3">
      <c r="A29" s="79"/>
    </row>
    <row r="30" spans="1:1" x14ac:dyDescent="0.3">
      <c r="A30" s="79"/>
    </row>
    <row r="31" spans="1:1" x14ac:dyDescent="0.3">
      <c r="A31" s="79"/>
    </row>
    <row r="32" spans="1:1" x14ac:dyDescent="0.3">
      <c r="A32" s="79"/>
    </row>
    <row r="33" spans="1:1" x14ac:dyDescent="0.3">
      <c r="A33" s="79"/>
    </row>
    <row r="34" spans="1:1" x14ac:dyDescent="0.3">
      <c r="A34" s="79"/>
    </row>
    <row r="35" spans="1:1" x14ac:dyDescent="0.3">
      <c r="A35" s="79"/>
    </row>
    <row r="36" spans="1:1" x14ac:dyDescent="0.3">
      <c r="A36" s="79"/>
    </row>
    <row r="37" spans="1:1" x14ac:dyDescent="0.3">
      <c r="A37" s="79"/>
    </row>
    <row r="38" spans="1:1" x14ac:dyDescent="0.3">
      <c r="A38" s="79"/>
    </row>
    <row r="39" spans="1:1" x14ac:dyDescent="0.3">
      <c r="A39" s="79"/>
    </row>
    <row r="40" spans="1:1" x14ac:dyDescent="0.3">
      <c r="A40" s="79"/>
    </row>
    <row r="41" spans="1:1" x14ac:dyDescent="0.3">
      <c r="A41" s="79"/>
    </row>
    <row r="42" spans="1:1" x14ac:dyDescent="0.3">
      <c r="A42" s="79"/>
    </row>
    <row r="43" spans="1:1" x14ac:dyDescent="0.3">
      <c r="A43" s="79"/>
    </row>
    <row r="44" spans="1:1" x14ac:dyDescent="0.3">
      <c r="A44" s="79"/>
    </row>
    <row r="45" spans="1:1" x14ac:dyDescent="0.3">
      <c r="A45" s="79"/>
    </row>
    <row r="46" spans="1:1" x14ac:dyDescent="0.3">
      <c r="A46" s="79"/>
    </row>
    <row r="47" spans="1:1" x14ac:dyDescent="0.3">
      <c r="A47" s="79"/>
    </row>
    <row r="48" spans="1:1" x14ac:dyDescent="0.3">
      <c r="A48" s="79"/>
    </row>
    <row r="49" spans="1:1" x14ac:dyDescent="0.3">
      <c r="A49" s="79"/>
    </row>
    <row r="50" spans="1:1" x14ac:dyDescent="0.3">
      <c r="A50" s="79"/>
    </row>
    <row r="51" spans="1:1" x14ac:dyDescent="0.3">
      <c r="A51" s="79"/>
    </row>
    <row r="52" spans="1:1" x14ac:dyDescent="0.3">
      <c r="A52" s="79"/>
    </row>
    <row r="53" spans="1:1" x14ac:dyDescent="0.3">
      <c r="A53" s="79"/>
    </row>
    <row r="54" spans="1:1" x14ac:dyDescent="0.3">
      <c r="A54" s="79"/>
    </row>
    <row r="55" spans="1:1" x14ac:dyDescent="0.3">
      <c r="A55" s="79"/>
    </row>
    <row r="56" spans="1:1" x14ac:dyDescent="0.3">
      <c r="A56" s="79"/>
    </row>
    <row r="57" spans="1:1" x14ac:dyDescent="0.3">
      <c r="A57" s="79"/>
    </row>
    <row r="58" spans="1:1" x14ac:dyDescent="0.3">
      <c r="A58" s="79"/>
    </row>
    <row r="59" spans="1:1" x14ac:dyDescent="0.3">
      <c r="A59" s="79"/>
    </row>
    <row r="60" spans="1:1" x14ac:dyDescent="0.3">
      <c r="A60" s="79"/>
    </row>
    <row r="61" spans="1:1" x14ac:dyDescent="0.3">
      <c r="A61" s="79"/>
    </row>
    <row r="62" spans="1:1" x14ac:dyDescent="0.3">
      <c r="A62" s="79"/>
    </row>
    <row r="63" spans="1:1" x14ac:dyDescent="0.3">
      <c r="A63" s="79"/>
    </row>
    <row r="64" spans="1:1" x14ac:dyDescent="0.3">
      <c r="A64" s="79"/>
    </row>
    <row r="65" spans="1:1" x14ac:dyDescent="0.3">
      <c r="A65" s="79"/>
    </row>
    <row r="66" spans="1:1" x14ac:dyDescent="0.3">
      <c r="A66" s="79"/>
    </row>
    <row r="67" spans="1:1" x14ac:dyDescent="0.3">
      <c r="A67" s="79"/>
    </row>
    <row r="68" spans="1:1" x14ac:dyDescent="0.3">
      <c r="A68" s="79"/>
    </row>
    <row r="69" spans="1:1" x14ac:dyDescent="0.3">
      <c r="A69" s="79"/>
    </row>
    <row r="70" spans="1:1" x14ac:dyDescent="0.3">
      <c r="A70" s="79"/>
    </row>
    <row r="71" spans="1:1" x14ac:dyDescent="0.3">
      <c r="A71" s="79"/>
    </row>
    <row r="72" spans="1:1" x14ac:dyDescent="0.3">
      <c r="A72" s="79"/>
    </row>
    <row r="73" spans="1:1" x14ac:dyDescent="0.3">
      <c r="A73" s="79"/>
    </row>
    <row r="74" spans="1:1" x14ac:dyDescent="0.3">
      <c r="A74" s="79"/>
    </row>
    <row r="75" spans="1:1" x14ac:dyDescent="0.3">
      <c r="A75" s="79"/>
    </row>
    <row r="76" spans="1:1" x14ac:dyDescent="0.3">
      <c r="A76" s="79"/>
    </row>
    <row r="77" spans="1:1" x14ac:dyDescent="0.3">
      <c r="A77" s="79"/>
    </row>
    <row r="78" spans="1:1" x14ac:dyDescent="0.3">
      <c r="A78" s="79"/>
    </row>
    <row r="79" spans="1:1" x14ac:dyDescent="0.3">
      <c r="A79" s="79"/>
    </row>
    <row r="80" spans="1:1" x14ac:dyDescent="0.3">
      <c r="A80" s="79"/>
    </row>
  </sheetData>
  <sortState xmlns:xlrd2="http://schemas.microsoft.com/office/spreadsheetml/2017/richdata2" ref="A1:A78">
    <sortCondition ref="A1:A78"/>
  </sortState>
  <conditionalFormatting sqref="A1:A7">
    <cfRule type="expression" dxfId="12" priority="1" stopIfTrue="1">
      <formula>EXACT(A1,"Учебное пособие")</formula>
    </cfRule>
    <cfRule type="expression" dxfId="11" priority="2" stopIfTrue="1">
      <formula>EXACT(A1,"Техника безопасности")</formula>
    </cfRule>
    <cfRule type="expression" dxfId="10" priority="3" stopIfTrue="1">
      <formula>EXACT(A1,"Охрана труда")</formula>
    </cfRule>
    <cfRule type="expression" dxfId="9" priority="4" stopIfTrue="1">
      <formula>EXACT(A1,"Оборудование")</formula>
    </cfRule>
    <cfRule type="expression" dxfId="8" priority="5" stopIfTrue="1">
      <formula>EXACT(A1,"Программное обеспечение")</formula>
    </cfRule>
    <cfRule type="expression" dxfId="7" priority="6" stopIfTrue="1">
      <formula>EXACT(A1,"Оборудование IT")</formula>
    </cfRule>
    <cfRule type="expression" dxfId="6" priority="7" stopIfTrue="1">
      <formula>EXACT(A1,"Мебель")</formula>
    </cfRule>
  </conditionalFormatting>
  <conditionalFormatting sqref="A8:A10000">
    <cfRule type="cellIs" dxfId="5" priority="15" operator="equal">
      <formula>"Техника безопасности"</formula>
    </cfRule>
    <cfRule type="cellIs" dxfId="4" priority="16" operator="equal">
      <formula>"Охрана труда"</formula>
    </cfRule>
    <cfRule type="endsWith" dxfId="3" priority="17" operator="endsWith" text="Оборудование">
      <formula>RIGHT(A8,LEN("Оборудование"))="Оборудование"</formula>
    </cfRule>
    <cfRule type="containsText" dxfId="2" priority="18" operator="containsText" text="Программное обеспечение">
      <formula>NOT(ISERROR(SEARCH("Программное обеспечение",A8)))</formula>
    </cfRule>
    <cfRule type="endsWith" dxfId="1" priority="19" operator="endsWith" text="Оборудование IT">
      <formula>RIGHT(A8,LEN("Оборудование IT"))="Оборудование IT"</formula>
    </cfRule>
  </conditionalFormatting>
  <conditionalFormatting sqref="A81:A9997">
    <cfRule type="containsText" dxfId="0" priority="20" operator="containsText" text="Мебель">
      <formula>NOT(ISERROR(SEARCH("Мебель",A81)))</formula>
    </cfRule>
  </conditionalFormatting>
  <dataValidations count="1">
    <dataValidation type="list" allowBlank="1" showInputMessage="1" showErrorMessage="1" sqref="A81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Сводка по кластерам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2024-10-01T10:51:00Z</dcterms:modified>
</cp:coreProperties>
</file>