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D545BD3E-AEB6-44BD-927E-0EF4F6C3EF14}" xr6:coauthVersionLast="47" xr6:coauthVersionMax="47" xr10:uidLastSave="{00000000-0000-0000-0000-000000000000}"/>
  <bookViews>
    <workbookView xWindow="2688"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definedName>
    <definedName name="_xlnm._FilterDatabase" localSheetId="5" hidden="1">'Охрана труда'!$A$1:$H$39</definedName>
    <definedName name="_xlnm._FilterDatabase" localSheetId="4" hidden="1">'Рабочее место преподавателя'!$A$1:$H$69</definedName>
    <definedName name="_xlnm._FilterDatabase" localSheetId="3" hidden="1">'Рабочее место учащегося'!$A$1:$H$51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5" i="6" l="1"/>
  <c r="G21" i="6"/>
  <c r="G14" i="13"/>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3" i="13"/>
  <c r="G12" i="13"/>
  <c r="G11" i="13"/>
  <c r="G10" i="13"/>
  <c r="G9" i="13"/>
  <c r="G8" i="13"/>
  <c r="G7" i="13"/>
  <c r="G6" i="13"/>
  <c r="G5" i="13"/>
  <c r="G4" i="13"/>
  <c r="G3" i="13"/>
  <c r="G48" i="10"/>
  <c r="G96" i="10"/>
  <c r="G45" i="10"/>
  <c r="G36" i="10"/>
  <c r="G97" i="10"/>
  <c r="G10" i="10"/>
  <c r="G71" i="10"/>
  <c r="G86" i="10"/>
  <c r="G55" i="10"/>
  <c r="G54" i="10"/>
  <c r="G18" i="10"/>
  <c r="G109" i="10"/>
  <c r="G90" i="10"/>
  <c r="G89" i="10"/>
  <c r="G80" i="10"/>
  <c r="G65" i="10"/>
  <c r="G93" i="10"/>
  <c r="G63" i="10"/>
  <c r="G76" i="10"/>
  <c r="G77" i="10"/>
  <c r="G30" i="10"/>
  <c r="G23" i="10"/>
  <c r="G31" i="10"/>
  <c r="G78" i="10"/>
  <c r="G69" i="10"/>
  <c r="G68" i="10"/>
  <c r="G6" i="10"/>
  <c r="G38" i="10"/>
  <c r="G5" i="10"/>
  <c r="G21" i="10"/>
  <c r="G15" i="10"/>
  <c r="G92" i="10"/>
  <c r="G102" i="10"/>
  <c r="G7" i="10"/>
  <c r="G8" i="10"/>
  <c r="G4" i="10"/>
  <c r="G59" i="10"/>
  <c r="G37" i="10"/>
  <c r="G22" i="10"/>
  <c r="G70" i="10"/>
  <c r="G9" i="10"/>
  <c r="G47" i="10"/>
  <c r="G44" i="10"/>
  <c r="G95" i="10"/>
  <c r="G41" i="10"/>
  <c r="G39" i="10"/>
  <c r="G42" i="10"/>
  <c r="G43" i="10"/>
  <c r="G40" i="10"/>
  <c r="G94" i="10"/>
  <c r="G108" i="10"/>
  <c r="G99" i="10"/>
  <c r="G110" i="10"/>
  <c r="G88" i="10"/>
  <c r="G79" i="10"/>
  <c r="G13" i="10"/>
  <c r="G111" i="10"/>
  <c r="G46" i="10"/>
  <c r="G103" i="10"/>
  <c r="G25" i="10"/>
  <c r="G66" i="10"/>
  <c r="G20" i="10"/>
  <c r="G67" i="10"/>
  <c r="G52" i="10"/>
  <c r="G19" i="10"/>
  <c r="G58" i="10"/>
  <c r="G61" i="10"/>
  <c r="G101" i="10"/>
  <c r="G85" i="10"/>
  <c r="G57" i="10"/>
  <c r="G3" i="10"/>
  <c r="G14" i="10"/>
  <c r="G84" i="10"/>
  <c r="G112" i="10"/>
  <c r="G34" i="10"/>
  <c r="G35" i="10"/>
  <c r="G33" i="10"/>
  <c r="G113" i="10"/>
  <c r="G32" i="10"/>
  <c r="G49" i="10"/>
  <c r="G60" i="10"/>
  <c r="G53" i="10"/>
  <c r="G100" i="10"/>
  <c r="G16" i="10"/>
  <c r="G28" i="10"/>
  <c r="G26" i="10"/>
  <c r="G27" i="10"/>
  <c r="G29" i="10"/>
  <c r="G105" i="10"/>
  <c r="G64" i="10"/>
  <c r="G24" i="10"/>
  <c r="G12" i="10"/>
  <c r="G62" i="10"/>
  <c r="G98" i="10"/>
  <c r="G11" i="10"/>
  <c r="G51" i="10"/>
  <c r="G91" i="10"/>
  <c r="G106" i="10"/>
  <c r="G107" i="10"/>
  <c r="G87" i="10"/>
  <c r="G56" i="10"/>
  <c r="G50" i="10"/>
  <c r="G73" i="10"/>
  <c r="G72" i="10"/>
  <c r="G75" i="10"/>
  <c r="G74" i="10"/>
  <c r="G83" i="10"/>
  <c r="G82" i="10"/>
  <c r="G81" i="10"/>
  <c r="G104" i="10"/>
  <c r="G2" i="10"/>
  <c r="G43" i="11"/>
  <c r="G25" i="11"/>
  <c r="G30" i="11"/>
  <c r="G38" i="11"/>
  <c r="G47" i="11"/>
  <c r="G2" i="11"/>
  <c r="G11" i="11"/>
  <c r="G44" i="11"/>
  <c r="G15" i="11"/>
  <c r="G45" i="11"/>
  <c r="G35" i="11"/>
  <c r="G42" i="11"/>
  <c r="G24" i="11"/>
  <c r="G41" i="11"/>
  <c r="G34" i="11"/>
  <c r="G40" i="11"/>
  <c r="G33" i="11"/>
  <c r="G12" i="11"/>
  <c r="G13" i="11"/>
  <c r="G6" i="11"/>
  <c r="G5" i="11"/>
  <c r="G7" i="11"/>
  <c r="G51" i="11"/>
  <c r="G49" i="11"/>
  <c r="G50" i="11"/>
  <c r="G46" i="11"/>
  <c r="G19" i="11"/>
  <c r="G37" i="11"/>
  <c r="G32" i="11"/>
  <c r="G16" i="11"/>
  <c r="G27" i="11"/>
  <c r="G20" i="11"/>
  <c r="G22" i="11"/>
  <c r="G28" i="11"/>
  <c r="G18" i="11"/>
  <c r="G36" i="11"/>
  <c r="G31" i="11"/>
  <c r="G10" i="11"/>
  <c r="G3" i="11"/>
  <c r="G4" i="11"/>
  <c r="G9" i="11"/>
  <c r="G8" i="11"/>
  <c r="G21" i="11"/>
  <c r="G17" i="11"/>
  <c r="G48" i="11"/>
  <c r="G14" i="11"/>
  <c r="G29" i="11"/>
  <c r="G26" i="11"/>
  <c r="G39" i="11"/>
  <c r="G38" i="12"/>
  <c r="G63" i="12"/>
  <c r="G57" i="12"/>
  <c r="G37" i="12"/>
  <c r="G41" i="12"/>
  <c r="G61" i="12"/>
  <c r="G33" i="12"/>
  <c r="G22" i="12"/>
  <c r="G55" i="12"/>
  <c r="G16" i="12"/>
  <c r="G68" i="12"/>
  <c r="G58" i="12"/>
  <c r="G32" i="12"/>
  <c r="G28" i="12"/>
  <c r="G65" i="12"/>
  <c r="G67" i="12"/>
  <c r="G6" i="12"/>
  <c r="G47" i="12"/>
  <c r="G66" i="12"/>
  <c r="G44" i="12"/>
  <c r="G40" i="12"/>
  <c r="G15" i="12"/>
  <c r="G64" i="12"/>
  <c r="G12" i="12"/>
  <c r="G31" i="12"/>
  <c r="G27" i="12"/>
  <c r="G5" i="12"/>
  <c r="G19" i="12"/>
  <c r="G52" i="12"/>
  <c r="G21" i="12"/>
  <c r="G43" i="12"/>
  <c r="G24" i="12"/>
  <c r="G14" i="12"/>
  <c r="G62" i="12"/>
  <c r="G56" i="12"/>
  <c r="G69" i="12"/>
  <c r="G49" i="12"/>
  <c r="G35" i="12"/>
  <c r="G10" i="12"/>
  <c r="G25" i="12"/>
  <c r="G54" i="12"/>
  <c r="G60" i="12"/>
  <c r="G59" i="12"/>
  <c r="G53" i="12"/>
  <c r="G51" i="12"/>
  <c r="G50" i="12"/>
  <c r="G48" i="12"/>
  <c r="G46" i="12"/>
  <c r="G45" i="12"/>
  <c r="G42" i="12"/>
  <c r="G39" i="12"/>
  <c r="G36" i="12"/>
  <c r="G34" i="12"/>
  <c r="G30" i="12"/>
  <c r="G29" i="12"/>
  <c r="G26" i="12"/>
  <c r="G23" i="12"/>
  <c r="G20" i="12"/>
  <c r="G18" i="12"/>
  <c r="G17" i="12"/>
  <c r="G13" i="12"/>
  <c r="G11" i="12"/>
  <c r="G9" i="12"/>
  <c r="G8" i="12"/>
  <c r="G7" i="12"/>
  <c r="G4" i="12"/>
  <c r="G3" i="12"/>
  <c r="G2" i="12"/>
  <c r="F33" i="13"/>
  <c r="F12" i="13"/>
  <c r="F32" i="13"/>
  <c r="F11" i="13"/>
  <c r="F37" i="12"/>
  <c r="F41" i="12"/>
  <c r="F61" i="12"/>
  <c r="F39" i="13"/>
  <c r="F31" i="13"/>
  <c r="F10" i="13"/>
  <c r="F30" i="13"/>
  <c r="F9" i="13"/>
  <c r="F28" i="12"/>
  <c r="F44" i="12"/>
  <c r="F22" i="13"/>
  <c r="F38" i="13"/>
  <c r="F19" i="13"/>
  <c r="F28" i="13"/>
  <c r="F7" i="13"/>
  <c r="F21" i="12"/>
  <c r="F43" i="12"/>
  <c r="F24" i="12"/>
  <c r="F14" i="12"/>
  <c r="F110" i="10"/>
  <c r="F13" i="10"/>
  <c r="F111" i="10"/>
  <c r="F46" i="10"/>
  <c r="F27" i="13"/>
  <c r="F6" i="13"/>
  <c r="F62" i="12"/>
  <c r="F56" i="12"/>
  <c r="F69" i="12"/>
  <c r="F49" i="12"/>
  <c r="F35" i="12"/>
  <c r="F10" i="12"/>
  <c r="F25" i="12"/>
  <c r="F54" i="12"/>
  <c r="F5" i="13"/>
  <c r="F25" i="13"/>
  <c r="F4" i="13"/>
  <c r="F20" i="13"/>
  <c r="F37" i="13"/>
  <c r="F24" i="13"/>
  <c r="F3" i="13"/>
  <c r="F50" i="12"/>
  <c r="F51" i="12"/>
  <c r="F51" i="10"/>
  <c r="F23" i="13"/>
  <c r="F2" i="13"/>
  <c r="F18" i="12"/>
  <c r="F60" i="12"/>
  <c r="F36" i="12"/>
  <c r="F50" i="10"/>
  <c r="F73" i="10"/>
  <c r="F72" i="10"/>
  <c r="F75" i="10"/>
  <c r="F74" i="10"/>
  <c r="F83" i="10"/>
  <c r="F82" i="10"/>
  <c r="F81" i="10"/>
  <c r="F104" i="10"/>
  <c r="F17" i="10"/>
  <c r="G772" i="14"/>
  <c r="G771" i="14"/>
  <c r="G718" i="14" l="1"/>
  <c r="G717" i="14"/>
  <c r="G714" i="14"/>
  <c r="G713" i="14"/>
  <c r="G712" i="14"/>
  <c r="G661" i="14" l="1"/>
  <c r="G660" i="14"/>
  <c r="G659" i="14"/>
  <c r="G603" i="14" l="1"/>
  <c r="G602" i="14"/>
  <c r="G596" i="14"/>
  <c r="G534" i="14" l="1"/>
  <c r="G398" i="14"/>
  <c r="G397" i="14"/>
  <c r="G396" i="14"/>
  <c r="G395" i="14"/>
  <c r="G394" i="14"/>
  <c r="G391" i="14"/>
  <c r="G390" i="14"/>
  <c r="G389" i="14"/>
  <c r="G388" i="14"/>
  <c r="G361" i="14"/>
  <c r="G358" i="14"/>
  <c r="G357" i="14"/>
  <c r="G356" i="14"/>
  <c r="G337" i="14" l="1"/>
  <c r="G336" i="14"/>
  <c r="G333" i="14"/>
  <c r="G332" i="14"/>
  <c r="G331" i="14"/>
  <c r="G330" i="14"/>
  <c r="G329" i="14"/>
  <c r="G328" i="14"/>
  <c r="G327" i="14"/>
  <c r="G326" i="14"/>
  <c r="G283" i="14" l="1"/>
  <c r="G206" i="14" l="1"/>
  <c r="G205" i="14"/>
  <c r="G127" i="14" l="1"/>
  <c r="G126" i="14"/>
  <c r="G125" i="14"/>
  <c r="G124" i="14"/>
  <c r="G121" i="14"/>
  <c r="G120" i="14"/>
  <c r="G84" i="14"/>
  <c r="G60" i="14" l="1"/>
  <c r="G59" i="14"/>
  <c r="G56" i="14"/>
  <c r="G55" i="14"/>
  <c r="G54" i="14"/>
  <c r="G29" i="14"/>
  <c r="G28" i="14"/>
  <c r="G27" i="14"/>
  <c r="G26" i="14"/>
  <c r="G25" i="14"/>
  <c r="G24" i="14"/>
  <c r="G23" i="14"/>
  <c r="G22" i="14"/>
  <c r="A22" i="14"/>
  <c r="A23" i="14" s="1"/>
  <c r="A24" i="14" s="1"/>
  <c r="A25" i="14" s="1"/>
  <c r="A26" i="14" s="1"/>
  <c r="A27" i="14" s="1"/>
  <c r="A28" i="14" s="1"/>
  <c r="A29" i="14" s="1"/>
  <c r="G21" i="14"/>
  <c r="A21" i="14"/>
  <c r="A20" i="14"/>
  <c r="G19" i="14"/>
  <c r="G17" i="10" l="1"/>
  <c r="G23" i="11"/>
  <c r="G2" i="13"/>
  <c r="G37" i="6"/>
  <c r="G35" i="6" l="1"/>
</calcChain>
</file>

<file path=xl/sharedStrings.xml><?xml version="1.0" encoding="utf-8"?>
<sst xmlns="http://schemas.openxmlformats.org/spreadsheetml/2006/main" count="3990" uniqueCount="871">
  <si>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</si>
  <si>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</si>
  <si>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</si>
  <si>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</si>
  <si>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</si>
  <si>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</si>
  <si>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</si>
  <si>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</si>
  <si>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</si>
  <si>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</si>
  <si>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</si>
  <si>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</si>
  <si>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</si>
  <si>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</si>
  <si>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</si>
  <si>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</si>
  <si>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</si>
  <si>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</si>
  <si>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</si>
  <si>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</si>
  <si>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</si>
  <si>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</si>
  <si>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</si>
  <si>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</si>
  <si>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</si>
  <si>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</si>
  <si>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</si>
  <si>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</si>
  <si>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</si>
  <si>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</si>
  <si>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</si>
  <si>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</si>
  <si>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</si>
  <si>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</si>
  <si>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</si>
  <si>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</si>
  <si>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</si>
  <si>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</si>
  <si>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</si>
  <si>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</si>
  <si>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</si>
  <si>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</si>
  <si>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</si>
  <si>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</si>
  <si>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</si>
  <si>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</si>
  <si>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</si>
  <si>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</si>
  <si>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</si>
  <si>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</si>
  <si>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</si>
  <si>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</si>
  <si>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</si>
  <si>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</si>
  <si>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</si>
  <si>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</si>
  <si>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</si>
  <si>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</si>
  <si>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</si>
  <si>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</si>
  <si>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</si>
  <si>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</si>
  <si>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</si>
  <si>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</si>
  <si>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</si>
  <si>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</si>
  <si>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</si>
  <si>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</si>
  <si>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</si>
  <si>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</si>
  <si>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</si>
  <si>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</si>
  <si>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</si>
  <si>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Рабочее место учащегося №</t>
  </si>
  <si>
    <t>Топливно-энергетический комплекс</t>
  </si>
  <si>
    <t>Липецкая область</t>
  </si>
  <si>
    <t>ФГБОУ ВО «Липецкий государственный технический университет»</t>
  </si>
  <si>
    <t>Лаборатория электротехники и электроники и электротехнических материалов</t>
  </si>
  <si>
    <t>13.02.07 Электроснабжение (по отраслям)</t>
  </si>
  <si>
    <t>Электротехника и электроника</t>
  </si>
  <si>
    <t>Машиностроение</t>
  </si>
  <si>
    <t>Республика Татарстан</t>
  </si>
  <si>
    <t>ГАПОУ «Технический колледж им. В.Д. Поташова»</t>
  </si>
  <si>
    <t>15.02.18 Техническая эксплуатация и обслуживание роботизированного производства (по отраслям)</t>
  </si>
  <si>
    <t>Металлургия</t>
  </si>
  <si>
    <t>Иркутская область</t>
  </si>
  <si>
    <t>ГАПОУ Иркутской области «Братский индустриально-металлургический техникум»</t>
  </si>
  <si>
    <t>Лаборатория электротехники и основ  электроники</t>
  </si>
  <si>
    <t>08.02.09 Монтаж наладка и эксплуатация электрооборудования промышленных и гражданских зданий
15.01.05 Сварщик (ручной и частично механизированной сварки (наплавки)
15.01.35 Мастер слесарных работ
15.02.17 Монтаж, техническое обслуживание и ремонт промышленного оборудования (по отраслям)
22.01.11 Оператор металлургического производства
22.01.11 Оператор металлургического производства
22.02.08 Металлургическое производство</t>
  </si>
  <si>
    <t>Оренбургская область</t>
  </si>
  <si>
    <t>ГАПОУ «Медногорский индустриальный колледж» г. Медногорска Оренбургской области</t>
  </si>
  <si>
    <t>к.20 лаборатория «Электротехника и электроника»</t>
  </si>
  <si>
    <t>13.02.13 Эксплуатация и обслуживание электрического и электромеханического оборудования (по отраслям)
15.02.17 Монтаж, техническое обслуживание и ремонт промышленного оборудования (по отраслям)
22.02.08 Металлургическое производство</t>
  </si>
  <si>
    <t>Нижегородская область</t>
  </si>
  <si>
    <t>ГБПОУ «Кулебакский металлургический колледж»</t>
  </si>
  <si>
    <t>Электроники</t>
  </si>
  <si>
    <t>08.02.09 Монтаж, наладка и эксплуатация электрооборудования промышленных и гражданских зданий</t>
  </si>
  <si>
    <t>Сельское хозйство</t>
  </si>
  <si>
    <t>Мурманская область</t>
  </si>
  <si>
    <t>ФГАОУ ВО «Мурманский арктический университет» (структурное подразделение: Мурманский морской рыбопромышленный колледж имени И.И.Месяцева ФГАОУ ВО «МАУ»)</t>
  </si>
  <si>
    <t>Лаборатория электротехники и электроники</t>
  </si>
  <si>
    <t>26.02.06 Эксплуатация судового электрооборудования и средств автоматики</t>
  </si>
  <si>
    <t>Тверская область</t>
  </si>
  <si>
    <t>ГБПОУ «Кашинский колледж»</t>
  </si>
  <si>
    <t>Лаборатория электротехники</t>
  </si>
  <si>
    <t>35.01.27 Мастер сельскохозяйственного производства</t>
  </si>
  <si>
    <t>Транспортная отрасль</t>
  </si>
  <si>
    <t>Сибирский колледж транспорта и строительства ФГБОУ ВО «Иркутский государственный университет путей сообщения»</t>
  </si>
  <si>
    <t>23.02.08 Строительство железных дорог, путь и путевое хозяйство
23.02.04 Техническая эксплуатация подъемно-транспортных, строительных, дорожных машин и оборудования (по отраслям)</t>
  </si>
  <si>
    <t>Химическая отрасль</t>
  </si>
  <si>
    <t>Пермский край</t>
  </si>
  <si>
    <t>ГБПОУ «Уральский химико-технологический колледж»</t>
  </si>
  <si>
    <t>Электротехника основы электроники</t>
  </si>
  <si>
    <t>15.02.17 Монтаж, техническое обслуживание и ремонт промышленного оборудования (по отраслям)
18.02.14 Химическая технология производства химических соединений
18.02.12 Технология аналитического контроля химических соединений</t>
  </si>
  <si>
    <t>Республика Башкортостан</t>
  </si>
  <si>
    <t>ГБПОУ «Стерлитамакский химико-технологический колледж»</t>
  </si>
  <si>
    <t>Лаборатория "Электротехника и электроника"</t>
  </si>
  <si>
    <t>13.02.13 Эксплуатация и обслуживание электрического и электромеханического оборудования (по отраслям)</t>
  </si>
  <si>
    <t>Тульская область</t>
  </si>
  <si>
    <t>ГПОУ Тульской области «Новомосковский политехнический колледж»</t>
  </si>
  <si>
    <t>Лаборатория электронная техника</t>
  </si>
  <si>
    <t>13.02.13 Эксплуатация и обслуживание электрического и электромеханического оборудования (по отраслям)
15.02.18 Техническая эксплуатация и обслуживание роботизированного производства (по отраслям) (по отраслям)</t>
  </si>
  <si>
    <t>ГАПОУ «Колледж нефтехимии и нефтепереработки имени Н.В. Лемаева»</t>
  </si>
  <si>
    <t>13.01.10 Электромонтер по ремонту и обслуживанию электрооборудования (по отраслям)
13.02.13 Эксплуатация и обслуживание электрического и электромеханического оборудования (по отраслям)</t>
  </si>
  <si>
    <r>
      <t xml:space="preserve">Инфраструктурный лист для оснащения образовательно-производственного центра (кластера) 
в отрасли </t>
    </r>
    <r>
      <rPr>
        <i/>
        <sz val="16"/>
        <color theme="0"/>
        <rFont val="Times New Roman"/>
        <family val="1"/>
        <charset val="204"/>
      </rPr>
      <t>Топливно-энергетический комплекс</t>
    </r>
    <r>
      <rPr>
        <sz val="16"/>
        <color theme="0"/>
        <rFont val="Times New Roman"/>
        <family val="1"/>
        <charset val="204"/>
      </rPr>
      <t xml:space="preserve">  
</t>
    </r>
    <r>
      <rPr>
        <i/>
        <sz val="16"/>
        <color theme="0"/>
        <rFont val="Times New Roman"/>
        <family val="1"/>
        <charset val="204"/>
      </rPr>
      <t xml:space="preserve">«Кластер цифровизации электроэнергетики» Липецкой области </t>
    </r>
  </si>
  <si>
    <t>Основная информация об образовательно-производственном центре (кластере) :</t>
  </si>
  <si>
    <r>
      <t xml:space="preserve">Субъект Российской Федерации: </t>
    </r>
    <r>
      <rPr>
        <i/>
        <sz val="12"/>
        <rFont val="Times New Roman"/>
        <family val="1"/>
        <charset val="204"/>
      </rPr>
      <t>Липецкая область</t>
    </r>
  </si>
  <si>
    <r>
      <t>Ядро кластера:</t>
    </r>
    <r>
      <rPr>
        <sz val="11"/>
        <rFont val="Times New Roman"/>
        <family val="1"/>
        <charset val="204"/>
      </rPr>
      <t xml:space="preserve"> </t>
    </r>
    <r>
      <rPr>
        <i/>
        <sz val="11"/>
        <rFont val="Times New Roman"/>
        <family val="1"/>
        <charset val="204"/>
      </rPr>
      <t>ФГБОУ ВО "Липецкий госдарственный технический университет"</t>
    </r>
  </si>
  <si>
    <r>
      <t xml:space="preserve">Адрес ядра кластера: </t>
    </r>
    <r>
      <rPr>
        <i/>
        <sz val="11"/>
        <rFont val="Times New Roman"/>
        <family val="1"/>
        <charset val="204"/>
      </rPr>
      <t>398055, Россия, г. Липецк, ул. Московская, д.30.</t>
    </r>
  </si>
  <si>
    <r>
      <rPr>
        <sz val="16"/>
        <color theme="0"/>
        <rFont val="Times New Roman"/>
        <family val="1"/>
        <charset val="204"/>
      </rPr>
      <t xml:space="preserve">8. </t>
    </r>
    <r>
      <rPr>
        <i/>
        <sz val="16"/>
        <color theme="0"/>
        <rFont val="Times New Roman"/>
        <family val="1"/>
        <charset val="204"/>
      </rPr>
      <t>Лаборатория электротехники и электроники и электротехнических материалов</t>
    </r>
    <r>
      <rPr>
        <sz val="16"/>
        <color theme="0"/>
        <rFont val="Times New Roman"/>
        <family val="1"/>
        <charset val="204"/>
      </rPr>
      <t xml:space="preserve"> (24 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</si>
  <si>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</si>
  <si>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</si>
  <si>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56,4 кв.м.</t>
  </si>
  <si>
    <t xml:space="preserve">Освещение: Допустимо верхнее искуственное освещение (не менее 300 люкс) </t>
  </si>
  <si>
    <t>Интернет : Подключение к беспроводному интернету</t>
  </si>
  <si>
    <t>Электричество: Подключения к сети 220/380 В (220 и/или 380)</t>
  </si>
  <si>
    <t>Контур заземления для электропитания и сети слаботочных подключений : требуется</t>
  </si>
  <si>
    <t>Покрытие пола: коммерческий спортивный линолеум - 56,4 м2 на всю зону</t>
  </si>
  <si>
    <t>Подведение/ отведение ГХВС: не требуется</t>
  </si>
  <si>
    <t>Подведение сжатого воздуха: не требуется</t>
  </si>
  <si>
    <t>Источник финансирования</t>
  </si>
  <si>
    <t>Интерактивная панель/доска</t>
  </si>
  <si>
    <t>Диагональ: min 70''
Контрастность: min 5000:1
Разрешение: min 1920 x 1080
Мультитач: min 2 касания
Наличие динамиков
Возможность трансляции изображения с компьютера
Наличие стилуса</t>
  </si>
  <si>
    <t>ФБ</t>
  </si>
  <si>
    <t>Wi-Fi роутер</t>
  </si>
  <si>
    <t>Подключение к интернету (WAN)
Ethernet RJ-45, внешний модем, SFP, Ethernet RJ-45, SFP, внешний модем
Частотный диапазон устройств Wi-Fi
2.4 / 5 ГГц
Стандарт Wi-Fi 802.11
n (Wi-Fi 4), ac (Wi-Fi 5), ax (Wi-Fi 6), Wi-Fi 6 (802.11ax), ac (Wi-Fi 5), ax (Wi-Fi 6), n (Wi-Fi 4), Wi-Fi 6 (802.11ax)
Макс. скорость беспроводного соединения
1775 Мбит/с
Поддержка USB-модема
есть
Функции и особенности
режим моста, крепление на стену, UPnP AV-сервер, поддержка IPv6, поддержка Mesh Wi-Fi, Интернет-фильтр, Одновременная работа в двух диапазонах, Поддержка USB-модемов, Принт-сервер, Фильтрация по IP-адресам, Фильтрация по MAC-адресам, с поддержкой IPv6; с фильтрацией по IP-адресам; с фильтрацией по MAC-адресам
Количество LAN-портов
4
Скорость портов
1 Гбит/с, 100 Мбит/с, 1 Гбит/с, 100 Мбит/с</t>
  </si>
  <si>
    <t>В наличии</t>
  </si>
  <si>
    <t>Шкаф архивно-складской с замком</t>
  </si>
  <si>
    <t>Тип: Напольный, металлический
Габариты ШхГхВ мм: 790-810мм х 490-510мм х 1800-2000мм
min 4 полки
Тип замка: ключевой
Покрытие / цвет: Полимерно-порошковое по согласованию с заказчиком
Тип передней двери: Распашная</t>
  </si>
  <si>
    <t xml:space="preserve">Столы под стенды </t>
  </si>
  <si>
    <t>Деревянный стол с металлическими ножками (min нагрузка 100 кг) Габариты стола (1290-1310мм х 650-700мм)
Цвет по согласованию с заказчиком</t>
  </si>
  <si>
    <t>Деревянный стол с металлическими ножками (min нагрузка 100 кг) Габариты стола (1190-1210мм х 650-700мм)
Цвет по согласованию с заказчиком</t>
  </si>
  <si>
    <t>Деревянный стол с металлическими ножками (min нагрузка 100 кг) Габариты стола (1590-1610мм х 650-700мм)
Цвет по согласованию с заказчиком</t>
  </si>
  <si>
    <t>Стенд Типовой комплект учебного оборудования «Теоретические основы электротехники», исполнение настольное с ноутбуком</t>
  </si>
  <si>
    <t>Общие требования:
1. Стенд должен иметь модульную конструкцию с размерами всех модулей не менее 248х200 мм с возможностью установки модулей в каркасах в произвольном порядке.
2. Кабели электропитания должны располагаться с тыльной стороны стенда. 
3. Лицевые панели всех модулей, установленных в каркас, должны быть изготовлены из металла и окрашены белой порошковой полимерной краской. 
4. На лицевых панелях всех модулей методом шелкографии должны быть нанесены мнемосхемы основных функциональных элементов, установлены гнезда для подключения соединительных проводников и измерительных приборов, а также необходимые коммутационные элементы.
5. Конструкция оборудования  должна исключать непосредственный доступ к  электрическим цепям высокого напряжения, другим опасным для человека воздействиям, исключать возможность попадания теплового, ультрафиолетового и лазерного излучения  на кожу и в глаза человека.
6. Должны использоваться только встроенные приборы для проведения всех необходимых измерений по лабораторным работам.
7. Для всех промышленных используемых элементов, устройств и приборов должны быть указаны конкретные марки, типы и характеристики.
8. В состав лабораторного стенда должны входить подробные методические указания по проведению лабораторных работ с указанием:
– кратких теоретических сведений;
– функциональными схемами выполняемых экспериментов;
– описанием последовательности выполнения работ;
– требований к отчету по выполненной работе;
– перечня контрольных вопросов по изучаемому разделу.
Технические характеристики:
– Электропитание от сети, В: 200-250
– Частота питающего напряжения, Гц: 50
– Потребляемая мощность, не более, ВА: 200
– Габаритные размеры, ШхВхГ, мм: не более 1265х630х300
– Масса, не более, кг: 40
Состав:
1. Модуль питания.
2. Модуль функционального генератора.
3. Модуль трехфазного источника питания.
4. Модуль мультиметров.
5. Модуль цифровых индикаторов.
6. Модуль резисторов.
7. Модуль нелинейных элементов.
8. Модуль реактивных элементов.
9. Модуль цепи с распределенными параметрами.
10. Модуль физических основ электротехники.
11. Модуль измерителя мощности и фазы.
12. Комплект модулей для исследования статических плоско-параллельных полей.
13. Программно-аппаратный измерительный комплекс.
14. Каркас.
15. Комплект силовых кабелей и соединительных проводов.
16. Методические указания к проведению лабораторных работ.
17. Техническое описание стенда.
Методические указания к проведению лабораторных работ (не менее 2 шт.) 
Методические указания должны быть выполнены в виде брошюры формата А5 и содержать следующий минимальный перечень лабораторных работ и экспериментов:
Раздел «Электрические цепи»
1. Измерения приборами лабораторного стенда.
2. Линейная электрическая цепь постоянного тока.
3. Определение эквивалентных параметров  пассивных двухполюсников.
4. Исследование цепи синусоидального тока.
5. Исследование цепи синусоидального тока  с индуктивно связанными элементами.
6. Исследование резонанса в цепи  с последовательно соединенными элементами R, L, C.
7. Резонансные характеристики цепи  с последовательно соединенными элементами R, L, C.
8. Исследование режима резонанса при параллельном  соединении катушки индуктивности и конденсатора.
9. Трехфазная цепь, соединенная звездой.
10. Трехфазная цепь, соединенная треугольником.
11. Исследование линейной электрической цепи  несинусоидального периодического тока.
12. Переходные процессы в R–L и R–C цепи.
13. Разряд конденсатора С на цепь R–L.
14. Экспериментальное определение А-параметров  четырехполюсника.
15. Передаточные функции и частотные  характеристики четырехполюсника.
16. Интегрирующие четырехполюсники.
17. Цепь с распределенными параметрами.
18. Линия как устройство для передачи информации.
19. Нелинейная цепь постоянного тока.
20. Инерционные и безынерционные нелинейные элементы.
21. Нелинейная резистивная цепь.
22. Катушка с ферромагнитным сердечником.
23. Потери в сердечниках из ферромагнитных материалов.
24. Явление феррорезонанса.
Раздел «Электромагнитное поле»
1. Экспериментальная проверка закона полного тока. Измерение намагничивающих сил.
2. Определение электромагнитной силы.
3. Моделирование плоскопараллельного электрического поля двух несоосных цилиндров.
4. Моделирование электрического поля двухпроводной линии и определение емкости с учетом влияния земли.
5. Проводящий цилиндр в однородном электрическом поле.</t>
  </si>
  <si>
    <t>Стенд Электротехника и основы электроники. Исполнение стендовое ручное минимодульное.</t>
  </si>
  <si>
    <t>Общие требования:
1. Стенд должен иметь моноблочную конструкцию с размерами всех моноблоков не менее 500х390 мм с возможностью установки моноблоков в каркасах в произвольном порядке.
2. Кабели электропитания должны располагаться с тыльной стороны стенда. 
3. Лицевые панели всех моноблоков должны быть изготовлены из металла и окрашены белой порошковой полимерной краской. 
4. На лицевых панелях всех моноблоков методом шелкографии должны быть нанесены мнемосхемы основных функциональных элементов, установлены гнезда для подключения соединительных проводников и измерительных приборов, а также необходимые коммутационные элементы.
5. Конструкция оборудования  должна исключать непосредственный доступ к  электрическим цепям высокого напряжения, другим опасным для человека воздействиям, исключать возможность попадания теплового, ультрафиолетового и лазерного излучения  на кожу и в глаза человека.
6. Должны использоваться только встроенные приборы для проведения всех необходимых измерений по лабораторным работам.
7. В стенде должен быть электромашинный агрегат, содержащий:
– электродвигатель постоянного тока мощностью не менее 90 Вт;
– асинхронный двигатель мощностью не менее 90 Вт;
– основание, предназначенное для крепления на нем исследуемых электродвигателей;
– основание должно быть снабжено резиновыми ножками для установки на горизонтальную поверхность;
– конструкция агрегата должна обеспечивать безопасную работу с вращающимися частями установки.
8. Для всех используемых промышленных элементов, устройств и приборов должны быть указаны конкретные марки, типы и характеристики.
9. В состав лабораторного стенда должны входить подробные методические указания по проведению лабораторных работ с указанием:
– кратких теоретических сведений;
– функциональными схемами выполняемых экспериментов;
– описанием последовательности выполнения работ;
– требований к отчету по выполненной работе;
– перечня контрольных вопросов по изучаемому разделу.
Технические характеристики:
– Электропитание от сети, В: 200-250
– Частота питающего напряжения, Гц: 50
– Потребляемая мощность, не более, ВА: 300
– Габаритные размеры, не более, мм: 1070х1380х650
– Масса, не более, кг: 70
Состав:
1. Электромашинный агрегат
2. Моноблок «Электромеханика».
3. Моноблок Электрические цепи и основы электроники»
4. Комплект лабораторных минимодулей.
5. Лабораторный стол.
6. Комплект силовых кабелей и соединительных проводов.
7. Методические указания к проведению лабораторных работ.
8. Техническое описание стенда.
Методические указания к проведению лабораторных работ 
Методические указания должны быть выполнены в виде брошюры формата А5 и содержать следующий минимальный перечень лабораторных работ и экспериментов:
Раздел «Электрические цепи»
1. Электроизмерительные приборы и измерения.
2. Простейшие линейные электрические цепи постоянного тока.
3. Разветвленная линейная электрическая цепь постоянного тока.
4. Электрическая цепь постоянного тока с двумя источниками электропитания.
5. Нелинейная цепь постоянного тока с последовательным соединением элементов.
6. Разветвленная нелинейная электрическая цепь постоянного тока.
7. Экспериментальное определение параметров элементов цепей переменного тока.
8. Электрическая цепь переменного тока с последовательным соединением элементов.
9. Электрическая цепь переменного тока с параллельным соединением элементов. 
10. Трехфазная электрическая цепь при соединении потребителей по схеме «звезда».
11. Трехфазная электрическая цепь при соединении потребителей по схеме «треугольник».
12. Нелинейная цепь переменного тока.
13. Переходные процессы в R – L и R – C цепи.
14. Разряд конденсатора С на цепь R – L.
15. Однофазный трансформатор.
Раздел «Электромеханика»
1. Изучение предельных режимов работы однофазного трансформатора.
2. Исследование работы однофазного трансформатора под нагрузкой.
3. Изучение и пробный пуск трехфазного асинхронного двигателя с короткозамкнутым ротором.
4. Исследование работы асинхронного двигателя при номинальном напряжении.
5. Исследование работы асинхронного двигателя при пониженном напряжении.
6. Изучение двигателя постоянного тока с независимым возбуждением. Способы пуска и регулирования скорости вращения машины.
7. Исследование основных характеристик двигателя постоянного тока с независимым возбуждением.
8. Изучение двигателя постоянного тока с последовательным или параллельным возбуждением. Пуск и способы регулирования скорости вращения машины.
9. Исследование основных характеристик двигателя постоянного тока с последовательным или параллельным возбуждением.
10. Изучение принципа действия и исследование основных характеристик генератора постоянного тока с независимым возбуждением.
11. Изучение принципа действия и основных свойств генератора постоянного тока с последовательным или параллельным возбуждением.
Раздел «Основы электроники»
1. Исследование диодов.
2. Исследование биполярного транзистора.
3. Исследование усилительного каскада на биполярном транзисторе.
4. Исследование работы биполярного транзистора в ключевом режиме при различных видах нагрузки.
5. Исследование полевого транзистора.
6. Исследование усилительного каскада на полевом транзисторе.
7. Исследование работы полевого транзистора в ключевом режиме при различных видах нагрузки.
8. Исследование тиристоров.
9. Исследование самовосстанавливающегося предохранителя.
10. Исследование инвертирующего и неинвертирующего усилителя.
11. Исследование интегратора и активного фильтра.
12. Исследование компараторов.
13. Исследование мультивибраторов.
14. Исследование цифровых интегральных микросхем.
15. Исследование однополупериодного неуправляемого выпрямителя.
16. Исследование однополупериодного управляемого выпрямителя.
17. Исследование однофазной мостовой схемы выпрямления.
18. Исследование трехфазных схем выпрямления.
19. Исследование сглаживающих фильтров.
20. Исследование параметрического стабилизатора напряжения.
21. Исследование понижающего преобразователя.</t>
  </si>
  <si>
    <t>Стенд Основы электроники.</t>
  </si>
  <si>
    <t>Общие требования:
1. Лицевая панель универсальной аналоговой станции должна быть изготовлена из металла и окрашена белой порошковой полимерной краской. 
2. На лицевой панели универсальной аналоговой станции должны быть нанесены мнемосхемы основных функциональных элементов, установлены гнезда для подключения соединительных проводников и измерительных приборов, а также необходимые коммутационные элементы.
3. Конструкция оборудования  должна исключать непосредственный доступ к  электрическим цепям высокого напряжения, другим опасным для человека воздействиям, исключать возможность попадания теплового, ультрафиолетового и лазерного излучения  на кожу и в глаза человека.
4. Должны использоваться только встроенные приборы для проведения всех необходимых измерений по лабораторным работам.
5. Для всех используемых промышленных элементов, устройств и приборов должны быть указаны конкретные марки, типы и характеристики.
6. В состав лабораторного стенда должны входить подробные методические указания по проведению лабораторных работ с указанием:
– кратких теоретических сведений;
– функциональными схемами выполняемых экспериментов;
– описанием последовательности выполнения работ;
– требований к отчету по выполненной работе;
– перечня контрольных вопросов по изучаемому разделу.
Технические характеристики
– Электропитание от сети, В: 200-250
– Частота питающего напряжения, Гц: 50
– Потребляемая мощность, не более, ВА: 50
– Габаритные размеры, ШхВхГ, не более, мм: 400х200х250
– Масса, не более, кг: 10
Состав:
1. Универсальная аналоговая станция.
2. Комплект функциональных модулей «Основы электроники».
3. Комплект силовых кабелей и соединительных проводов.
4. Методические указания к проведению лабораторных работ.
5. Техническое описание стенда.
Комплект методических указаний к проведению лабораторных работ 
Методические указания должны быть выполнены в виде брошюры формата не менее А5 и содержать следующий минимальный перечень лабораторных работ и экспериментов:
1. Исследование диодов при подаче на них напряжений различных величин, полярностей и форм.
2. Исследование вольтамперной характеристики диода.
3. Исследование транзистора с проводимостью n-p-n.
4. Исследование транзистора с проводимостью p-n-p.
5. Исследование работы тиристора в цепи постоянного тока.
6. Исследование работы тиристора в цепи переменного тока.
7. Исследование однополупериодного выпрямителя.
8. Исследование двухполупериодного выпрямителя.
9. Исследование фильтра низких частот.
10. Исследование фильтра высоких частот.</t>
  </si>
  <si>
    <t>Стенд по изучению радиоматериалов и радиокомпонентов</t>
  </si>
  <si>
    <t>Общие требования:
1. Стенд должен иметь модульную конструкцию с размерами всех модулей не менее 248х200 мм с возможностью установки модулей в каркасах в произвольном порядке.
2. Кабели электропитания должны располагаться с тыльной стороны стенда. 
3. Лицевые панели всех модулей должны быть изготовлены из металла и окрашены белой порошковой полимерной краской. 
4. На лицевых панелях всех модулей методом шелкографии должны быть нанесены мнемосхемы основных функциональных элементов, установлены гнезда для подключения соединительных проводников и измерительных приборов, а также необходимые коммутационные элементы.
5. Конструкция оборудования должна исключать непосредственный доступ к электрическим цепям высокого напряжения, другим опасным для человека воздействиям, исключать возможность попадания теплового, ультрафиолетового и лазерного излучения  на кожу и в глаза человека.
6. Должны использоваться только встроенные приборы для проведения всех необходимых измерений по лабораторным работам.
7. Для всех промышленных используемых элементов, устройств и приборов должны быть указаны конкретные марки, типы и характеристики.
8. В состав лабораторного стенда должны входить подробные методические указания по проведению лабораторных работ с указанием:
– кратких теоретических сведений;
– функциональными схемами выполняемых экспериментов;
– описанием последовательности выполнения работ;
– требований к отчету по выполненной работе;
– перечня контрольных вопросов по изучаемому разделу.
Технические характеристики:
– Напряжение питания, В: 200-250
– Частота питающего напряжения, Гц: 50
– Потребляемая мощность, не более, ВА: 400
– Габаритные размеры, ШхВхГ, мм: не менее 650х610х300
– Масса, не более, кг: 70
Состав:
1. Модули:
– питания;
– управления печью;
– функционального генератора;
– наборное поле;
– измерения электрических величин;
– измерителя мощности и фазы;
2. Устройство «Печь экспериментальная». 
3. Комплект лабораторных минимодулей.
4. Комплект испытуемых образцов полупроводников. 
5. Каркас.
6. Цифровой осциллограф
7. Комплект силовых кабелей и соединительных проводов.
8. Методические указания к проведению лабораторных работ.
9. Техническое описание.
Методические указания должны быть выполнены в виде брошюры формата не менее А5 и содержать следующий минимальный перечень лабораторных работ и экспериментов:
1.	Исследование электрических свойств проводниковых материалов.
2.	Исследование электрических свойств линейных постоянных резисторов.
3.	Исследование электрических свойств полупроводниковых резисторов.
4.	Исследование характеристик конденсаторов постоянной ёмкости.
5.	Исследование полупроводниковых конденсаторов переменной емкости (варикапов).
6.	Исследование полупроводникового диода.
7.	Исследование параметров электромагнитного реле.
8.	Изучение датчика холла.
9.	Исследование основных параметров магнитоуправляемых контактов (герконов).
10.	Исследование термоэлектрических преобразователей.
11.	Снятие и наблюдение петли гистерезиса ферромагнитного материала с помощью осциллографа.
12.	Изучение основных свойств сегнетоэлектриков.
13.	Исследование фотосопротивлений.
14.	Исследование оптоэлектронных приборов.</t>
  </si>
  <si>
    <t>Набор пластиковых лотков</t>
  </si>
  <si>
    <t>Форм-фактор: лоток 
Материал: ABS пластик
Размер лотков / ящиков, ДхШхВ, мм: от 300*200*150
Количество лотков / ящиков: от 10 шт.</t>
  </si>
  <si>
    <t>Рабочее место учащегося</t>
  </si>
  <si>
    <t>Площадь зоны: не менее 20 кв.м.</t>
  </si>
  <si>
    <t>Покрытие пола: коммерческий спортивный линолеум - 20 м2 на всю зону</t>
  </si>
  <si>
    <t>Парта ученическая</t>
  </si>
  <si>
    <t>Материал МДФ/ЛДСП, цвет по согласованию с заказчиком
Габариты столешницы ШхГхВ мм: 1190-1210мм х 590-610мм х 740-750мм</t>
  </si>
  <si>
    <t xml:space="preserve">шт (на 2 раб.места) </t>
  </si>
  <si>
    <t>Стул ученический</t>
  </si>
  <si>
    <t>Стул: Ширина 460-480 мм x  Глубина 490-500 мм x  Высота 830-850 мм
Материал каркаса: металл, дерево
Материал сиденья: пластик
Мягкость сиденья и спинки: жесткое
Цвет: по согласованию с заказчиком</t>
  </si>
  <si>
    <t xml:space="preserve">шт (на 1 раб.место) </t>
  </si>
  <si>
    <t>Площадь зоны: не менее 10 кв.м.</t>
  </si>
  <si>
    <t>Покрытие пола: коммерческий спортивный линолеум - 10 м2 на всю зону</t>
  </si>
  <si>
    <t>CPU c минимальными характеристиками: Ядер – 6, Потоков – 6, Базовая частота - 3.60 ГГц, Максимальная частота - 4.3 ГГц, Кэш 1-го уровня - 64K (на ядро), Кэш 2-го уровня - 256K (на ядро), Кэш 3-го уровня - 9 Мб, Технологический процесс - 14 нм, Размер кристалла - 149 мм2, Максимальная температура ядра - 100 °C, Максимальная температура корпуса (TCase) - 72 °C / min RAM 16 GB / SSD min 512 GB / GPU с минимальными характеристиками: Количество потоковых процессоров - 384, Частота ядра - 1122 МГц, Частота в режиме Boost - 1242 МГц, Количество транзисторов - 1,870 млн, Технологический процесс - 28 нм,	Энергопотребление (TDP) - 23 Вт, Тип памяти - DDR3, Максимальный объём памяти - 4 Гб, Ширина шины памяти - 64 бит, Частота памяти - 4000 МГц, Пропускная способность памяти - 40.10 Гб/с / ОС / 15.6" Full HD (1920x1080) / Оптическая мышь
Наличие лицензионного ПО: Редактор документов в формате doc, docx, таблиц xls, xlsx, презентаций ppt, pptx</t>
  </si>
  <si>
    <t>шт.</t>
  </si>
  <si>
    <t>Стул для преподавателя</t>
  </si>
  <si>
    <t>Конструктивные особенности: с газлифтом, с колесами (роликами), с подлокотниками, с поясничным упором, с газлифтом, с колесами (роликами), с подлокотниками, с поясничным упором
Функциональные особенности: 
мягкое сиденье, спинка из сетки
Максимальная нагрузка: до 120 кг
Материал крестовины: металл или пластик
Материал обивки: сетка/текстиль</t>
  </si>
  <si>
    <t>Компьютерный стол для преподавателя</t>
  </si>
  <si>
    <t>Столешница МДФ/ЛДСП, цвет по согласованию с заказчиком
Форм-фактор: угловой
Габариты угловой столешницы ШхГхВ мм: 2300-2310мм х 1600-1610мм х 750-760мм
Наличие тумбы с выдвижными ящиками
Количество выдвижных ящиков: от 3 до 4.</t>
  </si>
  <si>
    <t>Набор перевязочных материалов, инструментов и приспособлений, предназначенных для оказания первой помощи</t>
  </si>
  <si>
    <t>ОТ</t>
  </si>
  <si>
    <t>ВБ</t>
  </si>
  <si>
    <t xml:space="preserve"> Огнетушитель ОП-4(3), ABCE</t>
  </si>
  <si>
    <t>ТБ</t>
  </si>
  <si>
    <t>Инфраструктурный лист для оснащения образовательно-производственного центра (кластера) в отрасли машиностроения Республики Татарстан</t>
  </si>
  <si>
    <r>
      <t xml:space="preserve">Субъект Российской Федерации: </t>
    </r>
    <r>
      <rPr>
        <i/>
        <sz val="12"/>
        <rFont val="Times New Roman"/>
        <family val="1"/>
        <charset val="204"/>
      </rPr>
      <t>Республика Татарстан</t>
    </r>
  </si>
  <si>
    <r>
      <t>Ядро кластера:</t>
    </r>
    <r>
      <rPr>
        <sz val="11"/>
        <rFont val="Times New Roman"/>
        <family val="1"/>
        <charset val="204"/>
      </rPr>
      <t xml:space="preserve"> </t>
    </r>
    <r>
      <rPr>
        <i/>
        <sz val="11"/>
        <rFont val="Times New Roman"/>
        <family val="1"/>
        <charset val="204"/>
      </rPr>
      <t>ГАПОУ "Технический колледж им.В.Д. Поташова"</t>
    </r>
  </si>
  <si>
    <t>Адрес ядра кластера: Республика Татарстан, г. Набережные Челны, ул.Моторная, д.13а</t>
  </si>
  <si>
    <r>
      <t xml:space="preserve">2. Зона под вид работ </t>
    </r>
    <r>
      <rPr>
        <i/>
        <sz val="16"/>
        <color theme="0"/>
        <rFont val="Times New Roman"/>
        <family val="1"/>
        <charset val="204"/>
      </rPr>
      <t xml:space="preserve">Электротехника и электроника </t>
    </r>
    <r>
      <rPr>
        <sz val="16"/>
        <color theme="0"/>
        <rFont val="Times New Roman"/>
        <family val="1"/>
        <charset val="204"/>
      </rPr>
      <t>(15 рабочих мест)</t>
    </r>
  </si>
  <si>
    <t>15.02.11 Техническая эксплуатация и обслуживание роботизированного производства</t>
  </si>
  <si>
    <t>Площадь зоны: не менее 34 кв.м.</t>
  </si>
  <si>
    <t xml:space="preserve">Освещение: Допустимо верхнее светильник панельный освещение ( не менее 3100 люкс) </t>
  </si>
  <si>
    <t xml:space="preserve">Интернет : Подключение к беспроводному интернету </t>
  </si>
  <si>
    <t xml:space="preserve">Электричество: Подключения к сети 220 В, 380 В. </t>
  </si>
  <si>
    <t>Контур заземления для электропитания и сети слаботочных подключений : не требуется</t>
  </si>
  <si>
    <t>Покрытие пола: ламинат - 34 м2 на всю зону</t>
  </si>
  <si>
    <t>Подведение/ отведение ГХВС:  не требуется</t>
  </si>
  <si>
    <t xml:space="preserve">Подведение сжатого воздуха: не требуется </t>
  </si>
  <si>
    <t>Столешница - толщина не менее 25 мм.</t>
  </si>
  <si>
    <t>Размер сиденья: ширина не менее 385 мм, глубина не менее 360 мм, толщина сиденья не менее 35мм
Размер спинки:  высота не менее 225 мм, ширина не менее 385 мм, толщина спинки не менее 35 мм</t>
  </si>
  <si>
    <t>Материал ЛДСП
Высота, мм  не менее 1950
Глубина, мм не менее 400
Ширина, мм не менее 800</t>
  </si>
  <si>
    <t>Телевизор</t>
  </si>
  <si>
    <t xml:space="preserve">Диагональ экрана ≥ 65  и  &lt; 70 Дюйм (25,4 мм)
Разрешение экрана 4K UHD
Разъемы HDMI
Тип экрана Жидкокристаллический
</t>
  </si>
  <si>
    <t xml:space="preserve">ноутбук </t>
  </si>
  <si>
    <t xml:space="preserve">Размер диагонали НЕ МЕНЕЕ 15.6 дюймов
Общий объем установленной оперативной памяти НЕ МЕНЕЕ 8 Гигабайт
Объем SSD накопителя НЕ МЕНЕЕ 240 Гигабайт
Количество ядер процессора НЕ МЕНЕЕ 4 Штук
Тип оперативной памяти   DDR4
Тип беспроводной связи  Bluetooth, Wi-Fi  
Наличие модулей и интерфейсов  Type-C, M.2, HDMI, Ethernet RJ45
Количество встроенных в корпус портов USB 3.х НЕ МЕНЕЕ 2 Штуки
Количество встроенных в корпус портов USB Type-C НЕ МЕНЕЕ 1 Штука
Форм-фактор  Ноутбук
</t>
  </si>
  <si>
    <t>в наличии</t>
  </si>
  <si>
    <t>Размер доски (ВхШ)
не менее 90x120 см
Тип рабочей поверхности
магнитно-маркерная</t>
  </si>
  <si>
    <t>Тумба мобильная</t>
  </si>
  <si>
    <t xml:space="preserve"> Материал: ЛДСП (толщина не менее 16 мм.)                                                   Высота,не менее мм: 610
Ширина,не менее мм: 400
Глубина,не менее мм: 420</t>
  </si>
  <si>
    <t>Площадь зоны: не менее 40 кв.м.</t>
  </si>
  <si>
    <t>Электричество: Подключения к сети 220 В, 380 В</t>
  </si>
  <si>
    <t>Покрытие пола: ламинат - 40 м2 на всю зону</t>
  </si>
  <si>
    <t>Презентации и плакаты Электротехника. Электрические цепи постоянного тока</t>
  </si>
  <si>
    <t xml:space="preserve">Кол-во типовых плакатов не менее - 12. Размеры плакатов не менее 560х800 мм.,  Количество электронных плакатов не менее- 29. </t>
  </si>
  <si>
    <t>Учебные материалы</t>
  </si>
  <si>
    <t xml:space="preserve">шт ( на 15 раб.место) </t>
  </si>
  <si>
    <t xml:space="preserve">Стенд «Электротехника и основы электроники» </t>
  </si>
  <si>
    <t>Состав:
1. Модули: питания; преобразователя частоты; 3-фазного трансформатора; мультиметров; измерительный; цифровых индикаторов; миллиамперметров; резисторов; реактивных элементов; нелинейных элементов; автотрансформатора; 
2. Электромашинный агрегат.
3. Программно-аппаратный измерительный комплекс в составе.
4. Лабораторный стол (2 шт.).
5. Комплект силовых кабелей и соединительных проводов.
6 Техническое описание лабораторного стенда.
7. Методические указания к проведению лабораторных работ.</t>
  </si>
  <si>
    <t xml:space="preserve">шт ( на 8 раб.мест) </t>
  </si>
  <si>
    <t>РБ</t>
  </si>
  <si>
    <t>Модель генератора постоянного и переменного тока</t>
  </si>
  <si>
    <t xml:space="preserve">Переносной, с функцией генерации постоянного и переменного тока </t>
  </si>
  <si>
    <t xml:space="preserve">шт ( на 15 раб.мест) </t>
  </si>
  <si>
    <t>Трансформатор учебный</t>
  </si>
  <si>
    <t>Состав:
- Электрическая обмотка - 2 шт.  
- U-образный железный сердечник - 1 шт.  
- Ленточный магнитопровод - 1 шт.  
- Полюсный наконечник- 2 шт.  
- Винты прижимной пластины - 2 шт.  
- Сильно демпфированный маятник - 1 шт.  
- Слабо демпфированный маятник - 1 шт.  
- Штатив маятника  - 1 шт.  
- Катушка индуктивности - 1 шт.
- Электрическая лампочка низкого напряжения ) - 5 шт.</t>
  </si>
  <si>
    <t xml:space="preserve">Ноутбук </t>
  </si>
  <si>
    <t xml:space="preserve">шт ( на 1 раб.место) </t>
  </si>
  <si>
    <t>Оптическая, проводная мышь</t>
  </si>
  <si>
    <t>Общее количество кнопок не менее 2,
оптический светодиодный, Хват 
для правой, Тип подключения 
проводная</t>
  </si>
  <si>
    <t>Комплект учебно-лабораторного оборудования «Способы контроля изоляции в электрических сетях»</t>
  </si>
  <si>
    <t>1. Учебный комплекс "Способы контроля изоляции в электрических сетях".
2. Кабель питания.
3. Паспорт изделия.
4. Руководство по эксплуатации.</t>
  </si>
  <si>
    <t>Комплект учебно-лабораторного оборудования Электробезопасность в системах электроснабжения</t>
  </si>
  <si>
    <t xml:space="preserve">Комплектация
1. Лабораторный стенд "Электробезопасность в системах электроснабжения до 1000 В".
2. Комплект соединительных проводов и кабелей.
3. Паспорт изделия.
4. Руководство по эксплуатации.
5. Методические рекомендации по выполнению лабораторных работ.
</t>
  </si>
  <si>
    <t>Виртуальный тренажер «Электромонтаж»</t>
  </si>
  <si>
    <t>Виртуальный лабораторный стенд должен включать в себя: приборы по электромонтажу, чертежи, возможность сборки электрических схем осещения,автоматики, сигнализации, видеонаблюдения, осуществлять поиск и устранение неисправности</t>
  </si>
  <si>
    <t>ПО</t>
  </si>
  <si>
    <t>Виртуальный лабораторный стенд «Электромонтер по ремонту электрооборудования»</t>
  </si>
  <si>
    <t>В виртуальном лабораторном стенде реализованы виртуальные 3D модели:
— системы вентиляции 3-х производственных участков со шкафом управления и блок схемой работы
— 3-х координатной кран-балки с подъемным асинхронным двигателем 
— станка закалки валов с пультом управления и блок схемой работы
— сортировочного станка с транспортером, пультом управления и блок схемой работы</t>
  </si>
  <si>
    <t xml:space="preserve">Комплект учебно-лабораторного оборудования
«Основы цифровой и микропроцессорной техники»
</t>
  </si>
  <si>
    <t>Комплет:  Учебно-лабораторный комплекс "Основы цифровой и микропроцессорной техники".
 Набор минимодулей:
Логические элементы.
Триггеры.
Регистры и счетчики.
ОЗУ и ПЗУ.
Сумматор и цифровой компаратор.
Дешифратор.
Генератор на таймере и на логических элементах.</t>
  </si>
  <si>
    <t>Площадь зоны: не менее 2 кв.м.</t>
  </si>
  <si>
    <t xml:space="preserve">Интернет : Подключение к проводному интернету </t>
  </si>
  <si>
    <t xml:space="preserve">Электричество: Подключения к сети 220 В </t>
  </si>
  <si>
    <t>Покрытие пола: ламинат - 2 м2 на всю зону</t>
  </si>
  <si>
    <t>Рабочее место преподавателя (стул)</t>
  </si>
  <si>
    <t xml:space="preserve">Стул офисный с подлокотниками
Высота,не менее  мм 450
Глубина,не менее мм 440
Ширина, не менее мм 430                  Высота спинки не менее мм 400                           </t>
  </si>
  <si>
    <t>Рабочее место преподавателя (стол)</t>
  </si>
  <si>
    <t xml:space="preserve">Материал ЛДСП, 
Высота,не менее  мм 750
Глубина,не менее мм 750
Ширина, не менее мм 1400
</t>
  </si>
  <si>
    <t xml:space="preserve">Тип
коллективная
Форма выпуска
бокс пластиковый
Назначение аптечки
производственная , для работников
Количество людей
20-30
</t>
  </si>
  <si>
    <t>Тип:углекислотный, переносной
Класс пожара:В/С/Е</t>
  </si>
  <si>
    <t>Тип: переносной</t>
  </si>
  <si>
    <t xml:space="preserve">Тип: одноразовые </t>
  </si>
  <si>
    <t>Инфраструктурный лист для оснащения образовательно-производственного центра (кластера) в сфере металлургической  отрасли Иркутской области области на базе Государственного автономного профессионального образовательного учреждениия Иркутской области "Братский индустриально-металлургический техникум"</t>
  </si>
  <si>
    <t>Основная информация об образовательно-производственном центре (кластере):</t>
  </si>
  <si>
    <t>Базовая организация кластера:</t>
  </si>
  <si>
    <t>Государственного автономного профессионального образовательного учреждениия Иркутской области "Братский индустриально-металлургический техникум"</t>
  </si>
  <si>
    <t>Адрес базовой образовательной организации:</t>
  </si>
  <si>
    <t>Иркутская область г. Братск, ул.Курчатова, 72</t>
  </si>
  <si>
    <t>Организации реального сектора экономики кластера:</t>
  </si>
  <si>
    <t>ПАО «РУСАЛ Братск»</t>
  </si>
  <si>
    <t>ООО «РУСАЛ Тайшет»</t>
  </si>
  <si>
    <t>ООО «Инжиниринг Строительство Обслуживание»</t>
  </si>
  <si>
    <t>Образовательные организации кластера:</t>
  </si>
  <si>
    <t>ГБПОУ «Тайшетский промышленно-технологический техникум»</t>
  </si>
  <si>
    <t>7. Зона под вид работ  «Лаборатория электротехники и основ  электроники» (Учебный корпус с общественно-бытовым блоком, 1 этаж, помещение № 32 согласно плану застройки) Виртуальная лаборатория  № 11 «Лаборатория электротехники и основ  электроники» (26 рабочих мест)</t>
  </si>
  <si>
    <t>Площадь зоны:  62,7 кв.м.</t>
  </si>
  <si>
    <t>Освещение: общее, равномерное в соответствии с действующими требованиями (ГОСТ и СНиП) к внутреннему освещению рабочих мест.</t>
  </si>
  <si>
    <t xml:space="preserve">Интернет : проводной и WI-FI подключение со скоростью обмена потоками данных 40 Мб/с. 	</t>
  </si>
  <si>
    <t>Электричество: общая электрическая сеть однофазного переменного напряжения величиной 220 Вольт. Наличие защитного зануления. Наличие 12 электрических подключений мощностью каждого до 1,5 кВт.</t>
  </si>
  <si>
    <t>Покрытие пола: линолеум с классом пожарной опасности КМ 2.</t>
  </si>
  <si>
    <t>Система вентиляции естественная.</t>
  </si>
  <si>
    <t>Отопление центральное водяное.</t>
  </si>
  <si>
    <t>Роутер беспроводной</t>
  </si>
  <si>
    <t xml:space="preserve"> частота работы – 2.4 ГГц; Скорость LAN-портов – 150 Мбит/с; скорость Wi-Fi – 300 Мбит/с; беспроводные возможности 802.11n, защита беспроводного соединения - WEP, WPA, WPA2, WPA-PSK, WPA2-PSK </t>
  </si>
  <si>
    <t>Доска меловая на металлокаркасе</t>
  </si>
  <si>
    <t>Доска трехстворчатая комбинированная 3000х1000 мм. Исполнение Магнитная. Пять пишущих плоскостей: цвет полотна – зеленый</t>
  </si>
  <si>
    <t xml:space="preserve">Комплект наглядных пособий </t>
  </si>
  <si>
    <t>Стенд "Исследования полупроводниковых приборов и аналоговых электронных устройств"</t>
  </si>
  <si>
    <t>Сейф-тележка для хранения и зарядки ноутбуков</t>
  </si>
  <si>
    <t>Количество ноутбуков, 30 шт 
Напряжение питания  220В\50Гц</t>
  </si>
  <si>
    <t>оборудование IT</t>
  </si>
  <si>
    <t>Шкаф для бумаг</t>
  </si>
  <si>
    <t xml:space="preserve">Шкаф офисный для документов комбинированный.Материал: ЛДСП. Толщина: ЛДСП 16 мм.  </t>
  </si>
  <si>
    <t>мебель</t>
  </si>
  <si>
    <t>Комплект учебного оборудования "Электротехника и основы электроники"</t>
  </si>
  <si>
    <t xml:space="preserve">Лабораторный стенд   обеспечивает  проведение лабораторно-практических работ по разделам:
– линейные электрические цепи постоянного тока; 
– линейные электрические цепи однофазного переменного тока; 
– нелинейные электрические цепи постоянного и переменного тока; 
– трехфазные электрические цепи; 
– трансформаторы; 
– электрические машины постоянного и переменного тока;
– полупроводниковые приборы; 
– аналоговые электронные устройства; 
– выпрямительные устройства; 
– основы цифровой техники. 
Исполнение стендовое компьютерное  </t>
  </si>
  <si>
    <t>Комплект учебного оборудования "Промышленные датчики технологической информации-мини"</t>
  </si>
  <si>
    <t>1. Моноблок «Датчики технологической информации».
2. Комплект минимодулей (11 шт).
3. Комплект вспомогательных элементов.
4. Комплект силовых кабелей и соединительных проводов.
Исполнение настольное ручное. Стенд   обеспечивает изучение первичных преобразователей основных физических величин применяемых в измерительной технике: ток, напряжение, температура, магнитное поле, освещенность. Лабораторный стенд  дает  возможность познакомиться со схемотехникой измерительных устройств, а также возможность изучить их качественные характеристики.</t>
  </si>
  <si>
    <t>Комплект учебного оборудования "Основы электрических измерений"</t>
  </si>
  <si>
    <t xml:space="preserve">В составе стенда 1. Модуль питания.
2. Модуль мультиметров.
3. Модуль измерительный.
4. Модуль функционального генератора.
5. Модуль «наборное поле».
6. Модуль резисторов.
7. Комплект лабораторных минимодулей.
8. Каркас.
9. Комплект контрольно-измерительных приборов и устройств.
10. Комплект силовых кабелей и соединительных проводов.
Исполнение настольное  </t>
  </si>
  <si>
    <t>Комплект учебного оборудования "Электрооборудование подъемного крана"</t>
  </si>
  <si>
    <t>Состав:
1. Шкаф управления с установленным оборудованием: преобразователь частоты, тормозные резисторы, измеритель мощности, датчики тока и напряжения, комплект коммутационной и защитной аппаратуры, комплект элементов управления краном и световой сигнализации.
2. Физическая модель подъемного крана: металлический каркас, набор грузов, намоточный барабан, редуктор, асинхронный электродвигатель с короткозамкнутым ротором, датчик скорости, комплект датчиков.
3. Ноутбук.
4. Программное обеспечение (компакт-диск).
5. Комплект силовых кабелей и соединительных проводов.
6. Техническое описание стенда.
Технические характеристики:
• Напряжение электропитания                    3х380 В
• Частота питающего напряжения          50 Гц
• Потребляемая мощность, не более       3000 ВА</t>
  </si>
  <si>
    <t>Интерактивная панель</t>
  </si>
  <si>
    <t>Интерактивная панель , Встраиваемый ПК  с ПО и пакетом офисных программ+Слотовый OPS компьютер</t>
  </si>
  <si>
    <t>Универсальная мобильная стойка для ЖК панелей на колесах</t>
  </si>
  <si>
    <t>Напольная стойка для интерактивного комплекса 42″- 90″</t>
  </si>
  <si>
    <t>Пакет офисных программ</t>
  </si>
  <si>
    <t>Офис. Совместим с операционными системами включенных в Единый реестр ПО. Полностью соответствует требованиям для использования в госорганах и включен в Единый реестр ПО. Текстовый редактор: полная совместимость с форматами (.doc и .docx) и (.odt), а так же PDF, TXT, ODT, RTF, HTML, EPUB, FB2. Редактор электронных таблиц: полная совместимость с форматами (.xls и .xlsx) и (.ods), а так же работа с CSV и сохранение в PDF и HTML. Редактор презентаций: полная совместимость с форматами (.ppt и .pptx) и (.odp).  Лицензия на право бессрочного использования для образовательных учреждений.</t>
  </si>
  <si>
    <t>Антивирусная защита для рабочих станций, с центром управления: срок действия лицензии не менее 12 месяцев</t>
  </si>
  <si>
    <t>мышь беспроводная, не менее 800 dpi, светодиодный, USB Type-A, кнопки - 3</t>
  </si>
  <si>
    <t>Рабочее место обучающегося</t>
  </si>
  <si>
    <t>Стол на металлокаркасе</t>
  </si>
  <si>
    <t>Стол на металлокаркасе. Материал:  ЛДСтП, Размер (ШхГхВ): не менее 140x70x75 см</t>
  </si>
  <si>
    <t xml:space="preserve">шт ( на 2 раб.места) </t>
  </si>
  <si>
    <t>С обивкой сиденья и спинки из экокожи, с   двумя подлокотниками.
Цвет обивки: черный. Допустимая статическая нагрузка не менее 120 кг. Материал: хромированный металл. Подлокотники из хромированного металла с накладками</t>
  </si>
  <si>
    <t>Ноутбук мобильного класса
Процессор:  1.10 GHz, 4 ядра
Оперативная память: 4 ГБ</t>
  </si>
  <si>
    <t xml:space="preserve">Сетевой фильтр </t>
  </si>
  <si>
    <t>розетки - 5, USB - 2 шт, 10 А, 2300 Вт, кабель - 1.8 м</t>
  </si>
  <si>
    <t>Офис. Совместим с операционными системами включенных в Единый реестр ПО. Полностью соответствует требованиям для использования в госорганах и включен в Единый реестр ПО. Текстовый редактор: полная совместимость с форматами Microsoft Office (.doc и .docx) и OpenDocument (.odt), а так же PDF, TXT, ODT, RTF, HTML, EPUB, FB2. Редактор электронных таблиц: полная совместимость с форматами Microsoft Office (.xls и .xlsx) и OpenDocument (.ods), а так же работа с CSV и сохранение в PDF и HTML. Редактор презентаций: полная совместимость с форматами Microsoft Office (.ppt и .pptx) и OpenDocument (.odp).  Лицензия на право бессрочного использования для образовательных учреждений.</t>
  </si>
  <si>
    <t>Операционная система</t>
  </si>
  <si>
    <t>Операционная система для персонального компьютера и рабочих станций. Лицензия на право бессрочного использования для образовательных учреждений</t>
  </si>
  <si>
    <t>Мышь проводная</t>
  </si>
  <si>
    <t>800 dpi, светодиодный, USB Type-A, кнопки - 3</t>
  </si>
  <si>
    <t>Кресло</t>
  </si>
  <si>
    <t>Регулируемое по высоте с обивкой сиденья и спинки из экокожи, с   двумя подлокотниками, на роликовых опорах.
Механизм регулировки по высоте – газлифт.  Цвет обивки: черный. Допустимая статическая нагрузка не менее 120 кг. Материал крестовины: хромированный металл. Подлокотники из хромированного металла с накладками</t>
  </si>
  <si>
    <t>Офисный стол с тумбой (левое исполнение)</t>
  </si>
  <si>
    <t>Наружные габариты стола в сборе не менее  1500х1200 мм, высота 750 мм.</t>
  </si>
  <si>
    <t>Персональный компьютер, включая клавиатуру и мышь</t>
  </si>
  <si>
    <t>Монитор Full HD (1920x1080), HDMI x1, IPS, диагональ  ≥ 27"
Процессор ≥ 8 x 3.2 ГГц, оперативная память DDR5 ≥ 32 ГБ, видеопамять ≥ 4 ГБ, M.2 PCIe ≥ 512 ГБ NVM Express, блок питания ≥ 650 Вт. Клавиатура проводная, мышь проводная, коврик для  мыши (полиэстер), колонки ≥ 18 Вт.</t>
  </si>
  <si>
    <t>МФУ лазерное, черно-белая печать, А4, качество печати- 1200 точек на дюйм, стандартная функция двухсторонней печати</t>
  </si>
  <si>
    <t>Возможность проводного подключения, наличие встроенного микрофона, 2 Мп, 1920 x 1080, USB 2.0</t>
  </si>
  <si>
    <t>Колонки</t>
  </si>
  <si>
    <t>Мощность - 28 Вт, питание - USB порт, тип проводного соединения – 3.5</t>
  </si>
  <si>
    <t>Аптечка для оказания первой помощи на производстве и в рабочих кабинетах</t>
  </si>
  <si>
    <t>Длина струи двуокиси углерода – до 3 м;
Продолжительность действия – 8 сек.</t>
  </si>
  <si>
    <t>Инфраструктурный лист для оснащения образовательно-производственного центра (кластера) в сфере металлургической отрасли Оренбургской области на базе Государственного автономного профессионального образовательного учреждения «Медногорский индустриальный колледж» г.Медногорска Оренбургской области</t>
  </si>
  <si>
    <t>Государственное автономное профессиональное образовательное учреждение «Медногорский индустриальный колледж» г.Медногорска Оренбургской области</t>
  </si>
  <si>
    <t>г.Медногорск, ул. Советская, 23.</t>
  </si>
  <si>
    <t>Общество с ограниченной ответственностью "Медногорский медно-серный комбинат"</t>
  </si>
  <si>
    <t>5. Зона под вид работ к.20 лаборатория "Электротехника и электроника" (16 рабочих мест)</t>
  </si>
  <si>
    <t>Площадь зоны: не менее 62,43 кв.м.</t>
  </si>
  <si>
    <t xml:space="preserve">Освещение: Допустимо верхнее искусственное освещение ( не менее 300 люкс) </t>
  </si>
  <si>
    <t xml:space="preserve">Интернет : Подключение  компьютеров к проводному интернету </t>
  </si>
  <si>
    <t>Электричество: 12 подключений к сети  по (220 Вольт)</t>
  </si>
  <si>
    <t>Контур заземления для электропитания и сети слаботочных подключений (при необходимости) : не требуется</t>
  </si>
  <si>
    <t>Покрытие пола: кафель  - 62,43 м2 на всю зону</t>
  </si>
  <si>
    <t>Подведение/ отведение ГХВС (при необходимости) : не требуется</t>
  </si>
  <si>
    <t>Подведение сжатого воздуха (при необходимости): не требуется</t>
  </si>
  <si>
    <t>Комплект учебно-лабораторного оборудования "Основы электроники"</t>
  </si>
  <si>
    <t xml:space="preserve">Комплектация: 1. Стенд-1шт. (Функциональная часть комплекта должна представлять собой набор отдельных переносных сменных унифицированных блоков одинаковой высоты для их свободной установки в любое место рамы настольного контейнера, а также для свободного перемещения по горизонтальным полозьям рамы и свободного извлечения из нее без применения каких-либо инструментов. Габариты: не более 910 х 500 х 400 мм Исполнение: настольное. Электропитание: 220 В, 50 Гц. Потребляемая мощность: не более 200 Вт.)                                                                                                                                                                         2.Стол ученический-1шт (Стол 2-х местный на металлокаркасе. Габаритные размеры (ШхГхВ) не менее 1200х500х700мм. Столешница цвет серый. Толщина столешницы не более 30 мм.  )                           </t>
  </si>
  <si>
    <t xml:space="preserve">Оборудование </t>
  </si>
  <si>
    <t xml:space="preserve">шт </t>
  </si>
  <si>
    <t>Электрофицированный стенд "Электромонтажные инструменты"</t>
  </si>
  <si>
    <t>Светодинамическая панель, на которой отображена информация о электромонтажных инструментах. В конструкцию интегрированы высокочувствительные сенсоры для управления стендом при помощи интерактивного воздействия приемо-передающих устройств.1500*1000*40 мм</t>
  </si>
  <si>
    <t>Комплект учебно-лабораторного оборудования "Электрические источники света и энергосберегающие технологии в светотехнике"</t>
  </si>
  <si>
    <t xml:space="preserve">Стенд настольного модульного исполнения, размещенного на двух лабораторных столах. Предназначен для проведения лабораторно-практических занятий, направленых на снятие вольт-амперных характеристик и параметров различных источников света (лампа накаливания, галогенная лампа, люминесцентная лампа низкого давления, люминесцентная лампа высокого давления типа ДРЛ, светодиодная лампа), исследование их энергоэффективности (светоотдача) и изучение средств энергосбережения в системах электрического освещения (уменьшение электропотребления).Габариты :1860*750*1750мм, </t>
  </si>
  <si>
    <t>Комплект учебно-лабораторного оборудования "Электробезопасность в системах электроснабжения до 1000 В"</t>
  </si>
  <si>
    <t xml:space="preserve">Комплектация: 1. Стенд-1шт. (предназначен для проведения лабораторно-практических занятий по разделу «Электробезопасность в системах электроснабжения». Функциональная часть комплекта должна представлять собой набор отдельных переносных сменных унифицированных блоков одинаковой высоты для их свободной установки в любое место рамы лабораторного стола, а также для свободного перемещения по горизонтальным полозьям рамы и свободного извлечения из нее без применения каких-либо инструментов. Габариты 910*350*400 мм). Потребляемая мощность, В·А, не более 50. Электропитание: 220 В, 50Гц.                                                                                                                                                                                                    2.Стол ученический-1шт (Стол 2-х местный на металлокаркасе. Габаритные размеры (ШхГхВ) не менее 1200х500х700мм. Столешница цвет серый. Толщина столешницы не более 30 мм.  )     </t>
  </si>
  <si>
    <t>Комплект учебно-лабораторного оборудования "Электрические цепи"</t>
  </si>
  <si>
    <t xml:space="preserve">Комплектация: 1. Стенд-1шт.(предназначен для проведения лабораторно-практических занятий. Функциональная часть комплекта (кроме осциллографа, устройства управления и набора миниблоков)  должна представлять собой набор отдельных переносных сменных унифицированных блоков одинаковой высоты для их свободной установки в любое место рамы лабораторного стола, а также для свободного перемещения по горизонтальным полозьям рамы и свободного извлечения из нее без применения каких-либо инструментов. 
Габариты 910*500*400 мм. Блоки модулей: генераторов напряжений с наборным полем, однофазный источник питания, модель однородной длинной линии, мультиметры, ваттметр, электромагнитные компоненты. Рама настольная для размещения функциональных блоков. ПК с виртуальным интерактивным учебно-дидактическим комплексом. Многофункциональное портативное устройство беспроводного дистанционного управления учебным стендом. USB-осциллограф                                                                                          2.Стол ученический-1шт (Стол 2-х местный на металлокаркасе. Габаритные размеры (ШхГхВ) не менее 1200х500х700. Столешница цвет серый. Толщина столешницы не более 30 мм. )      </t>
  </si>
  <si>
    <t>Электрифицированный стенд "Правила техники безопасности при проведении электромонтажных работ"</t>
  </si>
  <si>
    <t>Панель с раздельной световой секционной индикацией, отображающей правила техники безопасности прри проведении электромонтажных работ Габариты:860*610 мм</t>
  </si>
  <si>
    <t>Стул ученический, металлический каркас, сиденье пластик, спинка пластик</t>
  </si>
  <si>
    <t>Доска школьная</t>
  </si>
  <si>
    <t>Магнитная, элементная</t>
  </si>
  <si>
    <t xml:space="preserve">Wi-Fi точка доступа
</t>
  </si>
  <si>
    <t>Беспроводная двухдиапазонная Wi-Fi точка доступа. Диапазоны 2.4 ГГц и 5 Ггц. Монтаж на стену.</t>
  </si>
  <si>
    <t>ОборудованиеIT</t>
  </si>
  <si>
    <t>Площадь зоны: не менее 58,43 кв.м.</t>
  </si>
  <si>
    <t xml:space="preserve">Интернет : Подключение  ноутбуков к беспроводному интернету (с возможностью подключения к проводному интернету) </t>
  </si>
  <si>
    <t>Электричество: не требуется</t>
  </si>
  <si>
    <t>Покрытие пола: кафель  - 58,43 кв.м. на всю зону</t>
  </si>
  <si>
    <t>Стол ученический</t>
  </si>
  <si>
    <t xml:space="preserve">Стол 2-х местный на металлокаркасе. Габаритные размеры (ШхГхВ) не менее 1200х500х700. Столешница цвет серый. Толщина столешницы не более 30 мм. </t>
  </si>
  <si>
    <t>шт (на 2 рабочих места)</t>
  </si>
  <si>
    <t>шт (на 1 рабочее место)</t>
  </si>
  <si>
    <t xml:space="preserve"> Ноутбук тип 1 </t>
  </si>
  <si>
    <t>Экран не менее 15.6" с мамксимальным разрешением не менее Full HD (1920x1080), частота процессора не менее 2.1 ГГц, количество ядер процессора не менее 6 шт, оперативная память не менее 16 ГБ, SSD не менее 512 ГБ, 64 разрядная операционная система или эквивалент, мышь</t>
  </si>
  <si>
    <t>Тележка для ноутбуков тип 1</t>
  </si>
  <si>
    <t>Габаритные размеры (высота х ширина х глубина), мм - 973×1112×546 мм; Количество ноутбуков, шт (максимум) 16; Напряжение питания 220В\50Гц; Потребляемая мощность, Вт (максимум) - 2200; Потребляемый ток, А (максимум) - 12; Количество групп зарядных устройств (шт) - 3.</t>
  </si>
  <si>
    <t>шт (на 16 рабочих мест)</t>
  </si>
  <si>
    <t>ЭУМК "Монтаж, техническая эксплуатация и ремонт электрического и электромеханического оборудования"</t>
  </si>
  <si>
    <t xml:space="preserve">Программное обеспечение по предмету, предназначенное для установки на сервере учреждения, для одновременной работы любого количества слушателей в одной локальной сети. Комплекс представляет собой автоматизированную обучающую, контрольно- экзаменационную среду, включает теоретическую и практическую части. В курсе содержатся сведения об основных слесарно-сборочных работах, свойствах материалов, устройстве ремонтируемого оборудования, ремонте и техническом обслуживании сборочных единиц и производственного оборудования и др.
</t>
  </si>
  <si>
    <t>ЭУМК " Сборка, монтаж, регулировка и ремонт электрооборудования промышленых организаций"</t>
  </si>
  <si>
    <t xml:space="preserve">Программное обеспечение по предмету, предназначенное для установки на сервере учреждения, для одновременной работы любого количества слушателей в одной локальной сети. Комплекс представляет собой автоматизированную обучающую, контрольно- экзаменационную среду, включает теоретическую и практическую части. Курс дает представление об основных способах и приемах слесарно-сборочных и электромонтажных работ, работе со слесарным инструментом,  приемах и способах соединения проводов, монтаже выключателей, переключателей и др.
</t>
  </si>
  <si>
    <t>ЭУМК "Электромонтер"</t>
  </si>
  <si>
    <t xml:space="preserve">Программное обеспечение по предмету, предназначенное для установки на сервере учреждения, для одновременной работы любого количества слушателей в одной локальной сети. Комплекс представляет собой автоматизированную обучающую, контрольно- экзаменационную среду, включает теоретическую и практическую части. Курс дает представление об основных способах и приемах слесарно-сборочных и электромонтажных работ. Особое внимание уделено правильному хранению, монтажу и техническому обслуживанию электрических машин и аппаратов, трансформаторов, распределительных электрических сетей, осветительных установок и электрической бытовой техники, организационной структуры и методах планирования электроремонтного производства, типовых технологических процессов ремонта оборудования и характеристике ремонтных испытаний.
</t>
  </si>
  <si>
    <t>КИТ 3D "Трансформаторная подстанция 110/35/10(6) кВ. КРУН 6 кВ"</t>
  </si>
  <si>
    <t>Компьютерный тренажер созданный с применением 3D-технологий. В его основе – высокодетализированная трехмерная модель одного из 4- х блоков  подстанции — комплектного распределительного устройства наружной установки (КРУН) 10(6) кВ.В тренажере имитируется реальная процедура проведения осмотра блока подстанции. Смоделировано более 35 дефектов и неисправностей. Пользователь в виртуальном режиме выполняет все операции технического контроля состояния объекта.</t>
  </si>
  <si>
    <t>КИТ 3D "Воздушные линии электропередач 6 (10) кВ. Проведение осмотра"</t>
  </si>
  <si>
    <t>Компьютерный тренажер с  имитацией реальной процедуры проведения осмотра ВЛ в процессе эксплуатации. Пользователь в виртуальном режиме выполняет все операции оценки состояния ВЛ и ее элементов: проверяет противопожарное состояние трассы, состояние фундаментов, приставок, опор, проводов и тросов, изоляторов и арматуры, наличие постоянных знаков и плакатов безопасности.</t>
  </si>
  <si>
    <t>КИТ 3D "Работа на воздушных линиях электропередач. Устранние обрыва провода"</t>
  </si>
  <si>
    <t>Компьютерный тренажер создан с помощью современных 3D-технологий. Моделирует типичную аварийную ситуацию – обрыв провода на воздушной линии передачи, подходящей к КТП. Пользователю предлагается виртуально выполнить все необходимые для устранения неполадок действия от лица нескольких участников процесса: руководителя, исполнителя и монтажника.</t>
  </si>
  <si>
    <t>Площадь зоны: не менее 4 кв.м.</t>
  </si>
  <si>
    <t>Электричество: 4 подключения к сети  по (220 Вольт)</t>
  </si>
  <si>
    <t>Покрытие пола: кафель  - 4 м2 на всю зону</t>
  </si>
  <si>
    <t>Стол учителя угловой с тумбой</t>
  </si>
  <si>
    <t>Стол угловой на металлокаркасе с тумбой на 3 ящика. Габаритные размеры (ШхГхВ) не менее 1540х1380х600х750 мм. Столешница цвет серый. Толщина столешницы не более 30 мм. Подставка под системный блок в комплекте.</t>
  </si>
  <si>
    <t>Кресло преподавателя</t>
  </si>
  <si>
    <t>Кресло на колесах с  подлокотниками, максимальная нагрузка не менее 140 кг, цвет сиденья оранжевый.</t>
  </si>
  <si>
    <t>Компьютер тип 2</t>
  </si>
  <si>
    <t>Процессор 2.5 ГГц/4.4 ГГц, 18Мб, ядер 6, потоков 12, LGA 1700 /2x8GB//SSD 512GB/HDD 1TB /сетевой фильтр 3 м./64 разрядная операционная система или эквивалент/пакет офисных программ для работы с документами и создания презентаций/сетевой фильтр 3 м.</t>
  </si>
  <si>
    <t>Монитор тип 1</t>
  </si>
  <si>
    <t>монитор 27" 1920x1080</t>
  </si>
  <si>
    <t>Клавиатура</t>
  </si>
  <si>
    <t>клавиатура с по HelpDesk или аналог</t>
  </si>
  <si>
    <t>Мышь</t>
  </si>
  <si>
    <t>Интерфейс подключения USB, длинна кабеля не менее 1,5 м</t>
  </si>
  <si>
    <t>Лазерное МФУ, A4, 38стр/мин, 512Mb, LCD, USB2.0, Ethernet, WiFi, двуст.печать, ADF, шнур для подключения к ПК</t>
  </si>
  <si>
    <t xml:space="preserve">Гарнитура с микрофоном </t>
  </si>
  <si>
    <t>Частотный диапазон:  20Гц-20КГц; Тип амбушюр:  накладные; Тип соединения:  проводные USB-USB; Конструктив:  микрофон поворотный двунаправленный, крепление - оголовье</t>
  </si>
  <si>
    <t>Вэбкамера</t>
  </si>
  <si>
    <t xml:space="preserve"> Веб-камера с матрицей не менее 2 МП, разрешение видео не менее 1920х1080, USB 2.0, встроенный микрофон с шумоподавлением, автофокус, крепление на мониторе, длина кабеля не менее 1,8 м</t>
  </si>
  <si>
    <t>Колонки 2.1</t>
  </si>
  <si>
    <t>70 Вт, беспроводной ПДУ, Bluetooth, питание - сеть 220 В</t>
  </si>
  <si>
    <t xml:space="preserve">Интерактивный программно-аппаратный комплекс с мобильным креплением
</t>
  </si>
  <si>
    <t xml:space="preserve">Форм-фактор: моноблок; Система охлаждения: безвентиляторная;Тип экрана: сенсорный;Тип технологии распознавания касаний: инфракрасная;Тип подсветки экрана: прямая светодиодная;
Размер диагонали экрана: не менее 75 дюймов;Разрешение экрана: не менее 3840х2160 пикселей;Толщина защитного закаленного антибликового стекла экрана панели: не менее 4 мм;
Антибактериальное покрытие закаленного защитного стекла;Точность позиционирования объекта сенсором касания (линейное перемещение объекта, вызывающее изменение считываемых координат): не более 1 мм;Время отклика сенсора касания (интервал времени между обновлениями данных о текущих координатах объектов касания): не более 10 мс;
Количество одновременно распознаваемых касаний, реализуемое без использования дополнительного вычислительного блока, без подключения внешних ПК: не менее 20 шт.;
Тип адаптера проводного подключения к сети Ethernet: встраиваемый в корпус панели;Поддерживаемая спецификация Bluetooth: не ниже 5.2;
Объем оперативной памяти встроенного вычислительного блока: не менее 4 Гб;Объем памяти накопителя данных встроенного вычислительного блока: не менее 64 Гб;
Ширина панели: не более 1740 мм;Высота панели: не более 1055 мм;Толщина панели: менее 125 мм;Вес панели: менее 55 кг;Количество безбатарейных стилусов в комплекте: не менее 2 шт.;
- HDMI выход версии не ниже 2.0: не менее 1 шт.;- HDMI вход версии не ниже 2.0: не менее 2 шт.;- вход DisplayPort версии не ниже 1.2: не менее 1 шт.;- оптический выход: не менее 1 шт.;
- линейный аудиовыход: не менее 1 шт.;- порт USB Type С с поддержкой передачи аудио, видео и позволяющий управлять курсором и жестами на подключенном внешнем компьютере: не менее 1 шт.;
Кнопки, выполненные из пластика, на фронтальной рамке панели:- кнопка, обеспечивающая возврат на главный экран панели;- кнопка меню для изменения настроек панели;
- кнопка регулировки громкости;- кнопка включения-выключения.Слот для подключения опциональной камеры без использования соединительных кабелей. Мобильная стойка
</t>
  </si>
  <si>
    <t>Источник бесперебойного питания тип 1</t>
  </si>
  <si>
    <t>Мощность не менее 900 Вт, линейно - интерактивный, входное напряжение 161 — 276 В, частота входного напряжения 45 — 65 Гц, частота при питании от батареи - 50/60 +/- 1% Гц, форма выходного сигнала чистая синусоида, защита от короткого замыкания, защита от перегрузки.</t>
  </si>
  <si>
    <t>Набор медикаментов для оказания первой медицинской помощи</t>
  </si>
  <si>
    <t>Не менее 5 л, пенный</t>
  </si>
  <si>
    <r>
      <t xml:space="preserve">Инфраструктурный лист для оснащения образовательно-производственного центра (кластера) в отрасли </t>
    </r>
    <r>
      <rPr>
        <i/>
        <sz val="16"/>
        <color theme="0"/>
        <rFont val="Times New Roman"/>
        <family val="1"/>
        <charset val="204"/>
      </rPr>
      <t>Металлургия</t>
    </r>
  </si>
  <si>
    <r>
      <t xml:space="preserve">Субъект Российской Федерации: </t>
    </r>
    <r>
      <rPr>
        <i/>
        <sz val="12"/>
        <rFont val="Times New Roman"/>
        <family val="1"/>
        <charset val="204"/>
      </rPr>
      <t>Нижегородская область</t>
    </r>
  </si>
  <si>
    <r>
      <t>Ядро кластера:</t>
    </r>
    <r>
      <rPr>
        <sz val="11"/>
        <rFont val="Times New Roman"/>
        <family val="1"/>
        <charset val="204"/>
      </rPr>
      <t xml:space="preserve"> </t>
    </r>
    <r>
      <rPr>
        <i/>
        <sz val="11"/>
        <rFont val="Times New Roman"/>
        <family val="1"/>
        <charset val="204"/>
      </rPr>
      <t xml:space="preserve">Государственное Бюджетное Профессиональное Образовательное Учреждение "Кулебакский металлургический колледж" </t>
    </r>
  </si>
  <si>
    <r>
      <t xml:space="preserve">Адрес ядра кластера: </t>
    </r>
    <r>
      <rPr>
        <i/>
        <sz val="11"/>
        <rFont val="Times New Roman"/>
        <family val="1"/>
        <charset val="204"/>
      </rPr>
      <t>г.Кулебаки,ул.Адмирала Макарова,дом 25</t>
    </r>
  </si>
  <si>
    <t>6. Зона под вид работ электроники (14 рабочих мест)</t>
  </si>
  <si>
    <t>Площадь зоны: не менее 51 кв.м.</t>
  </si>
  <si>
    <r>
      <t>Освещение:</t>
    </r>
    <r>
      <rPr>
        <sz val="11"/>
        <color rgb="FFFF0000"/>
        <rFont val="Times New Roman"/>
        <family val="1"/>
        <charset val="204"/>
      </rPr>
      <t xml:space="preserve"> </t>
    </r>
    <r>
      <rPr>
        <sz val="11"/>
        <rFont val="Times New Roman"/>
        <family val="1"/>
        <charset val="204"/>
      </rPr>
      <t>Допустимо верхнее освещение</t>
    </r>
    <r>
      <rPr>
        <sz val="11"/>
        <color theme="1"/>
        <rFont val="Times New Roman"/>
        <family val="1"/>
        <charset val="204"/>
      </rPr>
      <t xml:space="preserve"> ( не менее 400 люкс) </t>
    </r>
  </si>
  <si>
    <t>Интернет : Подключение к  интернету не требуется</t>
  </si>
  <si>
    <t>Электричество: Подключения к сети 220 В</t>
  </si>
  <si>
    <t>Контур заземления для электропитания и сети слаботочных подключений :  требуется</t>
  </si>
  <si>
    <t>Покрытие пола: плитка (металгранит) - 51 м2 на всю зону</t>
  </si>
  <si>
    <t>Подведение/ отведение ГХВС: не требуется)</t>
  </si>
  <si>
    <t>Стол ученический 2-местный (гр. 6) 120 x 50 x 76 см</t>
  </si>
  <si>
    <t>Стул ученический нерегулируемый (гр. 6)</t>
  </si>
  <si>
    <t>Физические основы электроники. ФОЭ-СРЦ</t>
  </si>
  <si>
    <t xml:space="preserve">Исполнение стендовое
Тип управления ручное
Габариты, мм 1100х1400х650
Масса, кг 80
Напряжение питания, В 220
Потребляемая мощность, ВА 100
</t>
  </si>
  <si>
    <t>Промышленная электроника - 2. ПЭ2-СКЦ</t>
  </si>
  <si>
    <t xml:space="preserve">Исполнение стендовое
Тип управления компьютерное
Габариты, мм 2600х1670х650
Масса, кг 220
Напряжение питания, В 3х380
Потребляемая мощность, ВА 750
</t>
  </si>
  <si>
    <t>Преобразовательная техника - 2. ПТ2-СРЦ</t>
  </si>
  <si>
    <t xml:space="preserve">Исполнение стендовое
Тип управления ручное
Габариты, мм 1500х1550х650
Масса, кг 130
Напряжение питания, В 3х380
Потребляемая мощность, ВА 750
</t>
  </si>
  <si>
    <t>Информационная электроника - 4. ИЭ4-СКЦ</t>
  </si>
  <si>
    <t xml:space="preserve">Исполнение стендовое
Тип управления компьютерное
Габариты, мм 1300х1600х650
Масса, кг 70
Напряжение питания, В 220
Потребляемая мощность, ВА 100
</t>
  </si>
  <si>
    <t>Основы цифровой и микропроцессорной техники. ОЦиМПТ4-СН</t>
  </si>
  <si>
    <t xml:space="preserve">Исполнение стендовое
Тип управления с ноутбуком
Габариты, мм 1250х1000х650
Масса, кг 50
Напряжение питания, В 220
Потребляемая мощность, ВА 50
</t>
  </si>
  <si>
    <t>Силовая электроника. СЭ-СКЦ</t>
  </si>
  <si>
    <t xml:space="preserve">Исполнение стендовое
Тип управления компьютерное
Габариты, мм 2200х1620х650
Масса, кг 150
Напряжение питания, В 3х380
Потребляемая мощность, ВА 750
</t>
  </si>
  <si>
    <t>Источники электропитания. ИЭП-НРЦ</t>
  </si>
  <si>
    <t xml:space="preserve">Исполнение настольное
Тип управления ручное
Габариты, мм 870х600х300
Масса, кг 50
Напряжение питания, В 220
Потребляемая мощность, ВА 100
</t>
  </si>
  <si>
    <t>Силовая электроника и электропривод. СЭиЭП-СК</t>
  </si>
  <si>
    <t xml:space="preserve">Исполнение стендовое
Тип управления компьютерное
Габариты, мм 2000х1600х650
Масса, кг 200
Напряжение питания, В 3х380
Потребляемая мощность, ВА 750
</t>
  </si>
  <si>
    <t>Комплект светодинамических планшетов "Основы электроники". ОЭ-П6-ПС</t>
  </si>
  <si>
    <t xml:space="preserve">Габариты, мм 850х600х400
Масса, кг 60
Напряжение питания, В 220
Потребляемая мощность, ВА 10
</t>
  </si>
  <si>
    <t>Шкаф</t>
  </si>
  <si>
    <t>Шкаф для документов Арго А-310 полузакрытый (770х370х2000 мм)</t>
  </si>
  <si>
    <t>Площадь зоны: не менее 2,25 кв.м.</t>
  </si>
  <si>
    <t xml:space="preserve">Освещение: Допустимо верхнее  освещение ( не менее 400 люкс) </t>
  </si>
  <si>
    <t>Интернет : Подключение к проводному интернету</t>
  </si>
  <si>
    <t>Электричество:  Подключения к сети 220 В. Необходимо подключение не менее  4 розеток 220В. Необходимо подключение не менее 2 точки локальной сети.</t>
  </si>
  <si>
    <t xml:space="preserve">Контур заземления для электропитания и сети слаботочных подключений : требуется </t>
  </si>
  <si>
    <t>Покрытие пола: плитка (керамгранит) - 2,25 м2 на всю зону</t>
  </si>
  <si>
    <t>Системный блок</t>
  </si>
  <si>
    <t>Процессор 6(12)×2,5 ГГц (встроенное графическое ядро), техпроцесс: 10 нм, 16 Gb DDR4, SSD 240 Gb+HDD 1000 Gb, дискретная видеокарта (HDMI×2)</t>
  </si>
  <si>
    <t>Монитор</t>
  </si>
  <si>
    <t>от 23'', FullHD, 1920x1080, HDMI</t>
  </si>
  <si>
    <t>проводная, USB</t>
  </si>
  <si>
    <t>проводная (1200 dpi, USB, 3 кнопки)</t>
  </si>
  <si>
    <t>от 4000 лм, 1920х1080, 16:9, встроенные динамики, тип коррекции траипецеидальных искажений - вертикальная + горизонтальная</t>
  </si>
  <si>
    <t>Экран</t>
  </si>
  <si>
    <t>настенный, 16:9, диагональ от 100''</t>
  </si>
  <si>
    <t>Стол преподавателя</t>
  </si>
  <si>
    <t>Стол для преподавателя двухтумбовый 150 x 60 x 75 см</t>
  </si>
  <si>
    <t xml:space="preserve">мебель </t>
  </si>
  <si>
    <t>Стул преподавателя</t>
  </si>
  <si>
    <t>Кресло Бюрократ CH 696, на колесиках, сетка/ткань, черный</t>
  </si>
  <si>
    <t>Для оказания первой помощи. Оснащение не менее, чем по приказу Министерства здравоохранения Российской Федерации от 15 декабря 2020 г. № 1331н «Об утверждении требований к комплектации медицинскими изделиями аптечки для оказания первой помощи работникам»</t>
  </si>
  <si>
    <t>БР</t>
  </si>
  <si>
    <t>Масса заряда не менее 5 кг</t>
  </si>
  <si>
    <r>
      <t xml:space="preserve">Инфраструктурный лист для оснащения образовательно-производственного центра (кластера) в отрасли </t>
    </r>
    <r>
      <rPr>
        <i/>
        <sz val="16"/>
        <color theme="0"/>
        <rFont val="Times New Roman"/>
        <family val="1"/>
        <charset val="204"/>
      </rPr>
      <t>сельское хозяйство</t>
    </r>
    <r>
      <rPr>
        <sz val="16"/>
        <color theme="0"/>
        <rFont val="Times New Roman"/>
        <family val="1"/>
        <charset val="204"/>
      </rPr>
      <t xml:space="preserve">  </t>
    </r>
    <r>
      <rPr>
        <i/>
        <sz val="16"/>
        <color theme="0"/>
        <rFont val="Times New Roman"/>
        <family val="1"/>
        <charset val="204"/>
      </rPr>
      <t xml:space="preserve">Арктический рыбопромышленный </t>
    </r>
    <r>
      <rPr>
        <sz val="16"/>
        <color theme="0"/>
        <rFont val="Times New Roman"/>
        <family val="1"/>
        <charset val="204"/>
      </rPr>
      <t xml:space="preserve"> </t>
    </r>
  </si>
  <si>
    <r>
      <t xml:space="preserve">Субъект Российской Федерации: </t>
    </r>
    <r>
      <rPr>
        <i/>
        <sz val="12"/>
        <rFont val="Times New Roman"/>
        <family val="1"/>
        <charset val="204"/>
      </rPr>
      <t>Мурманская область</t>
    </r>
  </si>
  <si>
    <r>
      <t>Ядро кластера:</t>
    </r>
    <r>
      <rPr>
        <sz val="11"/>
        <rFont val="Times New Roman"/>
        <family val="1"/>
        <charset val="204"/>
      </rPr>
      <t xml:space="preserve"> федеральное государственное автономное образовательное учреждение высшего образования «Мурманский арктический университет»</t>
    </r>
  </si>
  <si>
    <r>
      <t xml:space="preserve">Адрес ядра кластера: </t>
    </r>
    <r>
      <rPr>
        <i/>
        <sz val="11"/>
        <rFont val="Times New Roman"/>
        <family val="1"/>
        <charset val="204"/>
      </rPr>
      <t>г. Мурманск, ул. Шмидта, 19</t>
    </r>
  </si>
  <si>
    <r>
      <t xml:space="preserve">3. Зона под вид работ </t>
    </r>
    <r>
      <rPr>
        <i/>
        <sz val="16"/>
        <color theme="0"/>
        <rFont val="Times New Roman"/>
        <family val="1"/>
        <charset val="204"/>
      </rPr>
      <t>Лаборатория электротехники и электроники</t>
    </r>
    <r>
      <rPr>
        <sz val="16"/>
        <color theme="0"/>
        <rFont val="Times New Roman"/>
        <family val="1"/>
        <charset val="204"/>
      </rPr>
      <t xml:space="preserve"> (12 рабочих мест)</t>
    </r>
  </si>
  <si>
    <t>Электричество: Подключения к сети 220/380 В</t>
  </si>
  <si>
    <t>Покрытие пола: линолеум - 10 м2 на всю зону</t>
  </si>
  <si>
    <t>Мультимедиа проектор (в комплекте)</t>
  </si>
  <si>
    <t>Проекционная технология DLP, световой поток,  лм не менее 3700, контрастность не менее 28000:1, потолочное крепление и HDMI кабель в комплекте, размер проекции по диагонали, м  от 0.82 до 7.61</t>
  </si>
  <si>
    <t xml:space="preserve">Экран для проектора </t>
  </si>
  <si>
    <t>Экран настенный для проектора 120", формат 4:3, диагональ экрана, см не менее 248, матовый белый, монтаж настенный /потолочный</t>
  </si>
  <si>
    <t>Доска письменная</t>
  </si>
  <si>
    <t>Магнитно-маркерная, размеры (ШВ, мм) 3000х1000, 3 секции, 5 поверхностей</t>
  </si>
  <si>
    <t>Стол на металлокаркасе из тонкостенных стальных труб, материал столешницы ЛДСП, габариты (ДхШ): 1200х500 мм,  высота 760-820 мм</t>
  </si>
  <si>
    <t>Стул ученический усиленный, регулируемый № 5-7, на металлокаркасе из тонкостенного стального профиля квадратного сечения, фанеры толщиной 9мм</t>
  </si>
  <si>
    <t>Шкаф-стеллаж</t>
  </si>
  <si>
    <t>Шкаф-стеллаж размером ШхГхВ мм 800х400х2000, изготовлен из ЛДСП 22 мм, две двери, две стеклянные двери, четыре полки, регулируемые опоры, металлические ручки.</t>
  </si>
  <si>
    <t>Площадь зоны: не менее 78 кв.м.</t>
  </si>
  <si>
    <t>Покрытие пола: линолеум - 78 м2 на всю зону</t>
  </si>
  <si>
    <t>Лабораторный комплекс"Электротехника" с рабочим столом</t>
  </si>
  <si>
    <t>Состав комплекса: "Модуль питания", Модуль "Частотный преобразователь", Модуль "Мультиметры", "Модуль измерений и осциллограф", Модуль "Машина постоянного тока", Модуль "Однофазный трансформатор"
Модуль "Измеритель мощности", стол рабочий с габаритами (ДхШхВ): 1200х500х750 мм,</t>
  </si>
  <si>
    <t>Лабораторный комплекс "Цифровая электроника"</t>
  </si>
  <si>
    <t>Состав комплекса: блок питания; генератор импульсов прямоугольной формы; элементы индикации и управления; логические элементы; триггеры; счетчики; дешифраторы; регистры; сумматоры; АЦП; таймер.</t>
  </si>
  <si>
    <t>Компьютер (в комплекте)</t>
  </si>
  <si>
    <t>Компьютер персональный, процессор 6-ти ядерный/16GB 3200MHz/512GB SSD/UHD 630/noOS/500W/mATX,  монитор 23,8''/1920x1080 (Full HD)/75Гц/250/3000:1, клавиатура+мышь, проводной, 104 кл, 1000DPI, 1.8м, черный</t>
  </si>
  <si>
    <t>Многофункциональное устройство (МФУ)</t>
  </si>
  <si>
    <t>Лазерный монохромный принтер, копир, сканер, Ethernet (RJ-45), USB, А4, разрешение ч/б печати,  dpi не менее 600, максимальная скорость монохромной печати, стр./мин.   не менее 24</t>
  </si>
  <si>
    <t>Офисный стол, однотумбовый</t>
  </si>
  <si>
    <t xml:space="preserve">Стол из ЛДСП 20 мм, с кромкой ПВХ 1 мм, размеры (ШГВ, мм) 1300х600х750, тумба с ящиками </t>
  </si>
  <si>
    <t>Кресло офисное</t>
  </si>
  <si>
    <t>Ограничение по весу  не менее 120 кг, экокожа, металл, размеры (ВхГхШ, мм) 635х420х1015</t>
  </si>
  <si>
    <t>Аптечка первой помощи универсальная (пластиковый футляр)</t>
  </si>
  <si>
    <t>Огнетушитель порошковый ОП-8(з) (АВСЕ, 4А 144В СЕ)</t>
  </si>
  <si>
    <t>Кулер для воды</t>
  </si>
  <si>
    <t xml:space="preserve">Напольный кулер для бутилированной воды с охлаждением и нагревом, размеры (ШхГхВ) 310х310х950мм </t>
  </si>
  <si>
    <t>Антисептик кожный спиртовой</t>
  </si>
  <si>
    <t>Мусорная корзина</t>
  </si>
  <si>
    <t xml:space="preserve">Пластиковая корзина с перфорацией, 18 л </t>
  </si>
  <si>
    <r>
      <rPr>
        <b/>
        <sz val="12"/>
        <color theme="0"/>
        <rFont val="Times New Roman"/>
        <family val="1"/>
        <charset val="204"/>
      </rPr>
      <t>Инфраструктурный лист оснащения образовательно-производственного центра "Развитие-Агро" в отрасли сельское хозяйство</t>
    </r>
    <r>
      <rPr>
        <sz val="12"/>
        <color theme="0"/>
        <rFont val="Times New Roman"/>
        <family val="1"/>
        <charset val="204"/>
      </rPr>
      <t xml:space="preserve">
</t>
    </r>
  </si>
  <si>
    <t>Субъект Российской Федерации: Тверская область</t>
  </si>
  <si>
    <t>Юридический адрес базовой организации: 171640, Тверская область, г. Кашин, ул. Ины Константиновой, д.1</t>
  </si>
  <si>
    <t>Фактический адрес центра: 171640, Тверская область, г. Кашин, ул. Льва Толстого, д.18</t>
  </si>
  <si>
    <r>
      <t xml:space="preserve">9. Зона под вид работ </t>
    </r>
    <r>
      <rPr>
        <b/>
        <sz val="12"/>
        <color theme="0"/>
        <rFont val="Times New Roman"/>
        <family val="1"/>
        <charset val="204"/>
      </rPr>
      <t>Лаборатория электротехники (25 рабочих мест)</t>
    </r>
  </si>
  <si>
    <t>Код и наименование специальности согласно ФГОС СПО</t>
  </si>
  <si>
    <t>Площадь зоны: не менее 75 кв.м.</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</si>
  <si>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</si>
  <si>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220, 380 Вольт подключения к сети  </t>
  </si>
  <si>
    <t>Контур заземления для электропитания и сети слаботочных подключений (при необходимости): требуется</t>
  </si>
  <si>
    <t>Покрытие пола: линолеум на всю зону</t>
  </si>
  <si>
    <t>Подведение/ отведение ГХВС (при необходимости): требуется</t>
  </si>
  <si>
    <t>Тумба с мойкой</t>
  </si>
  <si>
    <t xml:space="preserve">Габаритные размеры, не более 500х500х760 мм. 
Вид материала корпуса ЛДСП.
Наличие водоразборной колонки с краном на 1 воду и сливной раковины.
Вид материала крана и раковины - нержавеющая сталь.
Наличие ниши, закрытой дверкой.
Вид материала корпуса, кромки ПВХ - по согласованию.
</t>
  </si>
  <si>
    <t xml:space="preserve">шт. </t>
  </si>
  <si>
    <t>Шкаф многосекционный полуоткрытый</t>
  </si>
  <si>
    <t xml:space="preserve">Габаритные размеры, не менее 2562х450х2010 мм.
Многосекционный полуоткрытый шкаф для хранения учебных пособий. 
</t>
  </si>
  <si>
    <t>Типовой комплект учебного оборудования "Системы электроснабжения промышленных предприятий"</t>
  </si>
  <si>
    <t xml:space="preserve">Габариты не менее, мм: 1530х650х2050
Питание от сети, В: 380.
Типовой комплект учебного оборудования содержит стенд с набором модулей, оснащенных электрооборудованием и соединительными разъемами. На стенде содержатся модули следующих типов: модуль питания стенда; модуль кабельной ЛЭП;
модуль трехфазной сети; модуль силового трансформатора; модуль измерителя сети;
модуль короткозамыкателя;
модуль конденсаторной батареи;
модуль ввода-вывода;
модуль двигательной нагрузки;
модуль линейного реактора;
модуль активной нагрузки.
Также в комплектацию входят:
электромашинный агрегат – соединенные на одном валу асинхронный электродвигатель с короткозамкнутым ротором и маховик;
специализированное программное обеспечение для измерения и визуализации сигналов, автоматизации проведения экспериментов;
комплект соединительных проводов.
Функционал типового комплекта учебного оборудования позволяет проводить практические работы по изучению систем электроснабжения промышленных предприятий.
</t>
  </si>
  <si>
    <t>Лабораторный стенд "Монтаж и наладка электрооборудования предприятий и гражданских сооружений"</t>
  </si>
  <si>
    <t xml:space="preserve">Габариты не менее, мм: 1160х310х780.
Питание от сети, В: 220.
Лабораторный стенд представлен в виде настольной конструкции с набором модулей, оснащенных электрооборудованием и соединительными разъемами. На стенде представлены следующие модули: «Ваттметр»; «Коммутационные аппараты»; «Модуль измерительный»; «Осветительные приборы»; «Счетчик электрический однофазный»; «Устройство защитного отключения. Нагрузка»; «Автотрансформатор»; «Выключатели и электророзетка»; «Секундомер. Трансформатор напряжения»; митатор неисправностей электродвигателя».
Также в комплект входит асинхронный двигатель переменного тока на настольной панели, мультиметр и соединительные провода.
Функционал лабораторного стенда предоставляет возможность собирать электрические схемы.
</t>
  </si>
  <si>
    <t>Лабораторный стенд "Электромонтаж в жилых и офисных помещениях"</t>
  </si>
  <si>
    <t xml:space="preserve">Габариты не менее, мм: 1075х260х675.
Питание от сети, В: 220.
Лабораторный стенд представляет собой набор модулей, оснащенных электрооборудованием и соединительными разъемами.
Также в состав лабораторного стенда входит комплект соединительных проводов.
Функционал стенда дает возможность осуществлять сборку электромонтажных схем. Лабораторный стенд содержит следующие модули:
модуль «Питающая сеть»;
модуль «Устройство этажное распределительное модульное»;
модуль «Блок автоматических выключателей»;
модуль «Блок устройства защитного отключения»;
модуль «Монтажная коробка»;
модуль «Электророзетки»;
модуль «Переключатели»;
модуль «Выключатели и светорегулятор»;
модуль «Лампы и звонок»;
модуль «Лампа люминесцентная».
Стенд выполнен в настольном исполнении.
</t>
  </si>
  <si>
    <t>Лабораторный стенд "Электрические цепи"</t>
  </si>
  <si>
    <t xml:space="preserve">Габариты не менее, мм: 750х350х650
Питание от сети, В: 220.
Лабораторный стенд представлен в виде настольной конструкции с набором модулей, оснащенных электрооборудованием и соединительными разъемами.
Модули стенда:
«Измеритель мощности»;
«Источники питания»;
«Измерительные приборы»;
«Трехфазный генератор»;
«Реактивные элементы»;
«Нелинейные элементы»;
«Резисторы. Активная нагрузка»;
«Диоды, резисторы, конденсаторы».
Также стенд содержит блок параллельно подключенных гнезд.
В комплекте соединительные провода трех типов: с возможностью параллельного соединения, без параллельного соединения, провода для подключения к мультиметрам.
Функционал лабораторного стенда предоставляет возможность собирать электрические схемы в зависимости от целей практических занятий.
</t>
  </si>
  <si>
    <t>Лабораторный стенд "Модуль программирования"</t>
  </si>
  <si>
    <t xml:space="preserve">Лабораторный стенд «Модуль программирования» предназначен для получения опыта программирования логического реле.
Питание от сети, В: 220.
Лабораторный стенд представлен в виде металлического бокса, содержащего:
программируемое логическое реле;
переключатели;
индикационные лампы;
кнопки;
автоматический выключатель;
автомат защиты;
блок питания;
шину заземления.
</t>
  </si>
  <si>
    <t>Лабораторный стенд "Поиск неисправностей"</t>
  </si>
  <si>
    <t>Лабораторный стенд представляет собой щит с монтажной панелью, электрическими аппаратами защиты и различным электромонтажным оборудованием.
Стенд позволяет создавать имитации неисправностей следующих типов:
короткое замыкание;
разрыв цепи;
неправильный цвет проводника;
неправильная фазировка;
визуальная неисправность (interconnection).
Лабораторный стенд предоставляет возможность отработать навыки поиска неисправностей электромонтажного оборудования.</t>
  </si>
  <si>
    <t xml:space="preserve">Тренажер "Электромонтажная кабинка" </t>
  </si>
  <si>
    <t xml:space="preserve">Габариты (ДхШхВ), мм: 1600х1200х2400.В комплектации тренажера представлено следующее:
электромонтажная кабинка;
набор оборудования и инструментов.
Электромонтажная кабинка состоит из задней стенки, боковых стенок и крыши. На правой стенке кабинки установлен распределительный шкаф, по центру на крыше с внутренней стороны установлен светодиодный светильник.
В шкафу установлены и подведены:
автомат дифференциального тока;
автоматический выключатель;
кабель питания ПВС 5х2,5 – 10 м.;
вилка кабельная.
В комплект входит набор оборудования и инструментов для проведения электромонтажных работ.
</t>
  </si>
  <si>
    <t>Лабораторный стенд "Электромонтаж"</t>
  </si>
  <si>
    <t xml:space="preserve">Габариты (ДхШхВ), мм: 950х310х970
Питание от сети, В: 220.
Оборудование включает в себя настольную конструкцию, располагающую монтажной панелью, а также следующими модулями, оснащенными электрооборудованием: «Питание и кнопка аварийного отключения», «Питание 24 В», «Однофазные розетки».
Также в состав лабораторного стенда входит оборудование (мультиметр, инструменты, комплект проводов и кабельных наконечников) для проведения электромонтажных работ.
</t>
  </si>
  <si>
    <t xml:space="preserve">Мультиметр цифровой  настольный </t>
  </si>
  <si>
    <t xml:space="preserve">
Измерение переменного (АС, AC+DC) и постоянного напряжения до 1000В, переменного и постоянного тока до 10А, частоты, скважности (%), емкости, сопротивления и целостности цепи, температуры, испытание p-n переходов, измерение уровня сигнала (дБ, дБм);
Измерение ср. кв. значения сигналов произвольной формы (TRMS);
Базовая погрешность (DCV): ± 0,03 %; 
Максимальное разрешение: 1 мкВ/ 1 мкА/ 10мОм/ 1мкГц/ 10пФ/ 0,1 °С;
Встроенный цифровой регистратор на 40.000 ячеек;
Регистрация Min/ Max/AVG значений, внутренняя память (запись/вывод);
Автодетектирование напряжения (постоянное/переменное), фильтр НЧ;
ЖК-индикатор (40.000), 2 области индикации (основной и дополнительный параметр);
Графическая линейная шкала (43 сегмента), подсветка дисплея;
Удержание пиковых значений (от 500 мкс);
Интерфейс оптический RS-232/ USB, в комплекте ПО;
Универсальное питание (в том числе – батарейное);
Индикация состояния источников питания, автовыключение;
Звуковое предупреждение об ошибке коммутации на входе (beeper guard);
Безопасность (кат. III 600 В/кат. II 1000 В)
</t>
  </si>
  <si>
    <t>Генератор</t>
  </si>
  <si>
    <t xml:space="preserve">Бесщеточная электрическая машина переменного тока со встроенным выпрямителем с дополнительными диодами для питания обмотки возбуждения и встроенным интегральным регулятором напряжения с протяжной вентиляцией. Предназначен для установки на трактора. 
Технические характеристики: 
- Номинальная частота вращения: 5000 об./мин. 
- Максимальная частота вращения: 6000 об./мин. 
- Номинальный ток: А 85 - Число пар полюсов: 6 
- Число фаз: 3 
- Масса генератора без шкива и вентилятора: 5,7 кг. 
- Направление вращения со стороны привода: правое </t>
  </si>
  <si>
    <t>Стартер редукторный на трактор</t>
  </si>
  <si>
    <t xml:space="preserve">Стартер тракторный  для запуска двигателей.
Устанавливается на технике: трактор, экскаватор, экскаватор  
Технические характеристики: 
Напряжение: 12 В.
Мощность: 4,2 кВт.                                                       
Количество зубьев шестерни: 10.
Вращение: правое.
Стартер тракторный  для запуска двигателей.
Устанавливается на технике: трактор, экскаватор, экскаватор  
Технические характеристики: 
Напряжение: 12 В.
Мощность: 4,2 кВт.                                                       
Количество зубьев шестерни: 10.
Вращение: правое.
</t>
  </si>
  <si>
    <t>Комбинация приборов</t>
  </si>
  <si>
    <t xml:space="preserve">Панель тракторная  имеет  конструкцию и размещение — сигнализирующих ламп, тумблеров, тахоспидометра комплектуется одним комплексным прибором, включающим в себя стрелочные шкалы указывающие:температуру жидкости  с сигнальной лампой аварийного значения уровень топливадавление масла  в двигателе с сигнальной лампой аварийного значения давление воздуха напряжение в электросети.                  </t>
  </si>
  <si>
    <t>Комплект электропроводки</t>
  </si>
  <si>
    <t>В комплект электропроводки трактора  входит жгут щитка приборов, жгут двигателя, жгут кабины, жгут задний, жгут задних фонарей, жгут передних фар, жгут передних фонарей, жгут задних фонарей. Всего в комплекте 22 жгута. 
Материал: медь, латунь, ПВХ (поливинилхлорид), пластик.</t>
  </si>
  <si>
    <t>Провода на АКБ</t>
  </si>
  <si>
    <t xml:space="preserve">Комплект АКБ проводов трактора.
2 провода - сечение 25 мм.  </t>
  </si>
  <si>
    <t>Аккамуляторная батарея</t>
  </si>
  <si>
    <t>Аккумулятор автомобильный выполненный по технологии Ca/Ca, прямой полярности.
Габариты не менее: длина 242 мм,  ширина175 мм,  высота 190 мм, пусковой ток : &gt;= 540А.
Выходное напряжение 12В</t>
  </si>
  <si>
    <t>Выключатель массы</t>
  </si>
  <si>
    <t>Выключатель массы  трактора трехконтактный ручной, 
Напряжение: 12 В, 24 В; 
Сила тока: 50 А.</t>
  </si>
  <si>
    <t xml:space="preserve">Блок реле и предохранителей </t>
  </si>
  <si>
    <t>Блок предохранителей реле универсальный 
Штифты: 32 шт, 
Предохранители: 6 шт,
5 Pin 12V 100A реле: 5 шт,
5-контактное реле 12 в 40 А: 1 шт</t>
  </si>
  <si>
    <t>Цифровой тестер тормозной жидкости</t>
  </si>
  <si>
    <t xml:space="preserve">естер тормозной жидкости, который работает с DOT3, DOT4, DOT5.1.наличие тонкого и гибкого зонда, хромированные детали  датчика устойчивого к негативным факторам агрессивных сред и маслам; жидкокристаллический дисплей </t>
  </si>
  <si>
    <t>Тестер аккумуляорной батареи 12/24 В</t>
  </si>
  <si>
    <t>Тестер аккумуляторной батареи 12/24В - диапазон тестирования: 3AH - 200Ah
Результат теста: SOH, SOC, CCA Value, IR и т.д.
Стандарты испытаний: SAE, DIN, IEC, EN, CA, JIS
Диапазон измерения напряжения: 8-30VDC
Материал корпуса: ABS пластик
Дисплей: 2,7" LCD
Длина кабеля: 650 мм (25,6 дюймов)
Температура хранения: от -20'C до +70'C (от -4'F до 158'F)
Рабочая температура: -20'C до +60'C (-4'F до 140'F)</t>
  </si>
  <si>
    <t>Заряное устройство АКБ</t>
  </si>
  <si>
    <t>Максимальный пусковой ток, А20 Минимальный пусковой ток, А0.8 Напряжение питания, В220В, 6В, 12В Минимальный ток заряда, А0.8 Максимальный ток заряда, А15 Макс. емкость аккумулятора,150 А•ч</t>
  </si>
  <si>
    <t>Коллекторный двигатель</t>
  </si>
  <si>
    <r>
      <t>Напряжение, В 220±22</t>
    </r>
    <r>
      <rPr>
        <sz val="11"/>
        <rFont val="Times New Roman"/>
        <family val="1"/>
        <charset val="204"/>
      </rPr>
      <t>,Частота тока,Гц 50,Номинальная частота вращения, мин 12000</t>
    </r>
  </si>
  <si>
    <t>Асинхронный двигатель</t>
  </si>
  <si>
    <t>Электродвигатель трехфазный асинхронный 220В/380В, мощность 0,180 кВт, частота вращения 2720 об/мин, лаповый, вал 11 мм, </t>
  </si>
  <si>
    <t>Лабораторный источник постоянного тока</t>
  </si>
  <si>
    <t xml:space="preserve">Ходной источник питания: AC 230V/115V±10%; 50Hz/60Hz, Кодирующий потенциометр для установки напряжения и тока, с предварительным отображением установленных значений.
Функция защиты от перегрузки OCP, остановка выхода при коротком замыкании.
Функция включения/выключения выхода.Входной источник питания: AC 230V/115V±10%; 50Hz/60Hz
Рабочая температура: 0℃～40℃; относительная влажность: &lt;80%RH.
Температура хранения: -10℃～70℃; Относительная влажность: &lt;70%RH.
Выходная мощность: 300 Вт.
Выходное напряжение: 0-30V.
Выходной ток: 0-10A.
Состояние стабилизации напряжения CV:
Стабильность напряжения: 0.5%±3mV
Стабильность нагрузки: 0.5%±3mV
Напряжение пульсации: ≤0,5% В-p
От 0 до номинального напряжения с плавной регулировкой.
Состояние регулируемого тока CC:
Стабильность тока: 0,5%±3мА
Стабильность нагрузки: 0,5%±3мВ
Ток пульсации: ≤0,5% В пост. тока
Время восстановления: ≤ 500 мкс
Температурный коэффициент: ≤100ppm/°C
От 0 до номинального тока плавная регулировка
</t>
  </si>
  <si>
    <t xml:space="preserve">Асцилограф портативный  автомобильный </t>
  </si>
  <si>
    <t>Не менее 2,8-дюймовый цветной ЖК-Осциллограф IPS,  полоса пропускания 10 МГц, частота дискретизации в реальном времени 48 Мвыб./с, 
функция автоматической калибровки, функция памяти</t>
  </si>
  <si>
    <t>Синхронный двигатель</t>
  </si>
  <si>
    <t xml:space="preserve">Напряжение, В 220±22,Частота тока, Гц 50Двигатель однофазный, 90 об/мин, 0,180кВТ  </t>
  </si>
  <si>
    <t>Система электрооборудования семейства модернизированных тракторов</t>
  </si>
  <si>
    <t xml:space="preserve">Учебный лабораторный стенд предназначен для изучения электрооборудования, светотехники и датчиков трактора для обучения персонала по эксплуатации тракторов.
Стенд состоит из каркаса и установленного на нем электрооборудования и блока управления.
Блок управления состоит из корпуса, в который установлено электрооборудование, лицевая и тыльная панель. На лицевой панели расположены приборы коммутации и измерения. На тыльной – автоматический выключатель, предохранитель и блок ввода неисправностей.
Блок ввода неисправностей позволяет производить обрыв и КЗ плюсового провода всех датчиков, не входящих в отдельные системы.
Вес стенда, кг, не более 180.
Питание ~50 Гц 220 В (однофазная 220 В, 50 Гц) 
Потребляемая мощность, кВт, не более 2
Габаритные размеры стенда, не более: ширина, мм 1000, высота, мм 1470, длина, мм 2000
</t>
  </si>
  <si>
    <t>Площадь зоны: не менее 72 кв.м.</t>
  </si>
  <si>
    <t xml:space="preserve">Электричество: 220 Вольт подключения к сети  </t>
  </si>
  <si>
    <t xml:space="preserve">Стол ученический </t>
  </si>
  <si>
    <t>Размер столешницы:  1200х500 мм.
Ростовая группа: 5-7 (зеленая маркировка). 
Столешница стола ученического изготовлена из ЛДСП толщиной 22мм, торцы оснащаются противоударной кромкой ПВХ. 
Двухместный нерегулируемый.</t>
  </si>
  <si>
    <t>шт. (на 2 раб. места)</t>
  </si>
  <si>
    <t xml:space="preserve">Стул ученический </t>
  </si>
  <si>
    <t>Габариты не менее, мм 420-460-500.
Ростовая группа: 5- 7. 
Материал сидения и спинки: антивандальный двухслойный дышащий пластик</t>
  </si>
  <si>
    <t>шт. (на 1 раб. место)</t>
  </si>
  <si>
    <t xml:space="preserve">Рабочее место преподавателя/мастера производственного обучения  </t>
  </si>
  <si>
    <t>Площадь зоны: не менее 3 кв.м.</t>
  </si>
  <si>
    <t>Рабочее место преподавателя с выкатной тумбой</t>
  </si>
  <si>
    <t xml:space="preserve">Габаритные размеры не менее 1900х1300х750 мм.
Габаритные размеры тумбы (мм) не менее 382х430х610, выкатная тумба, имеет три ящика на роликовых направляющих.
г-образная столешница, состоящая из 2-х частей, жесткосостыкованных между собой внутренним креплением, средний угол столешницы имеет закругленную форму.
Выдвижная панель для клавиатуры, полка под системный блок.
</t>
  </si>
  <si>
    <t>Консольный стул для преподавателя</t>
  </si>
  <si>
    <t>Габариты не менее: высота 89 см, высота сиденья 46 см, ширина 55 см; не более высота 95 см, высота сиденья 50 см, ширина 60 см. 
Назначение офисный. Материал основания - металл.
Материал обивки - искусственная кожа.
Тип основания - полозья.
Форма сиденья - прямоугольная.
Особенности - подлокотники.</t>
  </si>
  <si>
    <t xml:space="preserve">Доска комбинированная магнитная трехэлементная </t>
  </si>
  <si>
    <t>Габариты: не менее 200*100 см, не более 300*100 см. Высота 100 см.
Рабочая поверхность: магнитно-маркерно-меловая
Алюминиевый профиль с пластиковыми уголками</t>
  </si>
  <si>
    <t xml:space="preserve">Моноблок </t>
  </si>
  <si>
    <t>4-х ядерный процессор с частотой не менее 1.8 ГГц
монитор IPS, Full HD, размер не менее 1920x1080.
оперативная память не менее 8 ГБ DDR4.
жесткий диск SSD не менее 512 ГБ, предустановленная операционная система. 
Клавиатура, мышь в комплекте</t>
  </si>
  <si>
    <t>Разрешение печати 600x600 т/д; скорость печати текста до 20 стр/мин.; оптическое разреш. сканера 600 т/д; поддержка Wi-Fi; интерфейс связи с ПК USB 2.0. Кабель USB - дополнительная опция</t>
  </si>
  <si>
    <t>Не менее 40 Вт.
Максимальная воспроизводимая частота - 22000 Гц. 
Bluetooth, питание - сеть. Регулировка низких частот (басов) - есть.
Регулировка высоких частот  - есть</t>
  </si>
  <si>
    <t>Размер экрана не менее 60 дюймов (152.4 см) 
Разрешение экрана не менее 3840x2160 Пикс (4K Ultra HD) 
Технология LED 
Поддержка HDR 
Частота обновления 60 Гц 
Smart TV  
HDMI 2 
Разъем USB 
Wi-Fi </t>
  </si>
  <si>
    <t>Площадь зоны: не менее 0,1 кв.м.</t>
  </si>
  <si>
    <t>Огнетушитель ОП 4</t>
  </si>
  <si>
    <t>Габаритные размеры (диаметр, высота) - 130×420.
Огнетушащая сп-ть по классу 2А 55В.</t>
  </si>
  <si>
    <t>Техника безовасности</t>
  </si>
  <si>
    <t>Аптечка специального назначения.
Форма выпуска аптечки - пластиковый чемоданчик.
Комплектация
1. Хлоргексидина водный раствор 0,05%, 100 мл (дезсредство) - 1 фл.
2. Салфетка спиртовая антисептическая, не менее 125 х 110 мм - 3 шт.
3. Пластырь фиксирующий не менее 2 х 500 см(на тканевой основе) - 2 шт.
4. Набор водостойких бактерицидных пластырей №20 - 1 уп.
5. Стерильные самоклеющиеся повязки на рану («Космопор» 7,2 х 5 см №1 или «Колетекс» с фурагином 7,2 х 2,5 см №3 с липкими краями) - 1 уп.
6. Салфетка «Колетекс» СПФ-1 с прополисом и фурагином 6 х 10 см, №5 - 1 шт.
7. Салфетка «Колетекс» СХГ-1 с хлоргексидином с липкими краями 10 х 14 см - 1 шт.
8. Бинт марлевый медицинский стерильный 5 м х 10 см - 1 шт.
9. Салфетка «Колетекс» с фурагином 6 х 10 см, №3 - 2 шт.
10. Салфетки марлевые медицинские стерильные 16 х 14 см, №10 - 1 шт.
11. Бинт эластичный трубчатый медицинский нестерильный № 1 и № 3 по - 1 шт.
12. Пинцет одноразовый стерильный - 1 шт.
13. Ножницы - 1 шт.
14. Перчатки медицинские нестерильные - 2 пары
15. Маска медицинская одноразовая - 3 шт.
16. Карандаш - 1 шт.
17. Блокнот для записей - 1 шт.</t>
  </si>
  <si>
    <t>Инфраструктурный лист для оснащения образовательно-производственного центра (кластера) в транспортной отрасли  Иркутской области</t>
  </si>
  <si>
    <r>
      <t xml:space="preserve">Основная информация </t>
    </r>
    <r>
      <rPr>
        <b/>
        <sz val="12"/>
        <rFont val="Times New Roman"/>
        <family val="1"/>
        <charset val="204"/>
      </rPr>
      <t>об образовательно-производственном центре (кластере) :</t>
    </r>
  </si>
  <si>
    <r>
      <t xml:space="preserve">Субъект Российской Федерации: </t>
    </r>
    <r>
      <rPr>
        <sz val="12"/>
        <rFont val="Times New Roman"/>
        <family val="1"/>
        <charset val="204"/>
      </rPr>
      <t>Иркутская область</t>
    </r>
  </si>
  <si>
    <r>
      <t>Ядро кластера:</t>
    </r>
    <r>
      <rPr>
        <sz val="11"/>
        <color rgb="FFFF0000"/>
        <rFont val="Times New Roman"/>
        <family val="1"/>
        <charset val="204"/>
      </rPr>
      <t xml:space="preserve"> </t>
    </r>
    <r>
      <rPr>
        <sz val="11"/>
        <rFont val="Times New Roman"/>
        <family val="1"/>
        <charset val="204"/>
      </rPr>
      <t>Сибирский колледж транспорта и строительства ФГБОУ ВО ИрГУПС</t>
    </r>
  </si>
  <si>
    <t>Адрес ядра кластера: 664074, Иркутская область, г. Иркутск, ул. Лермонтова, д. 82.</t>
  </si>
  <si>
    <r>
      <rPr>
        <sz val="16"/>
        <color theme="0"/>
        <rFont val="Times New Roman"/>
        <family val="1"/>
        <charset val="204"/>
      </rPr>
      <t>8. Зона под вид работ</t>
    </r>
    <r>
      <rPr>
        <sz val="16"/>
        <rFont val="Times New Roman"/>
        <family val="1"/>
        <charset val="204"/>
      </rPr>
      <t xml:space="preserve"> </t>
    </r>
    <r>
      <rPr>
        <sz val="16"/>
        <color theme="0"/>
        <rFont val="Times New Roman"/>
        <family val="1"/>
        <charset val="204"/>
      </rPr>
      <t>«Электротехника и электроника» (30</t>
    </r>
    <r>
      <rPr>
        <sz val="16"/>
        <rFont val="Times New Roman"/>
        <family val="1"/>
        <charset val="204"/>
      </rPr>
      <t xml:space="preserve"> </t>
    </r>
    <r>
      <rPr>
        <sz val="16"/>
        <color theme="0"/>
        <rFont val="Times New Roman"/>
        <family val="1"/>
        <charset val="204"/>
      </rPr>
      <t>рабочих мест)</t>
    </r>
  </si>
  <si>
    <t>08.02.05 Строительство и эксплуатация автомобильных дорог и аэродромов,                                    08.02.10 Строительство железных дорог, путь и путевое хозяйство                                                             23.02.04 Техническая эксплуатация подъемно-транспортных, строительных, дорожных  машин и оборудования (по отраслям)</t>
  </si>
  <si>
    <t>Площадь зоны: не менее 12 кв.м.</t>
  </si>
  <si>
    <t xml:space="preserve">Освещение: Допустимо верхнее освещение ( не менее 300 люкс) </t>
  </si>
  <si>
    <r>
      <t>Интернет : Подключение к проводному</t>
    </r>
    <r>
      <rPr>
        <sz val="11"/>
        <color rgb="FFFF0000"/>
        <rFont val="Times New Roman"/>
        <family val="1"/>
        <charset val="204"/>
      </rPr>
      <t xml:space="preserve"> </t>
    </r>
    <r>
      <rPr>
        <sz val="11"/>
        <color theme="1"/>
        <rFont val="Times New Roman"/>
        <family val="1"/>
        <charset val="204"/>
      </rPr>
      <t>интернету не требуется</t>
    </r>
  </si>
  <si>
    <r>
      <t xml:space="preserve">Электричество: Подключения к сети </t>
    </r>
    <r>
      <rPr>
        <sz val="11"/>
        <rFont val="Times New Roman"/>
        <family val="1"/>
        <charset val="204"/>
      </rPr>
      <t>220</t>
    </r>
    <r>
      <rPr>
        <sz val="11"/>
        <color theme="1"/>
        <rFont val="Times New Roman"/>
        <family val="1"/>
        <charset val="204"/>
      </rPr>
      <t xml:space="preserve"> В</t>
    </r>
  </si>
  <si>
    <r>
      <t xml:space="preserve">Контур заземления для электропитания и сети слаботочных подключений : не </t>
    </r>
    <r>
      <rPr>
        <sz val="11"/>
        <rFont val="Times New Roman"/>
        <family val="1"/>
        <charset val="204"/>
      </rPr>
      <t>требуется</t>
    </r>
    <r>
      <rPr>
        <sz val="11"/>
        <color theme="1"/>
        <rFont val="Times New Roman"/>
        <family val="1"/>
        <charset val="204"/>
      </rPr>
      <t xml:space="preserve"> </t>
    </r>
  </si>
  <si>
    <r>
      <t>Покрытие пола: Ленолиум</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12 м2 на всю зону</t>
    </r>
  </si>
  <si>
    <r>
      <t>Подведение/ отведение ГХВС:</t>
    </r>
    <r>
      <rPr>
        <sz val="11"/>
        <color rgb="FFFF0000"/>
        <rFont val="Times New Roman"/>
        <family val="1"/>
        <charset val="204"/>
      </rPr>
      <t xml:space="preserve"> </t>
    </r>
    <r>
      <rPr>
        <sz val="11"/>
        <rFont val="Times New Roman"/>
        <family val="1"/>
        <charset val="204"/>
      </rPr>
      <t>не требуется</t>
    </r>
  </si>
  <si>
    <r>
      <t xml:space="preserve">Подведение сжатого воздуха: </t>
    </r>
    <r>
      <rPr>
        <sz val="11"/>
        <rFont val="Times New Roman"/>
        <family val="1"/>
        <charset val="204"/>
      </rPr>
      <t>не требуется</t>
    </r>
  </si>
  <si>
    <t>Стол офисный</t>
  </si>
  <si>
    <t>Материал ЛДСП, размер не менее 1400*600*750 мм</t>
  </si>
  <si>
    <t>Комплект учебного оборудования «Электротехника и основы электроники»</t>
  </si>
  <si>
    <t>Исполнение стендовое компьютерное. Типовой комплект учебного оборудования «Электротехника и основы электроники», 3 моноблока.
Комплект планшетов светодинамических «Электротехника и основы электроники».</t>
  </si>
  <si>
    <t>Площадь зоны: не менее 45 кв.м.</t>
  </si>
  <si>
    <r>
      <t xml:space="preserve">Электричество: Подключения к сети </t>
    </r>
    <r>
      <rPr>
        <sz val="11"/>
        <rFont val="Times New Roman"/>
        <family val="1"/>
        <charset val="204"/>
      </rPr>
      <t>220</t>
    </r>
    <r>
      <rPr>
        <sz val="11"/>
        <color theme="1"/>
        <rFont val="Times New Roman"/>
        <family val="1"/>
        <charset val="204"/>
      </rPr>
      <t xml:space="preserve"> В не требуется</t>
    </r>
  </si>
  <si>
    <r>
      <t>Покрытие пола: Ленолиум</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45 м2 на всю зону</t>
    </r>
  </si>
  <si>
    <t>Габариты не менее 1200*500*750 мм, материал ЛДСП</t>
  </si>
  <si>
    <t>шт. (на 2 рабочих места)</t>
  </si>
  <si>
    <t>Выполнение каркаса из тонкостенной холоднокатаной, электросварной трубы диаметром не менее 32 мм, толщиной стенки не менее 1,5 мм. Материал сиденья и спинки: пластик, цвет синий.</t>
  </si>
  <si>
    <t>шт. (на 1 рабочее место)</t>
  </si>
  <si>
    <r>
      <t xml:space="preserve">Площадь зоны: не менее </t>
    </r>
    <r>
      <rPr>
        <sz val="11"/>
        <rFont val="Times New Roman"/>
        <family val="1"/>
        <charset val="204"/>
      </rPr>
      <t>5</t>
    </r>
    <r>
      <rPr>
        <sz val="11"/>
        <color theme="1"/>
        <rFont val="Times New Roman"/>
        <family val="1"/>
        <charset val="204"/>
      </rPr>
      <t xml:space="preserve"> кв.м.</t>
    </r>
  </si>
  <si>
    <r>
      <t>Интернет : Требуется подключение к проводному</t>
    </r>
    <r>
      <rPr>
        <sz val="11"/>
        <color rgb="FFFF0000"/>
        <rFont val="Times New Roman"/>
        <family val="1"/>
        <charset val="204"/>
      </rPr>
      <t xml:space="preserve"> </t>
    </r>
    <r>
      <rPr>
        <sz val="11"/>
        <color theme="1"/>
        <rFont val="Times New Roman"/>
        <family val="1"/>
        <charset val="204"/>
      </rPr>
      <t>интернету</t>
    </r>
  </si>
  <si>
    <r>
      <t>Покрытие пола: ленолиум</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5 м2 на всю зону</t>
    </r>
  </si>
  <si>
    <t>Компьютер в сборе</t>
  </si>
  <si>
    <t xml:space="preserve">  Процессор 6-ядерный, не менее 16 ГБ оперативной памяти, SSD-накопитель емкостью не менее 512 ГБ. монитор не менее 23.6", клавиатура, мышь. Операционная система - Способ передачи электронный, для рабочей станции, бессрочная лицензия
Разрядность x32/x64. Комплект офисных программ: Лицензионное программное обеспеспечение. В комплект входит: 1. работа с электронными таблицами и преоброзование данных в аналитику (в т.ч. диаграммы и графики); 2. Создание документов с функцией добавления текста, изображений и видео; 3 Создание презентаций с добовлением переходов, анимаций, текста, картинок и видео. 4. Работа с ПДФ документами с функцией редактирования и тд.</t>
  </si>
  <si>
    <t>Офисный стол</t>
  </si>
  <si>
    <t>Габариты 1400*600*750 мм, материал ЛДСП</t>
  </si>
  <si>
    <t>Офисный стул</t>
  </si>
  <si>
    <t>механизм качания, мягкое сидение, с колесами (роликами), с подлокотниками, Высота кресла от 90 до 105 см
Высота сиденья от 45.50 до 60 см</t>
  </si>
  <si>
    <t>Тумбочка</t>
  </si>
  <si>
    <t>На колёсиках, 3 отделения,Размер не менее (ШхГхВ): 42х45х60 см</t>
  </si>
  <si>
    <t>Подставка под системный блок</t>
  </si>
  <si>
    <t>Материал ЛДСП,Размер не менее (ШхГхВ): 24×45×15 см</t>
  </si>
  <si>
    <t>Доска поворотная двусторонняя</t>
  </si>
  <si>
    <t>Доска поворотная двусторонняя подкотная, маркерная/для мела, Высота, см: не менее 90, Ширина, см: не менее 120</t>
  </si>
  <si>
    <t xml:space="preserve">Шкаф </t>
  </si>
  <si>
    <t>Материал ЛДСП, книжное отделение и платенное отделение, Размер не менее (ШхГхВ): 139×40×200 см</t>
  </si>
  <si>
    <t>Диагональ не менее 75"(190 см), Формат экрана 16:9, 3840x2160 пикс. пикс., HDMI 2.0, поддержка USB. HDMI кабель - Длина кабеля не менее 10 м</t>
  </si>
  <si>
    <t>Аптечка первой помощи</t>
  </si>
  <si>
    <t>Тип: коллективная,Форма выпуска:бокс пластиковый, Вид аптечки:для учреждений и производств, Назначение аптечки:производственная , офисная , универсальная,Размер не менее 200х200х60 мм, с наполнением</t>
  </si>
  <si>
    <t>С подставкой. Масса заряда: не менее 3.5 кг, Выход: не менее 10 л</t>
  </si>
  <si>
    <t>Область применения для лица
Назначение для защиты
Вид упаковки пакет
Количество в упаковке 20 шт</t>
  </si>
  <si>
    <t>Инфраструктурный лист для оснащения образовательно-производственного центра (кластера)
"Образовательно-производственный центр (кластер) отрасли "Химическая промышленность" Пермского края"</t>
  </si>
  <si>
    <r>
      <t xml:space="preserve">Субъект Российской Федерации: </t>
    </r>
    <r>
      <rPr>
        <sz val="11"/>
        <rFont val="Times New Roman"/>
        <family val="1"/>
        <charset val="204"/>
      </rPr>
      <t>Пермский край</t>
    </r>
  </si>
  <si>
    <r>
      <t xml:space="preserve">Базовая организация кластера: </t>
    </r>
    <r>
      <rPr>
        <sz val="11"/>
        <rFont val="Times New Roman"/>
        <family val="1"/>
        <charset val="204"/>
      </rPr>
      <t>ГБПОУ "Уральский химико-технологический колледж"</t>
    </r>
  </si>
  <si>
    <t>Адрес базовой образовательной организации: г. Губаха, пр. Октябрьский, д. 17</t>
  </si>
  <si>
    <t>13. Зона под вид работ Электротехника и основы электроники (30 рабочих мест)</t>
  </si>
  <si>
    <t>Площадь зоны: не менее 53,5 кв.м.</t>
  </si>
  <si>
    <t xml:space="preserve">Освещение: Допустимо верхнее искусственное освещение (не менее 300 люкс) </t>
  </si>
  <si>
    <t xml:space="preserve">Электричество: 1 подключения к сети 220 Вольт </t>
  </si>
  <si>
    <t>Покрытие пола: линолеум - 53,5 м2 на всю зону</t>
  </si>
  <si>
    <t>Комплект лабораторного оборудования «Электротехника, основы электроники, электрические машины, электропривод»</t>
  </si>
  <si>
    <t>Электромашинный агрегат;
Стойка для установки и фиксации модулей для проведения лабораторно-практических работ – 2 шт.
Комплект модулей;
Цифровой осциллограф
Ноутбук;
Лабораторный стол - 2 шт.;
Комплект технической документации с методическими указаниями и программным обеспечением</t>
  </si>
  <si>
    <t>Комплект учебного оборудования «Электрические аппараты»</t>
  </si>
  <si>
    <t>Лабораторный стол;
Стойка для установки модулей;
Асинхронный двигатель;
Комплект соединительных проводов и сетевых шнуров;
Паспорт;
Мультимедийная методика;
Руководство по выполнению базовых экспериментов;
Комплект модулей</t>
  </si>
  <si>
    <t>Стенд-планшет «Асинхронный двигатель с фазным ротором»</t>
  </si>
  <si>
    <t>Стенд-планшет:
предназначен демонстрации устройства асинхронного двигателя с фазным ротором.
Состоит из основания, на котором закрепляется лицевая панель с нанесенными обозначениями и схемами, на лицевой панели закреплены детали двигателя, часть из которых имеют разрезы.
Блок имитации работы асинхронного двигателя с фазным ротором:
предназначен для визуализации принципов работы асинхронного двигателя с фазным ротором.
Построен на базе 32-х разрядного микроконтроллера с архитектурой ARM, который благодаря светодиодам наглядно визуализирует принцип работы  асинхронного двигателя с фазным ротором, а также имитирует ряд возможных неисправностей.</t>
  </si>
  <si>
    <t>Стенд-планшет «Асинхронный двигатель с короткозамкнутым ротором»</t>
  </si>
  <si>
    <t>Стенд-планшет:
предназначен демонстрации устройства асинхронного двигателя с короткозамкнутым ротором. Состоит из основания, на котором закрепляется лицевая панель с нанесенными обозначениями и схемами, на лицевой панели закреплены детали двигателя, часть из которых имеют разрезы.
Блок имитации работы асинхронного двигателя с короткозамкнутым ротором:
предназначен для визуализации принципов работы асинхронного двигателя с короткозамкнутым ротором. Построен на базе 32-х разрядного микроконтроллера с архитектурой ARM, который благодаря светодиодам наглядно визуализирует принцип работы асинхронного двигателя с фазным ротором, а также имитирует ряд возможных неисправностей.
Паспорт: наличие;
Техническое описание: наличие.</t>
  </si>
  <si>
    <t>Светодинамический планшет «Машины постоянного тока»</t>
  </si>
  <si>
    <t>Планшет представляет наглядное пособие со светодиодной индикацией, на котором размещены схемы по соответствующей тематике с контрольными вопросами. 
Система управления и индикации должна построена на базе 32-х разрядного микроконтроллера с архитектурой ARM.
Паспорт: наличие;
Техническое описание: наличие.</t>
  </si>
  <si>
    <t>Типовой комплект лабораторного оборудования «Электричество и магнетизм»</t>
  </si>
  <si>
    <t>Стойка для установки модулей.
Сменные модули:
Модуль «Функциональный генератор» - 1 шт
Модуль «Однофазный источник питания» - 1 шт
Модуль «Мультиметры» - 1 шт
Модуль «Модуль связи (Источники питания)» - 1 шт
Модуль «Регулируемый источник питания постоянного тока» - 1 шт
Модуль «Определение удельного заряда электрона методом магнетрона» - 1 шт
Модуль «Монтажная панель»
Нагреватель
Осциллограф
Паспорт
Методические указания</t>
  </si>
  <si>
    <t>Сенсорная панель</t>
  </si>
  <si>
    <t>Диагональ: 65 дюймов;
Наличие дополнительного вычислительного блока (ПК): да;
Наличие предустановленной компьютерной ОС: да;
Разрешение экрана: 3840x2160.</t>
  </si>
  <si>
    <t>Стол ученический для лабораторий по физике</t>
  </si>
  <si>
    <t>Состоит из двойных «L» - образных опор c вертикальными и горизонтальными усилениями, декоративным перфорированным наполнением в боковых элементах каркаса.
Габаритные размеры:
Ширина не менее 1200 мм;
Глубина не менее 600 мм;
Высота менее 760 мм.
Материал столешницы: термоструктурированная плита
Покрытие столешницы -  химпластик.
Цвет столешницы: светло-серый.
Цвет каркаса: серый.
Цвет кромки: синий.</t>
  </si>
  <si>
    <t>Стул ученический  регулируемый для лабораторий по физике</t>
  </si>
  <si>
    <t>Габаритные размеры: в соответствии с рост. гр. 5,6 ГОСТ 11016-93 (ИСО 5970-79).
Материал спинки и сидения: органический материал, линейный углеводородный полимер</t>
  </si>
  <si>
    <t>Площадь зоны: не менее 3,5 кв.м.</t>
  </si>
  <si>
    <t xml:space="preserve">Электричество: 4 подключение к сети  220 Вольт </t>
  </si>
  <si>
    <t>Контур заземления для электропитания и сети слаботочных подключений (при необходимости) : требуется</t>
  </si>
  <si>
    <t>Покрытие пола:  линолеум - 3,5 м2 на всю зону</t>
  </si>
  <si>
    <t>Площадь зоны: не менее 6,0 кв.м.</t>
  </si>
  <si>
    <t xml:space="preserve">Освещение: Допустимо верхнее искусственное освещение (не менее 500 люкс) </t>
  </si>
  <si>
    <t xml:space="preserve">Электричество: 2 подключения к сети 220 Вольт </t>
  </si>
  <si>
    <t>Контур заземления для электропитания и сети слаботочных подключений (при необходимости) :  требуется</t>
  </si>
  <si>
    <t>Покрытие пола: линолеум  - 6,0 м2 на всю зону</t>
  </si>
  <si>
    <t>Моноблок</t>
  </si>
  <si>
    <t>Диагональ: 21 дюйм;
Оперативная память: 16 Гб;
Тип накопителя: SSD;
Объем SSD: 512 Гб;
Предустановленная операционная система: наличие;
Клавиатура: да;
Компьютерная мышь: да.</t>
  </si>
  <si>
    <t>Сканер: наличие;
Технология печати: лазерный;
Тип печати: черно-белый;
Двусторонняя печать: наличие;
Формат печати: А4;
Размещение: настольный;
Копировальный аппарат: наличие;
Встроенный ЖК-дисплей: наличие</t>
  </si>
  <si>
    <t>Шкаф металлический</t>
  </si>
  <si>
    <t>Габаритные размеры: 1850х800х400мм;
Тип фасада: закрытый;
Наличие остекления: да</t>
  </si>
  <si>
    <t>Размер футляра 280:225:130мм,
Вес 1,36кг
Артикул 1745</t>
  </si>
  <si>
    <t>Порошковый ОП - 5, объем 6 литров, масса заряда 5 кг., выход заряда 10 сек., длина струи 3 метра, диаметр, высота 160х505 мм, масса с зарядом 7,3 кг.</t>
  </si>
  <si>
    <t>Защитные очки</t>
  </si>
  <si>
    <t>Закрытые, с прямой вентиляцией , материал линз: поликарбонат, материал ПВХ, дужки: регулируемая наголовная лента, защитные свойства: предохраняет от механических воздействий твердых частиц летящих со скоростью до 45 м/с, цвет линз: прозрачные.</t>
  </si>
  <si>
    <t>Дозатор</t>
  </si>
  <si>
    <t>Назначение: для дезинфецирующих средств, тип - наливной, способ включения: сенсорный, объем 1 литр, размеры: 15,4 см х 14,4 см  х  28,2 см., варианты размещения: настенные.</t>
  </si>
  <si>
    <t xml:space="preserve">Рециркулятор бактерицидный </t>
  </si>
  <si>
    <t>Назначение: для обеззараживания воздуха помещений II - V категорий, корпус - металлический, покрытый, порошковой эмалью. Производительность не менее 90 м.куб/час. Время выхода  на рабочий режим не более : 1мин., источник ультрофиолетового излучения:  лампа бактерицидная F 30T 8 30WCт 13 с кварцевым резонатором. Длина волны  спектральной Линии бактерицидного  потока - 253, 7 нм, мощность потока (бактерицидного) - 3,5 Вт/м2, уровень шума не более 50 дБ, средний срок службы лампы 8000 час, потребление мощности не более 50Вт,  Напряжение / частота питании сети - 220 /50 В/Гц, габариты размеры 610 х 95 х 105 мм,  тип облучателя - закрытый, объем помещения 90 м3, тип цоколя лампы G-13</t>
  </si>
  <si>
    <t xml:space="preserve">Кожный антисептик </t>
  </si>
  <si>
    <t>Назначение: для обработки кожи, для мытья поверхности и предметов, форма выпуска: жидкость 5 литров, тип крышки: винтовая.</t>
  </si>
  <si>
    <r>
      <t xml:space="preserve">Инфраструктурный лист для оснащения образовательно-производственного центра Химической отрасли 
</t>
    </r>
    <r>
      <rPr>
        <i/>
        <sz val="16"/>
        <color rgb="FFFF0000"/>
        <rFont val="Times New Roman"/>
        <family val="1"/>
        <charset val="204"/>
      </rPr>
      <t>(наименование кластера)</t>
    </r>
  </si>
  <si>
    <t>Субъект Российской Федерации: Республика Башкортостан</t>
  </si>
  <si>
    <t>Базовая организация кластера: Государственное бюджетное профессиональное образовательное учреждение Стерлитамакский химико-технологический колледж</t>
  </si>
  <si>
    <r>
      <t xml:space="preserve">Адрес базовой образовательной организации: </t>
    </r>
    <r>
      <rPr>
        <sz val="11"/>
        <color theme="1"/>
        <rFont val="Times New Roman"/>
        <family val="1"/>
        <charset val="204"/>
      </rPr>
      <t>город Стерлитамак, улица Курчатова , дом 3.</t>
    </r>
  </si>
  <si>
    <t>11. Зона под вид работ Лаборатория "Электротехника и электроника" (12 рабочих мест)</t>
  </si>
  <si>
    <t>Площадь зоны: не менее 66,8 кв.м.</t>
  </si>
  <si>
    <t xml:space="preserve">Освещение: Допустимо верхнее искусственное освещение ( не менее ___ люкс) </t>
  </si>
  <si>
    <t xml:space="preserve">Интернет : Подключение к беспроводному интернету (с возможностью подключения к проводному интернету) 	</t>
  </si>
  <si>
    <t xml:space="preserve">Электричество: 220 Вольт и 380 Вольт подключения к сети  по (220 Вольт и 380 Вольт)	</t>
  </si>
  <si>
    <t>Покрытие пола: керамическая плитка 66,8 м2 на всю зону</t>
  </si>
  <si>
    <t>Шкаф-купе</t>
  </si>
  <si>
    <t xml:space="preserve">
Размеры (В×Ш×Г)  1255×1000×485 мм
Толщина стали  0.8 мм
Количество полок: не менее 2
</t>
  </si>
  <si>
    <t>Интеративная доска с проектором</t>
  </si>
  <si>
    <t>Система с интерактивной доской (диагональ 87", формат 16:10, лицензия SMART Learning Suite в комплекте) с пассивным лотком, проектор с разрешением WXGA</t>
  </si>
  <si>
    <t xml:space="preserve">Парта моноблок </t>
  </si>
  <si>
    <t>Длина - 1 800 мм
Ширина - 915 мм
Высота - 880 мм
Размер столешницы - 1 800х450 мм
Материал столешницы, спинки и сидения - Ламинированная ДСП Е1
Каркас - Металлическая квадратная труба 25х25 мм
Тип покраски - Порошковая</t>
  </si>
  <si>
    <t>Площадь зоны: не менее 56,8 кв.м.</t>
  </si>
  <si>
    <t>Покрытие пола: керамическая плитка 56,8 м2 на всю зону</t>
  </si>
  <si>
    <t>Модульный учебный лабораторный стенд по направлению «Электротехника и электроника» ГалСен® ЭОЭ5М-С-К</t>
  </si>
  <si>
    <t xml:space="preserve"> Комплектность:
Источник питания двигателя постоянного тока – 1 шт.
Тиристорный преобразователь/регулятор – 1 шт.
Возбудитель синхронной машины – 1 шт.
Блок генераторов напряжений с наборным полем – 1 шт.
Преобразователь частоты – 1 шт.
Однофазный источник питания – 2 шт.
Блок испытания цифровых устройств – 1 шт.
Трехполюсный выключатель – 2 шт.Терминал – 1 шт.
Реостат для цепи ротора машины переменного тока – 1 шт.
Линейный реактор – 1 шт.
Выпрямитель – 1 шт.
Реостат – 1 шт.
Трехфазная трансформаторная группа – 1 шт.
Модель однородной длинной линии – 1 шт.
Трехфазный регулируемый автотрансформатор – 1 шт.
Блок регуляторов – 1 шт.
Измеритель мощностей – 1 шт.
Блок мультиметров (3 мультиметра) – 1 шт.
Блок мультиметров (2 мультиметра) – 1 шт.
Ваттметр – 1 шт.
Вольтметр – 1 шт.
Амперметр – 1 шт.
Набор миниблоков «Основы цифровой техники» – 1 шт.
Набор миниблоков "Аналоговая электроника - Электрические компоненты" – 1 шт.
Набор миниблоков "Аналоговая электроника - Электронные компоненты" – 1 шт.
Набор миниблоков «Электромагнитные компоненты» – 1 шт.
Лабораторный стол с двухуровневой рамой – 2 шт.
Лабораторный стол с двухсекционным контейнером и двухуровневой рамой – 2 шт.
Подставка для осциллографа – 1 шт.
Осциллограф двухканальный – 1 шт.
USB осциллограф АКИП-4107 (5 МГц) или аналог – 1 шт.
Ноутбук – 1 шт.
Электромашинный агрегат (с машиной постоянного тока 101.2, машиной переменного тока 102.1 и преобразователем углового перемещения) – 1 шт.
Набор аксессуаров для комплекта ЭМЦОЭ1-С-Р – 1 шт.
Активная нагрузка – 1 шт.
Указатель частоты вращения – 1 шт.
Трехфазный источник питания – 1 шт.</t>
  </si>
  <si>
    <t xml:space="preserve">шт ( на 4 раб.место) </t>
  </si>
  <si>
    <t>стул ученический к учебным модулям</t>
  </si>
  <si>
    <t xml:space="preserve">Длина - 380 мм
Ширина - 380 мм
Высота - 460 мм
</t>
  </si>
  <si>
    <t xml:space="preserve">Компьютер в сборе </t>
  </si>
  <si>
    <t>Монитор ЖК, черный,23.8', IPS, LED, 1920x1080, 75 Гц, 250 кд/м2, 1000:1, VGA, HDMI; системный блок АМ4 не менее 8 ядер\кулер под сокет АМ4\32Gb DDR4\SSD 250 Gb\1Tb SATA-III  \700W\Win11 Pro; видеокарта  объёмом памяти не менее 8GB, тип видеопамяти GDDR6; Клавиатура,USB+Мышь 3кн,Roll,USB</t>
  </si>
  <si>
    <t>шт (на 2 рабочее место)</t>
  </si>
  <si>
    <t xml:space="preserve">Электричество:  220 Вольт и 380 Вольт подключения к сети  по (220 Вольт и 380 Вольт)	</t>
  </si>
  <si>
    <t>Покрытие пола: керамическая плитка 10 м2 на всю зону</t>
  </si>
  <si>
    <t>Монитор ЖК, черный,23.8', IPS, LED, 1920x1080, 75 Гц, 250 кд/м2, 1000:1, VGA, HDMI; системный блок АМ4 не менее 8 ядер\кулер под сокет АМ4\32Gb DDR4\SSD 250 Gb\1Tb SATA-III  \700W\ видеокарта  объёмом памяти не менее 8GB, тип видеопамяти GDDR6; Клавиатура,USB+Мышь 3кн,Roll,USB</t>
  </si>
  <si>
    <t>Стол письменный</t>
  </si>
  <si>
    <t>Стол письменный оборудован подвесными тумбами с 3 ящиками 1600*600*750mm материал ЛДСП</t>
  </si>
  <si>
    <t>Кресло офисное  со спинкой</t>
  </si>
  <si>
    <t>Конструкция:
Регулировка высоты (газлифт)
Пластиковая крестовина
Подлокотники пластиковые
Ограничение по весу: 120 кг
Соответствует стандарту BIFMA
Гарантия: 36 мес.
Материал обивки:
Спинка – сетка, сиденье – ткань</t>
  </si>
  <si>
    <t xml:space="preserve"> МФУ </t>
  </si>
  <si>
    <t>МФУ принтер/копир/сканер/факс. 47 стр/мин А4+ Ч/Б печать, 1200 dpi. Сканер цвет А4-А3 до 60 стр/мин.,  Ethernet, USB, USB-host, Wi-Fi. PS3, PCL, PDF. ADF 50 л</t>
  </si>
  <si>
    <t xml:space="preserve"> ГОСТ</t>
  </si>
  <si>
    <t>ОП-4</t>
  </si>
  <si>
    <t>настенный, пластиковый</t>
  </si>
  <si>
    <t>материал лин поликарбонат,покрытие протцарапин, против запотевания и химикатов</t>
  </si>
  <si>
    <t>для работы в химической лаборатории</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</si>
  <si>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Новомосковский образовательно-производственный кластер химической отрасли Тульской области</t>
    </r>
  </si>
  <si>
    <r>
      <t xml:space="preserve">Субъект Российской Федерации: </t>
    </r>
    <r>
      <rPr>
        <sz val="12"/>
        <rFont val="Times New Roman"/>
        <family val="1"/>
        <charset val="204"/>
      </rPr>
      <t>Тульская область</t>
    </r>
  </si>
  <si>
    <r>
      <t xml:space="preserve">Базовая организация кластера: </t>
    </r>
    <r>
      <rPr>
        <sz val="11"/>
        <rFont val="Times New Roman"/>
        <family val="1"/>
        <charset val="204"/>
      </rPr>
      <t>государственное профессиональное образовательное учреждение Тульской области  "Новомосковский политехнический колледж"</t>
    </r>
  </si>
  <si>
    <r>
      <t xml:space="preserve">Адрес базовой образовательной организации: </t>
    </r>
    <r>
      <rPr>
        <sz val="11"/>
        <rFont val="Times New Roman"/>
        <family val="1"/>
        <charset val="204"/>
      </rPr>
      <t>Новомосковск, ул. Калинина, д.24</t>
    </r>
  </si>
  <si>
    <t>2. Лаборатория электронная техника (12 рабочих мест)</t>
  </si>
  <si>
    <t>Площадь зоны: не менее 16 кв.м.</t>
  </si>
  <si>
    <t>Освещение: Допустимо верхнее искусственное освещение ( не менее 400 люкс)</t>
  </si>
  <si>
    <t xml:space="preserve">Электричество: 220/380 подключения к сети  по (220 Вольт и 380 Вольт)	</t>
  </si>
  <si>
    <t>Покрытие пола: плитка керамогранит  - 16 м2 на всю зону</t>
  </si>
  <si>
    <t>Парта стол</t>
  </si>
  <si>
    <t>габориты 120*50*75, каркас метал, ростовая гр. 6</t>
  </si>
  <si>
    <t>ростовая гр.6, каркас метал, материал сиденья фанера</t>
  </si>
  <si>
    <t>Стелаж</t>
  </si>
  <si>
    <t xml:space="preserve">габориты 180*40*80, </t>
  </si>
  <si>
    <t>Доска интерактивная</t>
  </si>
  <si>
    <t>размер 91д., тип: маркерная</t>
  </si>
  <si>
    <t>Площадь зоны: не менее 23,1 кв.м.</t>
  </si>
  <si>
    <t xml:space="preserve">Электричество: 220 подключения к сети  по (220 Вольтт)	</t>
  </si>
  <si>
    <t>Покрытие пола: плитка керамогранит  - 22,8 м2 на всю зону</t>
  </si>
  <si>
    <t>«Электрические цепи и основы электроники»  модель ЭЦОЭ1-С-Р</t>
  </si>
  <si>
    <t>Потребляемая мощность, В·А, не более  50
Электропитание:
- от однофазной сети переменного тока
с рабочим нулевым и защитным проводниками
напряжением, В
- частота, Гц       
220 ± 22
50 ± 0,5
Класс защиты от поражения электрическим током I
Габаритные  размеры, мм, не более
- длина (по фронту)910
- ширина (ортогонально фронту)850
- высота   1250         
Масса, кг, не более    50        
Количество человек, которое одновременно и активно может работать на комплекте   2</t>
  </si>
  <si>
    <t xml:space="preserve">шт ( на 2 раб.место) </t>
  </si>
  <si>
    <t>Диэлектрический коврик</t>
  </si>
  <si>
    <t>длина 120 см, резина</t>
  </si>
  <si>
    <t>Типовой комплект учебного оборудования "Настольная цифровая станция Профи", исполнение моноблочное ручное, ПРОФИ-Ц</t>
  </si>
  <si>
    <t>Габариты функциональных модулей (ДхШхВ), не менее: 180х140х20 мм
Масса функциональных модулей, не более 0,5 кг.
Состав: 
1. Функциональные модули (не менее 3 шт.): цифро-аналоговые преобразователи; аналого-цифровые преобразователи; ЦАП и АЦП.
2. Комплект соединительных проводов.
3. Техническое описание.
4. Методические указания к проведению лабораторных работ.Габариты функциональных модулей (ДхШхВ), не менее: 180х140х20 мм</t>
  </si>
  <si>
    <t xml:space="preserve">Освещение: Допустимо верхнее искусственное освещение ( не менее 400 люкс) </t>
  </si>
  <si>
    <t xml:space="preserve">Электричество: 220 подключения к сети  по (220 Вольт)	</t>
  </si>
  <si>
    <t>Покрытие пола: плитка керамогранит  - 3 м2 на всю зону</t>
  </si>
  <si>
    <t>Стул офисный</t>
  </si>
  <si>
    <t>длина 120 см, материал ДВП</t>
  </si>
  <si>
    <t>каркас метал, обивка экокожа</t>
  </si>
  <si>
    <t>Диагональ 17, процессор 4*2500, ОЗУ 6 Гб., HDD 1000 Гб.</t>
  </si>
  <si>
    <t>Жгут, бинт, антисептик</t>
  </si>
  <si>
    <t>Углекислотный</t>
  </si>
  <si>
    <t>Инфраструктурный лист для оснащения образовательно-производственного центра (кластера) в химической отрасли Республика Татарстан</t>
  </si>
  <si>
    <r>
      <t>Ядро кластера:</t>
    </r>
    <r>
      <rPr>
        <sz val="11"/>
        <rFont val="Times New Roman"/>
        <family val="1"/>
        <charset val="204"/>
      </rPr>
      <t xml:space="preserve"> </t>
    </r>
    <r>
      <rPr>
        <i/>
        <sz val="11"/>
        <rFont val="Times New Roman"/>
        <family val="1"/>
        <charset val="204"/>
      </rPr>
      <t>государственное автономное профессиональное образовательное учреждение «Колледж нефтехимии и нефтепереработки имени Н.В. Лемаева»</t>
    </r>
  </si>
  <si>
    <r>
      <t xml:space="preserve">Адрес ядра кластера: </t>
    </r>
    <r>
      <rPr>
        <i/>
        <sz val="11"/>
        <rFont val="Times New Roman"/>
        <family val="1"/>
        <charset val="204"/>
      </rPr>
      <t>423570, Республика Татарстан,Химиков пр., 47/35, г. Нижнекамск</t>
    </r>
  </si>
  <si>
    <t>18. Зона по видам работ Лаборатория электротехники и электроники (25 рабочих мест)</t>
  </si>
  <si>
    <t>113.02.11 Техническая эксплуатация и обслуживание электрического и электромеханического оборудования (по отраслям)
13.01.10 Электромонтер по ремонту и обслуживанию электрического и электромеханического оборудования</t>
  </si>
  <si>
    <t>Площадь зоны: не менее  66,4 кв.м.</t>
  </si>
  <si>
    <t xml:space="preserve">Интернет : Подключение к  беспроводное интернету </t>
  </si>
  <si>
    <t xml:space="preserve">Электричество: Подключения к сети  220/380 В </t>
  </si>
  <si>
    <t xml:space="preserve">Контур заземления для электропитания и сети слаботочных подключений :требуется </t>
  </si>
  <si>
    <t>Покрытие пола: линолиум - 66,4 кв.м. на всю зону</t>
  </si>
  <si>
    <t>Подведение сжатого воздуха:  не требуется</t>
  </si>
  <si>
    <t>Тренажер-симулятор для изучения электротехника и основы электроники</t>
  </si>
  <si>
    <t>программное обеспечение, USB ключ, персональный компьютер</t>
  </si>
  <si>
    <t xml:space="preserve">шт  </t>
  </si>
  <si>
    <t xml:space="preserve">Комплект учебно-лабораторного оборудования для изучения теоретических основ электротехники и основ  электроники </t>
  </si>
  <si>
    <t>Технические характеристики
Габариты: 1100 х 800 х 1600 мм.
Электропитание: 220 В, 50 Гц.
Потребляемая мощность: не более 100 ВА.
Масса: не более 50 кг.аполняются образовательной организацией в соответствии с потребностями,  (с осциллографом)</t>
  </si>
  <si>
    <t>Модульный учебный лабораторный стенд для изучения электротехники и электроники</t>
  </si>
  <si>
    <t>Исполнение стендовое ручное минимодульное. Габаритные размеры (Ширина  х Высота х Глубина): 1070х1390х650 мм, 1. Моноблок «Электрические цепи и основы электроники».
2. Моноблок «Электромеханика».
3. Комплект лабораторных минимодулей.
4. Электромашинный агрегат.
5. Лабораторный стол.
6. Комплект силовых кабелей и соединительных проводов.</t>
  </si>
  <si>
    <t>Тренажер-симулятор для изучения процесса электромонтажа и наладки систем электроснабжения, освещения и автоматики</t>
  </si>
  <si>
    <t>Беспроводной интерфейс WiFi Поддержка AirPrint Поддержка Mopria Интерфейс USB 2.0 Интерфейс Ethernet (RJ-45)</t>
  </si>
  <si>
    <r>
      <t>Освещение:</t>
    </r>
    <r>
      <rPr>
        <sz val="11"/>
        <color rgb="FFFF0000"/>
        <rFont val="Times New Roman"/>
        <family val="1"/>
        <charset val="204"/>
      </rPr>
      <t xml:space="preserve"> </t>
    </r>
    <r>
      <rPr>
        <sz val="11"/>
        <rFont val="Times New Roman"/>
        <family val="1"/>
        <charset val="204"/>
      </rPr>
      <t>Допустимо верхнее освещение</t>
    </r>
    <r>
      <rPr>
        <sz val="11"/>
        <color theme="1"/>
        <rFont val="Times New Roman"/>
        <family val="1"/>
        <charset val="204"/>
      </rPr>
      <t xml:space="preserve"> ( не менее 300 люкс) </t>
    </r>
  </si>
  <si>
    <r>
      <t>Контур заземления для электропитания и сети слаботочных подключени</t>
    </r>
    <r>
      <rPr>
        <sz val="11"/>
        <rFont val="Times New Roman"/>
        <family val="1"/>
        <charset val="204"/>
      </rPr>
      <t xml:space="preserve">й :требуется </t>
    </r>
  </si>
  <si>
    <t xml:space="preserve">Парта ученическая </t>
  </si>
  <si>
    <t xml:space="preserve">Размер- 120 x 50 x 64 см , каркас - металл, столешница -  ламинированная древесностружечная плита)                                       </t>
  </si>
  <si>
    <t>Высота 300-380 мм. Эргономическое сиденье и спинка изготовлены из фанеры, крепятся к металлическому каркасу заклепками.</t>
  </si>
  <si>
    <t>Материал фанера/дсп/дерево/металлокаркас толешница, боковые панели, передний экран ДСП покрытие меламин, толщина 16 мм, цвет – ольха, клен , по краю столешницы и других частей стола – мебельная кромка ПВХ (столешница закромлена кромкой 1 мм, остальные детали кромкой 0,4 мм) Ширина×Глубина×Высота— 1 150×600×750 мм</t>
  </si>
  <si>
    <t xml:space="preserve">В наличии </t>
  </si>
  <si>
    <t>Размер: 490×560×460-820 мм. Материал- мягкий, каркас-металлический.</t>
  </si>
  <si>
    <t>Размер экрана: 15.6,
Процессор: 6 x 2700 МГц, , L2 – 1,25 МБ, L3 - 12 МБ, 2 х DDR4-3200 МГц, TDP 65 Вт , 
ОЗУ: 16 ГБ, DDR4, 3200 МГц, 
Накопитель: SSD 512 ГБ,                                         с установленной операционной системой и комплектом ПО</t>
  </si>
  <si>
    <t>Универсальная с наполнением</t>
  </si>
  <si>
    <t xml:space="preserve">Огнетушитель углекислотный </t>
  </si>
  <si>
    <t>Wi-Fi точка доступа</t>
  </si>
  <si>
    <t>Интерактивный программно-аппаратный комплекс с мобильным креплением</t>
  </si>
  <si>
    <t>Маски медицинские одноразовые</t>
  </si>
  <si>
    <t>Рециркулятор бактерицидный</t>
  </si>
  <si>
    <t>Кожный антисептик</t>
  </si>
  <si>
    <t>Сетевой фильтр</t>
  </si>
  <si>
    <t>Гарнитура с микрофоном</t>
  </si>
  <si>
    <t>Доска комбинированная магнитная трехэлементная</t>
  </si>
  <si>
    <t>Кресло офисное со спинкой</t>
  </si>
  <si>
    <t>Стенд «Электротехника и основы электроники»</t>
  </si>
  <si>
    <t>Комплект учебно-лабораторного оборудования«Основы цифровой и микропроцессорной техники»</t>
  </si>
  <si>
    <t>Ноутбук тип 1</t>
  </si>
  <si>
    <t>Стул ученический регулируемый для лабораторий по физике</t>
  </si>
  <si>
    <t>«Электрические цепи и основы электроники» модель ЭЦОЭ1-С-Р</t>
  </si>
  <si>
    <t>Напряжение, В 220±22,Частота тока,Гц 50,Номинальная частота вращения, мин 12000</t>
  </si>
  <si>
    <t>Столы под стенды</t>
  </si>
  <si>
    <t>ноутбук</t>
  </si>
  <si>
    <t>Комплект наглядных пособий</t>
  </si>
  <si>
    <t>Тренажер "Электромонтажная кабинка"</t>
  </si>
  <si>
    <t>Мультиметр цифровой настольный</t>
  </si>
  <si>
    <t>Блок реле и предохранителей</t>
  </si>
  <si>
    <t>Асцилограф портативный автомобильный</t>
  </si>
  <si>
    <t>Парта моноблок</t>
  </si>
  <si>
    <t>Комплект учебно-лабораторного оборудования для изучения теоретических основ электротехники и основ электроники</t>
  </si>
  <si>
    <t>Заряное устройство для аккумуляторных батарей</t>
  </si>
  <si>
    <t>Типовой комплект учебного оборудования «Информационная электроника»</t>
  </si>
  <si>
    <t>Типовой комплект учебного оборудования «Основы цифровой и микропроцессорной техники»</t>
  </si>
  <si>
    <t>Типовой комплект учебного оборудования «Преобразовательная техника»</t>
  </si>
  <si>
    <t>Типовой комплект учебного оборудования «Промышленная электроника»</t>
  </si>
  <si>
    <t>Типовой комплект учебного оборудования «Силовая электроника и электропривод»</t>
  </si>
  <si>
    <t>Типовой комплект учебного оборудования «Силовая электроника»</t>
  </si>
  <si>
    <t>Типовой комплект учебного оборудования «Теоретические основы электротехники»</t>
  </si>
  <si>
    <t>Тестер тормозной жидкости цифровой</t>
  </si>
  <si>
    <t>Комплект учебного оборудования «Основы электрических измерений»</t>
  </si>
  <si>
    <t>Комплект учебного оборудования «Промышленные датчики технологической информации-мини»</t>
  </si>
  <si>
    <t>Комплект учебного оборудования «Электрооборудование подъемного крана»</t>
  </si>
  <si>
    <t>Комплект учебно-лабораторного оборудования «Основы электроники»</t>
  </si>
  <si>
    <t>Комплект учебно-лабораторного оборудования «Электрические источники света и энергосберегающие технологии в светотехнике»</t>
  </si>
  <si>
    <t>Комплект учебно-лабораторного оборудования «Электрические цепи»</t>
  </si>
  <si>
    <t>Комплект учебно-лабораторного оборудования «Электробезопасность в системах электроснабжения до 1000 В»</t>
  </si>
  <si>
    <t>Компьютерный тренажер «Воздушные линии электропередач 6 (10) кВ. Проведение осмотра»</t>
  </si>
  <si>
    <t>Компьютерный тренажер «Работа на воздушных линиях электропередач. Устранние обрыва провода»</t>
  </si>
  <si>
    <t>Компьютерный тренажер «Трансформаторная подстанция 110/35/10(6) кВ. КРУН 6 кВ»</t>
  </si>
  <si>
    <t>Лабораторный стенд «Модуль программирования»</t>
  </si>
  <si>
    <t>Лабораторный стенд «Монтаж и наладка электрооборудования предприятий и гражданских сооружений»</t>
  </si>
  <si>
    <t>Лабораторный стенд «Поиск неисправностей»</t>
  </si>
  <si>
    <t>Лабораторный стенд «Физические основы электроники»</t>
  </si>
  <si>
    <t>Лабораторный стенд «Электрические цепи»</t>
  </si>
  <si>
    <t>Лабораторный стенд «Электромонтаж в жилых и офисных помещениях»</t>
  </si>
  <si>
    <t>Лабораторный стенд «Электромонтаж»</t>
  </si>
  <si>
    <t>Типовой комплект учебного оборудования «Источники электропитания»</t>
  </si>
  <si>
    <t>Типовой комплект учебного оборудования «Системы электроснабжения промышленных предприятий»</t>
  </si>
  <si>
    <t>Учебный лабораторный стенд «Система электрооборудования семейства модернизированных тракторов»</t>
  </si>
  <si>
    <t>Электрифицированный стенд «Правила техники безопасности при проведении электромонтажных работ»</t>
  </si>
  <si>
    <t>Электрофицированный стенд «Электромонтажные инструменты»</t>
  </si>
  <si>
    <t>Лабораторный стенд «Электрические цепи и основы электроники»</t>
  </si>
  <si>
    <t>Комплект учебно-лабораторного оборудования «Основы цифровой и микропроцессорной техники»</t>
  </si>
  <si>
    <t>Модульный учебный лабораторный стенд по направлению «Электротехника и электроника»</t>
  </si>
  <si>
    <t>Лабораторный комплекс «Цифровая электроника»</t>
  </si>
  <si>
    <t>Типовой комплект учебного оборудования «Настольная цифровая станция Профи»</t>
  </si>
  <si>
    <t>Лабораторный комплекс «Электротехника»</t>
  </si>
  <si>
    <t>Комплект учебно-лабораторного оборудования «Электробезопасность в системах электроснабжения»</t>
  </si>
  <si>
    <t>08.02.09 Монтаж наладка и эксплуатация электрооборудования промышленных и гражданских зданий
13.01.10 Электромонтер по ремонту и обслуживанию электрооборудования (по отраслям)
13.02.07 Электроснабжение (по отраслям)
13.02.13 Эксплуатация и обслуживание электрического и электромеханического оборудования (по отраслям)
15.01.05 Сварщик (ручной и частично механизированной сварки (наплавки)
15.01.35 Мастер слесарных работ
15.02.17 Монтаж, техническое обслуживание и ремонт промышленного оборудования (по отраслям)
15.02.18 Техническая эксплуатация и обслуживание роботизированного производства (по отраслям)
15.02.18 Техническая эксплуатация и обслуживание роботизированного производства (по отраслям) (по отраслям)
18.02.12 Технология аналитического контроля химических соединений
18.02.14 Химическая технология производства химических соединений
22.01.11 Оператор металлургического производства
22.02.08 Металлургическое производство
23.02.04 Техническая эксплуатация подъемно-транспортных, строительных, дорожных машин и оборудования (по отраслям)
23.02.08 Строительство железных дорог, путь и путевое хозяйство
26.02.06 Эксплуатация судового электрооборудования и средств автоматики
35.01.27 Мастер сельскохозяйственного производства</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</si>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</sst>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1"/>
      <color theme="0"/>
      <name val="Calibri"/>
      <family val="2"/>
      <charset val="204"/>
      <scheme val="minor"/>
    </font>
    <font>
      <sz val="11"/>
      <name val="Calibri"/>
      <family val="2"/>
      <charset val="204"/>
      <scheme val="minor"/>
    </font>
    <font>
      <sz val="11"/>
      <color theme="0"/>
      <name val="Times New Roman"/>
      <family val="1"/>
      <charset val="204"/>
    </font>
    <font>
      <i/>
      <sz val="16"/>
      <color theme="0"/>
      <name val="Times New Roman"/>
      <family val="1"/>
      <charset val="204"/>
    </font>
    <font>
      <i/>
      <sz val="12"/>
      <name val="Times New Roman"/>
      <family val="1"/>
      <charset val="204"/>
    </font>
    <font>
      <i/>
      <sz val="11"/>
      <name val="Times New Roman"/>
      <family val="1"/>
      <charset val="204"/>
    </font>
    <font>
      <sz val="16"/>
      <name val="Times New Roman"/>
      <family val="1"/>
      <charset val="204"/>
    </font>
    <font>
      <i/>
      <sz val="14"/>
      <color theme="0"/>
      <name val="Times New Roman"/>
      <family val="1"/>
      <charset val="204"/>
    </font>
    <font>
      <sz val="10"/>
      <color theme="1"/>
      <name val="Times New Roman"/>
      <family val="1"/>
      <charset val="204"/>
    </font>
    <font>
      <sz val="11"/>
      <color theme="1"/>
      <name val="Times New Roman"/>
      <family val="1"/>
    </font>
    <font>
      <b/>
      <sz val="14"/>
      <color theme="1"/>
      <name val="Times New Roman"/>
      <family val="1"/>
      <charset val="204"/>
    </font>
    <font>
      <sz val="14"/>
      <color theme="1"/>
      <name val="Times New Roman"/>
      <family val="1"/>
      <charset val="204"/>
    </font>
    <font>
      <sz val="14"/>
      <name val="Times New Roman"/>
      <family val="1"/>
      <charset val="204"/>
    </font>
    <font>
      <b/>
      <sz val="14"/>
      <name val="Times New Roman"/>
      <family val="1"/>
      <charset val="204"/>
    </font>
    <font>
      <sz val="12"/>
      <color theme="0"/>
      <name val="Times New Roman"/>
      <family val="1"/>
      <charset val="204"/>
    </font>
    <font>
      <sz val="12"/>
      <color indexed="8"/>
      <name val="Times New Roman"/>
      <family val="1"/>
      <charset val="204"/>
    </font>
    <font>
      <sz val="14"/>
      <color theme="0"/>
      <name val="Times New Roman"/>
      <family val="1"/>
    </font>
    <font>
      <sz val="12"/>
      <color theme="0"/>
      <name val="Calibri"/>
      <family val="2"/>
      <charset val="204"/>
    </font>
    <font>
      <sz val="12"/>
      <name val="Calibri"/>
      <family val="2"/>
      <charset val="204"/>
      <scheme val="minor"/>
    </font>
    <font>
      <sz val="12"/>
      <name val="Calibri"/>
      <family val="2"/>
      <charset val="204"/>
    </font>
    <font>
      <i/>
      <sz val="16"/>
      <color rgb="FFFF0000"/>
      <name val="Times New Roman"/>
      <family val="1"/>
      <charset val="204"/>
    </font>
    <font>
      <sz val="11"/>
      <color indexed="63"/>
      <name val="Times New Roman"/>
      <family val="1"/>
      <charset val="204"/>
    </font>
    <font>
      <sz val="12"/>
      <color indexed="63"/>
      <name val="Times New Roman"/>
      <family val="1"/>
      <charset val="204"/>
    </font>
    <font>
      <b/>
      <sz val="10"/>
      <color theme="0"/>
      <name val="Times New Roman"/>
      <family val="1"/>
      <charset val="204"/>
    </font>
    <font>
      <b/>
      <sz val="12"/>
      <color rgb="FF820E0E"/>
      <name val="Times New Roman"/>
      <family val="1"/>
      <charset val="204"/>
    </font>
  </fonts>
  <fills count="41">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3" tint="0.79992065187536243"/>
        <bgColor indexed="64"/>
      </patternFill>
    </fill>
    <fill>
      <patternFill patternType="solid">
        <fgColor theme="5" tint="0.79998168889431442"/>
        <bgColor indexed="64"/>
      </patternFill>
    </fill>
    <fill>
      <patternFill patternType="solid">
        <fgColor theme="5" tint="0.79989013336588644"/>
        <bgColor indexed="64"/>
      </patternFill>
    </fill>
    <fill>
      <patternFill patternType="solid">
        <fgColor theme="3" tint="0.79998168889431442"/>
        <bgColor indexed="64"/>
      </patternFill>
    </fill>
    <fill>
      <patternFill patternType="solid">
        <fgColor theme="9" tint="0.79989013336588644"/>
        <bgColor indexed="64"/>
      </patternFill>
    </fill>
    <fill>
      <patternFill patternType="solid">
        <fgColor theme="7" tint="0.79989013336588644"/>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5" tint="0.39988402966399123"/>
        <bgColor indexed="64"/>
      </patternFill>
    </fill>
    <fill>
      <patternFill patternType="solid">
        <fgColor theme="8" tint="-0.249977111117893"/>
        <bgColor indexed="64"/>
      </patternFill>
    </fill>
    <fill>
      <patternFill patternType="solid">
        <fgColor theme="7" tint="0.59999389629810485"/>
        <bgColor indexed="64"/>
      </patternFill>
    </fill>
    <fill>
      <patternFill patternType="solid">
        <fgColor theme="4" tint="0.79992065187536243"/>
        <bgColor indexed="64"/>
      </patternFill>
    </fill>
    <fill>
      <patternFill patternType="solid">
        <fgColor theme="8" tint="0.79992065187536243"/>
        <bgColor indexed="64"/>
      </patternFill>
    </fill>
    <fill>
      <patternFill patternType="solid">
        <fgColor theme="8" tint="0.79989013336588644"/>
        <bgColor indexed="64"/>
      </patternFill>
    </fill>
    <fill>
      <patternFill patternType="solid">
        <fgColor theme="7" tint="0.79992065187536243"/>
        <bgColor indexed="64"/>
      </patternFill>
    </fill>
    <fill>
      <patternFill patternType="solid">
        <fgColor theme="5" tint="0.79992065187536243"/>
        <bgColor indexed="64"/>
      </patternFill>
    </fill>
    <fill>
      <patternFill patternType="solid">
        <fgColor theme="2" tint="-0.249977111117893"/>
        <bgColor indexed="64"/>
      </patternFill>
    </fill>
    <fill>
      <patternFill patternType="solid">
        <fgColor theme="0"/>
        <bgColor rgb="FFFFFFFF"/>
      </patternFill>
    </fill>
    <fill>
      <patternFill patternType="solid">
        <fgColor theme="2" tint="-0.749992370372631"/>
        <bgColor indexed="64"/>
      </patternFill>
    </fill>
    <fill>
      <patternFill patternType="solid">
        <fgColor rgb="FFFFC000"/>
        <bgColor indexed="64"/>
      </patternFill>
    </fill>
    <fill>
      <patternFill patternType="solid">
        <fgColor theme="2" tint="-0.749992370372631"/>
        <bgColor theme="2" tint="-0.749992370372631"/>
      </patternFill>
    </fill>
    <fill>
      <patternFill patternType="solid">
        <fgColor rgb="FFFFC000"/>
        <bgColor rgb="FFFFC000"/>
      </patternFill>
    </fill>
    <fill>
      <patternFill patternType="solid">
        <fgColor theme="2" tint="-0.249977111117893"/>
        <bgColor theme="2" tint="-0.249977111117893"/>
      </patternFill>
    </fill>
    <fill>
      <patternFill patternType="solid">
        <fgColor theme="3" tint="-0.249977111117893"/>
        <bgColor rgb="FF3A3838"/>
      </patternFill>
    </fill>
    <fill>
      <patternFill patternType="solid">
        <fgColor theme="3" tint="-0.249977111117893"/>
        <bgColor indexed="64"/>
      </patternFill>
    </fill>
    <fill>
      <patternFill patternType="solid">
        <fgColor theme="3" tint="-0.249977111117893"/>
        <bgColor rgb="FFA5A5A5"/>
      </patternFill>
    </fill>
    <fill>
      <patternFill patternType="solid">
        <fgColor theme="0" tint="-0.34998626667073579"/>
        <bgColor indexed="64"/>
      </patternFill>
    </fill>
    <fill>
      <patternFill patternType="solid">
        <fgColor rgb="FF92D050"/>
        <bgColor indexed="64"/>
      </patternFill>
    </fill>
    <fill>
      <patternFill patternType="solid">
        <fgColor rgb="FFAEABAB"/>
        <bgColor rgb="FFAEABAB"/>
      </patternFill>
    </fill>
    <fill>
      <patternFill patternType="solid">
        <fgColor rgb="FFF9C7C7"/>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auto="1"/>
      </right>
      <top style="thin">
        <color theme="1"/>
      </top>
      <bottom style="thin">
        <color theme="1"/>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theme="1"/>
      </left>
      <right/>
      <top style="thin">
        <color theme="1"/>
      </top>
      <bottom style="thin">
        <color theme="1"/>
      </bottom>
      <diagonal/>
    </border>
    <border>
      <left style="thin">
        <color auto="1"/>
      </left>
      <right style="thin">
        <color theme="1"/>
      </right>
      <top style="thin">
        <color auto="1"/>
      </top>
      <bottom style="thin">
        <color auto="1"/>
      </bottom>
      <diagonal/>
    </border>
    <border>
      <left/>
      <right style="thin">
        <color indexed="64"/>
      </right>
      <top style="thin">
        <color indexed="64"/>
      </top>
      <bottom style="thin">
        <color indexed="8"/>
      </bottom>
      <diagonal/>
    </border>
    <border>
      <left/>
      <right style="thin">
        <color indexed="64"/>
      </right>
      <top style="thin">
        <color indexed="8"/>
      </top>
      <bottom style="thin">
        <color indexed="8"/>
      </bottom>
      <diagonal/>
    </border>
    <border>
      <left style="thin">
        <color indexed="64"/>
      </left>
      <right style="thin">
        <color indexed="64"/>
      </right>
      <top style="thin">
        <color indexed="64"/>
      </top>
      <bottom style="thin">
        <color indexed="8"/>
      </bottom>
      <diagonal/>
    </border>
    <border>
      <left style="thin">
        <color auto="1"/>
      </left>
      <right style="thin">
        <color auto="1"/>
      </right>
      <top style="thin">
        <color auto="1"/>
      </top>
      <bottom style="thin">
        <color auto="1"/>
      </bottom>
      <diagonal/>
    </border>
    <border>
      <left style="thin">
        <color auto="1"/>
      </left>
      <right style="thin">
        <color theme="1"/>
      </right>
      <top style="thin">
        <color auto="1"/>
      </top>
      <bottom style="thin">
        <color auto="1"/>
      </bottom>
      <diagonal/>
    </border>
    <border>
      <left style="thin">
        <color indexed="8"/>
      </left>
      <right style="thin">
        <color indexed="8"/>
      </right>
      <top style="thin">
        <color indexed="8"/>
      </top>
      <bottom/>
      <diagonal/>
    </border>
    <border>
      <left style="thin">
        <color theme="1"/>
      </left>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right style="thin">
        <color indexed="8"/>
      </right>
      <top style="thin">
        <color indexed="8"/>
      </top>
      <bottom/>
      <diagonal/>
    </border>
    <border>
      <left style="thin">
        <color indexed="8"/>
      </left>
      <right/>
      <top style="thin">
        <color indexed="8"/>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indexed="8"/>
      </right>
      <top style="hair">
        <color indexed="8"/>
      </top>
      <bottom style="hair">
        <color indexed="8"/>
      </bottom>
      <diagonal/>
    </border>
    <border>
      <left style="medium">
        <color auto="1"/>
      </left>
      <right style="thin">
        <color auto="1"/>
      </right>
      <top/>
      <bottom/>
      <diagonal/>
    </border>
    <border>
      <left style="thin">
        <color auto="1"/>
      </left>
      <right style="medium">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1"/>
      </left>
      <right/>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auto="1"/>
      </bottom>
      <diagonal/>
    </border>
    <border>
      <left style="thin">
        <color theme="1"/>
      </left>
      <right style="thin">
        <color auto="1"/>
      </right>
      <top/>
      <bottom style="thin">
        <color theme="1"/>
      </bottom>
      <diagonal/>
    </border>
    <border>
      <left style="thin">
        <color theme="1"/>
      </left>
      <right/>
      <top/>
      <bottom/>
      <diagonal/>
    </border>
    <border>
      <left/>
      <right style="thin">
        <color theme="1"/>
      </right>
      <top style="thin">
        <color theme="1"/>
      </top>
      <bottom/>
      <diagonal/>
    </border>
    <border>
      <left style="thin">
        <color theme="1"/>
      </left>
      <right style="thin">
        <color theme="1"/>
      </right>
      <top/>
      <bottom/>
      <diagonal/>
    </border>
    <border>
      <left style="thin">
        <color theme="1"/>
      </left>
      <right style="thin">
        <color auto="1"/>
      </right>
      <top style="thin">
        <color theme="1"/>
      </top>
      <bottom/>
      <diagonal/>
    </border>
    <border>
      <left style="thin">
        <color theme="1"/>
      </left>
      <right style="thin">
        <color auto="1"/>
      </right>
      <top/>
      <bottom/>
      <diagonal/>
    </border>
    <border>
      <left style="thin">
        <color auto="1"/>
      </left>
      <right style="thin">
        <color theme="1"/>
      </right>
      <top style="thin">
        <color auto="1"/>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818">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6" fillId="10"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7"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7"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7"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27" fillId="9" borderId="11"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27" fillId="0" borderId="9" xfId="0" applyFont="1" applyBorder="1" applyAlignment="1">
      <alignmen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4" fillId="0" borderId="7" xfId="0" applyFont="1" applyBorder="1" applyAlignment="1">
      <alignment vertical="center"/>
    </xf>
    <xf numFmtId="0" fontId="4" fillId="0" borderId="7" xfId="0" applyFont="1" applyBorder="1" applyAlignment="1">
      <alignment horizontal="left" vertical="center"/>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6" fillId="5" borderId="17" xfId="0" applyFont="1" applyFill="1" applyBorder="1" applyAlignment="1">
      <alignment horizontal="left" vertical="center"/>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4" fillId="2" borderId="7" xfId="0" applyFont="1" applyFill="1" applyBorder="1" applyAlignment="1">
      <alignment horizontal="center" vertical="center"/>
    </xf>
    <xf numFmtId="0" fontId="16" fillId="2" borderId="7" xfId="0" applyFont="1" applyFill="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7" xfId="0" applyFont="1" applyFill="1" applyBorder="1" applyAlignment="1" applyProtection="1">
      <alignment horizontal="center" vertical="center" wrapText="1"/>
      <protection locked="0"/>
    </xf>
    <xf numFmtId="0" fontId="4" fillId="0" borderId="8" xfId="0" applyFont="1" applyBorder="1" applyAlignment="1" applyProtection="1">
      <alignment horizontal="center" vertical="center"/>
      <protection locked="0"/>
    </xf>
    <xf numFmtId="0" fontId="11" fillId="0" borderId="7" xfId="0" applyFont="1" applyBorder="1" applyAlignment="1">
      <alignment horizontal="center" vertical="center" wrapText="1"/>
    </xf>
    <xf numFmtId="0" fontId="29" fillId="0" borderId="7" xfId="0" applyFont="1" applyBorder="1" applyAlignment="1">
      <alignment horizontal="center" vertical="center" wrapText="1"/>
    </xf>
    <xf numFmtId="0" fontId="0" fillId="11" borderId="7" xfId="0" applyFill="1" applyBorder="1" applyAlignment="1">
      <alignment horizontal="center" vertical="center"/>
    </xf>
    <xf numFmtId="0" fontId="12" fillId="11" borderId="9" xfId="0" applyFont="1" applyFill="1" applyBorder="1" applyAlignment="1">
      <alignment horizontal="left" vertical="center" wrapText="1"/>
    </xf>
    <xf numFmtId="0" fontId="12" fillId="11" borderId="7" xfId="0" applyFont="1" applyFill="1" applyBorder="1" applyAlignment="1">
      <alignment horizontal="left" vertical="center" wrapText="1"/>
    </xf>
    <xf numFmtId="0" fontId="29" fillId="11" borderId="7" xfId="0" applyFont="1" applyFill="1" applyBorder="1" applyAlignment="1">
      <alignment horizontal="left" vertical="center" wrapText="1"/>
    </xf>
    <xf numFmtId="0" fontId="29" fillId="0" borderId="7" xfId="0" applyFont="1" applyBorder="1" applyAlignment="1">
      <alignment horizontal="left" vertical="center" wrapText="1"/>
    </xf>
    <xf numFmtId="0" fontId="0" fillId="12" borderId="7" xfId="0" applyFill="1" applyBorder="1" applyAlignment="1">
      <alignment horizontal="center" vertical="center"/>
    </xf>
    <xf numFmtId="0" fontId="31" fillId="13" borderId="7" xfId="0" applyFont="1" applyFill="1" applyBorder="1" applyAlignment="1">
      <alignment horizontal="center" vertical="center"/>
    </xf>
    <xf numFmtId="0" fontId="12" fillId="13" borderId="19" xfId="0" applyFont="1" applyFill="1" applyBorder="1" applyAlignment="1">
      <alignment horizontal="left" vertical="center" wrapText="1"/>
    </xf>
    <xf numFmtId="0" fontId="4" fillId="13" borderId="7" xfId="0" applyFont="1" applyFill="1" applyBorder="1" applyAlignment="1">
      <alignment vertical="center" wrapText="1"/>
    </xf>
    <xf numFmtId="49" fontId="29" fillId="13" borderId="7" xfId="0" applyNumberFormat="1" applyFont="1" applyFill="1" applyBorder="1" applyAlignment="1">
      <alignment vertical="center" wrapText="1"/>
    </xf>
    <xf numFmtId="0" fontId="4" fillId="0" borderId="7" xfId="0" applyFont="1" applyBorder="1" applyAlignment="1">
      <alignment vertical="center" wrapText="1"/>
    </xf>
    <xf numFmtId="0" fontId="29" fillId="14" borderId="7" xfId="0" applyFont="1" applyFill="1" applyBorder="1" applyAlignment="1">
      <alignment horizontal="center" vertical="center" wrapText="1"/>
    </xf>
    <xf numFmtId="0" fontId="0" fillId="15" borderId="7" xfId="0" applyFill="1" applyBorder="1" applyAlignment="1">
      <alignment horizontal="center" vertical="center"/>
    </xf>
    <xf numFmtId="0" fontId="29" fillId="15" borderId="7" xfId="0" applyFont="1" applyFill="1" applyBorder="1" applyAlignment="1">
      <alignment vertical="center" wrapText="1"/>
    </xf>
    <xf numFmtId="0" fontId="29" fillId="15" borderId="7" xfId="0" applyFont="1" applyFill="1" applyBorder="1" applyAlignment="1">
      <alignment horizontal="left" vertical="center" wrapText="1"/>
    </xf>
    <xf numFmtId="0" fontId="0" fillId="15" borderId="9" xfId="0" applyFill="1" applyBorder="1" applyAlignment="1">
      <alignment horizontal="left" vertical="center" wrapText="1"/>
    </xf>
    <xf numFmtId="0" fontId="0" fillId="0" borderId="7" xfId="0" applyBorder="1" applyAlignment="1">
      <alignment horizontal="left" vertical="center" wrapText="1"/>
    </xf>
    <xf numFmtId="0" fontId="0" fillId="16" borderId="7" xfId="0" applyFill="1" applyBorder="1" applyAlignment="1">
      <alignment horizontal="center" vertical="center"/>
    </xf>
    <xf numFmtId="0" fontId="29" fillId="16" borderId="7" xfId="0" applyFont="1" applyFill="1" applyBorder="1" applyAlignment="1">
      <alignment vertical="center" wrapText="1"/>
    </xf>
    <xf numFmtId="0" fontId="29" fillId="16" borderId="7" xfId="0" applyFont="1" applyFill="1" applyBorder="1" applyAlignment="1">
      <alignment horizontal="left" vertical="center" wrapText="1"/>
    </xf>
    <xf numFmtId="0" fontId="0" fillId="16" borderId="9" xfId="0" applyFill="1" applyBorder="1" applyAlignment="1">
      <alignment horizontal="left" vertical="center" wrapText="1"/>
    </xf>
    <xf numFmtId="0" fontId="0" fillId="17" borderId="7" xfId="0" applyFill="1" applyBorder="1" applyAlignment="1">
      <alignment horizontal="center" vertical="center"/>
    </xf>
    <xf numFmtId="0" fontId="12" fillId="17" borderId="19" xfId="0" applyFont="1" applyFill="1" applyBorder="1" applyAlignment="1">
      <alignment horizontal="left" vertical="center" wrapText="1"/>
    </xf>
    <xf numFmtId="0" fontId="12" fillId="17" borderId="7" xfId="0" applyFont="1" applyFill="1" applyBorder="1" applyAlignment="1">
      <alignment vertical="center" wrapText="1"/>
    </xf>
    <xf numFmtId="0" fontId="29" fillId="17" borderId="9" xfId="0" applyFont="1" applyFill="1" applyBorder="1" applyAlignment="1">
      <alignment horizontal="left" vertical="center" wrapText="1"/>
    </xf>
    <xf numFmtId="0" fontId="29" fillId="18" borderId="7" xfId="0" applyFont="1" applyFill="1" applyBorder="1" applyAlignment="1">
      <alignment horizontal="center" vertical="center" wrapText="1"/>
    </xf>
    <xf numFmtId="0" fontId="0" fillId="19" borderId="7" xfId="0" applyFill="1" applyBorder="1" applyAlignment="1">
      <alignment horizontal="center" vertical="center"/>
    </xf>
    <xf numFmtId="0" fontId="12" fillId="19" borderId="19" xfId="0" applyFont="1" applyFill="1" applyBorder="1" applyAlignment="1">
      <alignment horizontal="left" vertical="center" wrapText="1"/>
    </xf>
    <xf numFmtId="0" fontId="12" fillId="19" borderId="7" xfId="0" applyFont="1" applyFill="1" applyBorder="1" applyAlignment="1">
      <alignment vertical="center" wrapText="1"/>
    </xf>
    <xf numFmtId="0" fontId="0" fillId="19" borderId="7" xfId="0" applyFill="1" applyBorder="1" applyAlignment="1">
      <alignment horizontal="left" vertical="center" wrapText="1"/>
    </xf>
    <xf numFmtId="0" fontId="30" fillId="20" borderId="7" xfId="0" applyFont="1" applyFill="1" applyBorder="1" applyAlignment="1">
      <alignment horizontal="center" vertical="center"/>
    </xf>
    <xf numFmtId="0" fontId="32" fillId="20" borderId="9" xfId="0" applyFont="1" applyFill="1" applyBorder="1" applyAlignment="1">
      <alignment horizontal="left" vertical="center" wrapText="1"/>
    </xf>
    <xf numFmtId="0" fontId="32" fillId="20" borderId="7" xfId="0" applyFont="1" applyFill="1" applyBorder="1" applyAlignment="1">
      <alignment horizontal="left" vertical="center" wrapText="1"/>
    </xf>
    <xf numFmtId="0" fontId="30" fillId="20" borderId="7" xfId="0" applyFont="1" applyFill="1" applyBorder="1" applyAlignment="1">
      <alignment horizontal="left" vertical="center" wrapText="1"/>
    </xf>
    <xf numFmtId="0" fontId="0" fillId="21" borderId="7" xfId="0" applyFill="1" applyBorder="1" applyAlignment="1">
      <alignment horizontal="center" vertical="center" wrapText="1"/>
    </xf>
    <xf numFmtId="0" fontId="0" fillId="22" borderId="7" xfId="0" applyFill="1" applyBorder="1" applyAlignment="1">
      <alignment horizontal="center" vertical="center"/>
    </xf>
    <xf numFmtId="0" fontId="12" fillId="22" borderId="19" xfId="0" applyFont="1" applyFill="1" applyBorder="1" applyAlignment="1">
      <alignment horizontal="left" vertical="center" wrapText="1"/>
    </xf>
    <xf numFmtId="0" fontId="12" fillId="22" borderId="7" xfId="0" applyFont="1" applyFill="1" applyBorder="1" applyAlignment="1">
      <alignment horizontal="left" vertical="center" wrapText="1"/>
    </xf>
    <xf numFmtId="0" fontId="29" fillId="22" borderId="7" xfId="0" applyFont="1" applyFill="1" applyBorder="1" applyAlignment="1">
      <alignment horizontal="left" vertical="center" wrapText="1"/>
    </xf>
    <xf numFmtId="0" fontId="0" fillId="17" borderId="7" xfId="0" applyFill="1" applyBorder="1" applyAlignment="1">
      <alignment horizontal="center" vertical="center" wrapText="1"/>
    </xf>
    <xf numFmtId="0" fontId="0" fillId="23" borderId="7" xfId="0" applyFill="1" applyBorder="1" applyAlignment="1">
      <alignment horizontal="center" vertical="center" wrapText="1"/>
    </xf>
    <xf numFmtId="0" fontId="29" fillId="24" borderId="7" xfId="0" applyFont="1" applyFill="1" applyBorder="1" applyAlignment="1">
      <alignment vertical="center" wrapText="1"/>
    </xf>
    <xf numFmtId="0" fontId="0" fillId="24" borderId="7" xfId="0" applyFill="1" applyBorder="1" applyAlignment="1">
      <alignment horizontal="left" vertical="center" wrapText="1"/>
    </xf>
    <xf numFmtId="0" fontId="0" fillId="25" borderId="7" xfId="0" applyFill="1" applyBorder="1" applyAlignment="1">
      <alignment horizontal="center" vertical="center" wrapText="1"/>
    </xf>
    <xf numFmtId="0" fontId="0" fillId="16" borderId="7" xfId="0" applyFill="1" applyBorder="1" applyAlignment="1">
      <alignment horizontal="left" vertical="center" wrapText="1"/>
    </xf>
    <xf numFmtId="0" fontId="0" fillId="26" borderId="7" xfId="0" applyFill="1" applyBorder="1" applyAlignment="1">
      <alignment horizontal="center" vertical="center" wrapText="1"/>
    </xf>
    <xf numFmtId="0" fontId="29" fillId="13" borderId="7" xfId="0" applyFont="1" applyFill="1" applyBorder="1" applyAlignment="1">
      <alignment vertical="center" wrapText="1"/>
    </xf>
    <xf numFmtId="0" fontId="0" fillId="13" borderId="7" xfId="0" applyFill="1" applyBorder="1" applyAlignment="1">
      <alignment horizontal="left" vertical="center" wrapText="1"/>
    </xf>
    <xf numFmtId="0" fontId="12" fillId="21" borderId="9" xfId="0" applyFont="1" applyFill="1" applyBorder="1" applyAlignment="1">
      <alignment horizontal="left" vertical="center" wrapText="1"/>
    </xf>
    <xf numFmtId="0" fontId="12" fillId="21" borderId="7" xfId="0" applyFont="1" applyFill="1" applyBorder="1" applyAlignment="1">
      <alignment horizontal="left" vertical="center" wrapText="1"/>
    </xf>
    <xf numFmtId="0" fontId="29" fillId="21" borderId="7" xfId="0" applyFont="1" applyFill="1" applyBorder="1" applyAlignment="1">
      <alignment horizontal="left" vertical="center" wrapText="1"/>
    </xf>
    <xf numFmtId="0" fontId="0" fillId="11" borderId="7" xfId="0" applyFill="1" applyBorder="1" applyAlignment="1">
      <alignment horizontal="center" vertical="center" wrapText="1"/>
    </xf>
    <xf numFmtId="0" fontId="31" fillId="13" borderId="7" xfId="0" applyFont="1" applyFill="1" applyBorder="1" applyAlignment="1">
      <alignment horizontal="center" vertical="center" wrapText="1"/>
    </xf>
    <xf numFmtId="0" fontId="0" fillId="15" borderId="7" xfId="0" applyFill="1" applyBorder="1" applyAlignment="1">
      <alignment horizontal="center" vertical="center" wrapText="1"/>
    </xf>
    <xf numFmtId="0" fontId="0" fillId="16" borderId="7" xfId="0" applyFill="1" applyBorder="1" applyAlignment="1">
      <alignment horizontal="center" vertical="center" wrapText="1"/>
    </xf>
    <xf numFmtId="0" fontId="0" fillId="19" borderId="7" xfId="0" applyFill="1" applyBorder="1" applyAlignment="1">
      <alignment horizontal="center" vertical="center" wrapText="1"/>
    </xf>
    <xf numFmtId="0" fontId="30" fillId="20" borderId="7" xfId="0" applyFont="1" applyFill="1" applyBorder="1" applyAlignment="1">
      <alignment horizontal="center" vertical="center" wrapText="1"/>
    </xf>
    <xf numFmtId="0" fontId="0" fillId="22" borderId="7" xfId="0" applyFill="1" applyBorder="1" applyAlignment="1">
      <alignment horizontal="center" vertical="center" wrapText="1"/>
    </xf>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0" fontId="2" fillId="0" borderId="11" xfId="0" applyFont="1" applyBorder="1" applyAlignment="1">
      <alignment horizontal="left" vertical="center"/>
    </xf>
    <xf numFmtId="0" fontId="38" fillId="2" borderId="7" xfId="0" applyFont="1" applyFill="1" applyBorder="1" applyAlignment="1">
      <alignment horizontal="left" vertical="center" wrapText="1"/>
    </xf>
    <xf numFmtId="0" fontId="2" fillId="2" borderId="7" xfId="0" applyFont="1" applyFill="1" applyBorder="1" applyAlignment="1">
      <alignment horizontal="center" vertical="center"/>
    </xf>
    <xf numFmtId="0" fontId="2" fillId="2" borderId="7" xfId="0" applyFont="1" applyFill="1" applyBorder="1" applyAlignment="1" applyProtection="1">
      <alignment horizontal="center" vertical="center"/>
      <protection locked="0"/>
    </xf>
    <xf numFmtId="0" fontId="38" fillId="0" borderId="7" xfId="0" applyFont="1" applyBorder="1" applyAlignment="1">
      <alignment horizontal="left" vertical="center" wrapText="1"/>
    </xf>
    <xf numFmtId="0" fontId="38" fillId="0" borderId="7" xfId="0" applyFont="1" applyBorder="1" applyAlignment="1">
      <alignment horizontal="center" vertical="center" wrapText="1"/>
    </xf>
    <xf numFmtId="0" fontId="38" fillId="2" borderId="7" xfId="0" applyFont="1" applyFill="1" applyBorder="1" applyAlignment="1">
      <alignment horizontal="center" vertical="center" wrapText="1"/>
    </xf>
    <xf numFmtId="0" fontId="4" fillId="0" borderId="7"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3" xfId="0" applyFont="1" applyBorder="1" applyAlignment="1">
      <alignment horizontal="left" vertical="center"/>
    </xf>
    <xf numFmtId="0" fontId="2" fillId="2" borderId="3" xfId="0" applyFont="1" applyFill="1" applyBorder="1" applyAlignment="1">
      <alignment horizontal="left" vertical="center" wrapText="1"/>
    </xf>
    <xf numFmtId="0" fontId="2" fillId="2" borderId="3" xfId="0" applyFont="1" applyFill="1" applyBorder="1" applyAlignment="1">
      <alignment horizontal="center" vertical="center"/>
    </xf>
    <xf numFmtId="0" fontId="2" fillId="0" borderId="7" xfId="0" applyFont="1" applyBorder="1" applyAlignment="1">
      <alignment horizontal="left" vertical="center"/>
    </xf>
    <xf numFmtId="0" fontId="2" fillId="0" borderId="46" xfId="0" applyFont="1" applyBorder="1" applyAlignment="1">
      <alignment horizontal="left"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7" xfId="0" applyFont="1" applyBorder="1" applyAlignment="1">
      <alignment horizontal="center" vertical="center" wrapText="1"/>
    </xf>
    <xf numFmtId="0" fontId="4" fillId="0" borderId="48"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pplyProtection="1">
      <alignment horizontal="center" vertical="center"/>
      <protection locked="0"/>
    </xf>
    <xf numFmtId="0" fontId="38" fillId="2" borderId="49" xfId="0" applyFont="1" applyFill="1" applyBorder="1" applyAlignment="1">
      <alignment horizontal="center" vertical="center"/>
    </xf>
    <xf numFmtId="0" fontId="2" fillId="0" borderId="3" xfId="0" applyFont="1" applyBorder="1" applyAlignment="1">
      <alignment horizontal="center" vertical="center"/>
    </xf>
    <xf numFmtId="0" fontId="2" fillId="2" borderId="7" xfId="0" applyFont="1" applyFill="1" applyBorder="1" applyAlignment="1">
      <alignment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46" xfId="0" applyFont="1" applyBorder="1" applyAlignment="1">
      <alignment horizontal="center" vertical="center" wrapText="1"/>
    </xf>
    <xf numFmtId="0" fontId="4" fillId="0" borderId="3" xfId="0" applyFont="1" applyBorder="1" applyAlignment="1">
      <alignment horizontal="center" vertical="center" wrapText="1"/>
    </xf>
    <xf numFmtId="0" fontId="2" fillId="0" borderId="7" xfId="0" applyFont="1" applyBorder="1" applyAlignment="1">
      <alignment vertical="center"/>
    </xf>
    <xf numFmtId="0" fontId="4" fillId="2" borderId="3" xfId="0" applyFont="1" applyFill="1" applyBorder="1" applyAlignment="1">
      <alignment horizontal="center" vertical="center" wrapText="1"/>
    </xf>
    <xf numFmtId="0" fontId="2" fillId="2" borderId="7" xfId="0" applyFont="1" applyFill="1" applyBorder="1" applyAlignment="1">
      <alignment vertical="center"/>
    </xf>
    <xf numFmtId="0" fontId="2" fillId="2" borderId="49" xfId="0" applyFont="1" applyFill="1" applyBorder="1" applyAlignment="1">
      <alignment horizontal="center" vertical="center"/>
    </xf>
    <xf numFmtId="0" fontId="14" fillId="2" borderId="0" xfId="0" applyFont="1" applyFill="1" applyAlignment="1">
      <alignment horizontal="left" vertical="center" wrapText="1"/>
    </xf>
    <xf numFmtId="0" fontId="2" fillId="2" borderId="7" xfId="0" applyFont="1" applyFill="1" applyBorder="1" applyAlignment="1">
      <alignment horizontal="left" vertical="center" wrapText="1"/>
    </xf>
    <xf numFmtId="0" fontId="2" fillId="0" borderId="48" xfId="0" applyFont="1" applyBorder="1" applyAlignment="1">
      <alignment horizontal="left" vertical="center" wrapText="1"/>
    </xf>
    <xf numFmtId="0" fontId="2" fillId="2" borderId="46" xfId="0" applyFont="1" applyFill="1" applyBorder="1" applyAlignment="1">
      <alignment horizontal="left"/>
    </xf>
    <xf numFmtId="0" fontId="14" fillId="2" borderId="7" xfId="0" applyFont="1" applyFill="1" applyBorder="1" applyAlignment="1">
      <alignment vertical="center"/>
    </xf>
    <xf numFmtId="0" fontId="2" fillId="0" borderId="46" xfId="0" applyFont="1" applyBorder="1" applyAlignment="1">
      <alignment horizontal="left" vertical="center"/>
    </xf>
    <xf numFmtId="0" fontId="2" fillId="0" borderId="3" xfId="0" applyFont="1" applyBorder="1" applyAlignment="1">
      <alignment vertical="center"/>
    </xf>
    <xf numFmtId="0" fontId="2" fillId="0" borderId="49" xfId="0" applyFont="1" applyBorder="1" applyAlignment="1">
      <alignment vertical="center"/>
    </xf>
    <xf numFmtId="0" fontId="2" fillId="0" borderId="48" xfId="0" applyFont="1" applyBorder="1" applyAlignment="1">
      <alignment horizontal="left" vertical="center"/>
    </xf>
    <xf numFmtId="0" fontId="38" fillId="0" borderId="3" xfId="0" applyFont="1" applyBorder="1" applyAlignment="1">
      <alignment horizontal="center" vertical="center" wrapText="1"/>
    </xf>
    <xf numFmtId="0" fontId="4" fillId="0" borderId="7" xfId="0" applyFont="1" applyBorder="1" applyAlignment="1">
      <alignment horizontal="left" vertical="center" wrapText="1"/>
    </xf>
    <xf numFmtId="0" fontId="4" fillId="0" borderId="9" xfId="0" applyFont="1" applyBorder="1" applyAlignment="1" applyProtection="1">
      <alignment horizontal="center" vertical="center"/>
      <protection locked="0"/>
    </xf>
    <xf numFmtId="0" fontId="2" fillId="0" borderId="9" xfId="0" applyFont="1" applyBorder="1" applyAlignment="1">
      <alignment vertical="center" wrapText="1"/>
    </xf>
    <xf numFmtId="0" fontId="2" fillId="0" borderId="20" xfId="0" applyFont="1" applyBorder="1" applyAlignment="1">
      <alignment vertical="center" wrapText="1"/>
    </xf>
    <xf numFmtId="0" fontId="4" fillId="0" borderId="20" xfId="0" applyFont="1" applyBorder="1" applyAlignment="1">
      <alignment horizontal="center" vertical="center"/>
    </xf>
    <xf numFmtId="0" fontId="2" fillId="0" borderId="20" xfId="0" applyFont="1" applyBorder="1" applyAlignment="1">
      <alignment horizontal="center" vertical="center"/>
    </xf>
    <xf numFmtId="0" fontId="12" fillId="0" borderId="20" xfId="0" applyFont="1" applyBorder="1" applyAlignment="1">
      <alignment vertical="center" wrapText="1"/>
    </xf>
    <xf numFmtId="0" fontId="2" fillId="0" borderId="7" xfId="0" applyFont="1" applyBorder="1" applyAlignment="1">
      <alignment horizontal="center"/>
    </xf>
    <xf numFmtId="0" fontId="4" fillId="0" borderId="9" xfId="0" applyFont="1" applyBorder="1" applyAlignment="1">
      <alignment horizontal="left" vertical="center" wrapText="1"/>
    </xf>
    <xf numFmtId="0" fontId="2" fillId="0" borderId="17"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7" xfId="0" applyFont="1" applyFill="1" applyBorder="1" applyAlignment="1">
      <alignment vertical="center" wrapText="1"/>
    </xf>
    <xf numFmtId="0" fontId="4" fillId="0" borderId="3" xfId="0" applyFont="1" applyBorder="1" applyAlignment="1" applyProtection="1">
      <alignment horizontal="center" vertical="center"/>
      <protection locked="0"/>
    </xf>
    <xf numFmtId="0" fontId="2" fillId="0" borderId="17" xfId="0" applyFont="1" applyBorder="1" applyAlignment="1">
      <alignment vertical="center" wrapText="1"/>
    </xf>
    <xf numFmtId="0" fontId="4" fillId="0" borderId="3" xfId="0" applyFont="1" applyBorder="1" applyAlignment="1">
      <alignment vertical="center" wrapText="1"/>
    </xf>
    <xf numFmtId="0" fontId="16" fillId="2" borderId="10" xfId="0" applyFont="1" applyFill="1" applyBorder="1" applyAlignment="1">
      <alignment vertical="center" wrapText="1"/>
    </xf>
    <xf numFmtId="0" fontId="16" fillId="2" borderId="7" xfId="0" applyFont="1" applyFill="1" applyBorder="1" applyAlignment="1">
      <alignment horizontal="center" vertical="center" wrapText="1"/>
    </xf>
    <xf numFmtId="0" fontId="16" fillId="2" borderId="55" xfId="0" applyFont="1" applyFill="1" applyBorder="1" applyAlignment="1">
      <alignment horizontal="center" vertical="center" wrapText="1"/>
    </xf>
    <xf numFmtId="0" fontId="16" fillId="2" borderId="56" xfId="0" applyFont="1" applyFill="1" applyBorder="1" applyAlignment="1">
      <alignment horizontal="center" vertical="center" wrapText="1"/>
    </xf>
    <xf numFmtId="0" fontId="16" fillId="2" borderId="57"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6" fillId="0" borderId="58" xfId="0" applyFont="1" applyBorder="1" applyAlignment="1">
      <alignment vertical="center" wrapText="1"/>
    </xf>
    <xf numFmtId="0" fontId="14" fillId="0" borderId="60" xfId="0" applyFont="1" applyBorder="1" applyAlignment="1">
      <alignment horizontal="center" vertical="center" wrapText="1"/>
    </xf>
    <xf numFmtId="0" fontId="14" fillId="0" borderId="7" xfId="0" applyFont="1" applyBorder="1" applyAlignment="1" applyProtection="1">
      <alignment horizontal="center" vertical="center" wrapText="1"/>
      <protection locked="0"/>
    </xf>
    <xf numFmtId="0" fontId="14" fillId="0" borderId="61" xfId="0" applyFont="1" applyBorder="1" applyAlignment="1" applyProtection="1">
      <alignment horizontal="center" vertical="center" wrapText="1"/>
      <protection locked="0"/>
    </xf>
    <xf numFmtId="0" fontId="14" fillId="0" borderId="56" xfId="0" applyFont="1" applyBorder="1" applyAlignment="1">
      <alignment horizontal="center" vertical="center" wrapText="1"/>
    </xf>
    <xf numFmtId="0" fontId="16" fillId="0" borderId="62" xfId="0" applyFont="1" applyBorder="1" applyAlignment="1">
      <alignment vertical="center" wrapText="1"/>
    </xf>
    <xf numFmtId="0" fontId="16" fillId="0" borderId="63" xfId="0" applyFont="1" applyBorder="1" applyAlignment="1">
      <alignment vertical="center" wrapText="1"/>
    </xf>
    <xf numFmtId="0" fontId="14" fillId="0" borderId="65" xfId="0" applyFont="1" applyBorder="1" applyAlignment="1" applyProtection="1">
      <alignment horizontal="center" vertical="center" wrapText="1"/>
      <protection locked="0"/>
    </xf>
    <xf numFmtId="0" fontId="14" fillId="0" borderId="66" xfId="0" applyFont="1" applyBorder="1" applyAlignment="1" applyProtection="1">
      <alignment horizontal="center" vertical="center" wrapText="1"/>
      <protection locked="0"/>
    </xf>
    <xf numFmtId="0" fontId="16" fillId="2" borderId="65" xfId="0" applyFont="1" applyFill="1" applyBorder="1" applyAlignment="1" applyProtection="1">
      <alignment horizontal="center" vertical="center"/>
      <protection locked="0"/>
    </xf>
    <xf numFmtId="0" fontId="14" fillId="0" borderId="68" xfId="0" applyFont="1" applyBorder="1" applyAlignment="1">
      <alignment horizontal="center" vertical="center" wrapText="1"/>
    </xf>
    <xf numFmtId="0" fontId="14" fillId="0" borderId="59" xfId="0" applyFont="1" applyBorder="1" applyAlignment="1" applyProtection="1">
      <alignment horizontal="center" vertical="center" wrapText="1"/>
      <protection locked="0"/>
    </xf>
    <xf numFmtId="0" fontId="14" fillId="0" borderId="69" xfId="0" applyFont="1" applyBorder="1" applyAlignment="1" applyProtection="1">
      <alignment horizontal="center" vertical="center" wrapText="1"/>
      <protection locked="0"/>
    </xf>
    <xf numFmtId="0" fontId="14" fillId="0" borderId="70" xfId="0" applyFont="1" applyBorder="1" applyAlignment="1">
      <alignment horizontal="center" vertical="center" wrapText="1"/>
    </xf>
    <xf numFmtId="0" fontId="16" fillId="0" borderId="71" xfId="0" applyFont="1" applyBorder="1" applyAlignment="1">
      <alignment vertical="center" wrapText="1"/>
    </xf>
    <xf numFmtId="0" fontId="16" fillId="2" borderId="73" xfId="0" applyFont="1" applyFill="1" applyBorder="1" applyAlignment="1">
      <alignment vertical="center" wrapText="1"/>
    </xf>
    <xf numFmtId="0" fontId="16" fillId="2" borderId="74" xfId="0" applyFont="1" applyFill="1" applyBorder="1" applyAlignment="1" applyProtection="1">
      <alignment horizontal="center" vertical="center" wrapText="1"/>
      <protection locked="0"/>
    </xf>
    <xf numFmtId="0" fontId="14" fillId="2" borderId="74" xfId="0" applyFont="1" applyFill="1" applyBorder="1" applyAlignment="1" applyProtection="1">
      <alignment horizontal="center" vertical="center" wrapText="1"/>
      <protection locked="0"/>
    </xf>
    <xf numFmtId="0" fontId="16" fillId="2" borderId="74" xfId="0" applyFont="1" applyFill="1" applyBorder="1" applyAlignment="1">
      <alignment horizontal="center" vertical="center" wrapText="1"/>
    </xf>
    <xf numFmtId="0" fontId="14" fillId="2" borderId="74" xfId="0" applyFont="1" applyFill="1" applyBorder="1" applyAlignment="1">
      <alignment horizontal="center" vertical="center" wrapText="1"/>
    </xf>
    <xf numFmtId="0" fontId="16" fillId="2" borderId="74" xfId="0" applyFont="1" applyFill="1" applyBorder="1" applyAlignment="1" applyProtection="1">
      <alignment horizontal="center" vertical="center"/>
      <protection locked="0"/>
    </xf>
    <xf numFmtId="0" fontId="16" fillId="2" borderId="59" xfId="0" applyFont="1" applyFill="1" applyBorder="1" applyAlignment="1" applyProtection="1">
      <alignment horizontal="center" vertical="center" wrapText="1"/>
      <protection locked="0"/>
    </xf>
    <xf numFmtId="0" fontId="14" fillId="0" borderId="75" xfId="0" applyFont="1" applyBorder="1" applyAlignment="1">
      <alignment horizontal="left" vertical="center" wrapText="1"/>
    </xf>
    <xf numFmtId="0" fontId="16" fillId="0" borderId="74" xfId="0" applyFont="1" applyBorder="1" applyAlignment="1">
      <alignment horizontal="center" vertical="center" wrapText="1"/>
    </xf>
    <xf numFmtId="0" fontId="14" fillId="0" borderId="65" xfId="0" applyFont="1" applyBorder="1" applyAlignment="1">
      <alignment horizontal="center" vertical="center" wrapText="1"/>
    </xf>
    <xf numFmtId="0" fontId="14" fillId="2" borderId="65" xfId="0" applyFont="1" applyFill="1" applyBorder="1" applyAlignment="1">
      <alignment vertical="center" wrapText="1"/>
    </xf>
    <xf numFmtId="0" fontId="14" fillId="2" borderId="65" xfId="0" applyFont="1" applyFill="1" applyBorder="1" applyAlignment="1" applyProtection="1">
      <alignment horizontal="center" vertical="center" wrapText="1"/>
      <protection locked="0"/>
    </xf>
    <xf numFmtId="0" fontId="14" fillId="2" borderId="65" xfId="0" applyFont="1" applyFill="1" applyBorder="1" applyAlignment="1">
      <alignment horizontal="center" vertical="center" wrapText="1"/>
    </xf>
    <xf numFmtId="0" fontId="16" fillId="2" borderId="17" xfId="0" applyFont="1" applyFill="1" applyBorder="1" applyAlignment="1">
      <alignment horizontal="left" vertical="center" wrapText="1"/>
    </xf>
    <xf numFmtId="0" fontId="16" fillId="0" borderId="17" xfId="0" applyFont="1" applyBorder="1" applyAlignment="1" applyProtection="1">
      <alignment horizontal="center" vertical="center"/>
      <protection locked="0"/>
    </xf>
    <xf numFmtId="0" fontId="14" fillId="2" borderId="0" xfId="0" applyFont="1" applyFill="1" applyAlignment="1">
      <alignment horizontal="center" vertical="center"/>
    </xf>
    <xf numFmtId="0" fontId="14" fillId="2" borderId="17" xfId="0" applyFont="1" applyFill="1" applyBorder="1" applyAlignment="1" applyProtection="1">
      <alignment horizontal="center" vertical="center" wrapText="1"/>
      <protection locked="0"/>
    </xf>
    <xf numFmtId="0" fontId="14" fillId="2" borderId="17" xfId="0" applyFont="1" applyFill="1" applyBorder="1" applyAlignment="1">
      <alignment horizontal="center" vertical="center" wrapText="1"/>
    </xf>
    <xf numFmtId="0" fontId="45" fillId="2" borderId="78" xfId="0" applyFont="1" applyFill="1" applyBorder="1" applyAlignment="1">
      <alignment vertical="center" wrapText="1"/>
    </xf>
    <xf numFmtId="0" fontId="14" fillId="0" borderId="56" xfId="0" applyFont="1" applyBorder="1" applyAlignment="1">
      <alignment horizontal="center" vertical="center"/>
    </xf>
    <xf numFmtId="0" fontId="16" fillId="0" borderId="65" xfId="0" applyFont="1" applyBorder="1" applyAlignment="1">
      <alignment horizontal="center" vertical="center" wrapText="1"/>
    </xf>
    <xf numFmtId="0" fontId="16" fillId="2" borderId="65" xfId="0" applyFont="1" applyFill="1" applyBorder="1" applyAlignment="1">
      <alignment horizontal="left" vertical="center" wrapText="1"/>
    </xf>
    <xf numFmtId="0" fontId="16" fillId="2" borderId="65" xfId="0" applyFont="1" applyFill="1" applyBorder="1" applyAlignment="1">
      <alignment horizontal="center" vertical="center" wrapText="1"/>
    </xf>
    <xf numFmtId="0" fontId="16" fillId="2" borderId="65"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14" fillId="0" borderId="17" xfId="0" applyFont="1" applyBorder="1" applyAlignment="1">
      <alignment horizontal="center" vertical="center" wrapText="1"/>
    </xf>
    <xf numFmtId="0" fontId="14" fillId="0" borderId="11" xfId="0" applyFont="1" applyBorder="1" applyAlignment="1">
      <alignment horizontal="center" vertical="center"/>
    </xf>
    <xf numFmtId="0" fontId="14" fillId="2" borderId="65" xfId="0" applyFont="1" applyFill="1" applyBorder="1" applyAlignment="1" applyProtection="1">
      <alignment horizontal="center" vertical="center"/>
      <protection locked="0"/>
    </xf>
    <xf numFmtId="0" fontId="14" fillId="2" borderId="80" xfId="0" applyFont="1" applyFill="1" applyBorder="1" applyAlignment="1">
      <alignment vertical="center" wrapText="1"/>
    </xf>
    <xf numFmtId="0" fontId="14" fillId="2" borderId="60" xfId="0" applyFont="1" applyFill="1" applyBorder="1" applyAlignment="1">
      <alignment vertical="center" wrapText="1"/>
    </xf>
    <xf numFmtId="0" fontId="14" fillId="2" borderId="3" xfId="0" applyFont="1" applyFill="1" applyBorder="1" applyAlignment="1">
      <alignment horizontal="center" vertical="center"/>
    </xf>
    <xf numFmtId="0" fontId="14" fillId="2" borderId="81" xfId="0" applyFont="1" applyFill="1" applyBorder="1" applyAlignment="1" applyProtection="1">
      <alignment horizontal="center" vertical="center"/>
      <protection locked="0"/>
    </xf>
    <xf numFmtId="0" fontId="14" fillId="2" borderId="82" xfId="0" applyFont="1" applyFill="1" applyBorder="1" applyAlignment="1" applyProtection="1">
      <alignment horizontal="center" vertical="center"/>
      <protection locked="0"/>
    </xf>
    <xf numFmtId="0" fontId="14" fillId="2" borderId="82" xfId="0" applyFont="1" applyFill="1" applyBorder="1" applyAlignment="1">
      <alignment horizontal="center" vertical="center" wrapText="1"/>
    </xf>
    <xf numFmtId="0" fontId="14" fillId="2" borderId="65" xfId="0" applyFont="1" applyFill="1" applyBorder="1" applyAlignment="1">
      <alignment horizontal="center" vertical="center"/>
    </xf>
    <xf numFmtId="0" fontId="14" fillId="2" borderId="83" xfId="0" applyFont="1" applyFill="1" applyBorder="1" applyAlignment="1" applyProtection="1">
      <alignment horizontal="center" vertical="center"/>
      <protection locked="0"/>
    </xf>
    <xf numFmtId="0" fontId="14" fillId="2" borderId="56" xfId="0" applyFont="1" applyFill="1" applyBorder="1" applyAlignment="1" applyProtection="1">
      <alignment horizontal="center" vertical="center"/>
      <protection locked="0"/>
    </xf>
    <xf numFmtId="0" fontId="14" fillId="2" borderId="84" xfId="0" applyFont="1" applyFill="1" applyBorder="1" applyAlignment="1">
      <alignment vertical="center" wrapText="1"/>
    </xf>
    <xf numFmtId="0" fontId="14" fillId="2" borderId="83" xfId="0" applyFont="1" applyFill="1" applyBorder="1" applyAlignment="1">
      <alignment horizontal="center" vertical="center"/>
    </xf>
    <xf numFmtId="0" fontId="14" fillId="2" borderId="85" xfId="0" applyFont="1" applyFill="1" applyBorder="1" applyAlignment="1">
      <alignment horizontal="center" vertical="center" wrapText="1"/>
    </xf>
    <xf numFmtId="0" fontId="14" fillId="2" borderId="86" xfId="0" applyFont="1" applyFill="1" applyBorder="1" applyAlignment="1">
      <alignment vertical="center" wrapText="1"/>
    </xf>
    <xf numFmtId="0" fontId="45" fillId="2" borderId="4" xfId="0" applyFont="1" applyFill="1" applyBorder="1" applyAlignment="1">
      <alignment horizontal="left" vertical="center" wrapText="1"/>
    </xf>
    <xf numFmtId="0" fontId="14" fillId="2" borderId="17" xfId="0" applyFont="1" applyFill="1" applyBorder="1" applyAlignment="1">
      <alignment horizontal="center" vertical="center"/>
    </xf>
    <xf numFmtId="0" fontId="14" fillId="2" borderId="87" xfId="0" applyFont="1" applyFill="1" applyBorder="1" applyAlignment="1" applyProtection="1">
      <alignment horizontal="center" vertical="center"/>
      <protection locked="0"/>
    </xf>
    <xf numFmtId="0" fontId="14" fillId="2" borderId="70" xfId="0" applyFont="1" applyFill="1" applyBorder="1" applyAlignment="1" applyProtection="1">
      <alignment horizontal="center" vertical="center"/>
      <protection locked="0"/>
    </xf>
    <xf numFmtId="0" fontId="14" fillId="2" borderId="88" xfId="0" applyFont="1" applyFill="1" applyBorder="1" applyAlignment="1">
      <alignment horizontal="center" vertical="center" wrapText="1"/>
    </xf>
    <xf numFmtId="0" fontId="14" fillId="2" borderId="17" xfId="0" applyFont="1" applyFill="1" applyBorder="1" applyAlignment="1">
      <alignment vertical="center" wrapText="1"/>
    </xf>
    <xf numFmtId="0" fontId="14" fillId="2" borderId="89" xfId="0" applyFont="1" applyFill="1" applyBorder="1" applyAlignment="1">
      <alignment horizontal="center" vertical="center" wrapText="1"/>
    </xf>
    <xf numFmtId="0" fontId="14" fillId="2" borderId="90" xfId="0" applyFont="1" applyFill="1" applyBorder="1" applyAlignment="1">
      <alignment horizontal="center" vertical="center" wrapText="1"/>
    </xf>
    <xf numFmtId="0" fontId="14" fillId="0" borderId="65" xfId="0" applyFont="1" applyBorder="1" applyAlignment="1">
      <alignment horizontal="left" vertical="center" wrapText="1"/>
    </xf>
    <xf numFmtId="0" fontId="14" fillId="0" borderId="3" xfId="0" applyFont="1" applyBorder="1" applyAlignment="1">
      <alignment horizontal="center" vertical="center"/>
    </xf>
    <xf numFmtId="0" fontId="14" fillId="0" borderId="3" xfId="0" applyFont="1" applyBorder="1" applyAlignment="1">
      <alignment vertical="center"/>
    </xf>
    <xf numFmtId="0" fontId="16" fillId="0" borderId="65" xfId="0" applyFont="1" applyBorder="1" applyAlignment="1">
      <alignment horizontal="center" vertical="center"/>
    </xf>
    <xf numFmtId="0" fontId="16" fillId="0" borderId="3" xfId="0" applyFont="1" applyBorder="1" applyAlignment="1">
      <alignment horizontal="center" vertical="center"/>
    </xf>
    <xf numFmtId="0" fontId="2" fillId="0" borderId="65" xfId="0" applyFont="1" applyBorder="1" applyAlignment="1">
      <alignment horizontal="center" vertical="center"/>
    </xf>
    <xf numFmtId="0" fontId="16" fillId="0" borderId="91" xfId="0" applyFont="1" applyBorder="1" applyAlignment="1">
      <alignment vertical="center" wrapText="1"/>
    </xf>
    <xf numFmtId="0" fontId="16" fillId="0" borderId="56" xfId="0" applyFont="1" applyBorder="1" applyAlignment="1">
      <alignment horizontal="center" vertical="center"/>
    </xf>
    <xf numFmtId="0" fontId="16" fillId="0" borderId="74" xfId="0" applyFont="1" applyBorder="1" applyAlignment="1">
      <alignment horizontal="center" vertical="center"/>
    </xf>
    <xf numFmtId="0" fontId="2" fillId="0" borderId="3" xfId="0" applyFont="1" applyBorder="1" applyAlignment="1">
      <alignment horizontal="left" vertical="center" wrapText="1"/>
    </xf>
    <xf numFmtId="0" fontId="4" fillId="0" borderId="65" xfId="0" applyFont="1" applyBorder="1" applyAlignment="1" applyProtection="1">
      <alignment horizontal="left"/>
      <protection locked="0"/>
    </xf>
    <xf numFmtId="0" fontId="4" fillId="0" borderId="65" xfId="0" applyFont="1" applyBorder="1" applyAlignment="1">
      <alignment vertical="center" wrapText="1"/>
    </xf>
    <xf numFmtId="0" fontId="4" fillId="0" borderId="65" xfId="0" applyFont="1" applyBorder="1" applyAlignment="1" applyProtection="1">
      <alignment horizontal="center" vertical="center"/>
      <protection locked="0"/>
    </xf>
    <xf numFmtId="0" fontId="4" fillId="0" borderId="65" xfId="0" applyFont="1" applyBorder="1" applyAlignment="1">
      <alignment horizontal="center" vertical="center" wrapText="1"/>
    </xf>
    <xf numFmtId="0" fontId="4" fillId="0" borderId="20" xfId="0" applyFont="1" applyBorder="1" applyAlignment="1">
      <alignment horizontal="left" vertical="center" wrapText="1"/>
    </xf>
    <xf numFmtId="0" fontId="4" fillId="0" borderId="93" xfId="0" applyFont="1" applyBorder="1" applyAlignment="1">
      <alignment horizontal="left" vertical="center" wrapText="1"/>
    </xf>
    <xf numFmtId="0" fontId="4" fillId="0" borderId="65" xfId="0" applyFont="1" applyBorder="1" applyAlignment="1">
      <alignment horizontal="left" vertical="center" wrapText="1"/>
    </xf>
    <xf numFmtId="0" fontId="4" fillId="0" borderId="65" xfId="0" applyFont="1" applyBorder="1" applyAlignment="1">
      <alignment vertical="center"/>
    </xf>
    <xf numFmtId="0" fontId="4" fillId="0" borderId="0" xfId="0" applyFont="1" applyAlignment="1">
      <alignment wrapText="1"/>
    </xf>
    <xf numFmtId="0" fontId="4" fillId="0" borderId="65" xfId="0" applyFont="1" applyBorder="1"/>
    <xf numFmtId="0" fontId="4" fillId="2" borderId="65" xfId="0" applyFont="1" applyFill="1" applyBorder="1" applyAlignment="1">
      <alignment vertical="center" wrapText="1"/>
    </xf>
    <xf numFmtId="0" fontId="4" fillId="2" borderId="65" xfId="0" applyFont="1" applyFill="1" applyBorder="1" applyAlignment="1">
      <alignment horizontal="center" vertical="center" wrapText="1"/>
    </xf>
    <xf numFmtId="0" fontId="2" fillId="0" borderId="65" xfId="0" applyFont="1" applyBorder="1" applyAlignment="1">
      <alignment horizontal="left" vertical="center" wrapText="1"/>
    </xf>
    <xf numFmtId="0" fontId="2" fillId="0" borderId="65" xfId="0" applyFont="1" applyBorder="1" applyAlignment="1">
      <alignment horizontal="center" vertical="center" wrapText="1"/>
    </xf>
    <xf numFmtId="0" fontId="4" fillId="0" borderId="3" xfId="0" applyFont="1" applyBorder="1" applyAlignment="1">
      <alignment horizontal="left"/>
    </xf>
    <xf numFmtId="0" fontId="4" fillId="0" borderId="3" xfId="0" applyFont="1" applyBorder="1" applyAlignment="1">
      <alignment vertical="center"/>
    </xf>
    <xf numFmtId="0" fontId="4" fillId="0" borderId="65" xfId="0" applyFont="1" applyBorder="1" applyAlignment="1">
      <alignment horizontal="center" vertical="center"/>
    </xf>
    <xf numFmtId="0" fontId="2" fillId="0" borderId="3" xfId="0" applyFont="1" applyBorder="1" applyAlignment="1">
      <alignment horizontal="left"/>
    </xf>
    <xf numFmtId="0" fontId="2" fillId="0" borderId="3" xfId="0" applyFont="1" applyBorder="1"/>
    <xf numFmtId="0" fontId="2" fillId="0" borderId="65" xfId="0" applyFont="1" applyBorder="1" applyAlignment="1">
      <alignment horizontal="left"/>
    </xf>
    <xf numFmtId="0" fontId="2" fillId="0" borderId="65" xfId="0" applyFont="1" applyBorder="1"/>
    <xf numFmtId="0" fontId="2" fillId="0" borderId="65" xfId="0" applyFont="1" applyBorder="1" applyAlignment="1">
      <alignment vertical="center" wrapText="1"/>
    </xf>
    <xf numFmtId="0" fontId="14" fillId="0" borderId="65" xfId="0" applyFont="1" applyBorder="1" applyAlignment="1">
      <alignment horizontal="left" vertical="top" wrapText="1"/>
    </xf>
    <xf numFmtId="0" fontId="16" fillId="0" borderId="79" xfId="0" applyFont="1" applyBorder="1" applyAlignment="1">
      <alignment horizontal="left" vertical="center" wrapText="1"/>
    </xf>
    <xf numFmtId="0" fontId="16" fillId="2" borderId="65" xfId="0" applyFont="1" applyFill="1" applyBorder="1" applyAlignment="1">
      <alignment horizontal="left" vertical="top" wrapText="1"/>
    </xf>
    <xf numFmtId="0" fontId="16" fillId="0" borderId="65" xfId="0" applyFont="1" applyBorder="1" applyAlignment="1">
      <alignment horizontal="left" vertical="center" wrapText="1"/>
    </xf>
    <xf numFmtId="0" fontId="16" fillId="0" borderId="65" xfId="0" applyFont="1" applyBorder="1" applyAlignment="1">
      <alignment horizontal="left" vertical="top" wrapText="1"/>
    </xf>
    <xf numFmtId="0" fontId="14" fillId="2" borderId="65" xfId="0" applyFont="1" applyFill="1" applyBorder="1" applyAlignment="1">
      <alignment horizontal="left" vertical="center"/>
    </xf>
    <xf numFmtId="0" fontId="14" fillId="0" borderId="65" xfId="0" applyFont="1" applyBorder="1" applyAlignment="1">
      <alignment horizontal="left" vertical="center"/>
    </xf>
    <xf numFmtId="0" fontId="14" fillId="0" borderId="65" xfId="0" applyFont="1" applyBorder="1" applyAlignment="1">
      <alignment horizontal="center" vertical="center"/>
    </xf>
    <xf numFmtId="0" fontId="0" fillId="0" borderId="0" xfId="0" applyAlignment="1">
      <alignment horizontal="center" vertical="center"/>
    </xf>
    <xf numFmtId="0" fontId="2" fillId="0" borderId="11" xfId="0" applyFont="1" applyBorder="1" applyAlignment="1">
      <alignment horizontal="center" vertical="center" wrapText="1"/>
    </xf>
    <xf numFmtId="0" fontId="4" fillId="2" borderId="79" xfId="0" applyFont="1" applyFill="1" applyBorder="1" applyAlignment="1" applyProtection="1">
      <alignment horizontal="center" vertical="center"/>
      <protection locked="0"/>
    </xf>
    <xf numFmtId="0" fontId="2" fillId="2" borderId="65" xfId="0" applyFont="1" applyFill="1" applyBorder="1" applyAlignment="1">
      <alignment vertical="center" wrapText="1"/>
    </xf>
    <xf numFmtId="0" fontId="4" fillId="2" borderId="65" xfId="0" applyFont="1" applyFill="1" applyBorder="1" applyAlignment="1" applyProtection="1">
      <alignment horizontal="center" vertical="center" wrapText="1"/>
      <protection locked="0"/>
    </xf>
    <xf numFmtId="0" fontId="4" fillId="2" borderId="65" xfId="0" applyFont="1" applyFill="1" applyBorder="1" applyAlignment="1" applyProtection="1">
      <alignment horizontal="center" vertical="center"/>
      <protection locked="0"/>
    </xf>
    <xf numFmtId="0" fontId="4" fillId="0" borderId="79" xfId="0" applyFont="1" applyBorder="1" applyAlignment="1" applyProtection="1">
      <alignment horizontal="center" vertical="center"/>
      <protection locked="0"/>
    </xf>
    <xf numFmtId="0" fontId="4" fillId="0" borderId="3" xfId="0" applyFont="1" applyBorder="1" applyAlignment="1">
      <alignment horizontal="left" vertical="center"/>
    </xf>
    <xf numFmtId="0" fontId="4" fillId="0" borderId="65" xfId="0" applyFont="1" applyBorder="1" applyAlignment="1">
      <alignment horizontal="left" vertical="center"/>
    </xf>
    <xf numFmtId="0" fontId="2" fillId="0" borderId="65" xfId="0" applyFont="1" applyBorder="1" applyAlignment="1">
      <alignment horizontal="left" vertical="center"/>
    </xf>
    <xf numFmtId="0" fontId="2" fillId="0" borderId="65" xfId="0" applyFont="1" applyBorder="1" applyAlignment="1">
      <alignment vertical="center"/>
    </xf>
    <xf numFmtId="0" fontId="2" fillId="2" borderId="65" xfId="0" applyFont="1" applyFill="1" applyBorder="1" applyAlignment="1">
      <alignment horizontal="left" vertical="center" wrapText="1"/>
    </xf>
    <xf numFmtId="0" fontId="2" fillId="2" borderId="65"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4" fillId="2" borderId="3" xfId="0" applyFont="1" applyFill="1" applyBorder="1" applyAlignment="1">
      <alignment vertical="center"/>
    </xf>
    <xf numFmtId="0" fontId="4" fillId="2" borderId="65" xfId="0" applyFont="1" applyFill="1" applyBorder="1" applyAlignment="1">
      <alignment horizontal="center" vertical="center"/>
    </xf>
    <xf numFmtId="0" fontId="2" fillId="2" borderId="65" xfId="0" applyFont="1" applyFill="1" applyBorder="1" applyAlignment="1">
      <alignment vertical="center"/>
    </xf>
    <xf numFmtId="0" fontId="2" fillId="2" borderId="65" xfId="0" applyFont="1" applyFill="1" applyBorder="1" applyAlignment="1">
      <alignment horizontal="center" vertical="center"/>
    </xf>
    <xf numFmtId="0" fontId="2" fillId="2" borderId="65" xfId="0" applyFont="1" applyFill="1" applyBorder="1" applyAlignment="1">
      <alignment horizontal="left" vertical="center"/>
    </xf>
    <xf numFmtId="0" fontId="2" fillId="2" borderId="3" xfId="0" applyFont="1" applyFill="1" applyBorder="1" applyAlignment="1">
      <alignment vertical="center"/>
    </xf>
    <xf numFmtId="0" fontId="4" fillId="2" borderId="65" xfId="0" applyFont="1" applyFill="1" applyBorder="1" applyAlignment="1">
      <alignment horizontal="justify" vertical="center"/>
    </xf>
    <xf numFmtId="0" fontId="4" fillId="2" borderId="65" xfId="0" applyFont="1" applyFill="1" applyBorder="1" applyAlignment="1">
      <alignment vertical="center"/>
    </xf>
    <xf numFmtId="0" fontId="12" fillId="2" borderId="0" xfId="0" applyFont="1" applyFill="1" applyAlignment="1">
      <alignment vertical="center"/>
    </xf>
    <xf numFmtId="0" fontId="2" fillId="0" borderId="65" xfId="0" applyFont="1" applyBorder="1" applyAlignment="1" applyProtection="1">
      <alignment horizontal="left"/>
      <protection locked="0"/>
    </xf>
    <xf numFmtId="0" fontId="2" fillId="0" borderId="65" xfId="0" applyFont="1" applyBorder="1" applyAlignment="1" applyProtection="1">
      <alignment horizontal="center" vertical="center"/>
      <protection locked="0"/>
    </xf>
    <xf numFmtId="0" fontId="4" fillId="38" borderId="65" xfId="0" applyFont="1" applyFill="1" applyBorder="1" applyAlignment="1">
      <alignment horizontal="center" vertical="center"/>
    </xf>
    <xf numFmtId="0" fontId="2" fillId="0" borderId="65" xfId="0" applyFont="1" applyBorder="1" applyAlignment="1">
      <alignment wrapText="1"/>
    </xf>
    <xf numFmtId="0" fontId="2" fillId="0" borderId="17" xfId="0" applyFont="1" applyBorder="1" applyAlignment="1">
      <alignment horizontal="left" vertical="center" wrapText="1"/>
    </xf>
    <xf numFmtId="0" fontId="12" fillId="0" borderId="65" xfId="0" applyFont="1" applyBorder="1" applyAlignment="1">
      <alignment horizontal="center" vertical="center"/>
    </xf>
    <xf numFmtId="0" fontId="2" fillId="0" borderId="78" xfId="0" applyFont="1" applyBorder="1" applyAlignment="1">
      <alignment horizontal="left" vertical="center" wrapText="1"/>
    </xf>
    <xf numFmtId="0" fontId="4" fillId="0" borderId="15" xfId="0" applyFont="1" applyBorder="1" applyAlignment="1">
      <alignment horizontal="left" vertical="center" wrapText="1"/>
    </xf>
    <xf numFmtId="0" fontId="2" fillId="0" borderId="20" xfId="0" applyFont="1" applyBorder="1" applyAlignment="1">
      <alignment horizontal="left" vertical="center" wrapText="1"/>
    </xf>
    <xf numFmtId="0" fontId="2" fillId="0" borderId="65" xfId="1" applyFont="1" applyBorder="1" applyAlignment="1">
      <alignment horizontal="left"/>
    </xf>
    <xf numFmtId="0" fontId="4" fillId="0" borderId="3" xfId="0" applyFont="1" applyBorder="1" applyAlignment="1">
      <alignment horizontal="left" vertical="center" wrapText="1"/>
    </xf>
    <xf numFmtId="0" fontId="4" fillId="0" borderId="16" xfId="0" applyFont="1" applyBorder="1" applyAlignment="1">
      <alignment horizontal="center" vertical="center" wrapText="1"/>
    </xf>
    <xf numFmtId="0" fontId="4" fillId="38" borderId="65" xfId="0" applyFont="1" applyFill="1" applyBorder="1" applyAlignment="1" applyProtection="1">
      <alignment horizontal="left"/>
      <protection locked="0"/>
    </xf>
    <xf numFmtId="0" fontId="4" fillId="38" borderId="65" xfId="0" applyFont="1" applyFill="1" applyBorder="1" applyAlignment="1">
      <alignment vertical="center" wrapText="1"/>
    </xf>
    <xf numFmtId="0" fontId="4" fillId="38" borderId="65" xfId="0" applyFont="1" applyFill="1" applyBorder="1" applyAlignment="1" applyProtection="1">
      <alignment horizontal="center" vertical="center"/>
      <protection locked="0"/>
    </xf>
    <xf numFmtId="0" fontId="4" fillId="38" borderId="65" xfId="0" applyFont="1" applyFill="1" applyBorder="1"/>
    <xf numFmtId="0" fontId="4" fillId="38" borderId="4" xfId="0" applyFont="1" applyFill="1" applyBorder="1" applyAlignment="1" applyProtection="1">
      <alignment horizontal="left"/>
      <protection locked="0"/>
    </xf>
    <xf numFmtId="0" fontId="4" fillId="38" borderId="20" xfId="0" applyFont="1" applyFill="1" applyBorder="1" applyAlignment="1">
      <alignment horizontal="left" vertical="center" wrapText="1"/>
    </xf>
    <xf numFmtId="0" fontId="4" fillId="38" borderId="3" xfId="0" applyFont="1" applyFill="1" applyBorder="1" applyAlignment="1">
      <alignment horizontal="center" vertical="center"/>
    </xf>
    <xf numFmtId="0" fontId="4" fillId="38" borderId="3" xfId="0" applyFont="1" applyFill="1" applyBorder="1" applyAlignment="1">
      <alignment horizontal="center" vertical="center" wrapText="1"/>
    </xf>
    <xf numFmtId="0" fontId="4" fillId="38" borderId="65" xfId="0" applyFont="1" applyFill="1" applyBorder="1" applyAlignment="1">
      <alignment horizontal="center" vertical="center" wrapText="1"/>
    </xf>
    <xf numFmtId="0" fontId="2" fillId="38" borderId="65" xfId="0" applyFont="1" applyFill="1" applyBorder="1" applyAlignment="1">
      <alignment horizontal="left"/>
    </xf>
    <xf numFmtId="0" fontId="4" fillId="3" borderId="65" xfId="3" applyFont="1" applyFill="1" applyBorder="1" applyAlignment="1">
      <alignment horizontal="center" vertical="center" wrapText="1"/>
    </xf>
    <xf numFmtId="0" fontId="14" fillId="0" borderId="65" xfId="0" applyFont="1" applyBorder="1" applyAlignment="1">
      <alignment vertical="center" wrapText="1"/>
    </xf>
    <xf numFmtId="0" fontId="0" fillId="0" borderId="65" xfId="0" applyBorder="1" applyAlignment="1">
      <alignment horizontal="center" vertical="center"/>
    </xf>
    <xf numFmtId="0" fontId="4" fillId="0" borderId="4" xfId="0" applyFont="1" applyBorder="1" applyAlignment="1" applyProtection="1">
      <alignment horizontal="center" vertical="center"/>
      <protection locked="0"/>
    </xf>
    <xf numFmtId="0" fontId="2" fillId="0" borderId="78" xfId="0" applyFont="1" applyBorder="1" applyAlignment="1">
      <alignment horizontal="center" vertical="center"/>
    </xf>
    <xf numFmtId="0" fontId="2" fillId="0" borderId="3" xfId="0" applyFont="1" applyBorder="1" applyAlignment="1">
      <alignment horizontal="center"/>
    </xf>
    <xf numFmtId="0" fontId="2" fillId="0" borderId="97" xfId="0" applyFont="1" applyBorder="1" applyAlignment="1">
      <alignment horizontal="center" vertical="center"/>
    </xf>
    <xf numFmtId="0" fontId="4" fillId="0" borderId="97" xfId="0" applyFont="1" applyBorder="1" applyAlignment="1" applyProtection="1">
      <alignment horizontal="center" vertical="center"/>
      <protection locked="0"/>
    </xf>
    <xf numFmtId="0" fontId="2" fillId="0" borderId="97" xfId="0" applyFont="1" applyBorder="1" applyAlignment="1">
      <alignment horizontal="center"/>
    </xf>
    <xf numFmtId="0" fontId="2" fillId="0" borderId="97" xfId="0" applyFont="1" applyBorder="1"/>
    <xf numFmtId="0" fontId="2" fillId="28" borderId="7" xfId="3" applyFont="1" applyFill="1" applyBorder="1" applyAlignment="1">
      <alignment horizontal="left" vertical="center"/>
    </xf>
    <xf numFmtId="0" fontId="4" fillId="3" borderId="7" xfId="3" applyFont="1" applyFill="1" applyBorder="1" applyAlignment="1">
      <alignment horizontal="left" vertical="center"/>
    </xf>
    <xf numFmtId="0" fontId="4" fillId="0" borderId="7" xfId="3" applyFont="1" applyBorder="1" applyAlignment="1">
      <alignment horizontal="left" vertical="center"/>
    </xf>
    <xf numFmtId="0" fontId="2" fillId="2" borderId="7" xfId="3" applyFont="1" applyFill="1" applyBorder="1" applyAlignment="1">
      <alignment horizontal="left" vertical="center"/>
    </xf>
    <xf numFmtId="0" fontId="2" fillId="0" borderId="16" xfId="0" applyFont="1" applyBorder="1" applyAlignment="1">
      <alignment horizontal="center" vertical="center"/>
    </xf>
    <xf numFmtId="0" fontId="38" fillId="2" borderId="7" xfId="0" applyFont="1" applyFill="1" applyBorder="1" applyAlignment="1">
      <alignment vertical="top"/>
    </xf>
    <xf numFmtId="0" fontId="4" fillId="0" borderId="8" xfId="0" applyFont="1" applyBorder="1" applyAlignment="1" applyProtection="1">
      <alignment horizontal="left" vertical="center"/>
      <protection locked="0"/>
    </xf>
    <xf numFmtId="0" fontId="4" fillId="3" borderId="7" xfId="3" applyFont="1" applyFill="1" applyBorder="1" applyAlignment="1">
      <alignment vertical="center"/>
    </xf>
    <xf numFmtId="0" fontId="4" fillId="0" borderId="7" xfId="0" applyFont="1" applyBorder="1" applyAlignment="1" applyProtection="1">
      <alignment vertical="center"/>
      <protection locked="0"/>
    </xf>
    <xf numFmtId="0" fontId="4" fillId="0" borderId="16" xfId="0" applyFont="1" applyBorder="1" applyAlignment="1" applyProtection="1">
      <alignment vertical="center"/>
      <protection locked="0"/>
    </xf>
    <xf numFmtId="0" fontId="4" fillId="0" borderId="7" xfId="0" applyFont="1" applyBorder="1" applyAlignment="1" applyProtection="1">
      <alignment horizontal="left" vertical="center"/>
      <protection locked="0"/>
    </xf>
    <xf numFmtId="0" fontId="2" fillId="3" borderId="7" xfId="3" applyFont="1" applyFill="1" applyBorder="1" applyAlignment="1">
      <alignment vertical="center"/>
    </xf>
    <xf numFmtId="0" fontId="12" fillId="0" borderId="0" xfId="0" applyFont="1" applyAlignment="1">
      <alignment vertical="center"/>
    </xf>
    <xf numFmtId="0" fontId="4" fillId="0" borderId="18" xfId="0" applyFont="1" applyBorder="1" applyAlignment="1">
      <alignment vertical="center"/>
    </xf>
    <xf numFmtId="0" fontId="4" fillId="0" borderId="3" xfId="0" applyFont="1" applyBorder="1" applyAlignment="1" applyProtection="1">
      <alignment vertical="center"/>
      <protection locked="0"/>
    </xf>
    <xf numFmtId="0" fontId="4" fillId="2" borderId="7" xfId="0" applyFont="1" applyFill="1" applyBorder="1" applyAlignment="1" applyProtection="1">
      <alignment vertical="center"/>
      <protection locked="0"/>
    </xf>
    <xf numFmtId="0" fontId="39" fillId="0" borderId="17" xfId="0" applyFont="1" applyBorder="1" applyAlignment="1">
      <alignment vertical="center"/>
    </xf>
    <xf numFmtId="0" fontId="4" fillId="0" borderId="8" xfId="0" applyFont="1" applyBorder="1" applyAlignment="1" applyProtection="1">
      <alignment vertical="center"/>
      <protection locked="0"/>
    </xf>
    <xf numFmtId="0" fontId="14" fillId="0" borderId="16" xfId="0" applyFont="1" applyBorder="1" applyAlignment="1">
      <alignment horizontal="left" vertical="center"/>
    </xf>
    <xf numFmtId="0" fontId="16" fillId="0" borderId="59" xfId="0" applyFont="1" applyBorder="1" applyAlignment="1" applyProtection="1">
      <alignment horizontal="left" vertical="center"/>
      <protection locked="0"/>
    </xf>
    <xf numFmtId="0" fontId="16" fillId="0" borderId="7" xfId="0" applyFont="1" applyBorder="1" applyAlignment="1" applyProtection="1">
      <alignment horizontal="left" vertical="center"/>
      <protection locked="0"/>
    </xf>
    <xf numFmtId="0" fontId="16" fillId="2" borderId="64" xfId="0" applyFont="1" applyFill="1" applyBorder="1" applyAlignment="1">
      <alignment horizontal="left" vertical="center"/>
    </xf>
    <xf numFmtId="0" fontId="16" fillId="2" borderId="67" xfId="0" applyFont="1" applyFill="1" applyBorder="1" applyAlignment="1" applyProtection="1">
      <alignment horizontal="left" vertical="center"/>
      <protection locked="0"/>
    </xf>
    <xf numFmtId="0" fontId="16" fillId="0" borderId="72" xfId="0" applyFont="1" applyBorder="1" applyAlignment="1" applyProtection="1">
      <alignment horizontal="left" vertical="center"/>
      <protection locked="0"/>
    </xf>
    <xf numFmtId="0" fontId="16" fillId="2" borderId="74" xfId="0" applyFont="1" applyFill="1" applyBorder="1" applyAlignment="1" applyProtection="1">
      <alignment horizontal="left" vertical="center"/>
      <protection locked="0"/>
    </xf>
    <xf numFmtId="0" fontId="16" fillId="2" borderId="73" xfId="0" applyFont="1" applyFill="1" applyBorder="1" applyAlignment="1" applyProtection="1">
      <alignment horizontal="left" vertical="center"/>
      <protection locked="0"/>
    </xf>
    <xf numFmtId="0" fontId="14" fillId="2" borderId="74" xfId="0" applyFont="1" applyFill="1" applyBorder="1" applyAlignment="1">
      <alignment vertical="top"/>
    </xf>
    <xf numFmtId="0" fontId="45" fillId="2" borderId="65" xfId="0" applyFont="1" applyFill="1" applyBorder="1" applyAlignment="1" applyProtection="1">
      <alignment horizontal="left" vertical="center"/>
      <protection locked="0"/>
    </xf>
    <xf numFmtId="0" fontId="14" fillId="2" borderId="65" xfId="0" applyFont="1" applyFill="1" applyBorder="1" applyAlignment="1" applyProtection="1">
      <alignment horizontal="left" vertical="center"/>
      <protection locked="0"/>
    </xf>
    <xf numFmtId="0" fontId="16" fillId="2" borderId="16" xfId="0" applyFont="1" applyFill="1" applyBorder="1" applyAlignment="1">
      <alignment horizontal="left" vertical="center"/>
    </xf>
    <xf numFmtId="0" fontId="16" fillId="2" borderId="65" xfId="0" applyFont="1" applyFill="1" applyBorder="1" applyAlignment="1">
      <alignment vertical="center"/>
    </xf>
    <xf numFmtId="0" fontId="16" fillId="2" borderId="79" xfId="0" applyFont="1" applyFill="1" applyBorder="1" applyAlignment="1" applyProtection="1">
      <alignment vertical="top"/>
      <protection locked="0"/>
    </xf>
    <xf numFmtId="0" fontId="16" fillId="2" borderId="65" xfId="0" applyFont="1" applyFill="1" applyBorder="1" applyAlignment="1">
      <alignment vertical="top"/>
    </xf>
    <xf numFmtId="0" fontId="16" fillId="2" borderId="65" xfId="0" applyFont="1" applyFill="1" applyBorder="1" applyAlignment="1" applyProtection="1">
      <alignment vertical="top"/>
      <protection locked="0"/>
    </xf>
    <xf numFmtId="0" fontId="16" fillId="2" borderId="80" xfId="0" applyFont="1" applyFill="1" applyBorder="1" applyAlignment="1" applyProtection="1">
      <alignment horizontal="left" vertical="center"/>
      <protection locked="0"/>
    </xf>
    <xf numFmtId="0" fontId="45" fillId="2" borderId="65" xfId="0" applyFont="1" applyFill="1" applyBorder="1" applyAlignment="1">
      <alignment vertical="center"/>
    </xf>
    <xf numFmtId="0" fontId="14" fillId="2" borderId="65" xfId="0" applyFont="1" applyFill="1" applyBorder="1" applyAlignment="1">
      <alignment horizontal="left"/>
    </xf>
    <xf numFmtId="0" fontId="16" fillId="2" borderId="17" xfId="0" applyFont="1" applyFill="1" applyBorder="1" applyAlignment="1">
      <alignment vertical="center"/>
    </xf>
    <xf numFmtId="0" fontId="45" fillId="2" borderId="17" xfId="0" applyFont="1" applyFill="1" applyBorder="1" applyAlignment="1">
      <alignment vertical="center"/>
    </xf>
    <xf numFmtId="0" fontId="16" fillId="0" borderId="78" xfId="0" applyFont="1" applyBorder="1" applyAlignment="1" applyProtection="1">
      <alignment horizontal="left" vertical="center"/>
      <protection locked="0"/>
    </xf>
    <xf numFmtId="0" fontId="16" fillId="0" borderId="56" xfId="0" applyFont="1" applyBorder="1" applyAlignment="1" applyProtection="1">
      <alignment horizontal="left" vertical="center"/>
      <protection locked="0"/>
    </xf>
    <xf numFmtId="0" fontId="4" fillId="28" borderId="65" xfId="3" applyFont="1" applyFill="1" applyBorder="1" applyAlignment="1">
      <alignment vertical="center"/>
    </xf>
    <xf numFmtId="0" fontId="4" fillId="28" borderId="17" xfId="3" applyFont="1" applyFill="1" applyBorder="1" applyAlignment="1">
      <alignment vertical="center"/>
    </xf>
    <xf numFmtId="0" fontId="4" fillId="3" borderId="65" xfId="3" applyFont="1" applyFill="1" applyBorder="1" applyAlignment="1">
      <alignment vertical="center"/>
    </xf>
    <xf numFmtId="0" fontId="4" fillId="0" borderId="3" xfId="0" applyFont="1" applyBorder="1"/>
    <xf numFmtId="0" fontId="4" fillId="0" borderId="65" xfId="0" applyFont="1" applyBorder="1" applyAlignment="1">
      <alignment horizontal="center"/>
    </xf>
    <xf numFmtId="0" fontId="4" fillId="3" borderId="78" xfId="3" applyFont="1" applyFill="1" applyBorder="1" applyAlignment="1">
      <alignment vertical="center"/>
    </xf>
    <xf numFmtId="0" fontId="4" fillId="0" borderId="65" xfId="3" applyFont="1" applyBorder="1" applyAlignment="1">
      <alignment vertical="center"/>
    </xf>
    <xf numFmtId="0" fontId="14" fillId="0" borderId="65" xfId="0" applyFont="1" applyBorder="1" applyAlignment="1">
      <alignment horizontal="left" vertical="top"/>
    </xf>
    <xf numFmtId="0" fontId="16" fillId="2" borderId="65" xfId="0" applyFont="1" applyFill="1" applyBorder="1" applyAlignment="1">
      <alignment horizontal="left"/>
    </xf>
    <xf numFmtId="0" fontId="16" fillId="2" borderId="65" xfId="0" applyFont="1" applyFill="1" applyBorder="1" applyAlignment="1">
      <alignment horizontal="left" vertical="top"/>
    </xf>
    <xf numFmtId="0" fontId="16" fillId="0" borderId="0" xfId="0" applyFont="1" applyAlignment="1">
      <alignment vertical="top"/>
    </xf>
    <xf numFmtId="0" fontId="16" fillId="0" borderId="65" xfId="0" applyFont="1" applyBorder="1" applyAlignment="1">
      <alignment horizontal="left" vertical="top"/>
    </xf>
    <xf numFmtId="0" fontId="2" fillId="0" borderId="16" xfId="0" applyFont="1" applyBorder="1" applyAlignment="1">
      <alignment horizontal="left" vertical="center"/>
    </xf>
    <xf numFmtId="0" fontId="4" fillId="3" borderId="65" xfId="3" applyFont="1" applyFill="1" applyBorder="1" applyAlignment="1">
      <alignment horizontal="left" vertical="center"/>
    </xf>
    <xf numFmtId="0" fontId="4" fillId="2" borderId="65" xfId="0" applyFont="1" applyFill="1" applyBorder="1" applyAlignment="1" applyProtection="1">
      <alignment horizontal="left" vertical="center"/>
      <protection locked="0"/>
    </xf>
    <xf numFmtId="0" fontId="4" fillId="28" borderId="65" xfId="3" applyFont="1" applyFill="1" applyBorder="1" applyAlignment="1">
      <alignment horizontal="left" vertical="center"/>
    </xf>
    <xf numFmtId="0" fontId="4" fillId="2" borderId="65" xfId="0" applyFont="1" applyFill="1" applyBorder="1" applyAlignment="1">
      <alignment vertical="top"/>
    </xf>
    <xf numFmtId="0" fontId="4" fillId="2" borderId="65" xfId="0" applyFont="1" applyFill="1" applyBorder="1" applyAlignment="1" applyProtection="1">
      <alignment vertical="top"/>
      <protection locked="0"/>
    </xf>
    <xf numFmtId="0" fontId="2" fillId="2" borderId="65" xfId="0" applyFont="1" applyFill="1" applyBorder="1" applyAlignment="1">
      <alignment horizontal="left" vertical="top"/>
    </xf>
    <xf numFmtId="0" fontId="2" fillId="2" borderId="16" xfId="0" applyFont="1" applyFill="1" applyBorder="1" applyAlignment="1">
      <alignment horizontal="center" vertical="center"/>
    </xf>
    <xf numFmtId="0" fontId="4" fillId="2" borderId="65" xfId="0" applyFont="1" applyFill="1" applyBorder="1" applyAlignment="1">
      <alignment horizontal="left" vertical="center"/>
    </xf>
    <xf numFmtId="0" fontId="4" fillId="2" borderId="78" xfId="0" applyFont="1" applyFill="1" applyBorder="1" applyAlignment="1" applyProtection="1">
      <alignment vertical="center"/>
      <protection locked="0"/>
    </xf>
    <xf numFmtId="0" fontId="4" fillId="2" borderId="65" xfId="0" applyFont="1" applyFill="1" applyBorder="1" applyAlignment="1" applyProtection="1">
      <alignment vertical="center"/>
      <protection locked="0"/>
    </xf>
    <xf numFmtId="0" fontId="12" fillId="0" borderId="65" xfId="0" applyFont="1" applyBorder="1" applyAlignment="1">
      <alignment vertical="center"/>
    </xf>
    <xf numFmtId="0" fontId="2" fillId="0" borderId="65" xfId="0" applyFont="1" applyBorder="1" applyAlignment="1" applyProtection="1">
      <alignment vertical="center"/>
      <protection locked="0"/>
    </xf>
    <xf numFmtId="0" fontId="2" fillId="0" borderId="65" xfId="0" applyFont="1" applyBorder="1" applyAlignment="1">
      <alignment vertical="top"/>
    </xf>
    <xf numFmtId="0" fontId="51" fillId="0" borderId="78" xfId="0" applyFont="1" applyBorder="1"/>
    <xf numFmtId="0" fontId="4" fillId="0" borderId="65" xfId="0" applyFont="1" applyBorder="1" applyAlignment="1">
      <alignment horizontal="left" vertical="top"/>
    </xf>
    <xf numFmtId="0" fontId="4" fillId="0" borderId="16" xfId="0" applyFont="1" applyBorder="1" applyAlignment="1">
      <alignment horizontal="center" vertical="center"/>
    </xf>
    <xf numFmtId="0" fontId="4" fillId="2" borderId="65" xfId="0" applyFont="1" applyFill="1" applyBorder="1"/>
    <xf numFmtId="0" fontId="4" fillId="38" borderId="65" xfId="0" applyFont="1" applyFill="1" applyBorder="1" applyAlignment="1" applyProtection="1">
      <alignment vertical="center"/>
      <protection locked="0"/>
    </xf>
    <xf numFmtId="0" fontId="4" fillId="0" borderId="65" xfId="0" applyFont="1" applyBorder="1" applyAlignment="1" applyProtection="1">
      <alignment vertical="center"/>
      <protection locked="0"/>
    </xf>
    <xf numFmtId="0" fontId="4" fillId="0" borderId="96" xfId="1" applyFont="1" applyBorder="1" applyAlignment="1">
      <alignment vertical="center"/>
    </xf>
    <xf numFmtId="0" fontId="4" fillId="0" borderId="20" xfId="1" applyFont="1" applyBorder="1" applyAlignment="1">
      <alignment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7" xfId="0" applyFont="1" applyBorder="1" applyAlignment="1">
      <alignment horizontal="center" vertical="center" wrapText="1"/>
    </xf>
    <xf numFmtId="0" fontId="16" fillId="0" borderId="7" xfId="3" applyFont="1" applyBorder="1" applyAlignment="1">
      <alignment horizontal="left" vertical="center"/>
    </xf>
    <xf numFmtId="0" fontId="14" fillId="0" borderId="7" xfId="0" applyFont="1" applyBorder="1" applyAlignment="1">
      <alignment horizontal="left" vertical="center"/>
    </xf>
    <xf numFmtId="0" fontId="14" fillId="0" borderId="7" xfId="3" applyFont="1" applyBorder="1" applyAlignment="1">
      <alignment horizontal="left" vertical="center"/>
    </xf>
    <xf numFmtId="0" fontId="16" fillId="0" borderId="7" xfId="0" applyFont="1" applyBorder="1" applyAlignment="1">
      <alignment horizontal="left" vertical="center"/>
    </xf>
    <xf numFmtId="0" fontId="16" fillId="0" borderId="65" xfId="3" applyFont="1" applyBorder="1" applyAlignment="1">
      <alignment horizontal="left" vertical="center"/>
    </xf>
    <xf numFmtId="0" fontId="16" fillId="0" borderId="65" xfId="0" applyFont="1" applyBorder="1" applyAlignment="1">
      <alignment horizontal="left" vertical="center"/>
    </xf>
    <xf numFmtId="0" fontId="16" fillId="0" borderId="65" xfId="0" applyFont="1" applyBorder="1" applyAlignment="1" applyProtection="1">
      <alignment horizontal="left" vertical="center"/>
      <protection locked="0"/>
    </xf>
    <xf numFmtId="0" fontId="16" fillId="0" borderId="0" xfId="0" applyFont="1" applyAlignment="1">
      <alignment horizontal="left" vertical="center" wrapText="1"/>
    </xf>
    <xf numFmtId="0" fontId="16" fillId="0" borderId="0" xfId="0" applyFont="1" applyAlignment="1">
      <alignment horizontal="left" vertical="center"/>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4" fillId="0" borderId="3" xfId="0" applyFont="1" applyBorder="1" applyAlignment="1">
      <alignment horizontal="left" vertical="center" wrapText="1"/>
    </xf>
    <xf numFmtId="0" fontId="16" fillId="0" borderId="3"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56" xfId="0" applyFont="1" applyBorder="1" applyAlignment="1">
      <alignment horizontal="center" vertical="center" wrapText="1"/>
    </xf>
    <xf numFmtId="0" fontId="14" fillId="0" borderId="97" xfId="0" applyFont="1" applyBorder="1" applyAlignment="1">
      <alignment horizontal="center" vertical="center" wrapText="1"/>
    </xf>
    <xf numFmtId="0" fontId="14" fillId="0" borderId="97" xfId="0" applyFont="1" applyBorder="1" applyAlignment="1">
      <alignment horizontal="left" vertical="center" wrapText="1"/>
    </xf>
    <xf numFmtId="0" fontId="14" fillId="0" borderId="0" xfId="0" applyFont="1" applyAlignment="1">
      <alignment horizontal="center" vertical="center" wrapText="1"/>
    </xf>
    <xf numFmtId="0" fontId="16" fillId="0" borderId="3" xfId="0" applyFont="1" applyBorder="1" applyAlignment="1">
      <alignment horizontal="left" vertical="center" wrapText="1"/>
    </xf>
    <xf numFmtId="0" fontId="14" fillId="0" borderId="91" xfId="0" applyFont="1" applyBorder="1" applyAlignment="1">
      <alignment horizontal="left" vertical="center" wrapText="1"/>
    </xf>
    <xf numFmtId="0" fontId="14" fillId="0" borderId="65" xfId="3" applyFont="1" applyBorder="1" applyAlignment="1">
      <alignment horizontal="left" vertical="center"/>
    </xf>
    <xf numFmtId="0" fontId="14" fillId="0" borderId="78" xfId="0" applyFont="1" applyBorder="1" applyAlignment="1">
      <alignment horizontal="left" vertical="center"/>
    </xf>
    <xf numFmtId="0" fontId="16" fillId="0" borderId="0" xfId="1" applyFont="1" applyAlignment="1">
      <alignment horizontal="left" vertical="center"/>
    </xf>
    <xf numFmtId="0" fontId="16" fillId="0" borderId="56" xfId="0" applyFont="1" applyBorder="1" applyAlignment="1">
      <alignment horizontal="left" vertical="center"/>
    </xf>
    <xf numFmtId="0" fontId="16" fillId="0" borderId="8" xfId="0" applyFont="1" applyBorder="1" applyAlignment="1">
      <alignment horizontal="left" vertical="center"/>
    </xf>
    <xf numFmtId="0" fontId="16" fillId="0" borderId="65" xfId="1" applyFont="1" applyBorder="1" applyAlignment="1">
      <alignment horizontal="left" vertical="center"/>
    </xf>
    <xf numFmtId="0" fontId="16" fillId="0" borderId="97" xfId="0" applyFont="1" applyBorder="1" applyAlignment="1">
      <alignment horizontal="center" vertical="center" wrapText="1"/>
    </xf>
    <xf numFmtId="0" fontId="16" fillId="0" borderId="65" xfId="0" applyFont="1" applyBorder="1" applyAlignment="1" applyProtection="1">
      <alignment horizontal="center" vertical="center" wrapText="1"/>
      <protection locked="0"/>
    </xf>
    <xf numFmtId="0" fontId="14" fillId="0" borderId="17" xfId="0" applyFont="1" applyBorder="1" applyAlignment="1">
      <alignment horizontal="left" vertical="center" wrapText="1"/>
    </xf>
    <xf numFmtId="0" fontId="16" fillId="0" borderId="3" xfId="0" applyFont="1" applyBorder="1" applyAlignment="1" applyProtection="1">
      <alignment horizontal="left" vertical="center"/>
      <protection locked="0"/>
    </xf>
    <xf numFmtId="0" fontId="45" fillId="0" borderId="65" xfId="0" applyFont="1" applyBorder="1" applyAlignment="1" applyProtection="1">
      <alignment horizontal="left" vertical="center"/>
      <protection locked="0"/>
    </xf>
    <xf numFmtId="0" fontId="14" fillId="0" borderId="80" xfId="0" applyFont="1" applyBorder="1" applyAlignment="1">
      <alignment horizontal="left" vertical="center" wrapText="1"/>
    </xf>
    <xf numFmtId="0" fontId="14" fillId="0" borderId="65" xfId="0" applyFont="1" applyBorder="1" applyAlignment="1" applyProtection="1">
      <alignment horizontal="left" vertical="center"/>
      <protection locked="0"/>
    </xf>
    <xf numFmtId="0" fontId="14" fillId="0" borderId="60" xfId="0" applyFont="1" applyBorder="1" applyAlignment="1">
      <alignment horizontal="left" vertical="center" wrapText="1"/>
    </xf>
    <xf numFmtId="0" fontId="14" fillId="0" borderId="84" xfId="0" applyFont="1" applyBorder="1" applyAlignment="1">
      <alignment horizontal="left" vertical="center" wrapText="1"/>
    </xf>
    <xf numFmtId="0" fontId="14" fillId="0" borderId="86" xfId="0" applyFont="1" applyBorder="1" applyAlignment="1">
      <alignment horizontal="left" vertical="center" wrapText="1"/>
    </xf>
    <xf numFmtId="0" fontId="16" fillId="0" borderId="17" xfId="0" applyFont="1" applyBorder="1" applyAlignment="1">
      <alignment horizontal="left" vertical="center"/>
    </xf>
    <xf numFmtId="0" fontId="16" fillId="0" borderId="3" xfId="0" applyFont="1" applyBorder="1" applyAlignment="1">
      <alignment horizontal="left" vertical="center"/>
    </xf>
    <xf numFmtId="0" fontId="24" fillId="0" borderId="65" xfId="0" applyFont="1" applyBorder="1" applyAlignment="1">
      <alignment horizontal="left" vertical="center"/>
    </xf>
    <xf numFmtId="0" fontId="16" fillId="0" borderId="15" xfId="0" applyFont="1" applyBorder="1" applyAlignment="1">
      <alignment horizontal="left" vertical="center" wrapText="1"/>
    </xf>
    <xf numFmtId="0" fontId="14" fillId="0" borderId="20" xfId="0" applyFont="1" applyBorder="1" applyAlignment="1">
      <alignment horizontal="left" vertical="center" wrapText="1"/>
    </xf>
    <xf numFmtId="0" fontId="14" fillId="0" borderId="83" xfId="0" applyFont="1" applyBorder="1" applyAlignment="1" applyProtection="1">
      <alignment horizontal="center" vertical="center" wrapText="1"/>
      <protection locked="0"/>
    </xf>
    <xf numFmtId="0" fontId="14" fillId="0" borderId="56" xfId="0" applyFont="1" applyBorder="1" applyAlignment="1" applyProtection="1">
      <alignment horizontal="center" vertical="center" wrapText="1"/>
      <protection locked="0"/>
    </xf>
    <xf numFmtId="0" fontId="16" fillId="0" borderId="17" xfId="0" applyFont="1" applyBorder="1" applyAlignment="1">
      <alignment horizontal="left" vertical="center" wrapText="1"/>
    </xf>
    <xf numFmtId="0" fontId="24" fillId="0" borderId="65" xfId="0" applyFont="1" applyBorder="1" applyAlignment="1">
      <alignment horizontal="left" vertical="center" wrapText="1"/>
    </xf>
    <xf numFmtId="0" fontId="16" fillId="0" borderId="60" xfId="0" applyFont="1" applyBorder="1" applyAlignment="1">
      <alignment horizontal="left" vertical="center" wrapText="1"/>
    </xf>
    <xf numFmtId="0" fontId="45" fillId="0" borderId="7" xfId="0" applyFont="1" applyBorder="1" applyAlignment="1">
      <alignment horizontal="left" vertical="center" wrapText="1"/>
    </xf>
    <xf numFmtId="0" fontId="45" fillId="0" borderId="7" xfId="0" applyFont="1" applyBorder="1" applyAlignment="1">
      <alignment horizontal="left" vertical="center"/>
    </xf>
    <xf numFmtId="0" fontId="14" fillId="0" borderId="17" xfId="3"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83" xfId="0" applyFont="1" applyBorder="1" applyAlignment="1">
      <alignment horizontal="center" vertical="center" wrapText="1"/>
    </xf>
    <xf numFmtId="0" fontId="14" fillId="0" borderId="3" xfId="0" applyFont="1" applyBorder="1" applyAlignment="1" applyProtection="1">
      <alignment horizontal="center" vertical="center" wrapText="1"/>
      <protection locked="0"/>
    </xf>
    <xf numFmtId="0" fontId="16" fillId="0" borderId="56" xfId="0" applyFont="1" applyBorder="1" applyAlignment="1" applyProtection="1">
      <alignment horizontal="center" vertical="center" wrapText="1"/>
      <protection locked="0"/>
    </xf>
    <xf numFmtId="0" fontId="16" fillId="0" borderId="4" xfId="0" applyFont="1" applyBorder="1" applyAlignment="1">
      <alignment horizontal="left" vertical="center" wrapText="1"/>
    </xf>
    <xf numFmtId="0" fontId="16" fillId="0" borderId="80" xfId="0" applyFont="1" applyBorder="1" applyAlignment="1">
      <alignment horizontal="left" vertical="center"/>
    </xf>
    <xf numFmtId="0" fontId="45" fillId="0" borderId="3" xfId="0" applyFont="1" applyBorder="1" applyAlignment="1">
      <alignment horizontal="left" vertical="center"/>
    </xf>
    <xf numFmtId="0" fontId="16" fillId="0" borderId="78" xfId="0" applyFont="1" applyBorder="1" applyAlignment="1">
      <alignment horizontal="left" vertical="center"/>
    </xf>
    <xf numFmtId="0" fontId="14" fillId="0" borderId="17" xfId="0" applyFont="1" applyBorder="1" applyAlignment="1" applyProtection="1">
      <alignment horizontal="left" vertical="center"/>
      <protection locked="0"/>
    </xf>
    <xf numFmtId="0" fontId="14" fillId="0" borderId="78" xfId="0" applyFont="1" applyBorder="1" applyAlignment="1" applyProtection="1">
      <alignment horizontal="left" vertical="center"/>
      <protection locked="0"/>
    </xf>
    <xf numFmtId="0" fontId="16" fillId="0" borderId="81" xfId="0" applyFont="1" applyBorder="1" applyAlignment="1">
      <alignment horizontal="center" vertical="center" wrapText="1"/>
    </xf>
    <xf numFmtId="0" fontId="16" fillId="0" borderId="87" xfId="0" applyFont="1" applyBorder="1" applyAlignment="1">
      <alignment horizontal="center" vertical="center" wrapText="1"/>
    </xf>
    <xf numFmtId="0" fontId="16" fillId="0" borderId="82" xfId="0" applyFont="1" applyBorder="1" applyAlignment="1">
      <alignment horizontal="center" vertical="center" wrapText="1"/>
    </xf>
    <xf numFmtId="0" fontId="16" fillId="0" borderId="70" xfId="0" applyFont="1" applyBorder="1" applyAlignment="1">
      <alignment horizontal="center" vertical="center" wrapText="1"/>
    </xf>
    <xf numFmtId="0" fontId="16" fillId="0" borderId="79" xfId="0" applyFont="1" applyBorder="1" applyAlignment="1" applyProtection="1">
      <alignment horizontal="left" vertical="center"/>
      <protection locked="0"/>
    </xf>
    <xf numFmtId="0" fontId="16" fillId="0" borderId="20" xfId="0" applyFont="1" applyBorder="1" applyAlignment="1">
      <alignment horizontal="left" vertical="center" wrapText="1"/>
    </xf>
    <xf numFmtId="0" fontId="14" fillId="0" borderId="78" xfId="0" applyFont="1" applyBorder="1" applyAlignment="1">
      <alignment horizontal="left" vertical="center" wrapText="1"/>
    </xf>
    <xf numFmtId="0" fontId="45" fillId="0" borderId="20" xfId="0" applyFont="1" applyBorder="1" applyAlignment="1">
      <alignment horizontal="left" vertical="center" wrapText="1"/>
    </xf>
    <xf numFmtId="0" fontId="52" fillId="0" borderId="16" xfId="0" applyFont="1" applyBorder="1" applyAlignment="1">
      <alignment horizontal="left" vertical="center"/>
    </xf>
    <xf numFmtId="0" fontId="14" fillId="0" borderId="79" xfId="0" applyFont="1" applyBorder="1" applyAlignment="1">
      <alignment horizontal="left" vertical="center"/>
    </xf>
    <xf numFmtId="0" fontId="16" fillId="0" borderId="79" xfId="3" applyFont="1" applyBorder="1" applyAlignment="1">
      <alignment horizontal="left" vertical="center"/>
    </xf>
    <xf numFmtId="0" fontId="16" fillId="0" borderId="16" xfId="3" applyFont="1" applyBorder="1" applyAlignment="1">
      <alignment horizontal="left" vertical="center"/>
    </xf>
    <xf numFmtId="0" fontId="16" fillId="0" borderId="16" xfId="0" applyFont="1" applyBorder="1" applyAlignment="1" applyProtection="1">
      <alignment horizontal="center" vertical="center" wrapText="1"/>
      <protection locked="0"/>
    </xf>
    <xf numFmtId="0" fontId="24" fillId="0" borderId="20" xfId="0" applyFont="1" applyBorder="1" applyAlignment="1">
      <alignment horizontal="left" vertical="center" wrapText="1"/>
    </xf>
    <xf numFmtId="0" fontId="16" fillId="0" borderId="18" xfId="0" applyFont="1" applyBorder="1" applyAlignment="1">
      <alignment horizontal="left" vertical="center"/>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58" xfId="0" applyFont="1" applyBorder="1" applyAlignment="1">
      <alignment horizontal="left" vertical="center" wrapText="1"/>
    </xf>
    <xf numFmtId="0" fontId="16" fillId="0" borderId="62" xfId="0" applyFont="1" applyBorder="1" applyAlignment="1">
      <alignment horizontal="left" vertical="center" wrapText="1"/>
    </xf>
    <xf numFmtId="0" fontId="16" fillId="0" borderId="63" xfId="0" applyFont="1" applyBorder="1" applyAlignment="1">
      <alignment horizontal="left" vertical="center" wrapText="1"/>
    </xf>
    <xf numFmtId="0" fontId="16" fillId="0" borderId="64" xfId="0" applyFont="1" applyBorder="1" applyAlignment="1">
      <alignment horizontal="left" vertical="center"/>
    </xf>
    <xf numFmtId="0" fontId="16" fillId="0" borderId="71" xfId="0" applyFont="1" applyBorder="1" applyAlignment="1">
      <alignment horizontal="left" vertical="center" wrapText="1"/>
    </xf>
    <xf numFmtId="0" fontId="16" fillId="0" borderId="73" xfId="0" applyFont="1" applyBorder="1" applyAlignment="1">
      <alignment horizontal="left" vertical="center" wrapText="1"/>
    </xf>
    <xf numFmtId="0" fontId="14" fillId="0" borderId="74" xfId="0" applyFont="1" applyBorder="1" applyAlignment="1">
      <alignment horizontal="left" vertical="center"/>
    </xf>
    <xf numFmtId="0" fontId="16" fillId="0" borderId="93" xfId="0" applyFont="1" applyBorder="1" applyAlignment="1">
      <alignment horizontal="left" vertical="center" wrapText="1"/>
    </xf>
    <xf numFmtId="0" fontId="16" fillId="0" borderId="65" xfId="3" applyFont="1" applyBorder="1" applyAlignment="1">
      <alignment horizontal="center" vertical="center" wrapText="1"/>
    </xf>
    <xf numFmtId="0" fontId="16" fillId="0" borderId="20" xfId="0" applyFont="1" applyBorder="1" applyAlignment="1">
      <alignment horizontal="center" vertical="center" wrapText="1"/>
    </xf>
    <xf numFmtId="0" fontId="14" fillId="0" borderId="93" xfId="0" applyFont="1" applyBorder="1" applyAlignment="1">
      <alignment horizontal="left" vertical="center" wrapText="1"/>
    </xf>
    <xf numFmtId="0" fontId="14" fillId="0" borderId="73" xfId="0" applyFont="1" applyBorder="1" applyAlignment="1">
      <alignment horizontal="left" vertical="center" wrapText="1"/>
    </xf>
    <xf numFmtId="0" fontId="14" fillId="0" borderId="71" xfId="0" applyFont="1" applyBorder="1" applyAlignment="1">
      <alignment horizontal="left" vertical="center" wrapText="1"/>
    </xf>
    <xf numFmtId="0" fontId="14" fillId="0" borderId="58" xfId="0" applyFont="1" applyBorder="1" applyAlignment="1">
      <alignment horizontal="left" vertical="center" wrapText="1"/>
    </xf>
    <xf numFmtId="0" fontId="16" fillId="0" borderId="59" xfId="3" applyFont="1" applyBorder="1" applyAlignment="1">
      <alignment horizontal="left" vertical="center"/>
    </xf>
    <xf numFmtId="0" fontId="14" fillId="0" borderId="72" xfId="0" applyFont="1" applyBorder="1" applyAlignment="1">
      <alignment horizontal="left" vertical="center"/>
    </xf>
    <xf numFmtId="0" fontId="14" fillId="0" borderId="0" xfId="3" applyFont="1" applyAlignment="1">
      <alignment horizontal="left" vertical="center"/>
    </xf>
    <xf numFmtId="0" fontId="14" fillId="0" borderId="67" xfId="0" applyFont="1" applyBorder="1" applyAlignment="1">
      <alignment horizontal="left" vertical="center"/>
    </xf>
    <xf numFmtId="0" fontId="14" fillId="0" borderId="73" xfId="0" applyFont="1" applyBorder="1" applyAlignment="1">
      <alignment horizontal="left" vertical="center"/>
    </xf>
    <xf numFmtId="0" fontId="14" fillId="0" borderId="8" xfId="0" applyFont="1" applyBorder="1" applyAlignment="1" applyProtection="1">
      <alignment horizontal="left" vertical="center"/>
      <protection locked="0"/>
    </xf>
    <xf numFmtId="0" fontId="14" fillId="0" borderId="18" xfId="0" applyFont="1" applyBorder="1" applyAlignment="1">
      <alignment horizontal="left" vertical="center"/>
    </xf>
    <xf numFmtId="0" fontId="24" fillId="0" borderId="7" xfId="0" applyFont="1" applyBorder="1" applyAlignment="1">
      <alignment horizontal="left" vertical="center"/>
    </xf>
    <xf numFmtId="0" fontId="14" fillId="0" borderId="74" xfId="0" applyFont="1" applyBorder="1" applyAlignment="1">
      <alignment horizontal="center" vertical="center" wrapText="1"/>
    </xf>
    <xf numFmtId="0" fontId="14" fillId="0" borderId="55" xfId="0" applyFont="1" applyBorder="1" applyAlignment="1" applyProtection="1">
      <alignment horizontal="center" vertical="center" wrapText="1"/>
      <protection locked="0"/>
    </xf>
    <xf numFmtId="0" fontId="14" fillId="0" borderId="5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20" xfId="0" applyFont="1" applyBorder="1" applyAlignment="1" applyProtection="1">
      <alignment horizontal="center" vertical="center" wrapText="1"/>
      <protection locked="0"/>
    </xf>
    <xf numFmtId="0" fontId="16" fillId="0" borderId="7" xfId="3" applyFont="1" applyBorder="1" applyAlignment="1">
      <alignment horizontal="center" vertical="center" wrapText="1"/>
    </xf>
    <xf numFmtId="0" fontId="14" fillId="0" borderId="57" xfId="0" applyFont="1" applyBorder="1" applyAlignment="1" applyProtection="1">
      <alignment horizontal="center" vertical="center" wrapText="1"/>
      <protection locked="0"/>
    </xf>
    <xf numFmtId="0" fontId="16" fillId="0" borderId="66" xfId="0" applyFont="1" applyBorder="1" applyAlignment="1">
      <alignment horizontal="center" vertical="center" wrapText="1"/>
    </xf>
    <xf numFmtId="0" fontId="16" fillId="0" borderId="61" xfId="0" applyFont="1" applyBorder="1" applyAlignment="1" applyProtection="1">
      <alignment horizontal="center" vertical="center" wrapText="1"/>
      <protection locked="0"/>
    </xf>
    <xf numFmtId="0" fontId="14" fillId="0" borderId="69" xfId="0" applyFont="1" applyBorder="1" applyAlignment="1">
      <alignment horizontal="center" vertical="center" wrapText="1"/>
    </xf>
    <xf numFmtId="0" fontId="16" fillId="0" borderId="61" xfId="0" applyFont="1" applyBorder="1" applyAlignment="1">
      <alignment horizontal="center" vertical="center" wrapText="1"/>
    </xf>
    <xf numFmtId="0" fontId="16" fillId="0" borderId="75" xfId="0" applyFont="1" applyBorder="1" applyAlignment="1">
      <alignment horizontal="left" vertical="center" wrapText="1"/>
    </xf>
    <xf numFmtId="0" fontId="16" fillId="0" borderId="97" xfId="0" applyFont="1" applyBorder="1" applyAlignment="1">
      <alignment horizontal="left" vertical="center" wrapText="1"/>
    </xf>
    <xf numFmtId="0" fontId="16" fillId="0" borderId="20" xfId="3" applyFont="1" applyBorder="1" applyAlignment="1">
      <alignment horizontal="left" vertical="center"/>
    </xf>
    <xf numFmtId="0" fontId="14" fillId="0" borderId="96" xfId="3" applyFont="1" applyBorder="1" applyAlignment="1">
      <alignment horizontal="left" vertical="center"/>
    </xf>
    <xf numFmtId="0" fontId="17" fillId="3" borderId="97" xfId="3" applyFont="1" applyFill="1" applyBorder="1" applyAlignment="1">
      <alignment vertical="center" wrapText="1"/>
    </xf>
    <xf numFmtId="0" fontId="16" fillId="0" borderId="97" xfId="0" applyFont="1" applyBorder="1" applyAlignment="1" applyProtection="1">
      <alignment horizontal="center" vertical="center" wrapText="1"/>
      <protection locked="0"/>
    </xf>
    <xf numFmtId="0" fontId="17" fillId="0" borderId="97" xfId="0" applyFont="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20"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53" fillId="10" borderId="2" xfId="0" applyFont="1" applyFill="1" applyBorder="1" applyAlignment="1">
      <alignment horizontal="left" vertical="center" wrapText="1"/>
    </xf>
    <xf numFmtId="0" fontId="23" fillId="8" borderId="79" xfId="0" applyFont="1" applyFill="1" applyBorder="1" applyAlignment="1">
      <alignment horizontal="center" vertical="center"/>
    </xf>
    <xf numFmtId="0" fontId="23" fillId="8" borderId="92" xfId="0" applyFont="1" applyFill="1" applyBorder="1" applyAlignment="1">
      <alignment horizontal="center" vertical="center"/>
    </xf>
    <xf numFmtId="0" fontId="23" fillId="8" borderId="9" xfId="0" applyFont="1" applyFill="1" applyBorder="1" applyAlignment="1">
      <alignment horizontal="center" vertical="center"/>
    </xf>
    <xf numFmtId="0" fontId="23" fillId="8" borderId="10" xfId="0" applyFont="1" applyFill="1" applyBorder="1" applyAlignment="1">
      <alignment horizontal="center" vertical="center"/>
    </xf>
    <xf numFmtId="0" fontId="23"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24" fillId="8" borderId="9" xfId="0" applyFont="1" applyFill="1" applyBorder="1" applyAlignment="1">
      <alignment horizontal="right" vertical="center"/>
    </xf>
    <xf numFmtId="0" fontId="24"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23" fillId="8" borderId="1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8" xfId="0" applyFont="1" applyFill="1" applyBorder="1" applyAlignment="1">
      <alignment horizontal="center" vertical="center"/>
    </xf>
    <xf numFmtId="0" fontId="2" fillId="2" borderId="29" xfId="0" applyFont="1" applyFill="1" applyBorder="1" applyAlignment="1">
      <alignment horizontal="left" vertical="top" wrapText="1"/>
    </xf>
    <xf numFmtId="0" fontId="2" fillId="2" borderId="0" xfId="0" applyFont="1" applyFill="1" applyAlignment="1">
      <alignment horizontal="left" vertical="top" wrapText="1"/>
    </xf>
    <xf numFmtId="0" fontId="2" fillId="2" borderId="30" xfId="0" applyFont="1" applyFill="1" applyBorder="1" applyAlignment="1">
      <alignment horizontal="left" vertical="top" wrapText="1"/>
    </xf>
    <xf numFmtId="0" fontId="4" fillId="2" borderId="43" xfId="0" applyFont="1" applyFill="1" applyBorder="1" applyAlignment="1">
      <alignment horizontal="left" vertical="top" wrapText="1"/>
    </xf>
    <xf numFmtId="0" fontId="4" fillId="2" borderId="44" xfId="0" applyFont="1" applyFill="1" applyBorder="1" applyAlignment="1">
      <alignment horizontal="left" vertical="top" wrapText="1"/>
    </xf>
    <xf numFmtId="0" fontId="4" fillId="2" borderId="45" xfId="0" applyFont="1" applyFill="1" applyBorder="1" applyAlignment="1">
      <alignment horizontal="left" vertical="top" wrapText="1"/>
    </xf>
    <xf numFmtId="0" fontId="1" fillId="27" borderId="79" xfId="0" applyFont="1" applyFill="1" applyBorder="1" applyAlignment="1">
      <alignment horizontal="center" vertical="center"/>
    </xf>
    <xf numFmtId="0" fontId="1" fillId="27" borderId="92" xfId="0" applyFont="1" applyFill="1" applyBorder="1" applyAlignment="1">
      <alignment horizontal="center" vertical="center"/>
    </xf>
    <xf numFmtId="0" fontId="4" fillId="2" borderId="29" xfId="0" applyFont="1" applyFill="1" applyBorder="1" applyAlignment="1">
      <alignment horizontal="left" vertical="top" wrapText="1"/>
    </xf>
    <xf numFmtId="0" fontId="4" fillId="2" borderId="0" xfId="0" applyFont="1" applyFill="1" applyAlignment="1">
      <alignment horizontal="left" vertical="top" wrapText="1"/>
    </xf>
    <xf numFmtId="0" fontId="4" fillId="2" borderId="30" xfId="0" applyFont="1" applyFill="1" applyBorder="1" applyAlignment="1">
      <alignment horizontal="left" vertical="top" wrapText="1"/>
    </xf>
    <xf numFmtId="0" fontId="1" fillId="27" borderId="11" xfId="0" applyFont="1" applyFill="1" applyBorder="1" applyAlignment="1">
      <alignment horizontal="center" vertical="center"/>
    </xf>
    <xf numFmtId="0" fontId="1" fillId="27" borderId="12" xfId="0" applyFont="1" applyFill="1" applyBorder="1" applyAlignment="1">
      <alignment horizontal="center" vertical="center"/>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10" fillId="39" borderId="94" xfId="0" applyFont="1" applyFill="1" applyBorder="1" applyAlignment="1">
      <alignment horizontal="center" vertical="center"/>
    </xf>
    <xf numFmtId="0" fontId="42" fillId="0" borderId="95" xfId="0" applyFont="1" applyBorder="1"/>
    <xf numFmtId="0" fontId="10" fillId="4" borderId="79" xfId="0" applyFont="1" applyFill="1" applyBorder="1" applyAlignment="1">
      <alignment horizontal="center" vertical="center" wrapText="1"/>
    </xf>
    <xf numFmtId="0" fontId="10" fillId="4" borderId="92" xfId="0" applyFont="1" applyFill="1" applyBorder="1" applyAlignment="1">
      <alignment horizontal="center" vertical="center" wrapText="1"/>
    </xf>
    <xf numFmtId="0" fontId="37" fillId="4" borderId="79"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0" fillId="4" borderId="78" xfId="0" applyFont="1" applyFill="1" applyBorder="1" applyAlignment="1">
      <alignment horizontal="center" vertical="center" wrapText="1"/>
    </xf>
    <xf numFmtId="0" fontId="1" fillId="4" borderId="65" xfId="0" applyFont="1" applyFill="1" applyBorder="1" applyAlignment="1">
      <alignment horizontal="center" vertical="center"/>
    </xf>
    <xf numFmtId="0" fontId="11"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3" fillId="6" borderId="24" xfId="0" applyFont="1" applyFill="1" applyBorder="1" applyAlignment="1">
      <alignment horizontal="left" vertical="center" wrapText="1"/>
    </xf>
    <xf numFmtId="0" fontId="4" fillId="0" borderId="0" xfId="0" applyFont="1"/>
    <xf numFmtId="0" fontId="4" fillId="0" borderId="25" xfId="0" applyFont="1" applyBorder="1"/>
    <xf numFmtId="0" fontId="15" fillId="6" borderId="24" xfId="0" applyFont="1" applyFill="1" applyBorder="1" applyAlignment="1">
      <alignment horizontal="left" vertical="center" wrapText="1"/>
    </xf>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5" xfId="0" applyFont="1" applyFill="1" applyBorder="1" applyAlignment="1">
      <alignment horizontal="center" vertical="center"/>
    </xf>
    <xf numFmtId="0" fontId="1" fillId="27" borderId="4" xfId="0" applyFont="1" applyFill="1" applyBorder="1" applyAlignment="1">
      <alignment horizontal="center" vertical="center"/>
    </xf>
    <xf numFmtId="0" fontId="1" fillId="27" borderId="2" xfId="0" applyFont="1" applyFill="1" applyBorder="1" applyAlignment="1">
      <alignment horizontal="center" vertical="center"/>
    </xf>
    <xf numFmtId="0" fontId="3" fillId="2" borderId="52" xfId="0" applyFont="1" applyFill="1" applyBorder="1" applyAlignment="1">
      <alignment horizontal="left" vertical="top" wrapText="1"/>
    </xf>
    <xf numFmtId="0" fontId="2" fillId="2" borderId="53" xfId="0" applyFont="1" applyFill="1" applyBorder="1" applyAlignment="1">
      <alignment horizontal="left" vertical="top" wrapText="1"/>
    </xf>
    <xf numFmtId="0" fontId="2" fillId="2" borderId="54" xfId="0" applyFont="1" applyFill="1" applyBorder="1" applyAlignment="1">
      <alignment horizontal="left" vertical="top" wrapText="1"/>
    </xf>
    <xf numFmtId="0" fontId="15" fillId="2" borderId="52" xfId="0" applyFont="1" applyFill="1" applyBorder="1" applyAlignment="1">
      <alignment horizontal="left" vertical="top" wrapText="1"/>
    </xf>
    <xf numFmtId="0" fontId="4" fillId="2" borderId="53" xfId="0" applyFont="1" applyFill="1" applyBorder="1" applyAlignment="1">
      <alignment horizontal="left" vertical="top" wrapText="1"/>
    </xf>
    <xf numFmtId="0" fontId="4" fillId="2" borderId="54" xfId="0" applyFont="1" applyFill="1" applyBorder="1" applyAlignment="1">
      <alignment horizontal="left" vertical="top" wrapText="1"/>
    </xf>
    <xf numFmtId="0" fontId="11" fillId="2" borderId="26" xfId="0" applyFont="1" applyFill="1" applyBorder="1" applyAlignment="1">
      <alignment horizontal="left" vertical="top" wrapText="1"/>
    </xf>
    <xf numFmtId="0" fontId="14" fillId="2" borderId="27" xfId="0" applyFont="1" applyFill="1" applyBorder="1" applyAlignment="1">
      <alignment horizontal="left" vertical="top" wrapText="1"/>
    </xf>
    <xf numFmtId="0" fontId="14" fillId="2" borderId="28" xfId="0" applyFont="1" applyFill="1" applyBorder="1" applyAlignment="1">
      <alignment horizontal="left" vertical="top" wrapText="1"/>
    </xf>
    <xf numFmtId="0" fontId="13" fillId="2" borderId="29"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30" xfId="0" applyFont="1" applyFill="1" applyBorder="1" applyAlignment="1">
      <alignment horizontal="left" vertical="top" wrapText="1"/>
    </xf>
    <xf numFmtId="0" fontId="15" fillId="2" borderId="29"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30" xfId="0" applyFont="1" applyFill="1" applyBorder="1" applyAlignment="1">
      <alignment horizontal="left" vertical="top" wrapText="1"/>
    </xf>
    <xf numFmtId="0" fontId="37" fillId="4" borderId="79" xfId="0" applyFont="1" applyFill="1" applyBorder="1" applyAlignment="1">
      <alignment horizontal="center" vertical="center"/>
    </xf>
    <xf numFmtId="0" fontId="37" fillId="4" borderId="92" xfId="0" applyFont="1" applyFill="1" applyBorder="1" applyAlignment="1">
      <alignment horizontal="center" vertical="center"/>
    </xf>
    <xf numFmtId="0" fontId="37" fillId="4" borderId="78" xfId="0" applyFont="1" applyFill="1" applyBorder="1" applyAlignment="1">
      <alignment horizontal="center" vertical="center"/>
    </xf>
    <xf numFmtId="0" fontId="2" fillId="0" borderId="29" xfId="0" applyFont="1" applyBorder="1" applyAlignment="1">
      <alignment horizontal="left" vertical="top" wrapText="1"/>
    </xf>
    <xf numFmtId="0" fontId="2" fillId="0" borderId="0" xfId="0" applyFont="1" applyAlignment="1">
      <alignment horizontal="left" vertical="top" wrapText="1"/>
    </xf>
    <xf numFmtId="0" fontId="2" fillId="0" borderId="30" xfId="0" applyFont="1" applyBorder="1" applyAlignment="1">
      <alignment horizontal="left" vertical="top" wrapText="1"/>
    </xf>
    <xf numFmtId="0" fontId="2" fillId="0" borderId="43" xfId="0" applyFont="1" applyBorder="1" applyAlignment="1">
      <alignment horizontal="left" vertical="top" wrapText="1"/>
    </xf>
    <xf numFmtId="0" fontId="2" fillId="0" borderId="44" xfId="0" applyFont="1" applyBorder="1" applyAlignment="1">
      <alignment horizontal="left" vertical="top" wrapText="1"/>
    </xf>
    <xf numFmtId="0" fontId="2" fillId="0" borderId="45" xfId="0" applyFont="1" applyBorder="1" applyAlignment="1">
      <alignment horizontal="left" vertical="top" wrapText="1"/>
    </xf>
    <xf numFmtId="0" fontId="1" fillId="29" borderId="17" xfId="0" applyFont="1" applyFill="1" applyBorder="1" applyAlignment="1">
      <alignment horizontal="center" vertical="center" wrapText="1"/>
    </xf>
    <xf numFmtId="0" fontId="3" fillId="0" borderId="52" xfId="0" applyFont="1" applyBorder="1" applyAlignment="1">
      <alignment horizontal="left" vertical="top" wrapText="1"/>
    </xf>
    <xf numFmtId="0" fontId="2" fillId="0" borderId="53" xfId="0" applyFont="1" applyBorder="1" applyAlignment="1">
      <alignment horizontal="left" vertical="top" wrapText="1"/>
    </xf>
    <xf numFmtId="0" fontId="2" fillId="0" borderId="54" xfId="0" applyFont="1" applyBorder="1" applyAlignment="1">
      <alignment horizontal="left" vertical="top" wrapText="1"/>
    </xf>
    <xf numFmtId="0" fontId="11" fillId="0" borderId="29" xfId="0" applyFont="1" applyBorder="1" applyAlignment="1">
      <alignment horizontal="left" vertical="top" wrapText="1"/>
    </xf>
    <xf numFmtId="0" fontId="11" fillId="0" borderId="0" xfId="0" applyFont="1" applyAlignment="1">
      <alignment horizontal="left" vertical="top" wrapText="1"/>
    </xf>
    <xf numFmtId="0" fontId="11" fillId="0" borderId="30" xfId="0" applyFont="1" applyBorder="1" applyAlignment="1">
      <alignment horizontal="left" vertical="top" wrapText="1"/>
    </xf>
    <xf numFmtId="0" fontId="3" fillId="0" borderId="29" xfId="0" applyFont="1" applyBorder="1" applyAlignment="1">
      <alignment horizontal="left" vertical="top" wrapText="1"/>
    </xf>
    <xf numFmtId="0" fontId="3" fillId="0" borderId="0" xfId="0" applyFont="1" applyAlignment="1">
      <alignment horizontal="left" vertical="top" wrapText="1"/>
    </xf>
    <xf numFmtId="0" fontId="3" fillId="0" borderId="30" xfId="0" applyFont="1" applyBorder="1" applyAlignment="1">
      <alignment horizontal="left" vertical="top" wrapText="1"/>
    </xf>
    <xf numFmtId="0" fontId="36" fillId="30" borderId="3" xfId="0" applyFont="1" applyFill="1" applyBorder="1" applyAlignment="1">
      <alignment horizontal="left" vertical="center"/>
    </xf>
    <xf numFmtId="0" fontId="11" fillId="0" borderId="26" xfId="0" applyFont="1" applyBorder="1" applyAlignment="1">
      <alignment horizontal="left" vertical="top" wrapText="1"/>
    </xf>
    <xf numFmtId="0" fontId="14" fillId="0" borderId="27" xfId="0" applyFont="1" applyBorder="1" applyAlignment="1">
      <alignment horizontal="left" vertical="top" wrapText="1"/>
    </xf>
    <xf numFmtId="0" fontId="14" fillId="0" borderId="28" xfId="0" applyFont="1" applyBorder="1" applyAlignment="1">
      <alignment horizontal="left" vertical="top" wrapText="1"/>
    </xf>
    <xf numFmtId="0" fontId="1" fillId="27" borderId="5" xfId="0" applyFont="1" applyFill="1" applyBorder="1" applyAlignment="1">
      <alignment horizontal="center" vertical="center"/>
    </xf>
    <xf numFmtId="0" fontId="1" fillId="27" borderId="0" xfId="0" applyFont="1" applyFill="1" applyAlignment="1">
      <alignment horizontal="center" vertical="center"/>
    </xf>
    <xf numFmtId="0" fontId="36" fillId="30" borderId="65" xfId="0" applyFont="1" applyFill="1" applyBorder="1" applyAlignment="1">
      <alignment horizontal="left" vertical="center"/>
    </xf>
    <xf numFmtId="0" fontId="2" fillId="2" borderId="43" xfId="0" applyFont="1" applyFill="1" applyBorder="1" applyAlignment="1">
      <alignment horizontal="left" vertical="top" wrapText="1"/>
    </xf>
    <xf numFmtId="0" fontId="2" fillId="2" borderId="44" xfId="0" applyFont="1" applyFill="1" applyBorder="1" applyAlignment="1">
      <alignment horizontal="left" vertical="top" wrapText="1"/>
    </xf>
    <xf numFmtId="0" fontId="2" fillId="2" borderId="45" xfId="0" applyFont="1" applyFill="1" applyBorder="1" applyAlignment="1">
      <alignment horizontal="left" vertical="top" wrapText="1"/>
    </xf>
    <xf numFmtId="0" fontId="15" fillId="2" borderId="26"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49" fontId="37" fillId="4" borderId="79" xfId="0" applyNumberFormat="1" applyFont="1" applyFill="1" applyBorder="1" applyAlignment="1">
      <alignment horizontal="center" vertical="center" wrapText="1"/>
    </xf>
    <xf numFmtId="49" fontId="1" fillId="4" borderId="92" xfId="0" applyNumberFormat="1" applyFont="1" applyFill="1" applyBorder="1" applyAlignment="1">
      <alignment horizontal="center" vertical="center" wrapText="1"/>
    </xf>
    <xf numFmtId="49" fontId="1" fillId="4" borderId="78" xfId="0" applyNumberFormat="1" applyFont="1" applyFill="1" applyBorder="1" applyAlignment="1">
      <alignment horizontal="center" vertical="center" wrapText="1"/>
    </xf>
    <xf numFmtId="0" fontId="1" fillId="4" borderId="17" xfId="0" applyFont="1" applyFill="1" applyBorder="1" applyAlignment="1">
      <alignment horizontal="center" vertical="center" wrapText="1"/>
    </xf>
    <xf numFmtId="0" fontId="11" fillId="6" borderId="24"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6" fillId="4" borderId="65" xfId="0" applyFont="1" applyFill="1" applyBorder="1" applyAlignment="1">
      <alignment horizontal="left" vertical="center"/>
    </xf>
    <xf numFmtId="0" fontId="16" fillId="2" borderId="29"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30" xfId="0" applyFont="1" applyFill="1" applyBorder="1" applyAlignment="1">
      <alignment horizontal="left" vertical="top" wrapText="1"/>
    </xf>
    <xf numFmtId="0" fontId="16" fillId="2" borderId="43" xfId="0" applyFont="1" applyFill="1" applyBorder="1" applyAlignment="1">
      <alignment horizontal="left" vertical="top" wrapText="1"/>
    </xf>
    <xf numFmtId="0" fontId="16" fillId="2" borderId="44" xfId="0" applyFont="1" applyFill="1" applyBorder="1" applyAlignment="1">
      <alignment horizontal="left" vertical="top" wrapText="1"/>
    </xf>
    <xf numFmtId="0" fontId="16" fillId="2" borderId="45" xfId="0" applyFont="1" applyFill="1" applyBorder="1" applyAlignment="1">
      <alignment horizontal="left" vertical="top" wrapText="1"/>
    </xf>
    <xf numFmtId="0" fontId="25" fillId="37" borderId="4" xfId="0" applyFont="1" applyFill="1" applyBorder="1" applyAlignment="1">
      <alignment horizontal="center" vertical="center" wrapText="1"/>
    </xf>
    <xf numFmtId="0" fontId="25" fillId="37" borderId="2" xfId="0" applyFont="1" applyFill="1" applyBorder="1" applyAlignment="1">
      <alignment horizontal="center" vertical="center" wrapText="1"/>
    </xf>
    <xf numFmtId="0" fontId="25" fillId="37" borderId="13" xfId="0" applyFont="1" applyFill="1" applyBorder="1" applyAlignment="1">
      <alignment horizontal="center" vertical="center" wrapText="1"/>
    </xf>
    <xf numFmtId="0" fontId="13" fillId="2" borderId="26"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28" xfId="0" applyFont="1" applyFill="1" applyBorder="1" applyAlignment="1">
      <alignment horizontal="left" vertical="top" wrapText="1"/>
    </xf>
    <xf numFmtId="0" fontId="44" fillId="36" borderId="79" xfId="0" applyFont="1" applyFill="1" applyBorder="1" applyAlignment="1">
      <alignment horizontal="center" vertical="center"/>
    </xf>
    <xf numFmtId="0" fontId="44" fillId="36" borderId="92" xfId="0" applyFont="1" applyFill="1" applyBorder="1" applyAlignment="1">
      <alignment horizontal="center" vertical="center"/>
    </xf>
    <xf numFmtId="0" fontId="44" fillId="36" borderId="78" xfId="0" applyFont="1" applyFill="1" applyBorder="1" applyAlignment="1">
      <alignment horizontal="center" vertical="center"/>
    </xf>
    <xf numFmtId="0" fontId="44" fillId="34" borderId="17" xfId="0" applyFont="1" applyFill="1" applyBorder="1" applyAlignment="1">
      <alignment horizontal="center" vertical="center" wrapText="1"/>
    </xf>
    <xf numFmtId="0" fontId="47" fillId="35" borderId="17" xfId="0" applyFont="1" applyFill="1" applyBorder="1"/>
    <xf numFmtId="0" fontId="48" fillId="2" borderId="27" xfId="0" applyFont="1" applyFill="1" applyBorder="1"/>
    <xf numFmtId="0" fontId="49" fillId="2" borderId="28" xfId="0" applyFont="1" applyFill="1" applyBorder="1"/>
    <xf numFmtId="0" fontId="48" fillId="2" borderId="0" xfId="0" applyFont="1" applyFill="1"/>
    <xf numFmtId="0" fontId="49" fillId="2" borderId="30" xfId="0" applyFont="1" applyFill="1" applyBorder="1"/>
    <xf numFmtId="0" fontId="13" fillId="2" borderId="43" xfId="0" applyFont="1" applyFill="1" applyBorder="1" applyAlignment="1">
      <alignment horizontal="left" vertical="top" wrapText="1"/>
    </xf>
    <xf numFmtId="0" fontId="48" fillId="2" borderId="44" xfId="0" applyFont="1" applyFill="1" applyBorder="1"/>
    <xf numFmtId="0" fontId="49" fillId="2" borderId="45" xfId="0" applyFont="1" applyFill="1" applyBorder="1"/>
    <xf numFmtId="0" fontId="4" fillId="0" borderId="29" xfId="0" applyFont="1" applyBorder="1" applyAlignment="1">
      <alignment horizontal="left" vertical="top" wrapText="1"/>
    </xf>
    <xf numFmtId="0" fontId="4" fillId="0" borderId="0" xfId="0" applyFont="1" applyAlignment="1">
      <alignment horizontal="left" vertical="top" wrapText="1"/>
    </xf>
    <xf numFmtId="0" fontId="4" fillId="0" borderId="30" xfId="0" applyFont="1" applyBorder="1" applyAlignment="1">
      <alignment horizontal="left" vertical="top" wrapText="1"/>
    </xf>
    <xf numFmtId="0" fontId="4" fillId="0" borderId="43" xfId="0" applyFont="1" applyBorder="1" applyAlignment="1">
      <alignment horizontal="left" vertical="top" wrapText="1"/>
    </xf>
    <xf numFmtId="0" fontId="4" fillId="0" borderId="44" xfId="0" applyFont="1" applyBorder="1" applyAlignment="1">
      <alignment horizontal="left" vertical="top" wrapText="1"/>
    </xf>
    <xf numFmtId="0" fontId="4" fillId="0" borderId="45" xfId="0" applyFont="1" applyBorder="1" applyAlignment="1">
      <alignment horizontal="left" vertical="top" wrapText="1"/>
    </xf>
    <xf numFmtId="0" fontId="10" fillId="27" borderId="4" xfId="0" applyFont="1" applyFill="1" applyBorder="1" applyAlignment="1">
      <alignment horizontal="center" vertical="center"/>
    </xf>
    <xf numFmtId="0" fontId="10" fillId="27" borderId="2" xfId="0" applyFont="1" applyFill="1" applyBorder="1" applyAlignment="1">
      <alignment horizontal="center" vertical="center"/>
    </xf>
    <xf numFmtId="0" fontId="3" fillId="0" borderId="26" xfId="0" applyFont="1" applyBorder="1" applyAlignment="1">
      <alignment horizontal="left" vertical="top" wrapText="1"/>
    </xf>
    <xf numFmtId="0" fontId="3" fillId="0" borderId="27" xfId="0" applyFont="1" applyBorder="1" applyAlignment="1">
      <alignment horizontal="left" vertical="top" wrapText="1"/>
    </xf>
    <xf numFmtId="0" fontId="3" fillId="0" borderId="28" xfId="0" applyFont="1" applyBorder="1" applyAlignment="1">
      <alignment horizontal="left" vertical="top" wrapText="1"/>
    </xf>
    <xf numFmtId="0" fontId="46" fillId="27" borderId="94" xfId="0" applyFont="1" applyFill="1" applyBorder="1" applyAlignment="1">
      <alignment horizontal="center" vertical="center"/>
    </xf>
    <xf numFmtId="0" fontId="46" fillId="27" borderId="95" xfId="0" applyFont="1" applyFill="1" applyBorder="1"/>
    <xf numFmtId="0" fontId="15" fillId="0" borderId="26" xfId="0" applyFont="1" applyBorder="1" applyAlignment="1">
      <alignment horizontal="left" vertical="top" wrapText="1"/>
    </xf>
    <xf numFmtId="0" fontId="15" fillId="0" borderId="27" xfId="0" applyFont="1" applyBorder="1" applyAlignment="1">
      <alignment horizontal="left" vertical="top" wrapText="1"/>
    </xf>
    <xf numFmtId="0" fontId="15" fillId="0" borderId="28" xfId="0" applyFont="1" applyBorder="1" applyAlignment="1">
      <alignment horizontal="left" vertical="top" wrapText="1"/>
    </xf>
    <xf numFmtId="0" fontId="1" fillId="10" borderId="65" xfId="0" applyFont="1" applyFill="1" applyBorder="1" applyAlignment="1">
      <alignment horizontal="left" vertical="center"/>
    </xf>
    <xf numFmtId="0" fontId="1" fillId="4" borderId="92" xfId="0" applyFont="1" applyFill="1" applyBorder="1" applyAlignment="1">
      <alignment horizontal="center" vertical="center" wrapText="1"/>
    </xf>
    <xf numFmtId="0" fontId="1" fillId="4" borderId="78" xfId="0" applyFont="1" applyFill="1" applyBorder="1" applyAlignment="1">
      <alignment horizontal="center" vertical="center" wrapText="1"/>
    </xf>
    <xf numFmtId="0" fontId="1" fillId="10" borderId="17" xfId="0" applyFont="1" applyFill="1" applyBorder="1" applyAlignment="1">
      <alignment horizontal="center" vertical="center" wrapText="1"/>
    </xf>
    <xf numFmtId="0" fontId="13" fillId="6" borderId="21" xfId="0" applyFont="1" applyFill="1" applyBorder="1" applyAlignment="1">
      <alignment horizontal="left" vertical="center" wrapText="1"/>
    </xf>
    <xf numFmtId="0" fontId="15" fillId="2" borderId="27" xfId="0" applyFont="1" applyFill="1" applyBorder="1" applyAlignment="1">
      <alignment horizontal="left" vertical="top" wrapText="1"/>
    </xf>
    <xf numFmtId="0" fontId="15" fillId="2" borderId="28" xfId="0" applyFont="1" applyFill="1" applyBorder="1" applyAlignment="1">
      <alignment horizontal="left" vertical="top" wrapText="1"/>
    </xf>
    <xf numFmtId="0" fontId="1" fillId="4" borderId="17" xfId="0" applyFont="1" applyFill="1" applyBorder="1" applyAlignment="1">
      <alignment horizontal="left" vertical="center" wrapText="1"/>
    </xf>
    <xf numFmtId="0" fontId="37" fillId="4" borderId="65" xfId="0" applyFont="1" applyFill="1" applyBorder="1" applyAlignment="1">
      <alignment horizontal="center" vertical="center" wrapText="1"/>
    </xf>
    <xf numFmtId="0" fontId="1" fillId="4" borderId="65" xfId="0" applyFont="1" applyFill="1" applyBorder="1" applyAlignment="1">
      <alignment horizontal="center" vertical="center" wrapText="1"/>
    </xf>
    <xf numFmtId="0" fontId="14" fillId="6" borderId="29" xfId="0" applyFont="1" applyFill="1" applyBorder="1" applyAlignment="1">
      <alignment horizontal="left" vertical="top" wrapText="1"/>
    </xf>
    <xf numFmtId="0" fontId="14" fillId="6" borderId="0" xfId="0" applyFont="1" applyFill="1" applyAlignment="1">
      <alignment horizontal="left" vertical="top" wrapText="1"/>
    </xf>
    <xf numFmtId="0" fontId="14" fillId="6" borderId="30" xfId="0" applyFont="1" applyFill="1" applyBorder="1" applyAlignment="1">
      <alignment horizontal="left" vertical="top" wrapText="1"/>
    </xf>
    <xf numFmtId="0" fontId="14" fillId="6" borderId="43" xfId="0" applyFont="1" applyFill="1" applyBorder="1" applyAlignment="1">
      <alignment horizontal="left" vertical="top" wrapText="1"/>
    </xf>
    <xf numFmtId="0" fontId="14" fillId="6" borderId="44" xfId="0" applyFont="1" applyFill="1" applyBorder="1" applyAlignment="1">
      <alignment horizontal="left" vertical="top" wrapText="1"/>
    </xf>
    <xf numFmtId="0" fontId="14" fillId="6" borderId="45" xfId="0" applyFont="1" applyFill="1" applyBorder="1" applyAlignment="1">
      <alignment horizontal="left" vertical="top" wrapText="1"/>
    </xf>
    <xf numFmtId="0" fontId="44" fillId="33" borderId="65" xfId="0" applyFont="1" applyFill="1" applyBorder="1" applyAlignment="1">
      <alignment horizontal="center" vertical="center"/>
    </xf>
    <xf numFmtId="0" fontId="44" fillId="33" borderId="65" xfId="0" applyFont="1" applyFill="1" applyBorder="1" applyAlignment="1">
      <alignment horizontal="left" vertical="center"/>
    </xf>
    <xf numFmtId="0" fontId="11" fillId="6" borderId="52" xfId="0" applyFont="1" applyFill="1" applyBorder="1" applyAlignment="1">
      <alignment horizontal="left" vertical="top" wrapText="1"/>
    </xf>
    <xf numFmtId="0" fontId="14" fillId="6" borderId="53" xfId="0" applyFont="1" applyFill="1" applyBorder="1" applyAlignment="1">
      <alignment horizontal="left" vertical="top" wrapText="1"/>
    </xf>
    <xf numFmtId="0" fontId="14" fillId="6" borderId="54" xfId="0" applyFont="1" applyFill="1" applyBorder="1" applyAlignment="1">
      <alignment horizontal="left" vertical="top" wrapText="1"/>
    </xf>
    <xf numFmtId="0" fontId="44" fillId="33" borderId="50" xfId="0" applyFont="1" applyFill="1" applyBorder="1" applyAlignment="1">
      <alignment horizontal="center" vertical="center"/>
    </xf>
    <xf numFmtId="0" fontId="44" fillId="33" borderId="41" xfId="0" applyFont="1" applyFill="1" applyBorder="1" applyAlignment="1">
      <alignment horizontal="center" vertical="center"/>
    </xf>
    <xf numFmtId="0" fontId="44" fillId="33" borderId="74" xfId="0" applyFont="1" applyFill="1" applyBorder="1" applyAlignment="1">
      <alignment horizontal="center" vertical="center"/>
    </xf>
    <xf numFmtId="0" fontId="44" fillId="33" borderId="74" xfId="0" applyFont="1" applyFill="1" applyBorder="1" applyAlignment="1">
      <alignment horizontal="left" vertical="center"/>
    </xf>
    <xf numFmtId="0" fontId="11" fillId="6" borderId="76" xfId="0" applyFont="1" applyFill="1" applyBorder="1" applyAlignment="1">
      <alignment horizontal="left" vertical="top" wrapText="1"/>
    </xf>
    <xf numFmtId="0" fontId="14" fillId="6" borderId="16" xfId="0" applyFont="1" applyFill="1" applyBorder="1" applyAlignment="1">
      <alignment horizontal="left" vertical="top" wrapText="1"/>
    </xf>
    <xf numFmtId="0" fontId="14" fillId="6" borderId="77" xfId="0" applyFont="1" applyFill="1" applyBorder="1" applyAlignment="1">
      <alignment horizontal="left" vertical="top" wrapText="1"/>
    </xf>
    <xf numFmtId="0" fontId="42" fillId="6" borderId="29" xfId="0" applyFont="1" applyFill="1" applyBorder="1" applyAlignment="1" applyProtection="1">
      <alignment horizontal="left" vertical="top" wrapText="1"/>
      <protection locked="0"/>
    </xf>
    <xf numFmtId="0" fontId="42" fillId="6" borderId="0" xfId="0" applyFont="1" applyFill="1" applyAlignment="1" applyProtection="1">
      <alignment horizontal="left" vertical="top" wrapText="1"/>
      <protection locked="0"/>
    </xf>
    <xf numFmtId="0" fontId="42" fillId="6" borderId="30" xfId="0" applyFont="1" applyFill="1" applyBorder="1" applyAlignment="1" applyProtection="1">
      <alignment horizontal="left" vertical="top" wrapText="1"/>
      <protection locked="0"/>
    </xf>
    <xf numFmtId="0" fontId="43" fillId="6" borderId="29" xfId="0" applyFont="1" applyFill="1" applyBorder="1" applyAlignment="1">
      <alignment horizontal="left" vertical="top" wrapText="1"/>
    </xf>
    <xf numFmtId="0" fontId="43" fillId="6" borderId="0" xfId="0" applyFont="1" applyFill="1" applyAlignment="1">
      <alignment horizontal="left" vertical="top" wrapText="1"/>
    </xf>
    <xf numFmtId="0" fontId="43" fillId="6" borderId="30" xfId="0" applyFont="1" applyFill="1" applyBorder="1" applyAlignment="1">
      <alignment horizontal="left" vertical="top" wrapText="1"/>
    </xf>
    <xf numFmtId="0" fontId="36" fillId="32" borderId="3" xfId="0" applyFont="1" applyFill="1" applyBorder="1" applyAlignment="1">
      <alignment horizontal="left" vertical="center"/>
    </xf>
    <xf numFmtId="0" fontId="44" fillId="33" borderId="4" xfId="0" applyFont="1" applyFill="1" applyBorder="1" applyAlignment="1">
      <alignment horizontal="center" vertical="center"/>
    </xf>
    <xf numFmtId="0" fontId="44" fillId="33" borderId="2" xfId="0" applyFont="1" applyFill="1" applyBorder="1" applyAlignment="1">
      <alignment horizontal="center" vertical="center"/>
    </xf>
    <xf numFmtId="0" fontId="44" fillId="33" borderId="2" xfId="0" applyFont="1" applyFill="1" applyBorder="1" applyAlignment="1">
      <alignment horizontal="left" vertical="center"/>
    </xf>
    <xf numFmtId="0" fontId="40" fillId="6" borderId="26" xfId="0" applyFont="1" applyFill="1" applyBorder="1" applyAlignment="1">
      <alignment horizontal="left" vertical="top" wrapText="1"/>
    </xf>
    <xf numFmtId="0" fontId="41" fillId="6" borderId="27" xfId="0" applyFont="1" applyFill="1" applyBorder="1" applyAlignment="1">
      <alignment horizontal="left" vertical="top" wrapText="1"/>
    </xf>
    <xf numFmtId="0" fontId="41" fillId="6" borderId="28" xfId="0" applyFont="1" applyFill="1" applyBorder="1" applyAlignment="1">
      <alignment horizontal="left" vertical="top" wrapText="1"/>
    </xf>
    <xf numFmtId="0" fontId="40" fillId="6" borderId="29" xfId="0" applyFont="1" applyFill="1" applyBorder="1" applyAlignment="1">
      <alignment horizontal="left" vertical="top" wrapText="1"/>
    </xf>
    <xf numFmtId="0" fontId="40" fillId="6" borderId="0" xfId="0" applyFont="1" applyFill="1" applyAlignment="1">
      <alignment horizontal="left" vertical="top" wrapText="1"/>
    </xf>
    <xf numFmtId="0" fontId="40" fillId="6" borderId="30" xfId="0" applyFont="1" applyFill="1" applyBorder="1" applyAlignment="1">
      <alignment horizontal="left" vertical="top" wrapText="1"/>
    </xf>
    <xf numFmtId="0" fontId="1" fillId="27" borderId="9" xfId="0" applyFont="1" applyFill="1" applyBorder="1" applyAlignment="1">
      <alignment horizontal="center" vertical="center"/>
    </xf>
    <xf numFmtId="0" fontId="1" fillId="27" borderId="10" xfId="0" applyFont="1" applyFill="1" applyBorder="1" applyAlignment="1">
      <alignment horizontal="center" vertical="center"/>
    </xf>
    <xf numFmtId="0" fontId="1" fillId="31" borderId="17" xfId="0" applyFont="1" applyFill="1" applyBorder="1" applyAlignment="1">
      <alignment horizontal="center" vertical="center" wrapText="1"/>
    </xf>
    <xf numFmtId="0" fontId="1" fillId="31" borderId="17" xfId="0" applyFont="1" applyFill="1" applyBorder="1" applyAlignment="1">
      <alignment horizontal="left" vertical="center" wrapText="1"/>
    </xf>
    <xf numFmtId="0" fontId="1" fillId="27" borderId="50" xfId="0" applyFont="1" applyFill="1" applyBorder="1" applyAlignment="1">
      <alignment horizontal="center" vertical="center"/>
    </xf>
    <xf numFmtId="0" fontId="1" fillId="27" borderId="41" xfId="0" applyFont="1" applyFill="1" applyBorder="1" applyAlignment="1">
      <alignment horizontal="center" vertical="center"/>
    </xf>
    <xf numFmtId="0" fontId="1" fillId="27" borderId="51" xfId="0" applyFont="1" applyFill="1" applyBorder="1" applyAlignment="1">
      <alignment horizontal="center" vertical="center"/>
    </xf>
    <xf numFmtId="0" fontId="1" fillId="27" borderId="44" xfId="0" applyFont="1" applyFill="1" applyBorder="1" applyAlignment="1">
      <alignment horizontal="center" vertical="center"/>
    </xf>
    <xf numFmtId="0" fontId="36" fillId="30" borderId="11" xfId="0" applyFont="1" applyFill="1" applyBorder="1" applyAlignment="1">
      <alignment horizontal="left" vertical="center" wrapText="1"/>
    </xf>
    <xf numFmtId="0" fontId="36" fillId="30" borderId="12" xfId="0" applyFont="1" applyFill="1" applyBorder="1" applyAlignment="1">
      <alignment horizontal="left" vertical="center"/>
    </xf>
    <xf numFmtId="0" fontId="36" fillId="30" borderId="15" xfId="0" applyFont="1" applyFill="1" applyBorder="1" applyAlignment="1">
      <alignment horizontal="left" vertical="center"/>
    </xf>
    <xf numFmtId="0" fontId="3" fillId="2" borderId="29" xfId="0" applyFont="1" applyFill="1" applyBorder="1" applyAlignment="1">
      <alignment horizontal="left" vertical="top" wrapText="1"/>
    </xf>
    <xf numFmtId="0" fontId="3" fillId="2" borderId="0" xfId="0" applyFont="1" applyFill="1" applyAlignment="1">
      <alignment horizontal="left" vertical="top" wrapText="1"/>
    </xf>
    <xf numFmtId="0" fontId="3" fillId="2" borderId="30" xfId="0" applyFont="1" applyFill="1" applyBorder="1" applyAlignment="1">
      <alignment horizontal="left" vertical="top" wrapText="1"/>
    </xf>
    <xf numFmtId="0" fontId="4" fillId="2" borderId="29" xfId="0"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0" fontId="4" fillId="2" borderId="30" xfId="0" applyFont="1" applyFill="1" applyBorder="1" applyAlignment="1" applyProtection="1">
      <alignment horizontal="left" vertical="top" wrapText="1"/>
      <protection locked="0"/>
    </xf>
    <xf numFmtId="0" fontId="19" fillId="29" borderId="17" xfId="0" applyFont="1" applyFill="1" applyBorder="1" applyAlignment="1">
      <alignment horizontal="center" vertical="center" wrapText="1"/>
    </xf>
    <xf numFmtId="0" fontId="1" fillId="27" borderId="38" xfId="0" applyFont="1" applyFill="1" applyBorder="1" applyAlignment="1">
      <alignment horizontal="center" vertical="center"/>
    </xf>
    <xf numFmtId="0" fontId="1" fillId="27" borderId="39" xfId="0" applyFont="1" applyFill="1" applyBorder="1" applyAlignment="1">
      <alignment horizontal="center" vertical="center"/>
    </xf>
    <xf numFmtId="0" fontId="1" fillId="27" borderId="40" xfId="0" applyFont="1" applyFill="1" applyBorder="1" applyAlignment="1">
      <alignment horizontal="center" vertical="center"/>
    </xf>
    <xf numFmtId="0" fontId="1" fillId="27" borderId="42" xfId="0" applyFont="1" applyFill="1" applyBorder="1" applyAlignment="1">
      <alignment horizontal="center" vertical="center"/>
    </xf>
    <xf numFmtId="0" fontId="15" fillId="6" borderId="29" xfId="0" applyFont="1" applyFill="1" applyBorder="1" applyAlignment="1">
      <alignment horizontal="left" vertical="center" wrapText="1"/>
    </xf>
    <xf numFmtId="0" fontId="4" fillId="0" borderId="30" xfId="0" applyFont="1" applyBorder="1"/>
    <xf numFmtId="0" fontId="15" fillId="6" borderId="36" xfId="0" applyFont="1" applyFill="1" applyBorder="1" applyAlignment="1">
      <alignment horizontal="left" vertical="center" wrapText="1"/>
    </xf>
    <xf numFmtId="0" fontId="4" fillId="0" borderId="12" xfId="0" applyFont="1" applyBorder="1"/>
    <xf numFmtId="0" fontId="4" fillId="0" borderId="37" xfId="0" applyFont="1" applyBorder="1"/>
    <xf numFmtId="0" fontId="1" fillId="4" borderId="38" xfId="0" applyFont="1" applyFill="1" applyBorder="1" applyAlignment="1">
      <alignment horizontal="left" vertical="center"/>
    </xf>
    <xf numFmtId="0" fontId="1" fillId="4" borderId="10" xfId="0" applyFont="1" applyFill="1" applyBorder="1" applyAlignment="1">
      <alignment horizontal="left" vertical="center"/>
    </xf>
    <xf numFmtId="0" fontId="1" fillId="4" borderId="39" xfId="0" applyFont="1" applyFill="1" applyBorder="1" applyAlignment="1">
      <alignment horizontal="left" vertical="center"/>
    </xf>
    <xf numFmtId="0" fontId="10" fillId="4" borderId="38"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37" fillId="4" borderId="9" xfId="0" applyFont="1" applyFill="1" applyBorder="1" applyAlignment="1">
      <alignment horizontal="center" vertical="center"/>
    </xf>
    <xf numFmtId="0" fontId="1" fillId="4" borderId="39" xfId="0" applyFont="1" applyFill="1" applyBorder="1" applyAlignment="1">
      <alignment horizontal="center" vertical="center"/>
    </xf>
    <xf numFmtId="0" fontId="4" fillId="2" borderId="29"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30" xfId="0" applyFont="1" applyFill="1" applyBorder="1" applyAlignment="1">
      <alignment horizontal="left" vertical="center" wrapText="1"/>
    </xf>
    <xf numFmtId="0" fontId="1" fillId="4" borderId="31"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3" fillId="6" borderId="34" xfId="0" applyFont="1" applyFill="1" applyBorder="1" applyAlignment="1">
      <alignment horizontal="left" vertical="center" wrapText="1"/>
    </xf>
    <xf numFmtId="0" fontId="4" fillId="0" borderId="35" xfId="0" applyFont="1" applyBorder="1"/>
    <xf numFmtId="0" fontId="13" fillId="6" borderId="29" xfId="0" applyFont="1" applyFill="1" applyBorder="1" applyAlignment="1">
      <alignment horizontal="left" vertical="center" wrapText="1"/>
    </xf>
    <xf numFmtId="0" fontId="15" fillId="2" borderId="26" xfId="0" applyFont="1" applyFill="1" applyBorder="1" applyAlignment="1">
      <alignment horizontal="left" vertical="center" wrapText="1"/>
    </xf>
    <xf numFmtId="0" fontId="15" fillId="2" borderId="27" xfId="0" applyFont="1" applyFill="1" applyBorder="1" applyAlignment="1">
      <alignment horizontal="left" vertical="center" wrapText="1"/>
    </xf>
    <xf numFmtId="0" fontId="15" fillId="2" borderId="28"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37" fillId="4" borderId="7" xfId="0" applyFont="1" applyFill="1" applyBorder="1" applyAlignment="1">
      <alignment horizontal="center" vertical="center"/>
    </xf>
    <xf numFmtId="0" fontId="1" fillId="4" borderId="7" xfId="0" applyFont="1" applyFill="1" applyBorder="1" applyAlignment="1">
      <alignment horizontal="center" vertical="center"/>
    </xf>
    <xf numFmtId="0" fontId="4" fillId="0" borderId="22" xfId="0" applyFont="1" applyBorder="1" applyAlignment="1">
      <alignment vertical="center"/>
    </xf>
    <xf numFmtId="0" fontId="4" fillId="0" borderId="23" xfId="0" applyFont="1" applyBorder="1" applyAlignment="1">
      <alignment vertical="center"/>
    </xf>
    <xf numFmtId="0" fontId="4" fillId="0" borderId="0" xfId="0" applyFont="1" applyAlignment="1">
      <alignment vertical="center"/>
    </xf>
    <xf numFmtId="0" fontId="4" fillId="0" borderId="25" xfId="0" applyFont="1" applyBorder="1" applyAlignment="1">
      <alignment vertical="center"/>
    </xf>
    <xf numFmtId="0" fontId="1" fillId="4" borderId="7" xfId="0" applyFont="1" applyFill="1" applyBorder="1" applyAlignment="1">
      <alignment horizontal="left" vertical="center"/>
    </xf>
    <xf numFmtId="0" fontId="36" fillId="4" borderId="7" xfId="0" applyFont="1" applyFill="1" applyBorder="1" applyAlignment="1">
      <alignment horizontal="left" vertical="center"/>
    </xf>
    <xf numFmtId="0" fontId="54" fillId="40"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8"/>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5" customWidth="1"/>
    <col min="5" max="5" width="15.5546875" style="35" customWidth="1"/>
    <col min="6" max="6" width="14.88671875" style="35" customWidth="1"/>
    <col min="7" max="7" width="14.44140625" style="35" customWidth="1"/>
    <col min="8" max="16384" width="9.109375" hidden="1"/>
  </cols>
  <sheetData>
    <row r="1" spans="1:7" ht="82.8" customHeight="1" x14ac:dyDescent="0.3">
      <c r="A1" s="817" t="s">
        <v>870</v>
      </c>
      <c r="B1" s="817"/>
      <c r="C1" s="817"/>
      <c r="D1" s="817"/>
      <c r="E1" s="817"/>
      <c r="F1" s="817"/>
      <c r="G1" s="817"/>
    </row>
    <row r="2" spans="1:7" ht="21" x14ac:dyDescent="0.3">
      <c r="A2" s="27" t="s">
        <v>46</v>
      </c>
      <c r="B2" s="26" t="s">
        <v>47</v>
      </c>
      <c r="C2" s="561" t="s">
        <v>79</v>
      </c>
      <c r="D2" s="561"/>
      <c r="E2" s="561"/>
      <c r="F2" s="561"/>
      <c r="G2" s="561"/>
    </row>
    <row r="3" spans="1:7" ht="18" x14ac:dyDescent="0.35">
      <c r="A3" s="562" t="s">
        <v>48</v>
      </c>
      <c r="B3" s="563"/>
      <c r="C3" s="564">
        <f>D19+D23</f>
        <v>12</v>
      </c>
      <c r="D3" s="564"/>
      <c r="E3" s="564"/>
      <c r="F3" s="564"/>
      <c r="G3" s="564"/>
    </row>
    <row r="4" spans="1:7" ht="222.75" customHeight="1" x14ac:dyDescent="0.3">
      <c r="A4" s="565" t="s">
        <v>49</v>
      </c>
      <c r="B4" s="566"/>
      <c r="C4" s="567" t="s">
        <v>869</v>
      </c>
      <c r="D4" s="567"/>
      <c r="E4" s="567"/>
      <c r="F4" s="567"/>
      <c r="G4" s="567"/>
    </row>
    <row r="5" spans="1:7" ht="14.4" x14ac:dyDescent="0.3">
      <c r="A5" s="559" t="s">
        <v>13</v>
      </c>
      <c r="B5" s="560"/>
      <c r="C5" s="560"/>
      <c r="D5" s="560"/>
      <c r="E5" s="560"/>
      <c r="F5" s="560"/>
      <c r="G5" s="560"/>
    </row>
    <row r="6" spans="1:7" ht="14.4" x14ac:dyDescent="0.3">
      <c r="A6" s="557" t="s">
        <v>50</v>
      </c>
      <c r="B6" s="558"/>
      <c r="C6" s="558"/>
      <c r="D6" s="558"/>
      <c r="E6" s="558"/>
      <c r="F6" s="558"/>
      <c r="G6" s="558"/>
    </row>
    <row r="7" spans="1:7" ht="14.4" x14ac:dyDescent="0.3">
      <c r="A7" s="557" t="s">
        <v>51</v>
      </c>
      <c r="B7" s="558"/>
      <c r="C7" s="558"/>
      <c r="D7" s="558"/>
      <c r="E7" s="558"/>
      <c r="F7" s="558"/>
      <c r="G7" s="558"/>
    </row>
    <row r="8" spans="1:7" ht="14.4" x14ac:dyDescent="0.3">
      <c r="A8" s="557" t="s">
        <v>52</v>
      </c>
      <c r="B8" s="558"/>
      <c r="C8" s="558"/>
      <c r="D8" s="558"/>
      <c r="E8" s="558"/>
      <c r="F8" s="558"/>
      <c r="G8" s="558"/>
    </row>
    <row r="9" spans="1:7" ht="14.4" x14ac:dyDescent="0.3">
      <c r="A9" s="557" t="s">
        <v>53</v>
      </c>
      <c r="B9" s="558"/>
      <c r="C9" s="558"/>
      <c r="D9" s="558"/>
      <c r="E9" s="558"/>
      <c r="F9" s="558"/>
      <c r="G9" s="558"/>
    </row>
    <row r="10" spans="1:7" ht="14.4" x14ac:dyDescent="0.3">
      <c r="A10" s="557" t="s">
        <v>54</v>
      </c>
      <c r="B10" s="558"/>
      <c r="C10" s="558"/>
      <c r="D10" s="558"/>
      <c r="E10" s="558"/>
      <c r="F10" s="558"/>
      <c r="G10" s="558"/>
    </row>
    <row r="11" spans="1:7" ht="14.4" x14ac:dyDescent="0.3">
      <c r="A11" s="557" t="s">
        <v>55</v>
      </c>
      <c r="B11" s="558"/>
      <c r="C11" s="558"/>
      <c r="D11" s="558"/>
      <c r="E11" s="558"/>
      <c r="F11" s="558"/>
      <c r="G11" s="558"/>
    </row>
    <row r="12" spans="1:7" ht="14.4" x14ac:dyDescent="0.3">
      <c r="A12" s="557" t="s">
        <v>56</v>
      </c>
      <c r="B12" s="558"/>
      <c r="C12" s="558"/>
      <c r="D12" s="558"/>
      <c r="E12" s="558"/>
      <c r="F12" s="558"/>
      <c r="G12" s="558"/>
    </row>
    <row r="13" spans="1:7" ht="14.4" x14ac:dyDescent="0.3">
      <c r="A13" s="573" t="s">
        <v>19</v>
      </c>
      <c r="B13" s="574"/>
      <c r="C13" s="574"/>
      <c r="D13" s="574"/>
      <c r="E13" s="574"/>
      <c r="F13" s="574"/>
      <c r="G13" s="574"/>
    </row>
    <row r="14" spans="1:7" ht="17.399999999999999" x14ac:dyDescent="0.3">
      <c r="A14" s="575" t="s">
        <v>12</v>
      </c>
      <c r="B14" s="576"/>
      <c r="C14" s="576"/>
      <c r="D14" s="576"/>
      <c r="E14" s="572"/>
      <c r="F14" s="572"/>
      <c r="G14" s="576"/>
    </row>
    <row r="15" spans="1:7" s="35" customFormat="1" ht="46.8" x14ac:dyDescent="0.3">
      <c r="A15" s="33" t="s">
        <v>0</v>
      </c>
      <c r="B15" s="33" t="s">
        <v>1</v>
      </c>
      <c r="C15" s="52" t="s">
        <v>10</v>
      </c>
      <c r="D15" s="31" t="s">
        <v>2</v>
      </c>
      <c r="E15" s="40"/>
      <c r="F15" s="41"/>
      <c r="G15" s="36" t="s">
        <v>57</v>
      </c>
    </row>
    <row r="16" spans="1:7" s="35" customFormat="1" ht="31.2" x14ac:dyDescent="0.3">
      <c r="A16" s="58">
        <v>1</v>
      </c>
      <c r="B16" s="16" t="s">
        <v>41</v>
      </c>
      <c r="C16" s="28" t="s">
        <v>16</v>
      </c>
      <c r="D16" s="15" t="s">
        <v>5</v>
      </c>
      <c r="E16" s="42"/>
      <c r="F16" s="43"/>
      <c r="G16" s="25">
        <v>1</v>
      </c>
    </row>
    <row r="17" spans="1:7" s="35" customFormat="1" ht="31.2" x14ac:dyDescent="0.3">
      <c r="A17" s="59">
        <v>2</v>
      </c>
      <c r="B17" s="60" t="s">
        <v>28</v>
      </c>
      <c r="C17" s="61" t="s">
        <v>16</v>
      </c>
      <c r="D17" s="32" t="s">
        <v>5</v>
      </c>
      <c r="E17" s="42"/>
      <c r="F17" s="43"/>
      <c r="G17" s="37">
        <v>1</v>
      </c>
    </row>
    <row r="18" spans="1:7" ht="17.399999999999999" x14ac:dyDescent="0.3">
      <c r="A18" s="580" t="s">
        <v>73</v>
      </c>
      <c r="B18" s="581"/>
      <c r="C18" s="581"/>
      <c r="D18" s="582">
        <v>1</v>
      </c>
      <c r="E18" s="582"/>
      <c r="F18" s="582"/>
      <c r="G18" s="582"/>
    </row>
    <row r="19" spans="1:7" x14ac:dyDescent="0.3">
      <c r="A19" s="577" t="s">
        <v>17</v>
      </c>
      <c r="B19" s="578"/>
      <c r="C19" s="578"/>
      <c r="D19" s="579">
        <v>6</v>
      </c>
      <c r="E19" s="579"/>
      <c r="F19" s="579"/>
      <c r="G19" s="579"/>
    </row>
    <row r="20" spans="1:7" s="35" customFormat="1" ht="46.8" x14ac:dyDescent="0.3">
      <c r="A20" s="33" t="s">
        <v>0</v>
      </c>
      <c r="B20" s="33" t="s">
        <v>1</v>
      </c>
      <c r="C20" s="33" t="s">
        <v>10</v>
      </c>
      <c r="D20" s="33" t="s">
        <v>2</v>
      </c>
      <c r="E20" s="33" t="s">
        <v>58</v>
      </c>
      <c r="F20" s="33" t="s">
        <v>59</v>
      </c>
      <c r="G20" s="33" t="s">
        <v>57</v>
      </c>
    </row>
    <row r="21" spans="1:7" ht="46.8" x14ac:dyDescent="0.3">
      <c r="A21" s="62">
        <v>1</v>
      </c>
      <c r="B21" s="16" t="s">
        <v>659</v>
      </c>
      <c r="C21" s="64" t="s">
        <v>16</v>
      </c>
      <c r="D21" s="15" t="s">
        <v>11</v>
      </c>
      <c r="E21" s="76">
        <v>1</v>
      </c>
      <c r="F21" s="38" t="s">
        <v>60</v>
      </c>
      <c r="G21" s="38">
        <f t="shared" ref="G21" si="0">$D$19*E21/IF(F21="на 1 р.м.",1,IF(F21="на 2 р.м.",2,#VALUE!))</f>
        <v>6</v>
      </c>
    </row>
    <row r="22" spans="1:7" ht="17.399999999999999" x14ac:dyDescent="0.3">
      <c r="A22" s="580" t="s">
        <v>73</v>
      </c>
      <c r="B22" s="581"/>
      <c r="C22" s="581"/>
      <c r="D22" s="582">
        <v>2</v>
      </c>
      <c r="E22" s="582"/>
      <c r="F22" s="582"/>
      <c r="G22" s="582"/>
    </row>
    <row r="23" spans="1:7" x14ac:dyDescent="0.3">
      <c r="A23" s="577" t="s">
        <v>17</v>
      </c>
      <c r="B23" s="578"/>
      <c r="C23" s="578"/>
      <c r="D23" s="579">
        <v>6</v>
      </c>
      <c r="E23" s="579"/>
      <c r="F23" s="579"/>
      <c r="G23" s="579"/>
    </row>
    <row r="24" spans="1:7" s="35" customFormat="1" ht="46.8" x14ac:dyDescent="0.3">
      <c r="A24" s="33" t="s">
        <v>0</v>
      </c>
      <c r="B24" s="33" t="s">
        <v>1</v>
      </c>
      <c r="C24" s="33" t="s">
        <v>10</v>
      </c>
      <c r="D24" s="33" t="s">
        <v>2</v>
      </c>
      <c r="E24" s="33" t="s">
        <v>58</v>
      </c>
      <c r="F24" s="33" t="s">
        <v>59</v>
      </c>
      <c r="G24" s="33" t="s">
        <v>57</v>
      </c>
    </row>
    <row r="25" spans="1:7" ht="31.2" x14ac:dyDescent="0.3">
      <c r="A25" s="62">
        <v>1</v>
      </c>
      <c r="B25" s="550" t="s">
        <v>865</v>
      </c>
      <c r="C25" s="64" t="s">
        <v>16</v>
      </c>
      <c r="D25" s="15" t="s">
        <v>11</v>
      </c>
      <c r="E25" s="76">
        <v>1</v>
      </c>
      <c r="F25" s="38" t="s">
        <v>60</v>
      </c>
      <c r="G25" s="38">
        <f>$D$23*E25/IF(F25="на 1 р.м.",1,IF(F25="на 2 р.м.",2,#VALUE!))</f>
        <v>6</v>
      </c>
    </row>
    <row r="26" spans="1:7" ht="17.399999999999999" x14ac:dyDescent="0.3">
      <c r="A26" s="568" t="s">
        <v>15</v>
      </c>
      <c r="B26" s="569"/>
      <c r="C26" s="569"/>
      <c r="D26" s="569"/>
      <c r="E26" s="569"/>
      <c r="F26" s="569"/>
      <c r="G26" s="569"/>
    </row>
    <row r="27" spans="1:7" s="35" customFormat="1" ht="46.8" x14ac:dyDescent="0.3">
      <c r="A27" s="33" t="s">
        <v>0</v>
      </c>
      <c r="B27" s="33" t="s">
        <v>1</v>
      </c>
      <c r="C27" s="31" t="s">
        <v>10</v>
      </c>
      <c r="D27" s="31" t="s">
        <v>2</v>
      </c>
      <c r="E27" s="40"/>
      <c r="F27" s="41"/>
      <c r="G27" s="36" t="s">
        <v>57</v>
      </c>
    </row>
    <row r="28" spans="1:7" s="35" customFormat="1" ht="31.2" x14ac:dyDescent="0.3">
      <c r="A28" s="65">
        <v>1</v>
      </c>
      <c r="B28" s="16" t="s">
        <v>43</v>
      </c>
      <c r="C28" s="14" t="s">
        <v>16</v>
      </c>
      <c r="D28" s="24" t="s">
        <v>5</v>
      </c>
      <c r="E28" s="44"/>
      <c r="F28" s="45"/>
      <c r="G28" s="25">
        <v>1</v>
      </c>
    </row>
    <row r="29" spans="1:7" s="35" customFormat="1" ht="31.2" x14ac:dyDescent="0.3">
      <c r="A29" s="65">
        <v>2</v>
      </c>
      <c r="B29" s="13" t="s">
        <v>42</v>
      </c>
      <c r="C29" s="14" t="s">
        <v>16</v>
      </c>
      <c r="D29" s="24" t="s">
        <v>7</v>
      </c>
      <c r="E29" s="44"/>
      <c r="F29" s="45"/>
      <c r="G29" s="25">
        <v>1</v>
      </c>
    </row>
    <row r="30" spans="1:7" s="35" customFormat="1" ht="31.2" x14ac:dyDescent="0.3">
      <c r="A30" s="65">
        <v>3</v>
      </c>
      <c r="B30" s="13" t="s">
        <v>24</v>
      </c>
      <c r="C30" s="14" t="s">
        <v>16</v>
      </c>
      <c r="D30" s="24" t="s">
        <v>7</v>
      </c>
      <c r="E30" s="46"/>
      <c r="F30" s="47"/>
      <c r="G30" s="25">
        <v>1</v>
      </c>
    </row>
    <row r="31" spans="1:7" ht="17.399999999999999" x14ac:dyDescent="0.3">
      <c r="A31" s="570" t="s">
        <v>14</v>
      </c>
      <c r="B31" s="571"/>
      <c r="C31" s="571"/>
      <c r="D31" s="571"/>
      <c r="E31" s="572"/>
      <c r="F31" s="572"/>
      <c r="G31" s="571"/>
    </row>
    <row r="32" spans="1:7" s="35" customFormat="1" ht="46.8" x14ac:dyDescent="0.3">
      <c r="A32" s="33" t="s">
        <v>0</v>
      </c>
      <c r="B32" s="33" t="s">
        <v>1</v>
      </c>
      <c r="C32" s="31" t="s">
        <v>10</v>
      </c>
      <c r="D32" s="31" t="s">
        <v>2</v>
      </c>
      <c r="E32" s="40"/>
      <c r="F32" s="41"/>
      <c r="G32" s="36" t="s">
        <v>57</v>
      </c>
    </row>
    <row r="33" spans="1:7" s="35" customFormat="1" ht="31.2" x14ac:dyDescent="0.3">
      <c r="A33" s="65">
        <v>1</v>
      </c>
      <c r="B33" s="16" t="s">
        <v>20</v>
      </c>
      <c r="C33" s="28" t="s">
        <v>16</v>
      </c>
      <c r="D33" s="34" t="s">
        <v>9</v>
      </c>
      <c r="E33" s="42"/>
      <c r="F33" s="43"/>
      <c r="G33" s="39">
        <v>1</v>
      </c>
    </row>
    <row r="34" spans="1:7" s="35" customFormat="1" ht="31.2" x14ac:dyDescent="0.3">
      <c r="A34" s="65">
        <v>2</v>
      </c>
      <c r="B34" s="13" t="s">
        <v>23</v>
      </c>
      <c r="C34" s="28" t="s">
        <v>16</v>
      </c>
      <c r="D34" s="34" t="s">
        <v>9</v>
      </c>
      <c r="E34" s="42"/>
      <c r="F34" s="43"/>
      <c r="G34" s="39">
        <v>1</v>
      </c>
    </row>
    <row r="35" spans="1:7" s="35" customFormat="1" ht="31.2" x14ac:dyDescent="0.3">
      <c r="A35" s="65">
        <v>3</v>
      </c>
      <c r="B35" s="29" t="s">
        <v>36</v>
      </c>
      <c r="C35" s="28" t="s">
        <v>16</v>
      </c>
      <c r="D35" s="24" t="s">
        <v>32</v>
      </c>
      <c r="E35" s="42"/>
      <c r="F35" s="43"/>
      <c r="G35" s="25">
        <f>$C$3</f>
        <v>12</v>
      </c>
    </row>
    <row r="36" spans="1:7" s="35" customFormat="1" ht="31.2" x14ac:dyDescent="0.3">
      <c r="A36" s="65">
        <v>4</v>
      </c>
      <c r="B36" s="16" t="s">
        <v>21</v>
      </c>
      <c r="C36" s="28" t="s">
        <v>16</v>
      </c>
      <c r="D36" s="34" t="s">
        <v>9</v>
      </c>
      <c r="E36" s="48"/>
      <c r="F36" s="49"/>
      <c r="G36" s="39">
        <v>1</v>
      </c>
    </row>
    <row r="37" spans="1:7" s="35" customFormat="1" ht="31.2" x14ac:dyDescent="0.3">
      <c r="A37" s="65">
        <v>5</v>
      </c>
      <c r="B37" s="30" t="s">
        <v>40</v>
      </c>
      <c r="C37" s="28" t="s">
        <v>16</v>
      </c>
      <c r="D37" s="24" t="s">
        <v>32</v>
      </c>
      <c r="E37" s="48"/>
      <c r="F37" s="49"/>
      <c r="G37" s="25">
        <f>$C$3</f>
        <v>12</v>
      </c>
    </row>
    <row r="38" spans="1:7" s="35" customFormat="1" ht="31.2" x14ac:dyDescent="0.3">
      <c r="A38" s="65">
        <v>6</v>
      </c>
      <c r="B38" s="13" t="s">
        <v>22</v>
      </c>
      <c r="C38" s="28" t="s">
        <v>16</v>
      </c>
      <c r="D38" s="34" t="s">
        <v>9</v>
      </c>
      <c r="E38" s="50"/>
      <c r="F38" s="51"/>
      <c r="G38" s="39">
        <v>1</v>
      </c>
    </row>
  </sheetData>
  <mergeCells count="26">
    <mergeCell ref="A1:G1"/>
    <mergeCell ref="A26:G26"/>
    <mergeCell ref="A31:G31"/>
    <mergeCell ref="A13:G13"/>
    <mergeCell ref="A14:G14"/>
    <mergeCell ref="A19:C19"/>
    <mergeCell ref="D19:G19"/>
    <mergeCell ref="A18:C18"/>
    <mergeCell ref="D18:G18"/>
    <mergeCell ref="A22:C22"/>
    <mergeCell ref="D22:G22"/>
    <mergeCell ref="A23:C23"/>
    <mergeCell ref="D23:G23"/>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1 F25" xr:uid="{860AB650-7BE1-4DA1-902C-ACE91A8B4EA4}">
      <formula1>"на 1 р.м.,на 2 р.м."</formula1>
    </dataValidation>
    <dataValidation allowBlank="1" showErrorMessage="1" sqref="B2:C17 D18 B19:C20 B26:C1048576 B21 B25 D22 B23:C24"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D33:D1048576 D2:D14 D28:D31 D21 D25:D26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92"/>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3" t="s">
        <v>57</v>
      </c>
    </row>
    <row r="2" spans="1:5" ht="21" x14ac:dyDescent="0.3">
      <c r="A2" s="583" t="s">
        <v>7</v>
      </c>
      <c r="B2" s="583"/>
      <c r="C2" s="583"/>
      <c r="D2" s="583"/>
      <c r="E2" s="583"/>
    </row>
    <row r="3" spans="1:5" s="35" customFormat="1" ht="31.2" x14ac:dyDescent="0.3">
      <c r="A3" s="63">
        <v>1</v>
      </c>
      <c r="B3" s="16" t="s">
        <v>31</v>
      </c>
      <c r="C3" s="64" t="s">
        <v>16</v>
      </c>
      <c r="D3" s="66" t="s">
        <v>7</v>
      </c>
      <c r="E3" s="67">
        <v>1</v>
      </c>
    </row>
    <row r="4" spans="1:5" s="35" customFormat="1" ht="31.2" x14ac:dyDescent="0.3">
      <c r="A4" s="63">
        <v>2</v>
      </c>
      <c r="B4" s="16" t="s">
        <v>30</v>
      </c>
      <c r="C4" s="64" t="s">
        <v>16</v>
      </c>
      <c r="D4" s="66" t="s">
        <v>7</v>
      </c>
      <c r="E4" s="67">
        <v>1</v>
      </c>
    </row>
    <row r="5" spans="1:5" s="35" customFormat="1" ht="31.2" x14ac:dyDescent="0.3">
      <c r="A5" s="62">
        <v>3</v>
      </c>
      <c r="B5" s="68" t="s">
        <v>69</v>
      </c>
      <c r="C5" s="28" t="s">
        <v>16</v>
      </c>
      <c r="D5" s="69" t="s">
        <v>7</v>
      </c>
      <c r="E5" s="71">
        <v>1</v>
      </c>
    </row>
    <row r="6" spans="1:5" s="35" customFormat="1" ht="31.2" x14ac:dyDescent="0.3">
      <c r="A6" s="63">
        <v>4</v>
      </c>
      <c r="B6" s="72" t="s">
        <v>39</v>
      </c>
      <c r="C6" s="64" t="s">
        <v>16</v>
      </c>
      <c r="D6" s="20" t="s">
        <v>7</v>
      </c>
      <c r="E6" s="67">
        <v>1</v>
      </c>
    </row>
    <row r="7" spans="1:5" s="35" customFormat="1" ht="31.2" x14ac:dyDescent="0.3">
      <c r="A7" s="63">
        <v>5</v>
      </c>
      <c r="B7" s="73" t="s">
        <v>35</v>
      </c>
      <c r="C7" s="64" t="s">
        <v>16</v>
      </c>
      <c r="D7" s="20" t="s">
        <v>7</v>
      </c>
      <c r="E7" s="74">
        <v>1</v>
      </c>
    </row>
    <row r="8" spans="1:5" s="35" customFormat="1" ht="31.2" x14ac:dyDescent="0.3">
      <c r="A8" s="62">
        <v>6</v>
      </c>
      <c r="B8" s="16" t="s">
        <v>63</v>
      </c>
      <c r="C8" s="64" t="s">
        <v>16</v>
      </c>
      <c r="D8" s="66" t="s">
        <v>7</v>
      </c>
      <c r="E8" s="74">
        <v>1</v>
      </c>
    </row>
    <row r="9" spans="1:5" s="35" customFormat="1" ht="31.2" x14ac:dyDescent="0.3">
      <c r="A9" s="63">
        <v>7</v>
      </c>
      <c r="B9" s="16" t="s">
        <v>62</v>
      </c>
      <c r="C9" s="64" t="s">
        <v>16</v>
      </c>
      <c r="D9" s="66" t="s">
        <v>7</v>
      </c>
      <c r="E9" s="74">
        <v>1</v>
      </c>
    </row>
    <row r="10" spans="1:5" ht="21" x14ac:dyDescent="0.3">
      <c r="A10" s="583" t="s">
        <v>5</v>
      </c>
      <c r="B10" s="583"/>
      <c r="C10" s="583"/>
      <c r="D10" s="583"/>
      <c r="E10" s="583"/>
    </row>
    <row r="11" spans="1:5" s="35" customFormat="1" ht="31.2" x14ac:dyDescent="0.3">
      <c r="A11" s="63">
        <v>1</v>
      </c>
      <c r="B11" s="75" t="s">
        <v>26</v>
      </c>
      <c r="C11" s="64" t="s">
        <v>16</v>
      </c>
      <c r="D11" s="66" t="s">
        <v>5</v>
      </c>
      <c r="E11" s="76">
        <v>1</v>
      </c>
    </row>
    <row r="12" spans="1:5" s="35" customFormat="1" ht="31.2" x14ac:dyDescent="0.3">
      <c r="A12" s="63">
        <v>2</v>
      </c>
      <c r="B12" s="18" t="s">
        <v>25</v>
      </c>
      <c r="C12" s="64" t="s">
        <v>16</v>
      </c>
      <c r="D12" s="66" t="s">
        <v>5</v>
      </c>
      <c r="E12" s="76">
        <v>1</v>
      </c>
    </row>
    <row r="13" spans="1:5" s="35" customFormat="1" ht="31.2" x14ac:dyDescent="0.3">
      <c r="A13" s="63">
        <v>3</v>
      </c>
      <c r="B13" s="18" t="s">
        <v>43</v>
      </c>
      <c r="C13" s="19" t="s">
        <v>16</v>
      </c>
      <c r="D13" s="20" t="s">
        <v>5</v>
      </c>
      <c r="E13" s="76">
        <v>1</v>
      </c>
    </row>
    <row r="14" spans="1:5" s="35" customFormat="1" ht="31.2" x14ac:dyDescent="0.3">
      <c r="A14" s="63">
        <v>4</v>
      </c>
      <c r="B14" s="75" t="s">
        <v>28</v>
      </c>
      <c r="C14" s="64" t="s">
        <v>16</v>
      </c>
      <c r="D14" s="66" t="s">
        <v>5</v>
      </c>
      <c r="E14" s="76">
        <v>1</v>
      </c>
    </row>
    <row r="15" spans="1:5" s="35" customFormat="1" ht="31.2" x14ac:dyDescent="0.3">
      <c r="A15" s="63">
        <v>5</v>
      </c>
      <c r="B15" s="18" t="s">
        <v>29</v>
      </c>
      <c r="C15" s="64" t="s">
        <v>16</v>
      </c>
      <c r="D15" s="66" t="s">
        <v>5</v>
      </c>
      <c r="E15" s="76">
        <v>1</v>
      </c>
    </row>
    <row r="16" spans="1:5" s="35" customFormat="1" ht="31.2" x14ac:dyDescent="0.3">
      <c r="A16" s="63">
        <v>6</v>
      </c>
      <c r="B16" s="13" t="s">
        <v>27</v>
      </c>
      <c r="C16" s="28" t="s">
        <v>16</v>
      </c>
      <c r="D16" s="77" t="s">
        <v>5</v>
      </c>
      <c r="E16" s="76">
        <v>1</v>
      </c>
    </row>
    <row r="17" spans="1:5" s="35" customFormat="1" ht="31.2" x14ac:dyDescent="0.3">
      <c r="A17" s="63">
        <v>7</v>
      </c>
      <c r="B17" s="29" t="s">
        <v>45</v>
      </c>
      <c r="C17" s="28" t="s">
        <v>16</v>
      </c>
      <c r="D17" s="77" t="s">
        <v>5</v>
      </c>
      <c r="E17" s="76">
        <v>1</v>
      </c>
    </row>
    <row r="18" spans="1:5" s="35" customFormat="1" ht="31.2" x14ac:dyDescent="0.3">
      <c r="A18" s="63">
        <v>8</v>
      </c>
      <c r="B18" s="29" t="s">
        <v>44</v>
      </c>
      <c r="C18" s="64" t="s">
        <v>16</v>
      </c>
      <c r="D18" s="15" t="s">
        <v>11</v>
      </c>
      <c r="E18" s="76">
        <v>1</v>
      </c>
    </row>
    <row r="19" spans="1:5" s="35" customFormat="1" ht="62.4" x14ac:dyDescent="0.3">
      <c r="A19" s="63">
        <v>9</v>
      </c>
      <c r="B19" s="18" t="s">
        <v>61</v>
      </c>
      <c r="C19" s="64" t="s">
        <v>70</v>
      </c>
      <c r="D19" s="66" t="s">
        <v>5</v>
      </c>
      <c r="E19" s="67">
        <v>1</v>
      </c>
    </row>
    <row r="20" spans="1:5" ht="21" x14ac:dyDescent="0.3">
      <c r="A20" s="584" t="s">
        <v>38</v>
      </c>
      <c r="B20" s="585"/>
      <c r="C20" s="585"/>
      <c r="D20" s="585"/>
      <c r="E20" s="586"/>
    </row>
    <row r="21" spans="1:5" ht="31.2" x14ac:dyDescent="0.3">
      <c r="A21" s="62">
        <v>1</v>
      </c>
      <c r="B21" s="268" t="s">
        <v>237</v>
      </c>
      <c r="C21" s="64" t="s">
        <v>16</v>
      </c>
      <c r="D21" s="15" t="s">
        <v>18</v>
      </c>
      <c r="E21" s="76">
        <v>1</v>
      </c>
    </row>
    <row r="22" spans="1:5" ht="31.2" x14ac:dyDescent="0.3">
      <c r="A22" s="62">
        <v>2</v>
      </c>
      <c r="B22" s="268" t="s">
        <v>234</v>
      </c>
      <c r="C22" s="64" t="s">
        <v>16</v>
      </c>
      <c r="D22" s="15" t="s">
        <v>18</v>
      </c>
      <c r="E22" s="76">
        <v>1</v>
      </c>
    </row>
    <row r="23" spans="1:5" ht="31.2" x14ac:dyDescent="0.3">
      <c r="A23" s="62">
        <v>3</v>
      </c>
      <c r="B23" s="72" t="s">
        <v>840</v>
      </c>
      <c r="C23" s="64" t="s">
        <v>16</v>
      </c>
      <c r="D23" s="15" t="s">
        <v>11</v>
      </c>
      <c r="E23" s="76">
        <v>1</v>
      </c>
    </row>
    <row r="24" spans="1:5" ht="31.2" x14ac:dyDescent="0.3">
      <c r="A24" s="62">
        <v>4</v>
      </c>
      <c r="B24" s="72" t="s">
        <v>841</v>
      </c>
      <c r="C24" s="64" t="s">
        <v>16</v>
      </c>
      <c r="D24" s="15" t="s">
        <v>11</v>
      </c>
      <c r="E24" s="76">
        <v>1</v>
      </c>
    </row>
    <row r="25" spans="1:5" ht="31.2" x14ac:dyDescent="0.3">
      <c r="A25" s="62">
        <v>5</v>
      </c>
      <c r="B25" s="481" t="s">
        <v>661</v>
      </c>
      <c r="C25" s="64" t="s">
        <v>16</v>
      </c>
      <c r="D25" s="15" t="s">
        <v>11</v>
      </c>
      <c r="E25" s="76">
        <v>1</v>
      </c>
    </row>
    <row r="26" spans="1:5" ht="31.2" x14ac:dyDescent="0.3">
      <c r="A26" s="62">
        <v>6</v>
      </c>
      <c r="B26" s="481" t="s">
        <v>842</v>
      </c>
      <c r="C26" s="64" t="s">
        <v>16</v>
      </c>
      <c r="D26" s="15" t="s">
        <v>11</v>
      </c>
      <c r="E26" s="76">
        <v>1</v>
      </c>
    </row>
    <row r="27" spans="1:5" ht="31.2" x14ac:dyDescent="0.3">
      <c r="A27" s="62">
        <v>7</v>
      </c>
      <c r="B27" s="481" t="s">
        <v>619</v>
      </c>
      <c r="C27" s="64" t="s">
        <v>16</v>
      </c>
      <c r="D27" s="15" t="s">
        <v>11</v>
      </c>
      <c r="E27" s="76">
        <v>1</v>
      </c>
    </row>
    <row r="28" spans="1:5" ht="31.2" x14ac:dyDescent="0.3">
      <c r="A28" s="62">
        <v>8</v>
      </c>
      <c r="B28" s="16" t="s">
        <v>863</v>
      </c>
      <c r="C28" s="64" t="s">
        <v>16</v>
      </c>
      <c r="D28" s="15" t="s">
        <v>11</v>
      </c>
      <c r="E28" s="76">
        <v>1</v>
      </c>
    </row>
    <row r="29" spans="1:5" ht="31.2" x14ac:dyDescent="0.3">
      <c r="A29" s="62">
        <v>9</v>
      </c>
      <c r="B29" s="13" t="s">
        <v>843</v>
      </c>
      <c r="C29" s="64" t="s">
        <v>16</v>
      </c>
      <c r="D29" s="15" t="s">
        <v>11</v>
      </c>
      <c r="E29" s="76">
        <v>1</v>
      </c>
    </row>
    <row r="30" spans="1:5" ht="31.2" x14ac:dyDescent="0.3">
      <c r="A30" s="62">
        <v>10</v>
      </c>
      <c r="B30" s="16" t="s">
        <v>230</v>
      </c>
      <c r="C30" s="64" t="s">
        <v>16</v>
      </c>
      <c r="D30" s="15" t="s">
        <v>11</v>
      </c>
      <c r="E30" s="76">
        <v>1</v>
      </c>
    </row>
    <row r="31" spans="1:5" ht="46.8" x14ac:dyDescent="0.3">
      <c r="A31" s="62">
        <v>11</v>
      </c>
      <c r="B31" s="13" t="s">
        <v>844</v>
      </c>
      <c r="C31" s="64" t="s">
        <v>16</v>
      </c>
      <c r="D31" s="15" t="s">
        <v>11</v>
      </c>
      <c r="E31" s="76">
        <v>1</v>
      </c>
    </row>
    <row r="32" spans="1:5" ht="31.2" x14ac:dyDescent="0.3">
      <c r="A32" s="62">
        <v>12</v>
      </c>
      <c r="B32" s="515" t="s">
        <v>845</v>
      </c>
      <c r="C32" s="64" t="s">
        <v>16</v>
      </c>
      <c r="D32" s="15" t="s">
        <v>11</v>
      </c>
      <c r="E32" s="76">
        <v>1</v>
      </c>
    </row>
    <row r="33" spans="1:5" ht="46.8" x14ac:dyDescent="0.3">
      <c r="A33" s="62">
        <v>13</v>
      </c>
      <c r="B33" s="516" t="s">
        <v>846</v>
      </c>
      <c r="C33" s="64" t="s">
        <v>16</v>
      </c>
      <c r="D33" s="15" t="s">
        <v>11</v>
      </c>
      <c r="E33" s="76">
        <v>1</v>
      </c>
    </row>
    <row r="34" spans="1:5" ht="31.2" x14ac:dyDescent="0.3">
      <c r="A34" s="62">
        <v>14</v>
      </c>
      <c r="B34" s="517" t="s">
        <v>830</v>
      </c>
      <c r="C34" s="64" t="s">
        <v>16</v>
      </c>
      <c r="D34" s="15" t="s">
        <v>11</v>
      </c>
      <c r="E34" s="76">
        <v>1</v>
      </c>
    </row>
    <row r="35" spans="1:5" ht="31.2" x14ac:dyDescent="0.3">
      <c r="A35" s="62">
        <v>15</v>
      </c>
      <c r="B35" s="530" t="s">
        <v>868</v>
      </c>
      <c r="C35" s="64" t="s">
        <v>16</v>
      </c>
      <c r="D35" s="15" t="s">
        <v>11</v>
      </c>
      <c r="E35" s="76">
        <v>1</v>
      </c>
    </row>
    <row r="36" spans="1:5" ht="31.2" x14ac:dyDescent="0.3">
      <c r="A36" s="62">
        <v>16</v>
      </c>
      <c r="B36" s="521" t="s">
        <v>847</v>
      </c>
      <c r="C36" s="64" t="s">
        <v>16</v>
      </c>
      <c r="D36" s="15" t="s">
        <v>18</v>
      </c>
      <c r="E36" s="76">
        <v>1</v>
      </c>
    </row>
    <row r="37" spans="1:5" ht="31.2" x14ac:dyDescent="0.3">
      <c r="A37" s="62">
        <v>17</v>
      </c>
      <c r="B37" s="522" t="s">
        <v>848</v>
      </c>
      <c r="C37" s="64" t="s">
        <v>16</v>
      </c>
      <c r="D37" s="15" t="s">
        <v>18</v>
      </c>
      <c r="E37" s="76">
        <v>1</v>
      </c>
    </row>
    <row r="38" spans="1:5" ht="31.2" x14ac:dyDescent="0.3">
      <c r="A38" s="62">
        <v>18</v>
      </c>
      <c r="B38" s="522" t="s">
        <v>849</v>
      </c>
      <c r="C38" s="64" t="s">
        <v>16</v>
      </c>
      <c r="D38" s="15" t="s">
        <v>18</v>
      </c>
      <c r="E38" s="76">
        <v>1</v>
      </c>
    </row>
    <row r="39" spans="1:5" ht="31.2" x14ac:dyDescent="0.3">
      <c r="A39" s="62">
        <v>19</v>
      </c>
      <c r="B39" s="303" t="s">
        <v>867</v>
      </c>
      <c r="C39" s="64" t="s">
        <v>16</v>
      </c>
      <c r="D39" s="15" t="s">
        <v>11</v>
      </c>
      <c r="E39" s="76">
        <v>1</v>
      </c>
    </row>
    <row r="40" spans="1:5" ht="31.2" x14ac:dyDescent="0.3">
      <c r="A40" s="62">
        <v>20</v>
      </c>
      <c r="B40" s="268" t="s">
        <v>850</v>
      </c>
      <c r="C40" s="64" t="s">
        <v>16</v>
      </c>
      <c r="D40" s="15" t="s">
        <v>11</v>
      </c>
      <c r="E40" s="76">
        <v>1</v>
      </c>
    </row>
    <row r="41" spans="1:5" ht="46.8" x14ac:dyDescent="0.3">
      <c r="A41" s="62">
        <v>21</v>
      </c>
      <c r="B41" s="268" t="s">
        <v>851</v>
      </c>
      <c r="C41" s="64" t="s">
        <v>16</v>
      </c>
      <c r="D41" s="15" t="s">
        <v>11</v>
      </c>
      <c r="E41" s="76">
        <v>1</v>
      </c>
    </row>
    <row r="42" spans="1:5" ht="31.2" x14ac:dyDescent="0.3">
      <c r="A42" s="62">
        <v>22</v>
      </c>
      <c r="B42" s="268" t="s">
        <v>852</v>
      </c>
      <c r="C42" s="64" t="s">
        <v>16</v>
      </c>
      <c r="D42" s="15" t="s">
        <v>11</v>
      </c>
      <c r="E42" s="76">
        <v>1</v>
      </c>
    </row>
    <row r="43" spans="1:5" ht="31.2" x14ac:dyDescent="0.3">
      <c r="A43" s="62">
        <v>23</v>
      </c>
      <c r="B43" s="303" t="s">
        <v>853</v>
      </c>
      <c r="C43" s="64" t="s">
        <v>16</v>
      </c>
      <c r="D43" s="15" t="s">
        <v>11</v>
      </c>
      <c r="E43" s="76">
        <v>1</v>
      </c>
    </row>
    <row r="44" spans="1:5" ht="31.2" x14ac:dyDescent="0.3">
      <c r="A44" s="62">
        <v>24</v>
      </c>
      <c r="B44" s="303" t="s">
        <v>862</v>
      </c>
      <c r="C44" s="64" t="s">
        <v>16</v>
      </c>
      <c r="D44" s="15" t="s">
        <v>11</v>
      </c>
      <c r="E44" s="76">
        <v>1</v>
      </c>
    </row>
    <row r="45" spans="1:5" ht="31.2" x14ac:dyDescent="0.3">
      <c r="A45" s="62">
        <v>25</v>
      </c>
      <c r="B45" s="268" t="s">
        <v>854</v>
      </c>
      <c r="C45" s="64" t="s">
        <v>16</v>
      </c>
      <c r="D45" s="15" t="s">
        <v>11</v>
      </c>
      <c r="E45" s="76">
        <v>1</v>
      </c>
    </row>
    <row r="46" spans="1:5" ht="31.2" x14ac:dyDescent="0.3">
      <c r="A46" s="62">
        <v>26</v>
      </c>
      <c r="B46" s="268" t="s">
        <v>855</v>
      </c>
      <c r="C46" s="64" t="s">
        <v>16</v>
      </c>
      <c r="D46" s="15" t="s">
        <v>11</v>
      </c>
      <c r="E46" s="76">
        <v>1</v>
      </c>
    </row>
    <row r="47" spans="1:5" ht="31.2" x14ac:dyDescent="0.3">
      <c r="A47" s="62">
        <v>27</v>
      </c>
      <c r="B47" s="268" t="s">
        <v>856</v>
      </c>
      <c r="C47" s="64" t="s">
        <v>16</v>
      </c>
      <c r="D47" s="15" t="s">
        <v>11</v>
      </c>
      <c r="E47" s="76">
        <v>1</v>
      </c>
    </row>
    <row r="48" spans="1:5" ht="31.2" x14ac:dyDescent="0.3">
      <c r="A48" s="62">
        <v>28</v>
      </c>
      <c r="B48" s="268" t="s">
        <v>221</v>
      </c>
      <c r="C48" s="64" t="s">
        <v>16</v>
      </c>
      <c r="D48" s="15" t="s">
        <v>11</v>
      </c>
      <c r="E48" s="76">
        <v>1</v>
      </c>
    </row>
    <row r="49" spans="1:5" ht="31.2" x14ac:dyDescent="0.3">
      <c r="A49" s="62">
        <v>29</v>
      </c>
      <c r="B49" s="303" t="s">
        <v>792</v>
      </c>
      <c r="C49" s="64" t="s">
        <v>16</v>
      </c>
      <c r="D49" s="15" t="s">
        <v>11</v>
      </c>
      <c r="E49" s="76">
        <v>1</v>
      </c>
    </row>
    <row r="50" spans="1:5" ht="31.2" x14ac:dyDescent="0.3">
      <c r="A50" s="62">
        <v>30</v>
      </c>
      <c r="B50" s="268" t="s">
        <v>864</v>
      </c>
      <c r="C50" s="64" t="s">
        <v>16</v>
      </c>
      <c r="D50" s="15" t="s">
        <v>11</v>
      </c>
      <c r="E50" s="76">
        <v>1</v>
      </c>
    </row>
    <row r="51" spans="1:5" ht="31.2" x14ac:dyDescent="0.3">
      <c r="A51" s="62">
        <v>31</v>
      </c>
      <c r="B51" s="268" t="s">
        <v>667</v>
      </c>
      <c r="C51" s="64" t="s">
        <v>16</v>
      </c>
      <c r="D51" s="15" t="s">
        <v>11</v>
      </c>
      <c r="E51" s="76">
        <v>1</v>
      </c>
    </row>
    <row r="52" spans="1:5" ht="31.2" x14ac:dyDescent="0.3">
      <c r="A52" s="62">
        <v>32</v>
      </c>
      <c r="B52" s="268" t="s">
        <v>816</v>
      </c>
      <c r="C52" s="64" t="s">
        <v>16</v>
      </c>
      <c r="D52" s="15" t="s">
        <v>11</v>
      </c>
      <c r="E52" s="76">
        <v>1</v>
      </c>
    </row>
    <row r="53" spans="1:5" ht="31.2" x14ac:dyDescent="0.3">
      <c r="A53" s="62">
        <v>33</v>
      </c>
      <c r="B53" s="268" t="s">
        <v>159</v>
      </c>
      <c r="C53" s="64" t="s">
        <v>16</v>
      </c>
      <c r="D53" s="15" t="s">
        <v>11</v>
      </c>
      <c r="E53" s="76">
        <v>1</v>
      </c>
    </row>
    <row r="54" spans="1:5" ht="31.2" x14ac:dyDescent="0.3">
      <c r="A54" s="62">
        <v>34</v>
      </c>
      <c r="B54" s="268" t="s">
        <v>665</v>
      </c>
      <c r="C54" s="64" t="s">
        <v>16</v>
      </c>
      <c r="D54" s="15" t="s">
        <v>11</v>
      </c>
      <c r="E54" s="76">
        <v>1</v>
      </c>
    </row>
    <row r="55" spans="1:5" ht="31.2" x14ac:dyDescent="0.3">
      <c r="A55" s="62">
        <v>35</v>
      </c>
      <c r="B55" s="527" t="s">
        <v>663</v>
      </c>
      <c r="C55" s="64" t="s">
        <v>16</v>
      </c>
      <c r="D55" s="15" t="s">
        <v>11</v>
      </c>
      <c r="E55" s="76">
        <v>1</v>
      </c>
    </row>
    <row r="56" spans="1:5" ht="31.2" x14ac:dyDescent="0.3">
      <c r="A56" s="62">
        <v>36</v>
      </c>
      <c r="B56" s="268" t="s">
        <v>669</v>
      </c>
      <c r="C56" s="64" t="s">
        <v>16</v>
      </c>
      <c r="D56" s="15" t="s">
        <v>11</v>
      </c>
      <c r="E56" s="76">
        <v>1</v>
      </c>
    </row>
    <row r="57" spans="1:5" ht="31.2" x14ac:dyDescent="0.3">
      <c r="A57" s="62">
        <v>37</v>
      </c>
      <c r="B57" s="13" t="s">
        <v>832</v>
      </c>
      <c r="C57" s="64" t="s">
        <v>16</v>
      </c>
      <c r="D57" s="15" t="s">
        <v>11</v>
      </c>
      <c r="E57" s="76">
        <v>1</v>
      </c>
    </row>
    <row r="58" spans="1:5" ht="31.2" x14ac:dyDescent="0.3">
      <c r="A58" s="62">
        <v>38</v>
      </c>
      <c r="B58" s="13" t="s">
        <v>857</v>
      </c>
      <c r="C58" s="64" t="s">
        <v>16</v>
      </c>
      <c r="D58" s="15" t="s">
        <v>11</v>
      </c>
      <c r="E58" s="76">
        <v>1</v>
      </c>
    </row>
    <row r="59" spans="1:5" ht="31.2" x14ac:dyDescent="0.3">
      <c r="A59" s="62">
        <v>39</v>
      </c>
      <c r="B59" s="16" t="s">
        <v>866</v>
      </c>
      <c r="C59" s="64" t="s">
        <v>16</v>
      </c>
      <c r="D59" s="15" t="s">
        <v>11</v>
      </c>
      <c r="E59" s="76">
        <v>1</v>
      </c>
    </row>
    <row r="60" spans="1:5" ht="31.2" x14ac:dyDescent="0.3">
      <c r="A60" s="62">
        <v>40</v>
      </c>
      <c r="B60" s="13" t="s">
        <v>833</v>
      </c>
      <c r="C60" s="64" t="s">
        <v>16</v>
      </c>
      <c r="D60" s="15" t="s">
        <v>11</v>
      </c>
      <c r="E60" s="76">
        <v>1</v>
      </c>
    </row>
    <row r="61" spans="1:5" ht="31.2" x14ac:dyDescent="0.3">
      <c r="A61" s="62">
        <v>41</v>
      </c>
      <c r="B61" s="13" t="s">
        <v>834</v>
      </c>
      <c r="C61" s="64" t="s">
        <v>16</v>
      </c>
      <c r="D61" s="15" t="s">
        <v>11</v>
      </c>
      <c r="E61" s="76">
        <v>1</v>
      </c>
    </row>
    <row r="62" spans="1:5" ht="31.2" x14ac:dyDescent="0.3">
      <c r="A62" s="62">
        <v>42</v>
      </c>
      <c r="B62" s="13" t="s">
        <v>835</v>
      </c>
      <c r="C62" s="64" t="s">
        <v>16</v>
      </c>
      <c r="D62" s="15" t="s">
        <v>11</v>
      </c>
      <c r="E62" s="76">
        <v>1</v>
      </c>
    </row>
    <row r="63" spans="1:5" ht="31.2" x14ac:dyDescent="0.3">
      <c r="A63" s="62">
        <v>43</v>
      </c>
      <c r="B63" s="13" t="s">
        <v>836</v>
      </c>
      <c r="C63" s="64" t="s">
        <v>16</v>
      </c>
      <c r="D63" s="15" t="s">
        <v>11</v>
      </c>
      <c r="E63" s="76">
        <v>1</v>
      </c>
    </row>
    <row r="64" spans="1:5" ht="31.2" x14ac:dyDescent="0.3">
      <c r="A64" s="62">
        <v>44</v>
      </c>
      <c r="B64" s="13" t="s">
        <v>837</v>
      </c>
      <c r="C64" s="64" t="s">
        <v>16</v>
      </c>
      <c r="D64" s="15" t="s">
        <v>11</v>
      </c>
      <c r="E64" s="76">
        <v>1</v>
      </c>
    </row>
    <row r="65" spans="1:5" ht="31.2" x14ac:dyDescent="0.3">
      <c r="A65" s="62">
        <v>45</v>
      </c>
      <c r="B65" s="16" t="s">
        <v>858</v>
      </c>
      <c r="C65" s="64" t="s">
        <v>16</v>
      </c>
      <c r="D65" s="15" t="s">
        <v>11</v>
      </c>
      <c r="E65" s="76">
        <v>1</v>
      </c>
    </row>
    <row r="66" spans="1:5" ht="31.2" x14ac:dyDescent="0.3">
      <c r="A66" s="62">
        <v>46</v>
      </c>
      <c r="B66" s="457" t="s">
        <v>838</v>
      </c>
      <c r="C66" s="64" t="s">
        <v>16</v>
      </c>
      <c r="D66" s="15" t="s">
        <v>11</v>
      </c>
      <c r="E66" s="76">
        <v>1</v>
      </c>
    </row>
    <row r="67" spans="1:5" ht="46.8" x14ac:dyDescent="0.3">
      <c r="A67" s="62">
        <v>47</v>
      </c>
      <c r="B67" s="16" t="s">
        <v>794</v>
      </c>
      <c r="C67" s="64" t="s">
        <v>16</v>
      </c>
      <c r="D67" s="15" t="s">
        <v>5</v>
      </c>
      <c r="E67" s="76">
        <v>1</v>
      </c>
    </row>
    <row r="68" spans="1:5" ht="31.2" x14ac:dyDescent="0.3">
      <c r="A68" s="62">
        <v>48</v>
      </c>
      <c r="B68" s="13" t="s">
        <v>787</v>
      </c>
      <c r="C68" s="64" t="s">
        <v>16</v>
      </c>
      <c r="D68" s="15" t="s">
        <v>5</v>
      </c>
      <c r="E68" s="76">
        <v>1</v>
      </c>
    </row>
    <row r="69" spans="1:5" ht="46.8" x14ac:dyDescent="0.3">
      <c r="A69" s="62">
        <v>49</v>
      </c>
      <c r="B69" s="13" t="s">
        <v>859</v>
      </c>
      <c r="C69" s="64" t="s">
        <v>16</v>
      </c>
      <c r="D69" s="15" t="s">
        <v>11</v>
      </c>
      <c r="E69" s="76">
        <v>1</v>
      </c>
    </row>
    <row r="70" spans="1:5" ht="31.2" x14ac:dyDescent="0.3">
      <c r="A70" s="62">
        <v>50</v>
      </c>
      <c r="B70" s="303" t="s">
        <v>860</v>
      </c>
      <c r="C70" s="64" t="s">
        <v>16</v>
      </c>
      <c r="D70" s="15" t="s">
        <v>11</v>
      </c>
      <c r="E70" s="76">
        <v>1</v>
      </c>
    </row>
    <row r="71" spans="1:5" ht="31.2" x14ac:dyDescent="0.3">
      <c r="A71" s="62">
        <v>51</v>
      </c>
      <c r="B71" s="303" t="s">
        <v>861</v>
      </c>
      <c r="C71" s="64" t="s">
        <v>16</v>
      </c>
      <c r="D71" s="15" t="s">
        <v>11</v>
      </c>
      <c r="E71" s="76">
        <v>1</v>
      </c>
    </row>
    <row r="72" spans="1:5" ht="21" x14ac:dyDescent="0.3">
      <c r="A72" s="584" t="s">
        <v>11</v>
      </c>
      <c r="B72" s="585"/>
      <c r="C72" s="585"/>
      <c r="D72" s="585"/>
      <c r="E72" s="586"/>
    </row>
    <row r="73" spans="1:5" ht="31.2" x14ac:dyDescent="0.3">
      <c r="A73" s="456">
        <v>1</v>
      </c>
      <c r="B73" s="551" t="s">
        <v>552</v>
      </c>
      <c r="C73" s="554" t="s">
        <v>16</v>
      </c>
      <c r="D73" s="555" t="s">
        <v>11</v>
      </c>
      <c r="E73" s="556">
        <v>1</v>
      </c>
    </row>
    <row r="74" spans="1:5" ht="31.2" x14ac:dyDescent="0.3">
      <c r="A74" s="456">
        <v>2</v>
      </c>
      <c r="B74" s="551" t="s">
        <v>566</v>
      </c>
      <c r="C74" s="554" t="s">
        <v>16</v>
      </c>
      <c r="D74" s="555" t="s">
        <v>11</v>
      </c>
      <c r="E74" s="556">
        <v>1</v>
      </c>
    </row>
    <row r="75" spans="1:5" ht="31.2" x14ac:dyDescent="0.3">
      <c r="A75" s="456">
        <v>3</v>
      </c>
      <c r="B75" s="551" t="s">
        <v>828</v>
      </c>
      <c r="C75" s="554" t="s">
        <v>16</v>
      </c>
      <c r="D75" s="555" t="s">
        <v>11</v>
      </c>
      <c r="E75" s="556">
        <v>1</v>
      </c>
    </row>
    <row r="76" spans="1:5" ht="31.2" x14ac:dyDescent="0.3">
      <c r="A76" s="456">
        <v>4</v>
      </c>
      <c r="B76" s="551" t="s">
        <v>827</v>
      </c>
      <c r="C76" s="554" t="s">
        <v>16</v>
      </c>
      <c r="D76" s="555" t="s">
        <v>11</v>
      </c>
      <c r="E76" s="556">
        <v>1</v>
      </c>
    </row>
    <row r="77" spans="1:5" ht="31.2" x14ac:dyDescent="0.3">
      <c r="A77" s="456">
        <v>5</v>
      </c>
      <c r="B77" s="551" t="s">
        <v>554</v>
      </c>
      <c r="C77" s="554" t="s">
        <v>16</v>
      </c>
      <c r="D77" s="555" t="s">
        <v>11</v>
      </c>
      <c r="E77" s="556">
        <v>1</v>
      </c>
    </row>
    <row r="78" spans="1:5" ht="31.2" x14ac:dyDescent="0.3">
      <c r="A78" s="456">
        <v>6</v>
      </c>
      <c r="B78" s="551" t="s">
        <v>542</v>
      </c>
      <c r="C78" s="554" t="s">
        <v>16</v>
      </c>
      <c r="D78" s="555" t="s">
        <v>11</v>
      </c>
      <c r="E78" s="556">
        <v>1</v>
      </c>
    </row>
    <row r="79" spans="1:5" ht="31.2" x14ac:dyDescent="0.3">
      <c r="A79" s="456">
        <v>7</v>
      </c>
      <c r="B79" s="551" t="s">
        <v>831</v>
      </c>
      <c r="C79" s="554" t="s">
        <v>16</v>
      </c>
      <c r="D79" s="555" t="s">
        <v>11</v>
      </c>
      <c r="E79" s="556">
        <v>1</v>
      </c>
    </row>
    <row r="80" spans="1:5" ht="31.2" x14ac:dyDescent="0.3">
      <c r="A80" s="456">
        <v>8</v>
      </c>
      <c r="B80" s="551" t="s">
        <v>548</v>
      </c>
      <c r="C80" s="554" t="s">
        <v>16</v>
      </c>
      <c r="D80" s="555" t="s">
        <v>11</v>
      </c>
      <c r="E80" s="556">
        <v>1</v>
      </c>
    </row>
    <row r="81" spans="1:5" ht="31.2" x14ac:dyDescent="0.3">
      <c r="A81" s="456">
        <v>9</v>
      </c>
      <c r="B81" s="551" t="s">
        <v>568</v>
      </c>
      <c r="C81" s="554" t="s">
        <v>16</v>
      </c>
      <c r="D81" s="555" t="s">
        <v>11</v>
      </c>
      <c r="E81" s="556">
        <v>1</v>
      </c>
    </row>
    <row r="82" spans="1:5" ht="31.2" x14ac:dyDescent="0.3">
      <c r="A82" s="456">
        <v>10</v>
      </c>
      <c r="B82" s="551" t="s">
        <v>826</v>
      </c>
      <c r="C82" s="554" t="s">
        <v>16</v>
      </c>
      <c r="D82" s="555" t="s">
        <v>11</v>
      </c>
      <c r="E82" s="556">
        <v>1</v>
      </c>
    </row>
    <row r="83" spans="1:5" ht="31.2" x14ac:dyDescent="0.3">
      <c r="A83" s="456">
        <v>11</v>
      </c>
      <c r="B83" s="457" t="s">
        <v>161</v>
      </c>
      <c r="C83" s="554" t="s">
        <v>16</v>
      </c>
      <c r="D83" s="555" t="s">
        <v>11</v>
      </c>
      <c r="E83" s="556">
        <v>1</v>
      </c>
    </row>
    <row r="84" spans="1:5" ht="31.2" x14ac:dyDescent="0.3">
      <c r="A84" s="456">
        <v>12</v>
      </c>
      <c r="B84" s="551" t="s">
        <v>572</v>
      </c>
      <c r="C84" s="554" t="s">
        <v>16</v>
      </c>
      <c r="D84" s="555" t="s">
        <v>11</v>
      </c>
      <c r="E84" s="556">
        <v>1</v>
      </c>
    </row>
    <row r="85" spans="1:5" ht="31.2" x14ac:dyDescent="0.3">
      <c r="A85" s="456">
        <v>13</v>
      </c>
      <c r="B85" s="551" t="s">
        <v>544</v>
      </c>
      <c r="C85" s="554" t="s">
        <v>16</v>
      </c>
      <c r="D85" s="555" t="s">
        <v>11</v>
      </c>
      <c r="E85" s="556">
        <v>1</v>
      </c>
    </row>
    <row r="86" spans="1:5" ht="31.2" x14ac:dyDescent="0.3">
      <c r="A86" s="456">
        <v>14</v>
      </c>
      <c r="B86" s="551" t="s">
        <v>560</v>
      </c>
      <c r="C86" s="554" t="s">
        <v>16</v>
      </c>
      <c r="D86" s="555" t="s">
        <v>11</v>
      </c>
      <c r="E86" s="556">
        <v>1</v>
      </c>
    </row>
    <row r="87" spans="1:5" ht="31.2" x14ac:dyDescent="0.3">
      <c r="A87" s="456">
        <v>15</v>
      </c>
      <c r="B87" s="551" t="s">
        <v>839</v>
      </c>
      <c r="C87" s="554" t="s">
        <v>16</v>
      </c>
      <c r="D87" s="555" t="s">
        <v>11</v>
      </c>
      <c r="E87" s="556">
        <v>1</v>
      </c>
    </row>
    <row r="88" spans="1:5" ht="31.2" x14ac:dyDescent="0.3">
      <c r="A88" s="456">
        <v>16</v>
      </c>
      <c r="B88" s="551" t="s">
        <v>564</v>
      </c>
      <c r="C88" s="554" t="s">
        <v>16</v>
      </c>
      <c r="D88" s="555" t="s">
        <v>11</v>
      </c>
      <c r="E88" s="556">
        <v>1</v>
      </c>
    </row>
    <row r="89" spans="1:5" ht="31.2" x14ac:dyDescent="0.3">
      <c r="A89" s="456">
        <v>17</v>
      </c>
      <c r="B89" s="457" t="s">
        <v>224</v>
      </c>
      <c r="C89" s="554" t="s">
        <v>16</v>
      </c>
      <c r="D89" s="555" t="s">
        <v>11</v>
      </c>
      <c r="E89" s="556">
        <v>1</v>
      </c>
    </row>
    <row r="90" spans="1:5" ht="21" x14ac:dyDescent="0.3">
      <c r="A90" s="584" t="s">
        <v>14</v>
      </c>
      <c r="B90" s="585"/>
      <c r="C90" s="585"/>
      <c r="D90" s="585"/>
      <c r="E90" s="586"/>
    </row>
    <row r="91" spans="1:5" ht="31.2" x14ac:dyDescent="0.3">
      <c r="A91" s="456">
        <v>1</v>
      </c>
      <c r="B91" s="303" t="s">
        <v>763</v>
      </c>
      <c r="C91" s="554" t="s">
        <v>16</v>
      </c>
      <c r="D91" s="15" t="s">
        <v>32</v>
      </c>
      <c r="E91" s="556">
        <v>1</v>
      </c>
    </row>
    <row r="92" spans="1:5" ht="31.2" x14ac:dyDescent="0.3">
      <c r="A92" s="456">
        <v>2</v>
      </c>
      <c r="B92" s="303" t="s">
        <v>693</v>
      </c>
      <c r="C92" s="554" t="s">
        <v>16</v>
      </c>
      <c r="D92" s="15" t="s">
        <v>32</v>
      </c>
      <c r="E92" s="556">
        <v>1</v>
      </c>
    </row>
  </sheetData>
  <sortState xmlns:xlrd2="http://schemas.microsoft.com/office/spreadsheetml/2017/richdata2" ref="B21:E71">
    <sortCondition ref="B21:B71"/>
  </sortState>
  <mergeCells count="5">
    <mergeCell ref="A2:E2"/>
    <mergeCell ref="A10:E10"/>
    <mergeCell ref="A20:E20"/>
    <mergeCell ref="A72:E72"/>
    <mergeCell ref="A90:E90"/>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73:B92 C90 B21:B71" xr:uid="{A865322E-8A68-44EA-9116-245D54B72DC8}"/>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D72 D6:D15 D19 D1:D4 D93:D1048576</xm:sqref>
        </x14:dataValidation>
        <x14:dataValidation type="list" allowBlank="1" showInputMessage="1" showErrorMessage="1" xr:uid="{64B009F1-9C6A-4E7B-AA87-D9067D5E25EA}">
          <x14:formula1>
            <xm:f>Виды!$A$1:$A$7</xm:f>
          </x14:formula1>
          <xm:sqref>D18 D73:D92 D21:D71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9" sqref="B9"/>
      <selection pane="bottomLeft" activeCell="B9" sqref="B9"/>
    </sheetView>
  </sheetViews>
  <sheetFormatPr defaultColWidth="9.109375" defaultRowHeight="15.6" x14ac:dyDescent="0.3"/>
  <cols>
    <col min="1" max="1" width="32.6640625" style="53" customWidth="1"/>
    <col min="2" max="2" width="100.6640625" style="54" customWidth="1"/>
    <col min="3" max="3" width="25.6640625" style="458" bestFit="1" customWidth="1"/>
    <col min="4" max="4" width="14.44140625" style="458" customWidth="1"/>
    <col min="5" max="5" width="25.6640625" style="458" customWidth="1"/>
    <col min="6" max="6" width="14.33203125" style="458" customWidth="1"/>
    <col min="7" max="7" width="13.88671875" style="10" customWidth="1"/>
    <col min="8" max="8" width="20.88671875" style="10" customWidth="1"/>
    <col min="9" max="16384" width="9.109375" style="54"/>
  </cols>
  <sheetData>
    <row r="1" spans="1:8" ht="31.2" x14ac:dyDescent="0.3">
      <c r="A1" s="438" t="s">
        <v>1</v>
      </c>
      <c r="B1" s="439" t="s">
        <v>10</v>
      </c>
      <c r="C1" s="440" t="s">
        <v>2</v>
      </c>
      <c r="D1" s="438" t="s">
        <v>4</v>
      </c>
      <c r="E1" s="438" t="s">
        <v>3</v>
      </c>
      <c r="F1" s="438" t="s">
        <v>8</v>
      </c>
      <c r="G1" s="438" t="s">
        <v>33</v>
      </c>
      <c r="H1" s="438" t="s">
        <v>34</v>
      </c>
    </row>
    <row r="2" spans="1:8" x14ac:dyDescent="0.3">
      <c r="A2" s="16" t="s">
        <v>144</v>
      </c>
      <c r="B2" s="443" t="s">
        <v>145</v>
      </c>
      <c r="C2" s="15" t="s">
        <v>5</v>
      </c>
      <c r="D2" s="62">
        <v>1</v>
      </c>
      <c r="E2" s="206" t="s">
        <v>6</v>
      </c>
      <c r="F2" s="62">
        <v>1</v>
      </c>
      <c r="G2" s="10">
        <f t="shared" ref="G2:G33" si="0">COUNTIF($A$2:$A$999,A2)</f>
        <v>1</v>
      </c>
    </row>
    <row r="3" spans="1:8" x14ac:dyDescent="0.3">
      <c r="A3" s="16" t="s">
        <v>807</v>
      </c>
      <c r="B3" s="442" t="s">
        <v>357</v>
      </c>
      <c r="C3" s="15" t="s">
        <v>5</v>
      </c>
      <c r="D3" s="454">
        <v>1</v>
      </c>
      <c r="E3" s="454" t="s">
        <v>342</v>
      </c>
      <c r="F3" s="454">
        <v>1</v>
      </c>
      <c r="G3" s="10">
        <f t="shared" si="0"/>
        <v>1</v>
      </c>
    </row>
    <row r="4" spans="1:8" x14ac:dyDescent="0.3">
      <c r="A4" s="13" t="s">
        <v>552</v>
      </c>
      <c r="B4" s="444" t="s">
        <v>553</v>
      </c>
      <c r="C4" s="15" t="s">
        <v>11</v>
      </c>
      <c r="D4" s="454">
        <v>2</v>
      </c>
      <c r="E4" s="454" t="s">
        <v>521</v>
      </c>
      <c r="F4" s="454">
        <v>2</v>
      </c>
      <c r="G4" s="10">
        <f t="shared" si="0"/>
        <v>1</v>
      </c>
      <c r="H4" s="10" t="s">
        <v>37</v>
      </c>
    </row>
    <row r="5" spans="1:8" x14ac:dyDescent="0.3">
      <c r="A5" s="13" t="s">
        <v>566</v>
      </c>
      <c r="B5" s="444" t="s">
        <v>567</v>
      </c>
      <c r="C5" s="15" t="s">
        <v>11</v>
      </c>
      <c r="D5" s="454">
        <v>2</v>
      </c>
      <c r="E5" s="454" t="s">
        <v>521</v>
      </c>
      <c r="F5" s="454">
        <v>2</v>
      </c>
      <c r="G5" s="10">
        <f t="shared" si="0"/>
        <v>1</v>
      </c>
      <c r="H5" s="10" t="s">
        <v>37</v>
      </c>
    </row>
    <row r="6" spans="1:8" ht="31.2" x14ac:dyDescent="0.3">
      <c r="A6" s="13" t="s">
        <v>828</v>
      </c>
      <c r="B6" s="444" t="s">
        <v>571</v>
      </c>
      <c r="C6" s="15" t="s">
        <v>11</v>
      </c>
      <c r="D6" s="454">
        <v>1</v>
      </c>
      <c r="E6" s="454" t="s">
        <v>521</v>
      </c>
      <c r="F6" s="454">
        <v>1</v>
      </c>
      <c r="G6" s="10">
        <f t="shared" si="0"/>
        <v>1</v>
      </c>
      <c r="H6" s="10" t="s">
        <v>37</v>
      </c>
    </row>
    <row r="7" spans="1:8" x14ac:dyDescent="0.3">
      <c r="A7" s="13" t="s">
        <v>827</v>
      </c>
      <c r="B7" s="444" t="s">
        <v>557</v>
      </c>
      <c r="C7" s="15" t="s">
        <v>11</v>
      </c>
      <c r="D7" s="454">
        <v>2</v>
      </c>
      <c r="E7" s="454" t="s">
        <v>521</v>
      </c>
      <c r="F7" s="454">
        <v>2</v>
      </c>
      <c r="G7" s="10">
        <f t="shared" si="0"/>
        <v>1</v>
      </c>
      <c r="H7" s="10" t="s">
        <v>37</v>
      </c>
    </row>
    <row r="8" spans="1:8" x14ac:dyDescent="0.3">
      <c r="A8" s="13" t="s">
        <v>554</v>
      </c>
      <c r="B8" s="444" t="s">
        <v>555</v>
      </c>
      <c r="C8" s="15" t="s">
        <v>11</v>
      </c>
      <c r="D8" s="454">
        <v>2</v>
      </c>
      <c r="E8" s="454" t="s">
        <v>521</v>
      </c>
      <c r="F8" s="454">
        <v>2</v>
      </c>
      <c r="G8" s="10">
        <f t="shared" si="0"/>
        <v>1</v>
      </c>
      <c r="H8" s="10" t="s">
        <v>37</v>
      </c>
    </row>
    <row r="9" spans="1:8" x14ac:dyDescent="0.3">
      <c r="A9" s="13" t="s">
        <v>542</v>
      </c>
      <c r="B9" s="444" t="s">
        <v>543</v>
      </c>
      <c r="C9" s="15" t="s">
        <v>11</v>
      </c>
      <c r="D9" s="454">
        <v>1</v>
      </c>
      <c r="E9" s="454" t="s">
        <v>521</v>
      </c>
      <c r="F9" s="454">
        <v>1</v>
      </c>
      <c r="G9" s="10">
        <f t="shared" si="0"/>
        <v>1</v>
      </c>
      <c r="H9" s="10" t="s">
        <v>37</v>
      </c>
    </row>
    <row r="10" spans="1:8" x14ac:dyDescent="0.3">
      <c r="A10" s="13" t="s">
        <v>755</v>
      </c>
      <c r="B10" s="383" t="s">
        <v>756</v>
      </c>
      <c r="C10" s="15" t="s">
        <v>5</v>
      </c>
      <c r="D10" s="454">
        <v>1</v>
      </c>
      <c r="E10" s="15" t="s">
        <v>6</v>
      </c>
      <c r="F10" s="454">
        <v>1</v>
      </c>
      <c r="G10" s="10">
        <f t="shared" si="0"/>
        <v>1</v>
      </c>
      <c r="H10" s="10" t="s">
        <v>37</v>
      </c>
    </row>
    <row r="11" spans="1:8" x14ac:dyDescent="0.3">
      <c r="A11" s="16" t="s">
        <v>31</v>
      </c>
      <c r="B11" s="442" t="s">
        <v>207</v>
      </c>
      <c r="C11" s="15" t="s">
        <v>7</v>
      </c>
      <c r="D11" s="206">
        <v>1</v>
      </c>
      <c r="E11" s="206" t="s">
        <v>175</v>
      </c>
      <c r="F11" s="206">
        <v>1</v>
      </c>
      <c r="G11" s="10">
        <f t="shared" si="0"/>
        <v>1</v>
      </c>
      <c r="H11" s="10" t="s">
        <v>37</v>
      </c>
    </row>
    <row r="12" spans="1:8" ht="31.2" x14ac:dyDescent="0.3">
      <c r="A12" s="13" t="s">
        <v>275</v>
      </c>
      <c r="B12" s="383" t="s">
        <v>276</v>
      </c>
      <c r="C12" s="15" t="s">
        <v>11</v>
      </c>
      <c r="D12" s="15">
        <v>1</v>
      </c>
      <c r="E12" s="15" t="s">
        <v>6</v>
      </c>
      <c r="F12" s="15">
        <v>1</v>
      </c>
      <c r="G12" s="10">
        <f t="shared" si="0"/>
        <v>1</v>
      </c>
      <c r="H12" s="10" t="s">
        <v>37</v>
      </c>
    </row>
    <row r="13" spans="1:8" x14ac:dyDescent="0.3">
      <c r="A13" s="16" t="s">
        <v>480</v>
      </c>
      <c r="B13" s="441" t="s">
        <v>481</v>
      </c>
      <c r="C13" s="15" t="s">
        <v>11</v>
      </c>
      <c r="D13" s="15">
        <v>1</v>
      </c>
      <c r="E13" s="15" t="s">
        <v>175</v>
      </c>
      <c r="F13" s="15">
        <f>D13</f>
        <v>1</v>
      </c>
      <c r="G13" s="10">
        <f t="shared" si="0"/>
        <v>1</v>
      </c>
      <c r="H13" s="10" t="s">
        <v>37</v>
      </c>
    </row>
    <row r="14" spans="1:8" x14ac:dyDescent="0.3">
      <c r="A14" s="13" t="s">
        <v>354</v>
      </c>
      <c r="B14" s="383" t="s">
        <v>355</v>
      </c>
      <c r="C14" s="15" t="s">
        <v>7</v>
      </c>
      <c r="D14" s="15">
        <v>1</v>
      </c>
      <c r="E14" s="15" t="s">
        <v>6</v>
      </c>
      <c r="F14" s="15">
        <v>1</v>
      </c>
      <c r="G14" s="10">
        <f t="shared" si="0"/>
        <v>1</v>
      </c>
      <c r="H14" s="10" t="s">
        <v>37</v>
      </c>
    </row>
    <row r="15" spans="1:8" x14ac:dyDescent="0.3">
      <c r="A15" s="13" t="s">
        <v>562</v>
      </c>
      <c r="B15" s="444" t="s">
        <v>563</v>
      </c>
      <c r="C15" s="15" t="s">
        <v>11</v>
      </c>
      <c r="D15" s="454">
        <v>2</v>
      </c>
      <c r="E15" s="454" t="s">
        <v>521</v>
      </c>
      <c r="F15" s="454">
        <v>2</v>
      </c>
      <c r="G15" s="10">
        <f t="shared" si="0"/>
        <v>1</v>
      </c>
      <c r="H15" s="10" t="s">
        <v>37</v>
      </c>
    </row>
    <row r="16" spans="1:8" x14ac:dyDescent="0.3">
      <c r="A16" s="13" t="s">
        <v>293</v>
      </c>
      <c r="B16" s="383" t="s">
        <v>294</v>
      </c>
      <c r="C16" s="15" t="s">
        <v>5</v>
      </c>
      <c r="D16" s="15">
        <v>1</v>
      </c>
      <c r="E16" s="15" t="s">
        <v>6</v>
      </c>
      <c r="F16" s="15">
        <v>1</v>
      </c>
      <c r="G16" s="10">
        <f t="shared" si="0"/>
        <v>1</v>
      </c>
      <c r="H16" s="10" t="s">
        <v>37</v>
      </c>
    </row>
    <row r="17" spans="1:8" x14ac:dyDescent="0.3">
      <c r="A17" s="16" t="s">
        <v>141</v>
      </c>
      <c r="B17" s="443" t="s">
        <v>142</v>
      </c>
      <c r="C17" s="15" t="s">
        <v>5</v>
      </c>
      <c r="D17" s="62">
        <v>1</v>
      </c>
      <c r="E17" s="206" t="s">
        <v>6</v>
      </c>
      <c r="F17" s="62">
        <f>D17</f>
        <v>1</v>
      </c>
      <c r="G17" s="10">
        <f t="shared" si="0"/>
        <v>1</v>
      </c>
      <c r="H17" s="10" t="s">
        <v>37</v>
      </c>
    </row>
    <row r="18" spans="1:8" ht="31.2" x14ac:dyDescent="0.3">
      <c r="A18" s="16" t="s">
        <v>713</v>
      </c>
      <c r="B18" s="536" t="s">
        <v>714</v>
      </c>
      <c r="C18" s="15" t="s">
        <v>5</v>
      </c>
      <c r="D18" s="206">
        <v>1</v>
      </c>
      <c r="E18" s="206" t="s">
        <v>6</v>
      </c>
      <c r="F18" s="206">
        <v>1</v>
      </c>
      <c r="G18" s="10">
        <f t="shared" si="0"/>
        <v>1</v>
      </c>
      <c r="H18" s="10" t="s">
        <v>37</v>
      </c>
    </row>
    <row r="19" spans="1:8" ht="31.2" x14ac:dyDescent="0.3">
      <c r="A19" s="13" t="s">
        <v>432</v>
      </c>
      <c r="B19" s="441" t="s">
        <v>433</v>
      </c>
      <c r="C19" s="15" t="s">
        <v>11</v>
      </c>
      <c r="D19" s="454">
        <v>1</v>
      </c>
      <c r="E19" s="15" t="s">
        <v>175</v>
      </c>
      <c r="F19" s="15">
        <v>1</v>
      </c>
      <c r="G19" s="10">
        <f t="shared" si="0"/>
        <v>1</v>
      </c>
      <c r="H19" s="10" t="s">
        <v>37</v>
      </c>
    </row>
    <row r="20" spans="1:8" ht="31.2" x14ac:dyDescent="0.3">
      <c r="A20" s="13" t="s">
        <v>438</v>
      </c>
      <c r="B20" s="441" t="s">
        <v>439</v>
      </c>
      <c r="C20" s="15" t="s">
        <v>11</v>
      </c>
      <c r="D20" s="454">
        <v>1</v>
      </c>
      <c r="E20" s="15" t="s">
        <v>175</v>
      </c>
      <c r="F20" s="15">
        <v>1</v>
      </c>
      <c r="G20" s="10">
        <f t="shared" si="0"/>
        <v>1</v>
      </c>
      <c r="H20" s="10" t="s">
        <v>37</v>
      </c>
    </row>
    <row r="21" spans="1:8" x14ac:dyDescent="0.3">
      <c r="A21" s="13" t="s">
        <v>564</v>
      </c>
      <c r="B21" s="444" t="s">
        <v>821</v>
      </c>
      <c r="C21" s="15" t="s">
        <v>11</v>
      </c>
      <c r="D21" s="454">
        <v>2</v>
      </c>
      <c r="E21" s="453" t="s">
        <v>521</v>
      </c>
      <c r="F21" s="454">
        <v>2</v>
      </c>
      <c r="G21" s="10">
        <f t="shared" si="0"/>
        <v>1</v>
      </c>
      <c r="H21" s="10" t="s">
        <v>37</v>
      </c>
    </row>
    <row r="22" spans="1:8" x14ac:dyDescent="0.3">
      <c r="A22" s="13" t="s">
        <v>546</v>
      </c>
      <c r="B22" s="444" t="s">
        <v>547</v>
      </c>
      <c r="C22" s="15" t="s">
        <v>11</v>
      </c>
      <c r="D22" s="454">
        <v>1</v>
      </c>
      <c r="E22" s="454" t="s">
        <v>521</v>
      </c>
      <c r="F22" s="454">
        <v>1</v>
      </c>
      <c r="G22" s="10">
        <f t="shared" si="0"/>
        <v>1</v>
      </c>
      <c r="H22" s="10" t="s">
        <v>37</v>
      </c>
    </row>
    <row r="23" spans="1:8" ht="78" x14ac:dyDescent="0.3">
      <c r="A23" s="16" t="s">
        <v>659</v>
      </c>
      <c r="B23" s="444" t="s">
        <v>660</v>
      </c>
      <c r="C23" s="15" t="s">
        <v>11</v>
      </c>
      <c r="D23" s="62">
        <v>2</v>
      </c>
      <c r="E23" s="62" t="s">
        <v>6</v>
      </c>
      <c r="F23" s="62">
        <v>2</v>
      </c>
      <c r="G23" s="10">
        <f t="shared" si="0"/>
        <v>1</v>
      </c>
      <c r="H23" s="10" t="s">
        <v>37</v>
      </c>
    </row>
    <row r="24" spans="1:8" x14ac:dyDescent="0.3">
      <c r="A24" s="16" t="s">
        <v>824</v>
      </c>
      <c r="B24" s="383" t="s">
        <v>278</v>
      </c>
      <c r="C24" s="15" t="s">
        <v>11</v>
      </c>
      <c r="D24" s="454">
        <v>1</v>
      </c>
      <c r="E24" s="15" t="s">
        <v>6</v>
      </c>
      <c r="F24" s="454">
        <v>1</v>
      </c>
      <c r="G24" s="10">
        <f t="shared" si="0"/>
        <v>1</v>
      </c>
      <c r="H24" s="10" t="s">
        <v>37</v>
      </c>
    </row>
    <row r="25" spans="1:8" ht="46.8" x14ac:dyDescent="0.3">
      <c r="A25" s="515" t="s">
        <v>442</v>
      </c>
      <c r="B25" s="441" t="s">
        <v>443</v>
      </c>
      <c r="C25" s="15" t="s">
        <v>11</v>
      </c>
      <c r="D25" s="542">
        <v>1</v>
      </c>
      <c r="E25" s="15" t="s">
        <v>175</v>
      </c>
      <c r="F25" s="15">
        <v>1</v>
      </c>
      <c r="G25" s="10">
        <f t="shared" si="0"/>
        <v>1</v>
      </c>
      <c r="H25" s="10" t="s">
        <v>37</v>
      </c>
    </row>
    <row r="26" spans="1:8" ht="46.8" x14ac:dyDescent="0.3">
      <c r="A26" s="513" t="s">
        <v>289</v>
      </c>
      <c r="B26" s="449" t="s">
        <v>290</v>
      </c>
      <c r="C26" s="15" t="s">
        <v>11</v>
      </c>
      <c r="D26" s="526">
        <v>1</v>
      </c>
      <c r="E26" s="526" t="s">
        <v>6</v>
      </c>
      <c r="F26" s="526">
        <v>1</v>
      </c>
      <c r="G26" s="10">
        <f t="shared" si="0"/>
        <v>1</v>
      </c>
      <c r="H26" s="10" t="s">
        <v>37</v>
      </c>
    </row>
    <row r="27" spans="1:8" ht="62.4" x14ac:dyDescent="0.3">
      <c r="A27" s="513" t="s">
        <v>287</v>
      </c>
      <c r="B27" s="514" t="s">
        <v>288</v>
      </c>
      <c r="C27" s="15" t="s">
        <v>11</v>
      </c>
      <c r="D27" s="526">
        <v>1</v>
      </c>
      <c r="E27" s="526" t="s">
        <v>6</v>
      </c>
      <c r="F27" s="526">
        <v>1</v>
      </c>
      <c r="G27" s="10">
        <f t="shared" si="0"/>
        <v>1</v>
      </c>
      <c r="H27" s="10" t="s">
        <v>37</v>
      </c>
    </row>
    <row r="28" spans="1:8" ht="62.4" x14ac:dyDescent="0.3">
      <c r="A28" s="481" t="s">
        <v>291</v>
      </c>
      <c r="B28" s="537" t="s">
        <v>292</v>
      </c>
      <c r="C28" s="15" t="s">
        <v>11</v>
      </c>
      <c r="D28" s="543">
        <v>1</v>
      </c>
      <c r="E28" s="543" t="s">
        <v>6</v>
      </c>
      <c r="F28" s="543">
        <v>1</v>
      </c>
      <c r="G28" s="10">
        <f t="shared" si="0"/>
        <v>1</v>
      </c>
      <c r="H28" s="10" t="s">
        <v>37</v>
      </c>
    </row>
    <row r="29" spans="1:8" ht="46.8" x14ac:dyDescent="0.3">
      <c r="A29" s="16" t="s">
        <v>285</v>
      </c>
      <c r="B29" s="538" t="s">
        <v>286</v>
      </c>
      <c r="C29" s="15" t="s">
        <v>11</v>
      </c>
      <c r="D29" s="454">
        <v>1</v>
      </c>
      <c r="E29" s="454" t="s">
        <v>6</v>
      </c>
      <c r="F29" s="454">
        <v>1</v>
      </c>
      <c r="G29" s="10">
        <f t="shared" si="0"/>
        <v>1</v>
      </c>
      <c r="H29" s="10" t="s">
        <v>37</v>
      </c>
    </row>
    <row r="30" spans="1:8" ht="46.8" x14ac:dyDescent="0.3">
      <c r="A30" s="16" t="s">
        <v>661</v>
      </c>
      <c r="B30" s="478" t="s">
        <v>662</v>
      </c>
      <c r="C30" s="15" t="s">
        <v>11</v>
      </c>
      <c r="D30" s="62">
        <v>1</v>
      </c>
      <c r="E30" s="62" t="s">
        <v>6</v>
      </c>
      <c r="F30" s="62">
        <v>1</v>
      </c>
      <c r="G30" s="10">
        <f t="shared" si="0"/>
        <v>1</v>
      </c>
      <c r="H30" s="10" t="s">
        <v>37</v>
      </c>
    </row>
    <row r="31" spans="1:8" ht="46.8" x14ac:dyDescent="0.3">
      <c r="A31" s="16" t="s">
        <v>619</v>
      </c>
      <c r="B31" s="383" t="s">
        <v>620</v>
      </c>
      <c r="C31" s="15" t="s">
        <v>11</v>
      </c>
      <c r="D31" s="15">
        <v>1</v>
      </c>
      <c r="E31" s="454" t="s">
        <v>175</v>
      </c>
      <c r="F31" s="15">
        <v>1</v>
      </c>
      <c r="G31" s="10">
        <f t="shared" si="0"/>
        <v>1</v>
      </c>
      <c r="H31" s="10" t="s">
        <v>37</v>
      </c>
    </row>
    <row r="32" spans="1:8" ht="46.8" x14ac:dyDescent="0.3">
      <c r="A32" s="13" t="s">
        <v>339</v>
      </c>
      <c r="B32" s="442" t="s">
        <v>340</v>
      </c>
      <c r="C32" s="15" t="s">
        <v>11</v>
      </c>
      <c r="D32" s="454">
        <v>1</v>
      </c>
      <c r="E32" s="454" t="s">
        <v>342</v>
      </c>
      <c r="F32" s="454">
        <v>6</v>
      </c>
      <c r="G32" s="10">
        <f t="shared" si="0"/>
        <v>1</v>
      </c>
      <c r="H32" s="10" t="s">
        <v>37</v>
      </c>
    </row>
    <row r="33" spans="1:8" ht="78" x14ac:dyDescent="0.3">
      <c r="A33" s="13" t="s">
        <v>345</v>
      </c>
      <c r="B33" s="383" t="s">
        <v>346</v>
      </c>
      <c r="C33" s="15" t="s">
        <v>11</v>
      </c>
      <c r="D33" s="206">
        <v>1</v>
      </c>
      <c r="E33" s="206" t="s">
        <v>6</v>
      </c>
      <c r="F33" s="206">
        <v>1</v>
      </c>
      <c r="G33" s="10">
        <f t="shared" si="0"/>
        <v>1</v>
      </c>
      <c r="H33" s="10" t="s">
        <v>37</v>
      </c>
    </row>
    <row r="34" spans="1:8" ht="46.8" x14ac:dyDescent="0.3">
      <c r="A34" s="515" t="s">
        <v>349</v>
      </c>
      <c r="B34" s="383" t="s">
        <v>350</v>
      </c>
      <c r="C34" s="15" t="s">
        <v>11</v>
      </c>
      <c r="D34" s="492">
        <v>1</v>
      </c>
      <c r="E34" s="206" t="s">
        <v>6</v>
      </c>
      <c r="F34" s="206">
        <v>6</v>
      </c>
      <c r="G34" s="10">
        <f t="shared" ref="G34:G65" si="1">COUNTIF($A$2:$A$999,A34)</f>
        <v>1</v>
      </c>
      <c r="H34" s="10" t="s">
        <v>37</v>
      </c>
    </row>
    <row r="35" spans="1:8" ht="78" x14ac:dyDescent="0.3">
      <c r="A35" s="516" t="s">
        <v>347</v>
      </c>
      <c r="B35" s="444" t="s">
        <v>348</v>
      </c>
      <c r="C35" s="15" t="s">
        <v>11</v>
      </c>
      <c r="D35" s="540">
        <v>1</v>
      </c>
      <c r="E35" s="483" t="s">
        <v>6</v>
      </c>
      <c r="F35" s="545">
        <v>1</v>
      </c>
      <c r="G35" s="10">
        <f t="shared" si="1"/>
        <v>1</v>
      </c>
      <c r="H35" s="10" t="s">
        <v>37</v>
      </c>
    </row>
    <row r="36" spans="1:8" ht="78" x14ac:dyDescent="0.3">
      <c r="A36" s="517" t="s">
        <v>830</v>
      </c>
      <c r="B36" s="531" t="s">
        <v>791</v>
      </c>
      <c r="C36" s="15" t="s">
        <v>11</v>
      </c>
      <c r="D36" s="454">
        <v>5</v>
      </c>
      <c r="E36" s="544" t="s">
        <v>342</v>
      </c>
      <c r="F36" s="547">
        <v>5</v>
      </c>
      <c r="G36" s="10">
        <f t="shared" si="1"/>
        <v>1</v>
      </c>
      <c r="H36" s="10" t="s">
        <v>37</v>
      </c>
    </row>
    <row r="37" spans="1:8" x14ac:dyDescent="0.3">
      <c r="A37" s="518" t="s">
        <v>548</v>
      </c>
      <c r="B37" s="444" t="s">
        <v>549</v>
      </c>
      <c r="C37" s="15" t="s">
        <v>11</v>
      </c>
      <c r="D37" s="454">
        <v>5</v>
      </c>
      <c r="E37" s="454" t="s">
        <v>521</v>
      </c>
      <c r="F37" s="549">
        <v>5</v>
      </c>
      <c r="G37" s="10">
        <f t="shared" si="1"/>
        <v>1</v>
      </c>
      <c r="H37" s="10" t="s">
        <v>37</v>
      </c>
    </row>
    <row r="38" spans="1:8" ht="31.2" x14ac:dyDescent="0.3">
      <c r="A38" s="519" t="s">
        <v>568</v>
      </c>
      <c r="B38" s="520" t="s">
        <v>569</v>
      </c>
      <c r="C38" s="15" t="s">
        <v>11</v>
      </c>
      <c r="D38" s="239">
        <v>3</v>
      </c>
      <c r="E38" s="239" t="s">
        <v>521</v>
      </c>
      <c r="F38" s="546">
        <v>3</v>
      </c>
      <c r="G38" s="10">
        <f t="shared" si="1"/>
        <v>1</v>
      </c>
      <c r="H38" s="10" t="s">
        <v>37</v>
      </c>
    </row>
    <row r="39" spans="1:8" ht="31.2" x14ac:dyDescent="0.3">
      <c r="A39" s="530" t="s">
        <v>532</v>
      </c>
      <c r="B39" s="534" t="s">
        <v>533</v>
      </c>
      <c r="C39" s="15" t="s">
        <v>11</v>
      </c>
      <c r="D39" s="541">
        <v>1</v>
      </c>
      <c r="E39" s="541" t="s">
        <v>521</v>
      </c>
      <c r="F39" s="548">
        <v>1</v>
      </c>
      <c r="G39" s="10">
        <f t="shared" si="1"/>
        <v>1</v>
      </c>
      <c r="H39" s="10" t="s">
        <v>37</v>
      </c>
    </row>
    <row r="40" spans="1:8" ht="62.4" x14ac:dyDescent="0.3">
      <c r="A40" s="529" t="s">
        <v>526</v>
      </c>
      <c r="B40" s="532" t="s">
        <v>527</v>
      </c>
      <c r="C40" s="15" t="s">
        <v>11</v>
      </c>
      <c r="D40" s="62">
        <v>1</v>
      </c>
      <c r="E40" s="62" t="s">
        <v>521</v>
      </c>
      <c r="F40" s="62">
        <v>1</v>
      </c>
      <c r="G40" s="10">
        <f t="shared" si="1"/>
        <v>1</v>
      </c>
      <c r="H40" s="10" t="s">
        <v>37</v>
      </c>
    </row>
    <row r="41" spans="1:8" ht="31.2" x14ac:dyDescent="0.3">
      <c r="A41" s="528" t="s">
        <v>534</v>
      </c>
      <c r="B41" s="523" t="s">
        <v>535</v>
      </c>
      <c r="C41" s="15" t="s">
        <v>11</v>
      </c>
      <c r="D41" s="539">
        <v>1</v>
      </c>
      <c r="E41" s="539" t="s">
        <v>521</v>
      </c>
      <c r="F41" s="539">
        <v>1</v>
      </c>
      <c r="G41" s="10">
        <f t="shared" si="1"/>
        <v>1</v>
      </c>
      <c r="H41" s="10" t="s">
        <v>37</v>
      </c>
    </row>
    <row r="42" spans="1:8" ht="31.2" x14ac:dyDescent="0.3">
      <c r="A42" s="528" t="s">
        <v>530</v>
      </c>
      <c r="B42" s="535" t="s">
        <v>531</v>
      </c>
      <c r="C42" s="15" t="s">
        <v>11</v>
      </c>
      <c r="D42" s="541">
        <v>1</v>
      </c>
      <c r="E42" s="541" t="s">
        <v>521</v>
      </c>
      <c r="F42" s="539">
        <v>1</v>
      </c>
      <c r="G42" s="10">
        <f t="shared" si="1"/>
        <v>1</v>
      </c>
      <c r="H42" s="10" t="s">
        <v>37</v>
      </c>
    </row>
    <row r="43" spans="1:8" ht="46.8" x14ac:dyDescent="0.3">
      <c r="A43" s="226" t="s">
        <v>528</v>
      </c>
      <c r="B43" s="523" t="s">
        <v>529</v>
      </c>
      <c r="C43" s="15" t="s">
        <v>11</v>
      </c>
      <c r="D43" s="539">
        <v>1</v>
      </c>
      <c r="E43" s="539" t="s">
        <v>521</v>
      </c>
      <c r="F43" s="539">
        <v>1</v>
      </c>
      <c r="G43" s="10">
        <f t="shared" si="1"/>
        <v>1</v>
      </c>
      <c r="H43" s="10" t="s">
        <v>37</v>
      </c>
    </row>
    <row r="44" spans="1:8" ht="31.2" x14ac:dyDescent="0.3">
      <c r="A44" s="268" t="s">
        <v>538</v>
      </c>
      <c r="B44" s="306" t="s">
        <v>539</v>
      </c>
      <c r="C44" s="15" t="s">
        <v>11</v>
      </c>
      <c r="D44" s="228">
        <v>1</v>
      </c>
      <c r="E44" s="228" t="s">
        <v>521</v>
      </c>
      <c r="F44" s="228">
        <v>1</v>
      </c>
      <c r="G44" s="10">
        <f t="shared" si="1"/>
        <v>1</v>
      </c>
      <c r="H44" s="10" t="s">
        <v>37</v>
      </c>
    </row>
    <row r="45" spans="1:8" ht="62.4" x14ac:dyDescent="0.3">
      <c r="A45" s="303" t="s">
        <v>792</v>
      </c>
      <c r="B45" s="445" t="s">
        <v>793</v>
      </c>
      <c r="C45" s="15" t="s">
        <v>11</v>
      </c>
      <c r="D45" s="239">
        <v>5</v>
      </c>
      <c r="E45" s="525" t="s">
        <v>789</v>
      </c>
      <c r="F45" s="468">
        <v>5</v>
      </c>
      <c r="G45" s="10">
        <f t="shared" si="1"/>
        <v>1</v>
      </c>
      <c r="H45" s="10" t="s">
        <v>37</v>
      </c>
    </row>
    <row r="46" spans="1:8" ht="31.2" x14ac:dyDescent="0.3">
      <c r="A46" s="481" t="s">
        <v>476</v>
      </c>
      <c r="B46" s="445" t="s">
        <v>477</v>
      </c>
      <c r="C46" s="15" t="s">
        <v>11</v>
      </c>
      <c r="D46" s="490">
        <v>1</v>
      </c>
      <c r="E46" s="468" t="s">
        <v>175</v>
      </c>
      <c r="F46" s="468">
        <f>D46</f>
        <v>1</v>
      </c>
      <c r="G46" s="10">
        <f t="shared" si="1"/>
        <v>1</v>
      </c>
      <c r="H46" s="10" t="s">
        <v>37</v>
      </c>
    </row>
    <row r="47" spans="1:8" ht="31.2" x14ac:dyDescent="0.3">
      <c r="A47" s="524" t="s">
        <v>826</v>
      </c>
      <c r="B47" s="446" t="s">
        <v>541</v>
      </c>
      <c r="C47" s="15" t="s">
        <v>11</v>
      </c>
      <c r="D47" s="453">
        <v>1</v>
      </c>
      <c r="E47" s="239" t="s">
        <v>521</v>
      </c>
      <c r="F47" s="239">
        <v>1</v>
      </c>
      <c r="G47" s="10">
        <f t="shared" si="1"/>
        <v>1</v>
      </c>
      <c r="H47" s="10" t="s">
        <v>37</v>
      </c>
    </row>
    <row r="48" spans="1:8" x14ac:dyDescent="0.3">
      <c r="A48" s="303" t="s">
        <v>28</v>
      </c>
      <c r="B48" s="306" t="s">
        <v>795</v>
      </c>
      <c r="C48" s="15" t="s">
        <v>5</v>
      </c>
      <c r="D48" s="239">
        <v>1</v>
      </c>
      <c r="E48" s="468" t="s">
        <v>175</v>
      </c>
      <c r="F48" s="468">
        <v>1</v>
      </c>
      <c r="G48" s="10">
        <f t="shared" si="1"/>
        <v>1</v>
      </c>
      <c r="H48" s="10" t="s">
        <v>37</v>
      </c>
    </row>
    <row r="49" spans="1:8" x14ac:dyDescent="0.3">
      <c r="A49" s="303" t="s">
        <v>29</v>
      </c>
      <c r="B49" s="446" t="s">
        <v>300</v>
      </c>
      <c r="C49" s="15" t="s">
        <v>5</v>
      </c>
      <c r="D49" s="239">
        <v>1</v>
      </c>
      <c r="E49" s="468" t="s">
        <v>6</v>
      </c>
      <c r="F49" s="239">
        <v>1</v>
      </c>
      <c r="G49" s="10">
        <f t="shared" si="1"/>
        <v>1</v>
      </c>
      <c r="H49" s="10" t="s">
        <v>37</v>
      </c>
    </row>
    <row r="50" spans="1:8" x14ac:dyDescent="0.3">
      <c r="A50" s="53" t="s">
        <v>161</v>
      </c>
      <c r="B50" s="489" t="s">
        <v>162</v>
      </c>
      <c r="C50" s="15" t="s">
        <v>11</v>
      </c>
      <c r="D50" s="228">
        <v>1</v>
      </c>
      <c r="E50" s="468" t="s">
        <v>6</v>
      </c>
      <c r="F50" s="239">
        <f>D50</f>
        <v>1</v>
      </c>
      <c r="G50" s="10">
        <f t="shared" si="1"/>
        <v>1</v>
      </c>
      <c r="H50" s="10" t="s">
        <v>37</v>
      </c>
    </row>
    <row r="51" spans="1:8" x14ac:dyDescent="0.3">
      <c r="A51" s="268" t="s">
        <v>823</v>
      </c>
      <c r="B51" s="447" t="s">
        <v>205</v>
      </c>
      <c r="C51" s="15" t="s">
        <v>5</v>
      </c>
      <c r="D51" s="211">
        <v>1</v>
      </c>
      <c r="E51" s="211" t="s">
        <v>175</v>
      </c>
      <c r="F51" s="211">
        <f>D51</f>
        <v>1</v>
      </c>
      <c r="G51" s="10">
        <f t="shared" si="1"/>
        <v>1</v>
      </c>
      <c r="H51" s="10" t="s">
        <v>37</v>
      </c>
    </row>
    <row r="52" spans="1:8" ht="46.8" x14ac:dyDescent="0.3">
      <c r="A52" s="303" t="s">
        <v>434</v>
      </c>
      <c r="B52" s="445" t="s">
        <v>435</v>
      </c>
      <c r="C52" s="15" t="s">
        <v>11</v>
      </c>
      <c r="D52" s="239">
        <v>1</v>
      </c>
      <c r="E52" s="468" t="s">
        <v>175</v>
      </c>
      <c r="F52" s="468">
        <v>1</v>
      </c>
      <c r="G52" s="10">
        <f t="shared" si="1"/>
        <v>1</v>
      </c>
      <c r="H52" s="10" t="s">
        <v>37</v>
      </c>
    </row>
    <row r="53" spans="1:8" ht="31.2" x14ac:dyDescent="0.3">
      <c r="A53" s="303" t="s">
        <v>297</v>
      </c>
      <c r="B53" s="447" t="s">
        <v>298</v>
      </c>
      <c r="C53" s="15" t="s">
        <v>18</v>
      </c>
      <c r="D53" s="468">
        <v>1</v>
      </c>
      <c r="E53" s="468" t="s">
        <v>6</v>
      </c>
      <c r="F53" s="468">
        <v>1</v>
      </c>
      <c r="G53" s="10">
        <f t="shared" si="1"/>
        <v>1</v>
      </c>
      <c r="H53" s="10" t="s">
        <v>37</v>
      </c>
    </row>
    <row r="54" spans="1:8" x14ac:dyDescent="0.3">
      <c r="A54" s="268" t="s">
        <v>829</v>
      </c>
      <c r="B54" s="306" t="s">
        <v>716</v>
      </c>
      <c r="C54" s="15" t="s">
        <v>7</v>
      </c>
      <c r="D54" s="211">
        <v>4</v>
      </c>
      <c r="E54" s="211" t="s">
        <v>6</v>
      </c>
      <c r="F54" s="211">
        <v>4</v>
      </c>
      <c r="G54" s="10">
        <f t="shared" si="1"/>
        <v>1</v>
      </c>
      <c r="H54" s="10" t="s">
        <v>37</v>
      </c>
    </row>
    <row r="55" spans="1:8" x14ac:dyDescent="0.3">
      <c r="A55" s="303" t="s">
        <v>750</v>
      </c>
      <c r="B55" s="447" t="s">
        <v>751</v>
      </c>
      <c r="C55" s="15" t="s">
        <v>7</v>
      </c>
      <c r="D55" s="468">
        <v>6</v>
      </c>
      <c r="E55" s="468" t="s">
        <v>6</v>
      </c>
      <c r="F55" s="468">
        <v>6</v>
      </c>
      <c r="G55" s="10">
        <f t="shared" si="1"/>
        <v>1</v>
      </c>
      <c r="H55" s="10" t="s">
        <v>37</v>
      </c>
    </row>
    <row r="56" spans="1:8" x14ac:dyDescent="0.3">
      <c r="A56" s="268" t="s">
        <v>166</v>
      </c>
      <c r="B56" s="306" t="s">
        <v>199</v>
      </c>
      <c r="C56" s="15" t="s">
        <v>7</v>
      </c>
      <c r="D56" s="211">
        <v>17</v>
      </c>
      <c r="E56" s="211" t="s">
        <v>175</v>
      </c>
      <c r="F56" s="211">
        <v>17</v>
      </c>
      <c r="G56" s="10">
        <f t="shared" si="1"/>
        <v>2</v>
      </c>
      <c r="H56" s="10" t="s">
        <v>37</v>
      </c>
    </row>
    <row r="57" spans="1:8" x14ac:dyDescent="0.3">
      <c r="A57" s="303" t="s">
        <v>166</v>
      </c>
      <c r="B57" s="445" t="s">
        <v>424</v>
      </c>
      <c r="C57" s="15" t="s">
        <v>7</v>
      </c>
      <c r="D57" s="468">
        <v>7</v>
      </c>
      <c r="E57" s="468" t="s">
        <v>175</v>
      </c>
      <c r="F57" s="468">
        <v>7</v>
      </c>
      <c r="G57" s="10">
        <f t="shared" si="1"/>
        <v>2</v>
      </c>
      <c r="H57" s="10" t="s">
        <v>37</v>
      </c>
    </row>
    <row r="58" spans="1:8" ht="31.2" x14ac:dyDescent="0.3">
      <c r="A58" s="303" t="s">
        <v>430</v>
      </c>
      <c r="B58" s="445" t="s">
        <v>431</v>
      </c>
      <c r="C58" s="15" t="s">
        <v>11</v>
      </c>
      <c r="D58" s="239">
        <v>1</v>
      </c>
      <c r="E58" s="468" t="s">
        <v>175</v>
      </c>
      <c r="F58" s="468">
        <v>1</v>
      </c>
      <c r="G58" s="10">
        <f t="shared" si="1"/>
        <v>1</v>
      </c>
      <c r="H58" s="10" t="s">
        <v>37</v>
      </c>
    </row>
    <row r="59" spans="1:8" x14ac:dyDescent="0.3">
      <c r="A59" s="505" t="s">
        <v>550</v>
      </c>
      <c r="B59" s="446" t="s">
        <v>551</v>
      </c>
      <c r="C59" s="15" t="s">
        <v>11</v>
      </c>
      <c r="D59" s="453">
        <v>5</v>
      </c>
      <c r="E59" s="239" t="s">
        <v>521</v>
      </c>
      <c r="F59" s="239">
        <v>5</v>
      </c>
      <c r="G59" s="10">
        <f t="shared" si="1"/>
        <v>1</v>
      </c>
      <c r="H59" s="10" t="s">
        <v>37</v>
      </c>
    </row>
    <row r="60" spans="1:8" ht="31.2" x14ac:dyDescent="0.3">
      <c r="A60" s="505" t="s">
        <v>18</v>
      </c>
      <c r="B60" s="306" t="s">
        <v>299</v>
      </c>
      <c r="C60" s="15" t="s">
        <v>18</v>
      </c>
      <c r="D60" s="490">
        <v>1</v>
      </c>
      <c r="E60" s="239" t="s">
        <v>6</v>
      </c>
      <c r="F60" s="468">
        <v>1</v>
      </c>
      <c r="G60" s="10">
        <f t="shared" si="1"/>
        <v>1</v>
      </c>
      <c r="H60" s="10" t="s">
        <v>37</v>
      </c>
    </row>
    <row r="61" spans="1:8" ht="31.2" x14ac:dyDescent="0.3">
      <c r="A61" s="303" t="s">
        <v>428</v>
      </c>
      <c r="B61" s="445" t="s">
        <v>429</v>
      </c>
      <c r="C61" s="15" t="s">
        <v>11</v>
      </c>
      <c r="D61" s="239">
        <v>1</v>
      </c>
      <c r="E61" s="468" t="s">
        <v>175</v>
      </c>
      <c r="F61" s="468">
        <v>1</v>
      </c>
      <c r="G61" s="10">
        <f t="shared" si="1"/>
        <v>1</v>
      </c>
      <c r="H61" s="10" t="s">
        <v>37</v>
      </c>
    </row>
    <row r="62" spans="1:8" x14ac:dyDescent="0.3">
      <c r="A62" s="303" t="s">
        <v>273</v>
      </c>
      <c r="B62" s="306" t="s">
        <v>274</v>
      </c>
      <c r="C62" s="15" t="s">
        <v>5</v>
      </c>
      <c r="D62" s="239">
        <v>1</v>
      </c>
      <c r="E62" s="239" t="s">
        <v>6</v>
      </c>
      <c r="F62" s="239">
        <v>1</v>
      </c>
      <c r="G62" s="10">
        <f t="shared" si="1"/>
        <v>1</v>
      </c>
      <c r="H62" s="10" t="s">
        <v>37</v>
      </c>
    </row>
    <row r="63" spans="1:8" ht="31.2" x14ac:dyDescent="0.3">
      <c r="A63" s="268" t="s">
        <v>667</v>
      </c>
      <c r="B63" s="446" t="s">
        <v>668</v>
      </c>
      <c r="C63" s="15" t="s">
        <v>11</v>
      </c>
      <c r="D63" s="228">
        <v>1</v>
      </c>
      <c r="E63" s="228" t="s">
        <v>6</v>
      </c>
      <c r="F63" s="228">
        <v>1</v>
      </c>
      <c r="G63" s="10">
        <f t="shared" si="1"/>
        <v>1</v>
      </c>
      <c r="H63" s="10" t="s">
        <v>37</v>
      </c>
    </row>
    <row r="64" spans="1:8" ht="31.2" x14ac:dyDescent="0.3">
      <c r="A64" s="268" t="s">
        <v>279</v>
      </c>
      <c r="B64" s="306" t="s">
        <v>280</v>
      </c>
      <c r="C64" s="15" t="s">
        <v>5</v>
      </c>
      <c r="D64" s="468">
        <v>1</v>
      </c>
      <c r="E64" s="468" t="s">
        <v>6</v>
      </c>
      <c r="F64" s="468">
        <v>1</v>
      </c>
      <c r="G64" s="10">
        <f t="shared" si="1"/>
        <v>1</v>
      </c>
      <c r="H64" s="10" t="s">
        <v>37</v>
      </c>
    </row>
    <row r="65" spans="1:8" x14ac:dyDescent="0.3">
      <c r="A65" s="268" t="s">
        <v>671</v>
      </c>
      <c r="B65" s="306" t="s">
        <v>672</v>
      </c>
      <c r="C65" s="15" t="s">
        <v>5</v>
      </c>
      <c r="D65" s="228">
        <v>1</v>
      </c>
      <c r="E65" s="228" t="s">
        <v>6</v>
      </c>
      <c r="F65" s="228">
        <v>1</v>
      </c>
      <c r="G65" s="10">
        <f t="shared" si="1"/>
        <v>1</v>
      </c>
      <c r="H65" s="10" t="s">
        <v>37</v>
      </c>
    </row>
    <row r="66" spans="1:8" ht="31.2" x14ac:dyDescent="0.3">
      <c r="A66" s="303" t="s">
        <v>440</v>
      </c>
      <c r="B66" s="445" t="s">
        <v>441</v>
      </c>
      <c r="C66" s="15" t="s">
        <v>11</v>
      </c>
      <c r="D66" s="239">
        <v>1</v>
      </c>
      <c r="E66" s="468" t="s">
        <v>175</v>
      </c>
      <c r="F66" s="468">
        <v>1</v>
      </c>
      <c r="G66" s="10">
        <f t="shared" ref="G66:G97" si="2">COUNTIF($A$2:$A$999,A66)</f>
        <v>1</v>
      </c>
      <c r="H66" s="10" t="s">
        <v>37</v>
      </c>
    </row>
    <row r="67" spans="1:8" x14ac:dyDescent="0.3">
      <c r="A67" s="303" t="s">
        <v>436</v>
      </c>
      <c r="B67" s="445" t="s">
        <v>437</v>
      </c>
      <c r="C67" s="15" t="s">
        <v>11</v>
      </c>
      <c r="D67" s="239">
        <v>1</v>
      </c>
      <c r="E67" s="468" t="s">
        <v>175</v>
      </c>
      <c r="F67" s="468">
        <v>1</v>
      </c>
      <c r="G67" s="10">
        <f t="shared" si="2"/>
        <v>1</v>
      </c>
      <c r="H67" s="10" t="s">
        <v>37</v>
      </c>
    </row>
    <row r="68" spans="1:8" x14ac:dyDescent="0.3">
      <c r="A68" s="303" t="s">
        <v>572</v>
      </c>
      <c r="B68" s="446" t="s">
        <v>573</v>
      </c>
      <c r="C68" s="15" t="s">
        <v>11</v>
      </c>
      <c r="D68" s="239">
        <v>1</v>
      </c>
      <c r="E68" s="239" t="s">
        <v>521</v>
      </c>
      <c r="F68" s="239">
        <v>1</v>
      </c>
      <c r="G68" s="10">
        <f t="shared" si="2"/>
        <v>1</v>
      </c>
      <c r="H68" s="10" t="s">
        <v>37</v>
      </c>
    </row>
    <row r="69" spans="1:8" ht="46.8" x14ac:dyDescent="0.3">
      <c r="A69" s="303" t="s">
        <v>574</v>
      </c>
      <c r="B69" s="446" t="s">
        <v>575</v>
      </c>
      <c r="C69" s="15" t="s">
        <v>11</v>
      </c>
      <c r="D69" s="239">
        <v>1</v>
      </c>
      <c r="E69" s="239" t="s">
        <v>521</v>
      </c>
      <c r="F69" s="239">
        <v>1</v>
      </c>
      <c r="G69" s="10">
        <f t="shared" si="2"/>
        <v>1</v>
      </c>
      <c r="H69" s="10" t="s">
        <v>37</v>
      </c>
    </row>
    <row r="70" spans="1:8" ht="31.2" x14ac:dyDescent="0.3">
      <c r="A70" s="303" t="s">
        <v>544</v>
      </c>
      <c r="B70" s="446" t="s">
        <v>545</v>
      </c>
      <c r="C70" s="15" t="s">
        <v>11</v>
      </c>
      <c r="D70" s="239">
        <v>5</v>
      </c>
      <c r="E70" s="239" t="s">
        <v>521</v>
      </c>
      <c r="F70" s="239">
        <v>5</v>
      </c>
      <c r="G70" s="10">
        <f t="shared" si="2"/>
        <v>1</v>
      </c>
      <c r="H70" s="10" t="s">
        <v>37</v>
      </c>
    </row>
    <row r="71" spans="1:8" x14ac:dyDescent="0.3">
      <c r="A71" s="303" t="s">
        <v>753</v>
      </c>
      <c r="B71" s="447" t="s">
        <v>754</v>
      </c>
      <c r="C71" s="15" t="s">
        <v>7</v>
      </c>
      <c r="D71" s="468">
        <v>1</v>
      </c>
      <c r="E71" s="468" t="s">
        <v>6</v>
      </c>
      <c r="F71" s="468">
        <v>1</v>
      </c>
      <c r="G71" s="10">
        <f t="shared" si="2"/>
        <v>1</v>
      </c>
      <c r="H71" s="10" t="s">
        <v>37</v>
      </c>
    </row>
    <row r="72" spans="1:8" x14ac:dyDescent="0.3">
      <c r="A72" s="268" t="s">
        <v>157</v>
      </c>
      <c r="B72" s="461" t="s">
        <v>158</v>
      </c>
      <c r="C72" s="15" t="s">
        <v>11</v>
      </c>
      <c r="D72" s="228">
        <v>5</v>
      </c>
      <c r="E72" s="211" t="s">
        <v>6</v>
      </c>
      <c r="F72" s="228">
        <f>D72</f>
        <v>5</v>
      </c>
      <c r="G72" s="10">
        <f t="shared" si="2"/>
        <v>1</v>
      </c>
      <c r="H72" s="10" t="s">
        <v>37</v>
      </c>
    </row>
    <row r="73" spans="1:8" ht="46.8" x14ac:dyDescent="0.3">
      <c r="A73" s="268" t="s">
        <v>159</v>
      </c>
      <c r="B73" s="461" t="s">
        <v>160</v>
      </c>
      <c r="C73" s="15" t="s">
        <v>11</v>
      </c>
      <c r="D73" s="228">
        <v>4</v>
      </c>
      <c r="E73" s="211" t="s">
        <v>6</v>
      </c>
      <c r="F73" s="228">
        <f>D73</f>
        <v>4</v>
      </c>
      <c r="G73" s="10">
        <f t="shared" si="2"/>
        <v>1</v>
      </c>
      <c r="H73" s="10" t="s">
        <v>37</v>
      </c>
    </row>
    <row r="74" spans="1:8" ht="78" x14ac:dyDescent="0.3">
      <c r="A74" s="268" t="s">
        <v>153</v>
      </c>
      <c r="B74" s="461" t="s">
        <v>154</v>
      </c>
      <c r="C74" s="15" t="s">
        <v>11</v>
      </c>
      <c r="D74" s="228">
        <v>4</v>
      </c>
      <c r="E74" s="468" t="s">
        <v>6</v>
      </c>
      <c r="F74" s="239">
        <f>D74</f>
        <v>4</v>
      </c>
      <c r="G74" s="10">
        <f t="shared" si="2"/>
        <v>1</v>
      </c>
      <c r="H74" s="10" t="s">
        <v>37</v>
      </c>
    </row>
    <row r="75" spans="1:8" ht="62.4" x14ac:dyDescent="0.3">
      <c r="A75" s="268" t="s">
        <v>155</v>
      </c>
      <c r="B75" s="533" t="s">
        <v>156</v>
      </c>
      <c r="C75" s="15" t="s">
        <v>11</v>
      </c>
      <c r="D75" s="228">
        <v>4</v>
      </c>
      <c r="E75" s="468" t="s">
        <v>6</v>
      </c>
      <c r="F75" s="239">
        <f>D75</f>
        <v>4</v>
      </c>
      <c r="G75" s="10">
        <f t="shared" si="2"/>
        <v>1</v>
      </c>
      <c r="H75" s="10" t="s">
        <v>37</v>
      </c>
    </row>
    <row r="76" spans="1:8" ht="46.8" x14ac:dyDescent="0.3">
      <c r="A76" s="268" t="s">
        <v>665</v>
      </c>
      <c r="B76" s="446" t="s">
        <v>666</v>
      </c>
      <c r="C76" s="15" t="s">
        <v>11</v>
      </c>
      <c r="D76" s="228">
        <v>1</v>
      </c>
      <c r="E76" s="228" t="s">
        <v>6</v>
      </c>
      <c r="F76" s="228">
        <v>1</v>
      </c>
      <c r="G76" s="10">
        <f t="shared" si="2"/>
        <v>1</v>
      </c>
      <c r="H76" s="10" t="s">
        <v>37</v>
      </c>
    </row>
    <row r="77" spans="1:8" ht="31.2" x14ac:dyDescent="0.3">
      <c r="A77" s="268" t="s">
        <v>663</v>
      </c>
      <c r="B77" s="446" t="s">
        <v>664</v>
      </c>
      <c r="C77" s="15" t="s">
        <v>11</v>
      </c>
      <c r="D77" s="228">
        <v>1</v>
      </c>
      <c r="E77" s="228" t="s">
        <v>6</v>
      </c>
      <c r="F77" s="228">
        <v>1</v>
      </c>
      <c r="G77" s="10">
        <f t="shared" si="2"/>
        <v>1</v>
      </c>
      <c r="H77" s="10" t="s">
        <v>37</v>
      </c>
    </row>
    <row r="78" spans="1:8" x14ac:dyDescent="0.3">
      <c r="A78" s="303" t="s">
        <v>617</v>
      </c>
      <c r="B78" s="445" t="s">
        <v>618</v>
      </c>
      <c r="C78" s="15" t="s">
        <v>7</v>
      </c>
      <c r="D78" s="468">
        <v>2</v>
      </c>
      <c r="E78" s="239" t="s">
        <v>175</v>
      </c>
      <c r="F78" s="468">
        <v>2</v>
      </c>
      <c r="G78" s="10">
        <f t="shared" si="2"/>
        <v>1</v>
      </c>
      <c r="H78" s="10" t="s">
        <v>37</v>
      </c>
    </row>
    <row r="79" spans="1:8" x14ac:dyDescent="0.3">
      <c r="A79" s="303" t="s">
        <v>363</v>
      </c>
      <c r="B79" s="445" t="s">
        <v>482</v>
      </c>
      <c r="C79" s="15" t="s">
        <v>7</v>
      </c>
      <c r="D79" s="239">
        <v>6</v>
      </c>
      <c r="E79" s="468" t="s">
        <v>175</v>
      </c>
      <c r="F79" s="239">
        <v>6</v>
      </c>
      <c r="G79" s="10">
        <f t="shared" si="2"/>
        <v>1</v>
      </c>
      <c r="H79" s="10" t="s">
        <v>37</v>
      </c>
    </row>
    <row r="80" spans="1:8" ht="31.2" x14ac:dyDescent="0.3">
      <c r="A80" s="268" t="s">
        <v>673</v>
      </c>
      <c r="B80" s="447" t="s">
        <v>674</v>
      </c>
      <c r="C80" s="15" t="s">
        <v>11</v>
      </c>
      <c r="D80" s="228">
        <v>3</v>
      </c>
      <c r="E80" s="228" t="s">
        <v>6</v>
      </c>
      <c r="F80" s="228">
        <v>3</v>
      </c>
      <c r="G80" s="10">
        <f t="shared" si="2"/>
        <v>1</v>
      </c>
      <c r="H80" s="10" t="s">
        <v>37</v>
      </c>
    </row>
    <row r="81" spans="1:8" x14ac:dyDescent="0.3">
      <c r="A81" s="268" t="s">
        <v>822</v>
      </c>
      <c r="B81" s="445" t="s">
        <v>150</v>
      </c>
      <c r="C81" s="15" t="s">
        <v>7</v>
      </c>
      <c r="D81" s="228">
        <v>4</v>
      </c>
      <c r="E81" s="468" t="s">
        <v>6</v>
      </c>
      <c r="F81" s="239">
        <f>D81</f>
        <v>4</v>
      </c>
      <c r="G81" s="10">
        <f t="shared" si="2"/>
        <v>3</v>
      </c>
      <c r="H81" s="10" t="s">
        <v>37</v>
      </c>
    </row>
    <row r="82" spans="1:8" x14ac:dyDescent="0.3">
      <c r="A82" s="268" t="s">
        <v>822</v>
      </c>
      <c r="B82" s="445" t="s">
        <v>151</v>
      </c>
      <c r="C82" s="15" t="s">
        <v>7</v>
      </c>
      <c r="D82" s="228">
        <v>4</v>
      </c>
      <c r="E82" s="468" t="s">
        <v>6</v>
      </c>
      <c r="F82" s="239">
        <f>D82</f>
        <v>4</v>
      </c>
      <c r="G82" s="10">
        <f t="shared" si="2"/>
        <v>3</v>
      </c>
      <c r="H82" s="10" t="s">
        <v>37</v>
      </c>
    </row>
    <row r="83" spans="1:8" x14ac:dyDescent="0.3">
      <c r="A83" s="268" t="s">
        <v>822</v>
      </c>
      <c r="B83" s="445" t="s">
        <v>152</v>
      </c>
      <c r="C83" s="15" t="s">
        <v>7</v>
      </c>
      <c r="D83" s="228">
        <v>3</v>
      </c>
      <c r="E83" s="468" t="s">
        <v>6</v>
      </c>
      <c r="F83" s="239">
        <f>D83</f>
        <v>3</v>
      </c>
      <c r="G83" s="10">
        <f t="shared" si="2"/>
        <v>3</v>
      </c>
      <c r="H83" s="10" t="s">
        <v>37</v>
      </c>
    </row>
    <row r="84" spans="1:8" x14ac:dyDescent="0.3">
      <c r="A84" s="303" t="s">
        <v>24</v>
      </c>
      <c r="B84" s="447" t="s">
        <v>353</v>
      </c>
      <c r="C84" s="15" t="s">
        <v>7</v>
      </c>
      <c r="D84" s="468">
        <v>1</v>
      </c>
      <c r="E84" s="468" t="s">
        <v>6</v>
      </c>
      <c r="F84" s="211">
        <v>14</v>
      </c>
      <c r="G84" s="10">
        <f t="shared" si="2"/>
        <v>3</v>
      </c>
      <c r="H84" s="10" t="s">
        <v>37</v>
      </c>
    </row>
    <row r="85" spans="1:8" x14ac:dyDescent="0.3">
      <c r="A85" s="303" t="s">
        <v>24</v>
      </c>
      <c r="B85" s="445" t="s">
        <v>425</v>
      </c>
      <c r="C85" s="15" t="s">
        <v>7</v>
      </c>
      <c r="D85" s="468">
        <v>22</v>
      </c>
      <c r="E85" s="468" t="s">
        <v>175</v>
      </c>
      <c r="F85" s="468">
        <v>22</v>
      </c>
      <c r="G85" s="10">
        <f t="shared" si="2"/>
        <v>3</v>
      </c>
      <c r="H85" s="10" t="s">
        <v>37</v>
      </c>
    </row>
    <row r="86" spans="1:8" x14ac:dyDescent="0.3">
      <c r="A86" s="303" t="s">
        <v>24</v>
      </c>
      <c r="B86" s="446" t="s">
        <v>752</v>
      </c>
      <c r="C86" s="15" t="s">
        <v>7</v>
      </c>
      <c r="D86" s="468">
        <v>12</v>
      </c>
      <c r="E86" s="468" t="s">
        <v>6</v>
      </c>
      <c r="F86" s="468">
        <v>12</v>
      </c>
      <c r="G86" s="10">
        <f t="shared" si="2"/>
        <v>3</v>
      </c>
      <c r="H86" s="10" t="s">
        <v>37</v>
      </c>
    </row>
    <row r="87" spans="1:8" x14ac:dyDescent="0.3">
      <c r="A87" s="268" t="s">
        <v>169</v>
      </c>
      <c r="B87" s="306" t="s">
        <v>200</v>
      </c>
      <c r="C87" s="15" t="s">
        <v>7</v>
      </c>
      <c r="D87" s="211">
        <v>34</v>
      </c>
      <c r="E87" s="211" t="s">
        <v>175</v>
      </c>
      <c r="F87" s="211">
        <v>34</v>
      </c>
      <c r="G87" s="10">
        <f t="shared" si="2"/>
        <v>2</v>
      </c>
      <c r="H87" s="10" t="s">
        <v>37</v>
      </c>
    </row>
    <row r="88" spans="1:8" x14ac:dyDescent="0.3">
      <c r="A88" s="303" t="s">
        <v>169</v>
      </c>
      <c r="B88" s="445" t="s">
        <v>483</v>
      </c>
      <c r="C88" s="15" t="s">
        <v>7</v>
      </c>
      <c r="D88" s="239">
        <v>6</v>
      </c>
      <c r="E88" s="468" t="s">
        <v>175</v>
      </c>
      <c r="F88" s="239">
        <v>6</v>
      </c>
      <c r="G88" s="10">
        <f t="shared" si="2"/>
        <v>2</v>
      </c>
      <c r="H88" s="10" t="s">
        <v>37</v>
      </c>
    </row>
    <row r="89" spans="1:8" ht="46.8" x14ac:dyDescent="0.3">
      <c r="A89" s="268" t="s">
        <v>819</v>
      </c>
      <c r="B89" s="447" t="s">
        <v>676</v>
      </c>
      <c r="C89" s="15" t="s">
        <v>11</v>
      </c>
      <c r="D89" s="228">
        <v>3</v>
      </c>
      <c r="E89" s="228" t="s">
        <v>6</v>
      </c>
      <c r="F89" s="228">
        <v>3</v>
      </c>
      <c r="G89" s="10">
        <f t="shared" si="2"/>
        <v>2</v>
      </c>
      <c r="H89" s="10" t="s">
        <v>37</v>
      </c>
    </row>
    <row r="90" spans="1:8" ht="46.8" x14ac:dyDescent="0.3">
      <c r="A90" s="268" t="s">
        <v>819</v>
      </c>
      <c r="B90" s="447" t="s">
        <v>676</v>
      </c>
      <c r="C90" s="15" t="s">
        <v>11</v>
      </c>
      <c r="D90" s="228">
        <v>3</v>
      </c>
      <c r="E90" s="58" t="s">
        <v>6</v>
      </c>
      <c r="F90" s="228">
        <v>3</v>
      </c>
      <c r="G90" s="10">
        <f t="shared" si="2"/>
        <v>2</v>
      </c>
      <c r="H90" s="10" t="s">
        <v>37</v>
      </c>
    </row>
    <row r="91" spans="1:8" x14ac:dyDescent="0.3">
      <c r="A91" s="268" t="s">
        <v>202</v>
      </c>
      <c r="B91" s="306" t="s">
        <v>203</v>
      </c>
      <c r="C91" s="15" t="s">
        <v>5</v>
      </c>
      <c r="D91" s="211">
        <v>1</v>
      </c>
      <c r="E91" s="492" t="s">
        <v>175</v>
      </c>
      <c r="F91" s="211">
        <v>1</v>
      </c>
      <c r="G91" s="10">
        <f t="shared" si="2"/>
        <v>1</v>
      </c>
      <c r="H91" s="10" t="s">
        <v>37</v>
      </c>
    </row>
    <row r="92" spans="1:8" ht="31.2" x14ac:dyDescent="0.3">
      <c r="A92" s="303" t="s">
        <v>560</v>
      </c>
      <c r="B92" s="446" t="s">
        <v>561</v>
      </c>
      <c r="C92" s="15" t="s">
        <v>11</v>
      </c>
      <c r="D92" s="239">
        <v>2</v>
      </c>
      <c r="E92" s="239" t="s">
        <v>521</v>
      </c>
      <c r="F92" s="239">
        <v>2</v>
      </c>
      <c r="G92" s="10">
        <f t="shared" si="2"/>
        <v>1</v>
      </c>
      <c r="H92" s="10" t="s">
        <v>37</v>
      </c>
    </row>
    <row r="93" spans="1:8" ht="46.8" x14ac:dyDescent="0.3">
      <c r="A93" s="268" t="s">
        <v>669</v>
      </c>
      <c r="B93" s="447" t="s">
        <v>670</v>
      </c>
      <c r="C93" s="15" t="s">
        <v>11</v>
      </c>
      <c r="D93" s="228">
        <v>1</v>
      </c>
      <c r="E93" s="228" t="s">
        <v>6</v>
      </c>
      <c r="F93" s="228">
        <v>1</v>
      </c>
      <c r="G93" s="10">
        <f t="shared" si="2"/>
        <v>1</v>
      </c>
      <c r="H93" s="10" t="s">
        <v>37</v>
      </c>
    </row>
    <row r="94" spans="1:8" ht="62.4" x14ac:dyDescent="0.3">
      <c r="A94" s="268" t="s">
        <v>524</v>
      </c>
      <c r="B94" s="306" t="s">
        <v>525</v>
      </c>
      <c r="C94" s="15" t="s">
        <v>11</v>
      </c>
      <c r="D94" s="228">
        <v>1</v>
      </c>
      <c r="E94" s="228" t="s">
        <v>521</v>
      </c>
      <c r="F94" s="228">
        <v>1</v>
      </c>
      <c r="G94" s="10">
        <f t="shared" si="2"/>
        <v>1</v>
      </c>
      <c r="H94" s="10" t="s">
        <v>37</v>
      </c>
    </row>
    <row r="95" spans="1:8" ht="31.2" x14ac:dyDescent="0.3">
      <c r="A95" s="268" t="s">
        <v>825</v>
      </c>
      <c r="B95" s="306" t="s">
        <v>537</v>
      </c>
      <c r="C95" s="15" t="s">
        <v>11</v>
      </c>
      <c r="D95" s="228">
        <v>3</v>
      </c>
      <c r="E95" s="228" t="s">
        <v>521</v>
      </c>
      <c r="F95" s="228">
        <v>3</v>
      </c>
      <c r="G95" s="10">
        <f t="shared" si="2"/>
        <v>1</v>
      </c>
      <c r="H95" s="10" t="s">
        <v>37</v>
      </c>
    </row>
    <row r="96" spans="1:8" ht="78" x14ac:dyDescent="0.3">
      <c r="A96" s="268" t="s">
        <v>794</v>
      </c>
      <c r="B96" s="447" t="s">
        <v>788</v>
      </c>
      <c r="C96" s="15" t="s">
        <v>5</v>
      </c>
      <c r="D96" s="239">
        <v>5</v>
      </c>
      <c r="E96" s="525" t="s">
        <v>789</v>
      </c>
      <c r="F96" s="468">
        <v>5</v>
      </c>
      <c r="G96" s="10">
        <f t="shared" si="2"/>
        <v>1</v>
      </c>
      <c r="H96" s="10" t="s">
        <v>37</v>
      </c>
    </row>
    <row r="97" spans="1:8" ht="46.8" x14ac:dyDescent="0.3">
      <c r="A97" s="303" t="s">
        <v>787</v>
      </c>
      <c r="B97" s="447" t="s">
        <v>788</v>
      </c>
      <c r="C97" s="15" t="s">
        <v>5</v>
      </c>
      <c r="D97" s="239">
        <v>5</v>
      </c>
      <c r="E97" s="525" t="s">
        <v>789</v>
      </c>
      <c r="F97" s="468">
        <v>5</v>
      </c>
      <c r="G97" s="10">
        <f t="shared" si="2"/>
        <v>1</v>
      </c>
      <c r="H97" s="10" t="s">
        <v>37</v>
      </c>
    </row>
    <row r="98" spans="1:8" x14ac:dyDescent="0.3">
      <c r="A98" s="268" t="s">
        <v>208</v>
      </c>
      <c r="B98" s="306" t="s">
        <v>209</v>
      </c>
      <c r="C98" s="15" t="s">
        <v>7</v>
      </c>
      <c r="D98" s="211">
        <v>1</v>
      </c>
      <c r="E98" s="211" t="s">
        <v>175</v>
      </c>
      <c r="F98" s="211">
        <v>1</v>
      </c>
      <c r="G98" s="10">
        <f t="shared" ref="G98:G113" si="3">COUNTIF($A$2:$A$999,A98)</f>
        <v>1</v>
      </c>
      <c r="H98" s="10" t="s">
        <v>37</v>
      </c>
    </row>
    <row r="99" spans="1:8" x14ac:dyDescent="0.3">
      <c r="A99" s="268" t="s">
        <v>519</v>
      </c>
      <c r="B99" s="306" t="s">
        <v>520</v>
      </c>
      <c r="C99" s="15" t="s">
        <v>7</v>
      </c>
      <c r="D99" s="228">
        <v>1</v>
      </c>
      <c r="E99" s="228" t="s">
        <v>521</v>
      </c>
      <c r="F99" s="228">
        <v>1</v>
      </c>
      <c r="G99" s="10">
        <f t="shared" si="3"/>
        <v>1</v>
      </c>
      <c r="H99" s="10" t="s">
        <v>37</v>
      </c>
    </row>
    <row r="100" spans="1:8" ht="46.8" x14ac:dyDescent="0.3">
      <c r="A100" s="303" t="s">
        <v>295</v>
      </c>
      <c r="B100" s="447" t="s">
        <v>296</v>
      </c>
      <c r="C100" s="15" t="s">
        <v>11</v>
      </c>
      <c r="D100" s="468">
        <v>1</v>
      </c>
      <c r="E100" s="468" t="s">
        <v>6</v>
      </c>
      <c r="F100" s="468">
        <v>1</v>
      </c>
      <c r="G100" s="10">
        <f t="shared" si="3"/>
        <v>1</v>
      </c>
      <c r="H100" s="10" t="s">
        <v>37</v>
      </c>
    </row>
    <row r="101" spans="1:8" ht="31.2" x14ac:dyDescent="0.3">
      <c r="A101" s="303" t="s">
        <v>426</v>
      </c>
      <c r="B101" s="445" t="s">
        <v>427</v>
      </c>
      <c r="C101" s="15" t="s">
        <v>11</v>
      </c>
      <c r="D101" s="239">
        <v>1</v>
      </c>
      <c r="E101" s="468" t="s">
        <v>175</v>
      </c>
      <c r="F101" s="468">
        <v>1</v>
      </c>
      <c r="G101" s="10">
        <f t="shared" si="3"/>
        <v>1</v>
      </c>
      <c r="H101" s="10" t="s">
        <v>37</v>
      </c>
    </row>
    <row r="102" spans="1:8" ht="31.2" x14ac:dyDescent="0.3">
      <c r="A102" s="303" t="s">
        <v>558</v>
      </c>
      <c r="B102" s="446" t="s">
        <v>559</v>
      </c>
      <c r="C102" s="15" t="s">
        <v>11</v>
      </c>
      <c r="D102" s="239">
        <v>2</v>
      </c>
      <c r="E102" s="239" t="s">
        <v>521</v>
      </c>
      <c r="F102" s="239">
        <v>2</v>
      </c>
      <c r="G102" s="10">
        <f t="shared" si="3"/>
        <v>1</v>
      </c>
      <c r="H102" s="10" t="s">
        <v>37</v>
      </c>
    </row>
    <row r="103" spans="1:8" x14ac:dyDescent="0.3">
      <c r="A103" s="303" t="s">
        <v>444</v>
      </c>
      <c r="B103" s="445" t="s">
        <v>445</v>
      </c>
      <c r="C103" s="15" t="s">
        <v>7</v>
      </c>
      <c r="D103" s="468">
        <v>1</v>
      </c>
      <c r="E103" s="468" t="s">
        <v>175</v>
      </c>
      <c r="F103" s="468">
        <v>1</v>
      </c>
      <c r="G103" s="10">
        <f t="shared" si="3"/>
        <v>1</v>
      </c>
      <c r="H103" s="10" t="s">
        <v>37</v>
      </c>
    </row>
    <row r="104" spans="1:8" ht="31.2" x14ac:dyDescent="0.3">
      <c r="A104" s="268" t="s">
        <v>147</v>
      </c>
      <c r="B104" s="445" t="s">
        <v>148</v>
      </c>
      <c r="C104" s="15" t="s">
        <v>7</v>
      </c>
      <c r="D104" s="239">
        <v>2</v>
      </c>
      <c r="E104" s="468" t="s">
        <v>6</v>
      </c>
      <c r="F104" s="239">
        <f>D104</f>
        <v>2</v>
      </c>
      <c r="G104" s="10">
        <f t="shared" si="3"/>
        <v>1</v>
      </c>
      <c r="H104" s="10" t="s">
        <v>37</v>
      </c>
    </row>
    <row r="105" spans="1:8" x14ac:dyDescent="0.3">
      <c r="A105" s="268" t="s">
        <v>282</v>
      </c>
      <c r="B105" s="306" t="s">
        <v>283</v>
      </c>
      <c r="C105" s="15" t="s">
        <v>7</v>
      </c>
      <c r="D105" s="468">
        <v>1</v>
      </c>
      <c r="E105" s="468" t="s">
        <v>6</v>
      </c>
      <c r="F105" s="468">
        <v>1</v>
      </c>
      <c r="G105" s="10">
        <f t="shared" si="3"/>
        <v>1</v>
      </c>
      <c r="H105" s="10" t="s">
        <v>37</v>
      </c>
    </row>
    <row r="106" spans="1:8" x14ac:dyDescent="0.3">
      <c r="A106" s="268" t="s">
        <v>63</v>
      </c>
      <c r="B106" s="306" t="s">
        <v>201</v>
      </c>
      <c r="C106" s="15" t="s">
        <v>7</v>
      </c>
      <c r="D106" s="211">
        <v>2</v>
      </c>
      <c r="E106" s="211" t="s">
        <v>175</v>
      </c>
      <c r="F106" s="211">
        <v>2</v>
      </c>
      <c r="G106" s="10">
        <f t="shared" si="3"/>
        <v>1</v>
      </c>
      <c r="H106" s="10" t="s">
        <v>37</v>
      </c>
    </row>
    <row r="107" spans="1:8" x14ac:dyDescent="0.3">
      <c r="A107" s="268" t="s">
        <v>62</v>
      </c>
      <c r="B107" s="306" t="s">
        <v>201</v>
      </c>
      <c r="C107" s="15" t="s">
        <v>7</v>
      </c>
      <c r="D107" s="211">
        <v>1</v>
      </c>
      <c r="E107" s="211" t="s">
        <v>175</v>
      </c>
      <c r="F107" s="211">
        <v>1</v>
      </c>
      <c r="G107" s="10">
        <f t="shared" si="3"/>
        <v>1</v>
      </c>
      <c r="H107" s="10" t="s">
        <v>37</v>
      </c>
    </row>
    <row r="108" spans="1:8" ht="31.2" x14ac:dyDescent="0.3">
      <c r="A108" s="481" t="s">
        <v>522</v>
      </c>
      <c r="B108" s="306" t="s">
        <v>523</v>
      </c>
      <c r="C108" s="15" t="s">
        <v>7</v>
      </c>
      <c r="D108" s="58">
        <v>3</v>
      </c>
      <c r="E108" s="228" t="s">
        <v>521</v>
      </c>
      <c r="F108" s="228">
        <v>3</v>
      </c>
      <c r="G108" s="10">
        <f t="shared" si="3"/>
        <v>1</v>
      </c>
      <c r="H108" s="10" t="s">
        <v>37</v>
      </c>
    </row>
    <row r="109" spans="1:8" x14ac:dyDescent="0.3">
      <c r="A109" s="481" t="s">
        <v>711</v>
      </c>
      <c r="B109" s="479" t="s">
        <v>712</v>
      </c>
      <c r="C109" s="15" t="s">
        <v>7</v>
      </c>
      <c r="D109" s="492">
        <v>2</v>
      </c>
      <c r="E109" s="211" t="s">
        <v>6</v>
      </c>
      <c r="F109" s="211">
        <v>2</v>
      </c>
      <c r="G109" s="10">
        <f t="shared" si="3"/>
        <v>1</v>
      </c>
      <c r="H109" s="10" t="s">
        <v>37</v>
      </c>
    </row>
    <row r="110" spans="1:8" x14ac:dyDescent="0.3">
      <c r="A110" s="505" t="s">
        <v>484</v>
      </c>
      <c r="B110" s="445" t="s">
        <v>485</v>
      </c>
      <c r="C110" s="15" t="s">
        <v>7</v>
      </c>
      <c r="D110" s="490">
        <v>1</v>
      </c>
      <c r="E110" s="468" t="s">
        <v>175</v>
      </c>
      <c r="F110" s="468">
        <f>D110</f>
        <v>1</v>
      </c>
      <c r="G110" s="10">
        <f t="shared" si="3"/>
        <v>1</v>
      </c>
      <c r="H110" s="10" t="s">
        <v>37</v>
      </c>
    </row>
    <row r="111" spans="1:8" x14ac:dyDescent="0.3">
      <c r="A111" s="527" t="s">
        <v>44</v>
      </c>
      <c r="B111" s="445" t="s">
        <v>479</v>
      </c>
      <c r="C111" s="15" t="s">
        <v>11</v>
      </c>
      <c r="D111" s="490">
        <v>1</v>
      </c>
      <c r="E111" s="468" t="s">
        <v>175</v>
      </c>
      <c r="F111" s="468">
        <f>D111</f>
        <v>1</v>
      </c>
      <c r="G111" s="10">
        <f t="shared" si="3"/>
        <v>1</v>
      </c>
      <c r="H111" s="10" t="s">
        <v>37</v>
      </c>
    </row>
    <row r="112" spans="1:8" ht="62.4" x14ac:dyDescent="0.3">
      <c r="A112" s="303" t="s">
        <v>351</v>
      </c>
      <c r="B112" s="447" t="s">
        <v>352</v>
      </c>
      <c r="C112" s="15" t="s">
        <v>11</v>
      </c>
      <c r="D112" s="492">
        <v>1</v>
      </c>
      <c r="E112" s="211" t="s">
        <v>6</v>
      </c>
      <c r="F112" s="211">
        <v>1</v>
      </c>
      <c r="G112" s="10">
        <f t="shared" si="3"/>
        <v>1</v>
      </c>
      <c r="H112" s="10" t="s">
        <v>37</v>
      </c>
    </row>
    <row r="113" spans="1:8" ht="46.8" x14ac:dyDescent="0.3">
      <c r="A113" s="303" t="s">
        <v>343</v>
      </c>
      <c r="B113" s="447" t="s">
        <v>344</v>
      </c>
      <c r="C113" s="15" t="s">
        <v>11</v>
      </c>
      <c r="D113" s="492">
        <v>1</v>
      </c>
      <c r="E113" s="211" t="s">
        <v>6</v>
      </c>
      <c r="F113" s="211">
        <v>1</v>
      </c>
      <c r="G113" s="10">
        <f t="shared" si="3"/>
        <v>1</v>
      </c>
      <c r="H113" s="10" t="s">
        <v>37</v>
      </c>
    </row>
    <row r="114" spans="1:8" x14ac:dyDescent="0.3">
      <c r="C114" s="450"/>
    </row>
    <row r="115" spans="1:8" x14ac:dyDescent="0.3">
      <c r="C115" s="450"/>
    </row>
    <row r="116" spans="1:8" x14ac:dyDescent="0.3">
      <c r="C116" s="450"/>
    </row>
    <row r="117" spans="1:8" x14ac:dyDescent="0.3">
      <c r="C117" s="450"/>
    </row>
    <row r="118" spans="1:8" x14ac:dyDescent="0.3">
      <c r="C118" s="450"/>
    </row>
    <row r="119" spans="1:8" x14ac:dyDescent="0.3">
      <c r="C119" s="450"/>
    </row>
    <row r="120" spans="1:8" x14ac:dyDescent="0.3">
      <c r="C120" s="450"/>
    </row>
    <row r="121" spans="1:8" x14ac:dyDescent="0.3">
      <c r="C121" s="450"/>
    </row>
    <row r="122" spans="1:8" x14ac:dyDescent="0.3">
      <c r="C122" s="450"/>
    </row>
    <row r="123" spans="1:8" x14ac:dyDescent="0.3">
      <c r="C123" s="450"/>
    </row>
    <row r="124" spans="1:8" x14ac:dyDescent="0.3">
      <c r="C124" s="450"/>
    </row>
    <row r="125" spans="1:8" x14ac:dyDescent="0.3">
      <c r="C125" s="450"/>
    </row>
    <row r="126" spans="1:8" x14ac:dyDescent="0.3">
      <c r="C126" s="450"/>
    </row>
    <row r="127" spans="1:8" x14ac:dyDescent="0.3">
      <c r="C127" s="450"/>
    </row>
    <row r="128" spans="1:8" x14ac:dyDescent="0.3">
      <c r="C128" s="450"/>
    </row>
    <row r="129" spans="3:3" x14ac:dyDescent="0.3">
      <c r="C129" s="450"/>
    </row>
    <row r="130" spans="3:3" x14ac:dyDescent="0.3">
      <c r="C130" s="450"/>
    </row>
    <row r="131" spans="3:3" x14ac:dyDescent="0.3">
      <c r="C131" s="450"/>
    </row>
    <row r="132" spans="3:3" x14ac:dyDescent="0.3">
      <c r="C132" s="450"/>
    </row>
    <row r="133" spans="3:3" x14ac:dyDescent="0.3">
      <c r="C133" s="450"/>
    </row>
    <row r="134" spans="3:3" x14ac:dyDescent="0.3">
      <c r="C134" s="450"/>
    </row>
    <row r="135" spans="3:3" x14ac:dyDescent="0.3">
      <c r="C135" s="450"/>
    </row>
    <row r="136" spans="3:3" x14ac:dyDescent="0.3">
      <c r="C136" s="450"/>
    </row>
    <row r="137" spans="3:3" x14ac:dyDescent="0.3">
      <c r="C137" s="450"/>
    </row>
    <row r="138" spans="3:3" x14ac:dyDescent="0.3">
      <c r="C138" s="450"/>
    </row>
    <row r="139" spans="3:3" x14ac:dyDescent="0.3">
      <c r="C139" s="450"/>
    </row>
    <row r="140" spans="3:3" x14ac:dyDescent="0.3">
      <c r="C140" s="450"/>
    </row>
    <row r="141" spans="3:3" x14ac:dyDescent="0.3">
      <c r="C141" s="450"/>
    </row>
    <row r="142" spans="3:3" x14ac:dyDescent="0.3">
      <c r="C142" s="450"/>
    </row>
    <row r="143" spans="3:3" x14ac:dyDescent="0.3">
      <c r="C143" s="450"/>
    </row>
    <row r="144" spans="3:3" x14ac:dyDescent="0.3">
      <c r="C144" s="450"/>
    </row>
    <row r="145" spans="3:3" x14ac:dyDescent="0.3">
      <c r="C145" s="450"/>
    </row>
    <row r="146" spans="3:3" x14ac:dyDescent="0.3">
      <c r="C146" s="450"/>
    </row>
    <row r="147" spans="3:3" x14ac:dyDescent="0.3">
      <c r="C147" s="450"/>
    </row>
    <row r="148" spans="3:3" x14ac:dyDescent="0.3">
      <c r="C148" s="450"/>
    </row>
    <row r="149" spans="3:3" x14ac:dyDescent="0.3">
      <c r="C149" s="450"/>
    </row>
    <row r="150" spans="3:3" x14ac:dyDescent="0.3">
      <c r="C150" s="450"/>
    </row>
    <row r="151" spans="3:3" x14ac:dyDescent="0.3">
      <c r="C151" s="450"/>
    </row>
    <row r="152" spans="3:3" x14ac:dyDescent="0.3">
      <c r="C152" s="450"/>
    </row>
    <row r="153" spans="3:3" x14ac:dyDescent="0.3">
      <c r="C153" s="450"/>
    </row>
    <row r="154" spans="3:3" x14ac:dyDescent="0.3">
      <c r="C154" s="450"/>
    </row>
    <row r="155" spans="3:3" x14ac:dyDescent="0.3">
      <c r="C155" s="450"/>
    </row>
    <row r="156" spans="3:3" x14ac:dyDescent="0.3">
      <c r="C156" s="450"/>
    </row>
    <row r="157" spans="3:3" x14ac:dyDescent="0.3">
      <c r="C157" s="450"/>
    </row>
    <row r="158" spans="3:3" x14ac:dyDescent="0.3">
      <c r="C158" s="450"/>
    </row>
    <row r="159" spans="3:3" x14ac:dyDescent="0.3">
      <c r="C159" s="450"/>
    </row>
    <row r="160" spans="3:3" x14ac:dyDescent="0.3">
      <c r="C160" s="450"/>
    </row>
    <row r="161" spans="3:3" x14ac:dyDescent="0.3">
      <c r="C161" s="450"/>
    </row>
    <row r="162" spans="3:3" x14ac:dyDescent="0.3">
      <c r="C162" s="450"/>
    </row>
    <row r="163" spans="3:3" x14ac:dyDescent="0.3">
      <c r="C163" s="450"/>
    </row>
    <row r="164" spans="3:3" x14ac:dyDescent="0.3">
      <c r="C164" s="450"/>
    </row>
    <row r="165" spans="3:3" x14ac:dyDescent="0.3">
      <c r="C165" s="450"/>
    </row>
    <row r="166" spans="3:3" x14ac:dyDescent="0.3">
      <c r="C166" s="450"/>
    </row>
    <row r="167" spans="3:3" x14ac:dyDescent="0.3">
      <c r="C167" s="450"/>
    </row>
    <row r="168" spans="3:3" x14ac:dyDescent="0.3">
      <c r="C168" s="450"/>
    </row>
    <row r="169" spans="3:3" x14ac:dyDescent="0.3">
      <c r="C169" s="450"/>
    </row>
    <row r="170" spans="3:3" x14ac:dyDescent="0.3">
      <c r="C170" s="450"/>
    </row>
    <row r="171" spans="3:3" x14ac:dyDescent="0.3">
      <c r="C171" s="450"/>
    </row>
    <row r="172" spans="3:3" x14ac:dyDescent="0.3">
      <c r="C172" s="450"/>
    </row>
    <row r="173" spans="3:3" x14ac:dyDescent="0.3">
      <c r="C173" s="450"/>
    </row>
    <row r="174" spans="3:3" x14ac:dyDescent="0.3">
      <c r="C174" s="450"/>
    </row>
    <row r="175" spans="3:3" x14ac:dyDescent="0.3">
      <c r="C175" s="450"/>
    </row>
    <row r="176" spans="3:3" x14ac:dyDescent="0.3">
      <c r="C176" s="450"/>
    </row>
    <row r="177" spans="3:3" x14ac:dyDescent="0.3">
      <c r="C177" s="450"/>
    </row>
    <row r="178" spans="3:3" x14ac:dyDescent="0.3">
      <c r="C178" s="450"/>
    </row>
    <row r="179" spans="3:3" x14ac:dyDescent="0.3">
      <c r="C179" s="450"/>
    </row>
    <row r="180" spans="3:3" x14ac:dyDescent="0.3">
      <c r="C180" s="450"/>
    </row>
    <row r="181" spans="3:3" x14ac:dyDescent="0.3">
      <c r="C181" s="450"/>
    </row>
    <row r="182" spans="3:3" x14ac:dyDescent="0.3">
      <c r="C182" s="450"/>
    </row>
    <row r="183" spans="3:3" x14ac:dyDescent="0.3">
      <c r="C183" s="450"/>
    </row>
    <row r="184" spans="3:3" x14ac:dyDescent="0.3">
      <c r="C184" s="450"/>
    </row>
    <row r="185" spans="3:3" x14ac:dyDescent="0.3">
      <c r="C185" s="450"/>
    </row>
    <row r="186" spans="3:3" x14ac:dyDescent="0.3">
      <c r="C186" s="450"/>
    </row>
    <row r="187" spans="3:3" x14ac:dyDescent="0.3">
      <c r="C187" s="450"/>
    </row>
    <row r="188" spans="3:3" x14ac:dyDescent="0.3">
      <c r="C188" s="450"/>
    </row>
    <row r="189" spans="3:3" x14ac:dyDescent="0.3">
      <c r="C189" s="450"/>
    </row>
    <row r="190" spans="3:3" x14ac:dyDescent="0.3">
      <c r="C190" s="450"/>
    </row>
    <row r="191" spans="3:3" x14ac:dyDescent="0.3">
      <c r="C191" s="450"/>
    </row>
    <row r="192" spans="3:3" x14ac:dyDescent="0.3">
      <c r="C192" s="450"/>
    </row>
    <row r="193" spans="3:3" x14ac:dyDescent="0.3">
      <c r="C193" s="450"/>
    </row>
    <row r="194" spans="3:3" x14ac:dyDescent="0.3">
      <c r="C194" s="450"/>
    </row>
    <row r="195" spans="3:3" x14ac:dyDescent="0.3">
      <c r="C195" s="450"/>
    </row>
    <row r="196" spans="3:3" x14ac:dyDescent="0.3">
      <c r="C196" s="450"/>
    </row>
    <row r="197" spans="3:3" x14ac:dyDescent="0.3">
      <c r="C197" s="450"/>
    </row>
    <row r="198" spans="3:3" x14ac:dyDescent="0.3">
      <c r="C198" s="450"/>
    </row>
    <row r="199" spans="3:3" x14ac:dyDescent="0.3">
      <c r="C199" s="450"/>
    </row>
    <row r="200" spans="3:3" x14ac:dyDescent="0.3">
      <c r="C200" s="450"/>
    </row>
    <row r="201" spans="3:3" x14ac:dyDescent="0.3">
      <c r="C201" s="450"/>
    </row>
    <row r="202" spans="3:3" x14ac:dyDescent="0.3">
      <c r="C202" s="450"/>
    </row>
    <row r="203" spans="3:3" x14ac:dyDescent="0.3">
      <c r="C203" s="450"/>
    </row>
    <row r="204" spans="3:3" x14ac:dyDescent="0.3">
      <c r="C204" s="450"/>
    </row>
    <row r="205" spans="3:3" x14ac:dyDescent="0.3">
      <c r="C205" s="450"/>
    </row>
    <row r="206" spans="3:3" x14ac:dyDescent="0.3">
      <c r="C206" s="450"/>
    </row>
    <row r="207" spans="3:3" x14ac:dyDescent="0.3">
      <c r="C207" s="450"/>
    </row>
    <row r="208" spans="3:3" x14ac:dyDescent="0.3">
      <c r="C208" s="450"/>
    </row>
    <row r="209" spans="3:3" x14ac:dyDescent="0.3">
      <c r="C209" s="450"/>
    </row>
    <row r="210" spans="3:3" x14ac:dyDescent="0.3">
      <c r="C210" s="450"/>
    </row>
    <row r="211" spans="3:3" x14ac:dyDescent="0.3">
      <c r="C211" s="450"/>
    </row>
    <row r="212" spans="3:3" x14ac:dyDescent="0.3">
      <c r="C212" s="450"/>
    </row>
    <row r="213" spans="3:3" x14ac:dyDescent="0.3">
      <c r="C213" s="450"/>
    </row>
    <row r="214" spans="3:3" x14ac:dyDescent="0.3">
      <c r="C214" s="450"/>
    </row>
    <row r="215" spans="3:3" x14ac:dyDescent="0.3">
      <c r="C215" s="450"/>
    </row>
    <row r="216" spans="3:3" x14ac:dyDescent="0.3">
      <c r="C216" s="450"/>
    </row>
    <row r="217" spans="3:3" x14ac:dyDescent="0.3">
      <c r="C217" s="450"/>
    </row>
    <row r="218" spans="3:3" x14ac:dyDescent="0.3">
      <c r="C218" s="450"/>
    </row>
    <row r="219" spans="3:3" x14ac:dyDescent="0.3">
      <c r="C219" s="450"/>
    </row>
    <row r="220" spans="3:3" x14ac:dyDescent="0.3">
      <c r="C220" s="450"/>
    </row>
    <row r="221" spans="3:3" x14ac:dyDescent="0.3">
      <c r="C221" s="450"/>
    </row>
    <row r="222" spans="3:3" x14ac:dyDescent="0.3">
      <c r="C222" s="450"/>
    </row>
    <row r="223" spans="3:3" x14ac:dyDescent="0.3">
      <c r="C223" s="450"/>
    </row>
    <row r="224" spans="3:3" x14ac:dyDescent="0.3">
      <c r="C224" s="450"/>
    </row>
    <row r="225" spans="3:3" x14ac:dyDescent="0.3">
      <c r="C225" s="450"/>
    </row>
    <row r="226" spans="3:3" x14ac:dyDescent="0.3">
      <c r="C226" s="450"/>
    </row>
    <row r="227" spans="3:3" x14ac:dyDescent="0.3">
      <c r="C227" s="450"/>
    </row>
    <row r="228" spans="3:3" x14ac:dyDescent="0.3">
      <c r="C228" s="450"/>
    </row>
    <row r="229" spans="3:3" x14ac:dyDescent="0.3">
      <c r="C229" s="450"/>
    </row>
    <row r="230" spans="3:3" x14ac:dyDescent="0.3">
      <c r="C230" s="450"/>
    </row>
    <row r="231" spans="3:3" x14ac:dyDescent="0.3">
      <c r="C231" s="450"/>
    </row>
    <row r="232" spans="3:3" x14ac:dyDescent="0.3">
      <c r="C232" s="450"/>
    </row>
    <row r="233" spans="3:3" x14ac:dyDescent="0.3">
      <c r="C233" s="450"/>
    </row>
    <row r="234" spans="3:3" x14ac:dyDescent="0.3">
      <c r="C234" s="450"/>
    </row>
    <row r="235" spans="3:3" x14ac:dyDescent="0.3">
      <c r="C235" s="450"/>
    </row>
    <row r="236" spans="3:3" x14ac:dyDescent="0.3">
      <c r="C236" s="450"/>
    </row>
    <row r="237" spans="3:3" x14ac:dyDescent="0.3">
      <c r="C237" s="450"/>
    </row>
    <row r="238" spans="3:3" x14ac:dyDescent="0.3">
      <c r="C238" s="450"/>
    </row>
    <row r="239" spans="3:3" x14ac:dyDescent="0.3">
      <c r="C239" s="450"/>
    </row>
    <row r="240" spans="3:3" x14ac:dyDescent="0.3">
      <c r="C240" s="450"/>
    </row>
    <row r="241" spans="3:3" x14ac:dyDescent="0.3">
      <c r="C241" s="450"/>
    </row>
    <row r="242" spans="3:3" x14ac:dyDescent="0.3">
      <c r="C242" s="450"/>
    </row>
    <row r="243" spans="3:3" x14ac:dyDescent="0.3">
      <c r="C243" s="450"/>
    </row>
    <row r="244" spans="3:3" x14ac:dyDescent="0.3">
      <c r="C244" s="450"/>
    </row>
    <row r="245" spans="3:3" x14ac:dyDescent="0.3">
      <c r="C245" s="450"/>
    </row>
    <row r="246" spans="3:3" x14ac:dyDescent="0.3">
      <c r="C246" s="450"/>
    </row>
    <row r="247" spans="3:3" x14ac:dyDescent="0.3">
      <c r="C247" s="450"/>
    </row>
    <row r="248" spans="3:3" x14ac:dyDescent="0.3">
      <c r="C248" s="450"/>
    </row>
    <row r="249" spans="3:3" x14ac:dyDescent="0.3">
      <c r="C249" s="450"/>
    </row>
    <row r="250" spans="3:3" x14ac:dyDescent="0.3">
      <c r="C250" s="450"/>
    </row>
    <row r="251" spans="3:3" x14ac:dyDescent="0.3">
      <c r="C251" s="450"/>
    </row>
    <row r="252" spans="3:3" x14ac:dyDescent="0.3">
      <c r="C252" s="450"/>
    </row>
    <row r="253" spans="3:3" x14ac:dyDescent="0.3">
      <c r="C253" s="450"/>
    </row>
    <row r="254" spans="3:3" x14ac:dyDescent="0.3">
      <c r="C254" s="450"/>
    </row>
    <row r="255" spans="3:3" x14ac:dyDescent="0.3">
      <c r="C255" s="450"/>
    </row>
    <row r="256" spans="3:3" x14ac:dyDescent="0.3">
      <c r="C256" s="450"/>
    </row>
    <row r="257" spans="3:3" x14ac:dyDescent="0.3">
      <c r="C257" s="450"/>
    </row>
    <row r="258" spans="3:3" x14ac:dyDescent="0.3">
      <c r="C258" s="450"/>
    </row>
    <row r="259" spans="3:3" x14ac:dyDescent="0.3">
      <c r="C259" s="450"/>
    </row>
    <row r="260" spans="3:3" x14ac:dyDescent="0.3">
      <c r="C260" s="450"/>
    </row>
    <row r="261" spans="3:3" x14ac:dyDescent="0.3">
      <c r="C261" s="450"/>
    </row>
    <row r="262" spans="3:3" x14ac:dyDescent="0.3">
      <c r="C262" s="450"/>
    </row>
    <row r="263" spans="3:3" x14ac:dyDescent="0.3">
      <c r="C263" s="450"/>
    </row>
    <row r="264" spans="3:3" x14ac:dyDescent="0.3">
      <c r="C264" s="450"/>
    </row>
    <row r="265" spans="3:3" x14ac:dyDescent="0.3">
      <c r="C265" s="450"/>
    </row>
    <row r="266" spans="3:3" x14ac:dyDescent="0.3">
      <c r="C266" s="450"/>
    </row>
    <row r="267" spans="3:3" x14ac:dyDescent="0.3">
      <c r="C267" s="450"/>
    </row>
    <row r="268" spans="3:3" x14ac:dyDescent="0.3">
      <c r="C268" s="450"/>
    </row>
    <row r="269" spans="3:3" x14ac:dyDescent="0.3">
      <c r="C269" s="450"/>
    </row>
    <row r="270" spans="3:3" x14ac:dyDescent="0.3">
      <c r="C270" s="450"/>
    </row>
    <row r="271" spans="3:3" x14ac:dyDescent="0.3">
      <c r="C271" s="450"/>
    </row>
    <row r="272" spans="3:3" x14ac:dyDescent="0.3">
      <c r="C272" s="450"/>
    </row>
    <row r="273" spans="3:3" x14ac:dyDescent="0.3">
      <c r="C273" s="450"/>
    </row>
    <row r="274" spans="3:3" x14ac:dyDescent="0.3">
      <c r="C274" s="450"/>
    </row>
    <row r="275" spans="3:3" x14ac:dyDescent="0.3">
      <c r="C275" s="450"/>
    </row>
    <row r="276" spans="3:3" x14ac:dyDescent="0.3">
      <c r="C276" s="450"/>
    </row>
    <row r="277" spans="3:3" x14ac:dyDescent="0.3">
      <c r="C277" s="450"/>
    </row>
    <row r="278" spans="3:3" x14ac:dyDescent="0.3">
      <c r="C278" s="450"/>
    </row>
    <row r="279" spans="3:3" x14ac:dyDescent="0.3">
      <c r="C279" s="450"/>
    </row>
    <row r="280" spans="3:3" x14ac:dyDescent="0.3">
      <c r="C280" s="450"/>
    </row>
    <row r="281" spans="3:3" x14ac:dyDescent="0.3">
      <c r="C281" s="450"/>
    </row>
    <row r="282" spans="3:3" x14ac:dyDescent="0.3">
      <c r="C282" s="450"/>
    </row>
    <row r="283" spans="3:3" x14ac:dyDescent="0.3">
      <c r="C283" s="450"/>
    </row>
    <row r="284" spans="3:3" x14ac:dyDescent="0.3">
      <c r="C284" s="450"/>
    </row>
    <row r="285" spans="3:3" x14ac:dyDescent="0.3">
      <c r="C285" s="450"/>
    </row>
    <row r="286" spans="3:3" x14ac:dyDescent="0.3">
      <c r="C286" s="450"/>
    </row>
    <row r="287" spans="3:3" x14ac:dyDescent="0.3">
      <c r="C287" s="450"/>
    </row>
    <row r="288" spans="3:3" x14ac:dyDescent="0.3">
      <c r="C288" s="450"/>
    </row>
    <row r="289" spans="3:3" x14ac:dyDescent="0.3">
      <c r="C289" s="450"/>
    </row>
    <row r="290" spans="3:3" x14ac:dyDescent="0.3">
      <c r="C290" s="450"/>
    </row>
    <row r="291" spans="3:3" x14ac:dyDescent="0.3">
      <c r="C291" s="450"/>
    </row>
    <row r="292" spans="3:3" x14ac:dyDescent="0.3">
      <c r="C292" s="450"/>
    </row>
    <row r="293" spans="3:3" x14ac:dyDescent="0.3">
      <c r="C293" s="450"/>
    </row>
    <row r="294" spans="3:3" x14ac:dyDescent="0.3">
      <c r="C294" s="450"/>
    </row>
    <row r="295" spans="3:3" x14ac:dyDescent="0.3">
      <c r="C295" s="450"/>
    </row>
    <row r="296" spans="3:3" x14ac:dyDescent="0.3">
      <c r="C296" s="450"/>
    </row>
    <row r="297" spans="3:3" x14ac:dyDescent="0.3">
      <c r="C297" s="450"/>
    </row>
    <row r="298" spans="3:3" x14ac:dyDescent="0.3">
      <c r="C298" s="450"/>
    </row>
    <row r="299" spans="3:3" x14ac:dyDescent="0.3">
      <c r="C299" s="450"/>
    </row>
    <row r="300" spans="3:3" x14ac:dyDescent="0.3">
      <c r="C300" s="450"/>
    </row>
    <row r="301" spans="3:3" x14ac:dyDescent="0.3">
      <c r="C301" s="450"/>
    </row>
    <row r="302" spans="3:3" x14ac:dyDescent="0.3">
      <c r="C302" s="450"/>
    </row>
    <row r="303" spans="3:3" x14ac:dyDescent="0.3">
      <c r="C303" s="450"/>
    </row>
    <row r="304" spans="3:3" x14ac:dyDescent="0.3">
      <c r="C304" s="450"/>
    </row>
    <row r="305" spans="3:3" x14ac:dyDescent="0.3">
      <c r="C305" s="450"/>
    </row>
    <row r="306" spans="3:3" x14ac:dyDescent="0.3">
      <c r="C306" s="450"/>
    </row>
    <row r="307" spans="3:3" x14ac:dyDescent="0.3">
      <c r="C307" s="450"/>
    </row>
    <row r="308" spans="3:3" x14ac:dyDescent="0.3">
      <c r="C308" s="450"/>
    </row>
    <row r="309" spans="3:3" x14ac:dyDescent="0.3">
      <c r="C309" s="450"/>
    </row>
    <row r="310" spans="3:3" x14ac:dyDescent="0.3">
      <c r="C310" s="450"/>
    </row>
    <row r="311" spans="3:3" x14ac:dyDescent="0.3">
      <c r="C311" s="450"/>
    </row>
    <row r="312" spans="3:3" x14ac:dyDescent="0.3">
      <c r="C312" s="450"/>
    </row>
    <row r="313" spans="3:3" x14ac:dyDescent="0.3">
      <c r="C313" s="450"/>
    </row>
    <row r="314" spans="3:3" x14ac:dyDescent="0.3">
      <c r="C314" s="450"/>
    </row>
    <row r="315" spans="3:3" x14ac:dyDescent="0.3">
      <c r="C315" s="450"/>
    </row>
    <row r="316" spans="3:3" x14ac:dyDescent="0.3">
      <c r="C316" s="450"/>
    </row>
    <row r="317" spans="3:3" x14ac:dyDescent="0.3">
      <c r="C317" s="450"/>
    </row>
    <row r="318" spans="3:3" x14ac:dyDescent="0.3">
      <c r="C318" s="450"/>
    </row>
    <row r="319" spans="3:3" x14ac:dyDescent="0.3">
      <c r="C319" s="450"/>
    </row>
    <row r="320" spans="3:3" x14ac:dyDescent="0.3">
      <c r="C320" s="450"/>
    </row>
    <row r="321" spans="3:3" x14ac:dyDescent="0.3">
      <c r="C321" s="450"/>
    </row>
    <row r="322" spans="3:3" x14ac:dyDescent="0.3">
      <c r="C322" s="450"/>
    </row>
    <row r="323" spans="3:3" x14ac:dyDescent="0.3">
      <c r="C323" s="450"/>
    </row>
    <row r="324" spans="3:3" x14ac:dyDescent="0.3">
      <c r="C324" s="450"/>
    </row>
    <row r="325" spans="3:3" x14ac:dyDescent="0.3">
      <c r="C325" s="450"/>
    </row>
    <row r="326" spans="3:3" x14ac:dyDescent="0.3">
      <c r="C326" s="450"/>
    </row>
    <row r="327" spans="3:3" x14ac:dyDescent="0.3">
      <c r="C327" s="450"/>
    </row>
    <row r="328" spans="3:3" x14ac:dyDescent="0.3">
      <c r="C328" s="450"/>
    </row>
    <row r="329" spans="3:3" x14ac:dyDescent="0.3">
      <c r="C329" s="450"/>
    </row>
    <row r="330" spans="3:3" x14ac:dyDescent="0.3">
      <c r="C330" s="450"/>
    </row>
    <row r="331" spans="3:3" x14ac:dyDescent="0.3">
      <c r="C331" s="450"/>
    </row>
    <row r="332" spans="3:3" x14ac:dyDescent="0.3">
      <c r="C332" s="450"/>
    </row>
    <row r="333" spans="3:3" x14ac:dyDescent="0.3">
      <c r="C333" s="450"/>
    </row>
    <row r="334" spans="3:3" x14ac:dyDescent="0.3">
      <c r="C334" s="450"/>
    </row>
    <row r="335" spans="3:3" x14ac:dyDescent="0.3">
      <c r="C335" s="450"/>
    </row>
    <row r="336" spans="3:3" x14ac:dyDescent="0.3">
      <c r="C336" s="450"/>
    </row>
    <row r="337" spans="3:3" x14ac:dyDescent="0.3">
      <c r="C337" s="450"/>
    </row>
    <row r="338" spans="3:3" x14ac:dyDescent="0.3">
      <c r="C338" s="450"/>
    </row>
    <row r="339" spans="3:3" x14ac:dyDescent="0.3">
      <c r="C339" s="450"/>
    </row>
    <row r="340" spans="3:3" x14ac:dyDescent="0.3">
      <c r="C340" s="450"/>
    </row>
    <row r="341" spans="3:3" x14ac:dyDescent="0.3">
      <c r="C341" s="450"/>
    </row>
    <row r="342" spans="3:3" x14ac:dyDescent="0.3">
      <c r="C342" s="450"/>
    </row>
    <row r="343" spans="3:3" x14ac:dyDescent="0.3">
      <c r="C343" s="450"/>
    </row>
    <row r="344" spans="3:3" x14ac:dyDescent="0.3">
      <c r="C344" s="450"/>
    </row>
    <row r="345" spans="3:3" x14ac:dyDescent="0.3">
      <c r="C345" s="450"/>
    </row>
    <row r="346" spans="3:3" x14ac:dyDescent="0.3">
      <c r="C346" s="450"/>
    </row>
    <row r="347" spans="3:3" x14ac:dyDescent="0.3">
      <c r="C347" s="450"/>
    </row>
    <row r="348" spans="3:3" x14ac:dyDescent="0.3">
      <c r="C348" s="450"/>
    </row>
    <row r="349" spans="3:3" x14ac:dyDescent="0.3">
      <c r="C349" s="450"/>
    </row>
    <row r="350" spans="3:3" x14ac:dyDescent="0.3">
      <c r="C350" s="450"/>
    </row>
    <row r="351" spans="3:3" x14ac:dyDescent="0.3">
      <c r="C351" s="450"/>
    </row>
    <row r="352" spans="3:3" x14ac:dyDescent="0.3">
      <c r="C352" s="450"/>
    </row>
    <row r="353" spans="3:3" x14ac:dyDescent="0.3">
      <c r="C353" s="450"/>
    </row>
    <row r="354" spans="3:3" x14ac:dyDescent="0.3">
      <c r="C354" s="450"/>
    </row>
    <row r="355" spans="3:3" x14ac:dyDescent="0.3">
      <c r="C355" s="450"/>
    </row>
    <row r="356" spans="3:3" x14ac:dyDescent="0.3">
      <c r="C356" s="450"/>
    </row>
    <row r="357" spans="3:3" x14ac:dyDescent="0.3">
      <c r="C357" s="450"/>
    </row>
    <row r="358" spans="3:3" x14ac:dyDescent="0.3">
      <c r="C358" s="450"/>
    </row>
    <row r="359" spans="3:3" x14ac:dyDescent="0.3">
      <c r="C359" s="450"/>
    </row>
    <row r="360" spans="3:3" x14ac:dyDescent="0.3">
      <c r="C360" s="450"/>
    </row>
    <row r="361" spans="3:3" x14ac:dyDescent="0.3">
      <c r="C361" s="450"/>
    </row>
    <row r="362" spans="3:3" x14ac:dyDescent="0.3">
      <c r="C362" s="450"/>
    </row>
    <row r="363" spans="3:3" x14ac:dyDescent="0.3">
      <c r="C363" s="450"/>
    </row>
    <row r="364" spans="3:3" x14ac:dyDescent="0.3">
      <c r="C364" s="450"/>
    </row>
    <row r="365" spans="3:3" x14ac:dyDescent="0.3">
      <c r="C365" s="450"/>
    </row>
    <row r="366" spans="3:3" x14ac:dyDescent="0.3">
      <c r="C366" s="450"/>
    </row>
    <row r="367" spans="3:3" x14ac:dyDescent="0.3">
      <c r="C367" s="450"/>
    </row>
    <row r="368" spans="3:3" x14ac:dyDescent="0.3">
      <c r="C368" s="450"/>
    </row>
    <row r="369" spans="3:3" x14ac:dyDescent="0.3">
      <c r="C369" s="450"/>
    </row>
    <row r="370" spans="3:3" x14ac:dyDescent="0.3">
      <c r="C370" s="450"/>
    </row>
    <row r="371" spans="3:3" x14ac:dyDescent="0.3">
      <c r="C371" s="450"/>
    </row>
    <row r="372" spans="3:3" x14ac:dyDescent="0.3">
      <c r="C372" s="450"/>
    </row>
    <row r="373" spans="3:3" x14ac:dyDescent="0.3">
      <c r="C373" s="450"/>
    </row>
    <row r="374" spans="3:3" x14ac:dyDescent="0.3">
      <c r="C374" s="450"/>
    </row>
    <row r="375" spans="3:3" x14ac:dyDescent="0.3">
      <c r="C375" s="450"/>
    </row>
    <row r="376" spans="3:3" x14ac:dyDescent="0.3">
      <c r="C376" s="450"/>
    </row>
    <row r="377" spans="3:3" x14ac:dyDescent="0.3">
      <c r="C377" s="450"/>
    </row>
    <row r="378" spans="3:3" x14ac:dyDescent="0.3">
      <c r="C378" s="450"/>
    </row>
    <row r="379" spans="3:3" x14ac:dyDescent="0.3">
      <c r="C379" s="450"/>
    </row>
    <row r="380" spans="3:3" x14ac:dyDescent="0.3">
      <c r="C380" s="450"/>
    </row>
    <row r="381" spans="3:3" x14ac:dyDescent="0.3">
      <c r="C381" s="450"/>
    </row>
    <row r="382" spans="3:3" x14ac:dyDescent="0.3">
      <c r="C382" s="450"/>
    </row>
    <row r="383" spans="3:3" x14ac:dyDescent="0.3">
      <c r="C383" s="450"/>
    </row>
    <row r="384" spans="3:3" x14ac:dyDescent="0.3">
      <c r="C384" s="450"/>
    </row>
    <row r="385" spans="3:3" x14ac:dyDescent="0.3">
      <c r="C385" s="450"/>
    </row>
    <row r="386" spans="3:3" x14ac:dyDescent="0.3">
      <c r="C386" s="450"/>
    </row>
    <row r="387" spans="3:3" x14ac:dyDescent="0.3">
      <c r="C387" s="450"/>
    </row>
    <row r="388" spans="3:3" x14ac:dyDescent="0.3">
      <c r="C388" s="450"/>
    </row>
    <row r="389" spans="3:3" x14ac:dyDescent="0.3">
      <c r="C389" s="450"/>
    </row>
    <row r="390" spans="3:3" x14ac:dyDescent="0.3">
      <c r="C390" s="450"/>
    </row>
    <row r="391" spans="3:3" x14ac:dyDescent="0.3">
      <c r="C391" s="450"/>
    </row>
    <row r="392" spans="3:3" x14ac:dyDescent="0.3">
      <c r="C392" s="450"/>
    </row>
    <row r="393" spans="3:3" x14ac:dyDescent="0.3">
      <c r="C393" s="450"/>
    </row>
    <row r="394" spans="3:3" x14ac:dyDescent="0.3">
      <c r="C394" s="450"/>
    </row>
    <row r="395" spans="3:3" x14ac:dyDescent="0.3">
      <c r="C395" s="450"/>
    </row>
    <row r="396" spans="3:3" x14ac:dyDescent="0.3">
      <c r="C396" s="450"/>
    </row>
    <row r="397" spans="3:3" x14ac:dyDescent="0.3">
      <c r="C397" s="450"/>
    </row>
    <row r="398" spans="3:3" x14ac:dyDescent="0.3">
      <c r="C398" s="450"/>
    </row>
    <row r="399" spans="3:3" x14ac:dyDescent="0.3">
      <c r="C399" s="450"/>
    </row>
    <row r="400" spans="3:3" x14ac:dyDescent="0.3">
      <c r="C400" s="450"/>
    </row>
    <row r="401" spans="3:3" x14ac:dyDescent="0.3">
      <c r="C401" s="450"/>
    </row>
    <row r="402" spans="3:3" x14ac:dyDescent="0.3">
      <c r="C402" s="450"/>
    </row>
    <row r="403" spans="3:3" x14ac:dyDescent="0.3">
      <c r="C403" s="450"/>
    </row>
    <row r="404" spans="3:3" x14ac:dyDescent="0.3">
      <c r="C404" s="450"/>
    </row>
    <row r="405" spans="3:3" x14ac:dyDescent="0.3">
      <c r="C405" s="450"/>
    </row>
    <row r="406" spans="3:3" x14ac:dyDescent="0.3">
      <c r="C406" s="450"/>
    </row>
    <row r="407" spans="3:3" x14ac:dyDescent="0.3">
      <c r="C407" s="450"/>
    </row>
    <row r="408" spans="3:3" x14ac:dyDescent="0.3">
      <c r="C408" s="450"/>
    </row>
    <row r="409" spans="3:3" x14ac:dyDescent="0.3">
      <c r="C409" s="450"/>
    </row>
    <row r="410" spans="3:3" x14ac:dyDescent="0.3">
      <c r="C410" s="450"/>
    </row>
    <row r="411" spans="3:3" x14ac:dyDescent="0.3">
      <c r="C411" s="450"/>
    </row>
    <row r="412" spans="3:3" x14ac:dyDescent="0.3">
      <c r="C412" s="450"/>
    </row>
    <row r="413" spans="3:3" x14ac:dyDescent="0.3">
      <c r="C413" s="450"/>
    </row>
    <row r="414" spans="3:3" x14ac:dyDescent="0.3">
      <c r="C414" s="450"/>
    </row>
    <row r="415" spans="3:3" x14ac:dyDescent="0.3">
      <c r="C415" s="450"/>
    </row>
    <row r="416" spans="3:3" x14ac:dyDescent="0.3">
      <c r="C416" s="450"/>
    </row>
    <row r="417" spans="3:3" x14ac:dyDescent="0.3">
      <c r="C417" s="450"/>
    </row>
    <row r="418" spans="3:3" x14ac:dyDescent="0.3">
      <c r="C418" s="450"/>
    </row>
    <row r="419" spans="3:3" x14ac:dyDescent="0.3">
      <c r="C419" s="450"/>
    </row>
    <row r="420" spans="3:3" x14ac:dyDescent="0.3">
      <c r="C420" s="450"/>
    </row>
    <row r="421" spans="3:3" x14ac:dyDescent="0.3">
      <c r="C421" s="450"/>
    </row>
    <row r="422" spans="3:3" x14ac:dyDescent="0.3">
      <c r="C422" s="450"/>
    </row>
    <row r="423" spans="3:3" x14ac:dyDescent="0.3">
      <c r="C423" s="450"/>
    </row>
    <row r="424" spans="3:3" x14ac:dyDescent="0.3">
      <c r="C424" s="450"/>
    </row>
    <row r="425" spans="3:3" x14ac:dyDescent="0.3">
      <c r="C425" s="450"/>
    </row>
    <row r="426" spans="3:3" x14ac:dyDescent="0.3">
      <c r="C426" s="450"/>
    </row>
    <row r="427" spans="3:3" x14ac:dyDescent="0.3">
      <c r="C427" s="450"/>
    </row>
    <row r="428" spans="3:3" x14ac:dyDescent="0.3">
      <c r="C428" s="450"/>
    </row>
    <row r="429" spans="3:3" x14ac:dyDescent="0.3">
      <c r="C429" s="450"/>
    </row>
    <row r="430" spans="3:3" x14ac:dyDescent="0.3">
      <c r="C430" s="450"/>
    </row>
    <row r="431" spans="3:3" x14ac:dyDescent="0.3">
      <c r="C431" s="450"/>
    </row>
    <row r="432" spans="3:3" x14ac:dyDescent="0.3">
      <c r="C432" s="450"/>
    </row>
    <row r="433" spans="3:3" x14ac:dyDescent="0.3">
      <c r="C433" s="450"/>
    </row>
    <row r="434" spans="3:3" x14ac:dyDescent="0.3">
      <c r="C434" s="450"/>
    </row>
    <row r="435" spans="3:3" x14ac:dyDescent="0.3">
      <c r="C435" s="450"/>
    </row>
    <row r="436" spans="3:3" x14ac:dyDescent="0.3">
      <c r="C436" s="450"/>
    </row>
    <row r="437" spans="3:3" x14ac:dyDescent="0.3">
      <c r="C437" s="450"/>
    </row>
    <row r="438" spans="3:3" x14ac:dyDescent="0.3">
      <c r="C438" s="450"/>
    </row>
    <row r="439" spans="3:3" x14ac:dyDescent="0.3">
      <c r="C439" s="450"/>
    </row>
    <row r="440" spans="3:3" x14ac:dyDescent="0.3">
      <c r="C440" s="450"/>
    </row>
    <row r="441" spans="3:3" x14ac:dyDescent="0.3">
      <c r="C441" s="450"/>
    </row>
    <row r="442" spans="3:3" x14ac:dyDescent="0.3">
      <c r="C442" s="450"/>
    </row>
    <row r="443" spans="3:3" x14ac:dyDescent="0.3">
      <c r="C443" s="450"/>
    </row>
    <row r="444" spans="3:3" x14ac:dyDescent="0.3">
      <c r="C444" s="450"/>
    </row>
    <row r="445" spans="3:3" x14ac:dyDescent="0.3">
      <c r="C445" s="450"/>
    </row>
    <row r="446" spans="3:3" x14ac:dyDescent="0.3">
      <c r="C446" s="450"/>
    </row>
    <row r="447" spans="3:3" x14ac:dyDescent="0.3">
      <c r="C447" s="450"/>
    </row>
    <row r="448" spans="3:3" x14ac:dyDescent="0.3">
      <c r="C448" s="450"/>
    </row>
    <row r="449" spans="3:3" x14ac:dyDescent="0.3">
      <c r="C449" s="450"/>
    </row>
    <row r="450" spans="3:3" x14ac:dyDescent="0.3">
      <c r="C450" s="450"/>
    </row>
    <row r="451" spans="3:3" x14ac:dyDescent="0.3">
      <c r="C451" s="450"/>
    </row>
    <row r="452" spans="3:3" x14ac:dyDescent="0.3">
      <c r="C452" s="450"/>
    </row>
    <row r="453" spans="3:3" x14ac:dyDescent="0.3">
      <c r="C453" s="450"/>
    </row>
    <row r="454" spans="3:3" x14ac:dyDescent="0.3">
      <c r="C454" s="450"/>
    </row>
    <row r="455" spans="3:3" x14ac:dyDescent="0.3">
      <c r="C455" s="450"/>
    </row>
    <row r="456" spans="3:3" x14ac:dyDescent="0.3">
      <c r="C456" s="450"/>
    </row>
    <row r="457" spans="3:3" x14ac:dyDescent="0.3">
      <c r="C457" s="450"/>
    </row>
    <row r="458" spans="3:3" x14ac:dyDescent="0.3">
      <c r="C458" s="450"/>
    </row>
    <row r="459" spans="3:3" x14ac:dyDescent="0.3">
      <c r="C459" s="450"/>
    </row>
    <row r="460" spans="3:3" x14ac:dyDescent="0.3">
      <c r="C460" s="450"/>
    </row>
    <row r="461" spans="3:3" x14ac:dyDescent="0.3">
      <c r="C461" s="450"/>
    </row>
    <row r="462" spans="3:3" x14ac:dyDescent="0.3">
      <c r="C462" s="450"/>
    </row>
    <row r="463" spans="3:3" x14ac:dyDescent="0.3">
      <c r="C463" s="450"/>
    </row>
    <row r="464" spans="3:3" x14ac:dyDescent="0.3">
      <c r="C464" s="450"/>
    </row>
    <row r="465" spans="3:3" x14ac:dyDescent="0.3">
      <c r="C465" s="450"/>
    </row>
    <row r="466" spans="3:3" x14ac:dyDescent="0.3">
      <c r="C466" s="450"/>
    </row>
    <row r="467" spans="3:3" x14ac:dyDescent="0.3">
      <c r="C467" s="450"/>
    </row>
    <row r="468" spans="3:3" x14ac:dyDescent="0.3">
      <c r="C468" s="450"/>
    </row>
    <row r="469" spans="3:3" x14ac:dyDescent="0.3">
      <c r="C469" s="450"/>
    </row>
    <row r="470" spans="3:3" x14ac:dyDescent="0.3">
      <c r="C470" s="450"/>
    </row>
    <row r="471" spans="3:3" x14ac:dyDescent="0.3">
      <c r="C471" s="450"/>
    </row>
    <row r="472" spans="3:3" x14ac:dyDescent="0.3">
      <c r="C472" s="450"/>
    </row>
    <row r="473" spans="3:3" x14ac:dyDescent="0.3">
      <c r="C473" s="450"/>
    </row>
    <row r="474" spans="3:3" x14ac:dyDescent="0.3">
      <c r="C474" s="450"/>
    </row>
    <row r="475" spans="3:3" x14ac:dyDescent="0.3">
      <c r="C475" s="450"/>
    </row>
    <row r="476" spans="3:3" x14ac:dyDescent="0.3">
      <c r="C476" s="450"/>
    </row>
    <row r="477" spans="3:3" x14ac:dyDescent="0.3">
      <c r="C477" s="450"/>
    </row>
    <row r="478" spans="3:3" x14ac:dyDescent="0.3">
      <c r="C478" s="450"/>
    </row>
    <row r="479" spans="3:3" x14ac:dyDescent="0.3">
      <c r="C479" s="450"/>
    </row>
    <row r="480" spans="3:3" x14ac:dyDescent="0.3">
      <c r="C480" s="450"/>
    </row>
    <row r="481" spans="3:3" x14ac:dyDescent="0.3">
      <c r="C481" s="450"/>
    </row>
    <row r="482" spans="3:3" x14ac:dyDescent="0.3">
      <c r="C482" s="450"/>
    </row>
    <row r="483" spans="3:3" x14ac:dyDescent="0.3">
      <c r="C483" s="450"/>
    </row>
    <row r="484" spans="3:3" x14ac:dyDescent="0.3">
      <c r="C484" s="450"/>
    </row>
    <row r="485" spans="3:3" x14ac:dyDescent="0.3">
      <c r="C485" s="450"/>
    </row>
    <row r="486" spans="3:3" x14ac:dyDescent="0.3">
      <c r="C486" s="450"/>
    </row>
    <row r="487" spans="3:3" x14ac:dyDescent="0.3">
      <c r="C487" s="450"/>
    </row>
    <row r="488" spans="3:3" x14ac:dyDescent="0.3">
      <c r="C488" s="450"/>
    </row>
    <row r="489" spans="3:3" x14ac:dyDescent="0.3">
      <c r="C489" s="450"/>
    </row>
    <row r="490" spans="3:3" x14ac:dyDescent="0.3">
      <c r="C490" s="450"/>
    </row>
    <row r="491" spans="3:3" x14ac:dyDescent="0.3">
      <c r="C491" s="450"/>
    </row>
    <row r="492" spans="3:3" x14ac:dyDescent="0.3">
      <c r="C492" s="450"/>
    </row>
    <row r="493" spans="3:3" x14ac:dyDescent="0.3">
      <c r="C493" s="450"/>
    </row>
    <row r="494" spans="3:3" x14ac:dyDescent="0.3">
      <c r="C494" s="450"/>
    </row>
    <row r="495" spans="3:3" x14ac:dyDescent="0.3">
      <c r="C495" s="450"/>
    </row>
    <row r="496" spans="3:3" x14ac:dyDescent="0.3">
      <c r="C496" s="450"/>
    </row>
    <row r="497" spans="3:3" x14ac:dyDescent="0.3">
      <c r="C497" s="450"/>
    </row>
    <row r="498" spans="3:3" x14ac:dyDescent="0.3">
      <c r="C498" s="450"/>
    </row>
    <row r="499" spans="3:3" x14ac:dyDescent="0.3">
      <c r="C499" s="450"/>
    </row>
    <row r="500" spans="3:3" x14ac:dyDescent="0.3">
      <c r="C500" s="450"/>
    </row>
    <row r="501" spans="3:3" x14ac:dyDescent="0.3">
      <c r="C501" s="450"/>
    </row>
    <row r="502" spans="3:3" x14ac:dyDescent="0.3">
      <c r="C502" s="450"/>
    </row>
    <row r="503" spans="3:3" x14ac:dyDescent="0.3">
      <c r="C503" s="450"/>
    </row>
    <row r="504" spans="3:3" x14ac:dyDescent="0.3">
      <c r="C504" s="450"/>
    </row>
    <row r="505" spans="3:3" x14ac:dyDescent="0.3">
      <c r="C505" s="450"/>
    </row>
    <row r="506" spans="3:3" x14ac:dyDescent="0.3">
      <c r="C506" s="450"/>
    </row>
    <row r="507" spans="3:3" x14ac:dyDescent="0.3">
      <c r="C507" s="450"/>
    </row>
    <row r="508" spans="3:3" x14ac:dyDescent="0.3">
      <c r="C508" s="450"/>
    </row>
    <row r="509" spans="3:3" x14ac:dyDescent="0.3">
      <c r="C509" s="450"/>
    </row>
    <row r="510" spans="3:3" x14ac:dyDescent="0.3">
      <c r="C510" s="450"/>
    </row>
    <row r="511" spans="3:3" x14ac:dyDescent="0.3">
      <c r="C511" s="450"/>
    </row>
    <row r="512" spans="3:3" x14ac:dyDescent="0.3">
      <c r="C512" s="450"/>
    </row>
    <row r="513" spans="3:3" x14ac:dyDescent="0.3">
      <c r="C513" s="450"/>
    </row>
    <row r="514" spans="3:3" x14ac:dyDescent="0.3">
      <c r="C514" s="450"/>
    </row>
    <row r="515" spans="3:3" x14ac:dyDescent="0.3">
      <c r="C515" s="450"/>
    </row>
    <row r="516" spans="3:3" x14ac:dyDescent="0.3">
      <c r="C516" s="450"/>
    </row>
    <row r="517" spans="3:3" x14ac:dyDescent="0.3">
      <c r="C517" s="450"/>
    </row>
    <row r="518" spans="3:3" x14ac:dyDescent="0.3">
      <c r="C518" s="450"/>
    </row>
    <row r="519" spans="3:3" x14ac:dyDescent="0.3">
      <c r="C519" s="450"/>
    </row>
    <row r="520" spans="3:3" x14ac:dyDescent="0.3">
      <c r="C520" s="450"/>
    </row>
    <row r="521" spans="3:3" x14ac:dyDescent="0.3">
      <c r="C521" s="450"/>
    </row>
    <row r="522" spans="3:3" x14ac:dyDescent="0.3">
      <c r="C522" s="450"/>
    </row>
    <row r="523" spans="3:3" x14ac:dyDescent="0.3">
      <c r="C523" s="450"/>
    </row>
    <row r="524" spans="3:3" x14ac:dyDescent="0.3">
      <c r="C524" s="450"/>
    </row>
    <row r="525" spans="3:3" x14ac:dyDescent="0.3">
      <c r="C525" s="450"/>
    </row>
    <row r="526" spans="3:3" x14ac:dyDescent="0.3">
      <c r="C526" s="450"/>
    </row>
    <row r="527" spans="3:3" x14ac:dyDescent="0.3">
      <c r="C527" s="450"/>
    </row>
    <row r="528" spans="3:3" x14ac:dyDescent="0.3">
      <c r="C528" s="450"/>
    </row>
    <row r="529" spans="3:3" x14ac:dyDescent="0.3">
      <c r="C529" s="450"/>
    </row>
    <row r="530" spans="3:3" x14ac:dyDescent="0.3">
      <c r="C530" s="450"/>
    </row>
    <row r="531" spans="3:3" x14ac:dyDescent="0.3">
      <c r="C531" s="450"/>
    </row>
    <row r="532" spans="3:3" x14ac:dyDescent="0.3">
      <c r="C532" s="450"/>
    </row>
    <row r="533" spans="3:3" x14ac:dyDescent="0.3">
      <c r="C533" s="450"/>
    </row>
    <row r="534" spans="3:3" x14ac:dyDescent="0.3">
      <c r="C534" s="450"/>
    </row>
    <row r="535" spans="3:3" x14ac:dyDescent="0.3">
      <c r="C535" s="450"/>
    </row>
    <row r="536" spans="3:3" x14ac:dyDescent="0.3">
      <c r="C536" s="450"/>
    </row>
    <row r="537" spans="3:3" x14ac:dyDescent="0.3">
      <c r="C537" s="450"/>
    </row>
    <row r="538" spans="3:3" x14ac:dyDescent="0.3">
      <c r="C538" s="450"/>
    </row>
    <row r="539" spans="3:3" x14ac:dyDescent="0.3">
      <c r="C539" s="450"/>
    </row>
    <row r="540" spans="3:3" x14ac:dyDescent="0.3">
      <c r="C540" s="450"/>
    </row>
    <row r="541" spans="3:3" x14ac:dyDescent="0.3">
      <c r="C541" s="450"/>
    </row>
    <row r="542" spans="3:3" x14ac:dyDescent="0.3">
      <c r="C542" s="450"/>
    </row>
    <row r="543" spans="3:3" x14ac:dyDescent="0.3">
      <c r="C543" s="450"/>
    </row>
    <row r="544" spans="3:3" x14ac:dyDescent="0.3">
      <c r="C544" s="450"/>
    </row>
    <row r="545" spans="3:3" x14ac:dyDescent="0.3">
      <c r="C545" s="450"/>
    </row>
    <row r="546" spans="3:3" x14ac:dyDescent="0.3">
      <c r="C546" s="450"/>
    </row>
    <row r="547" spans="3:3" x14ac:dyDescent="0.3">
      <c r="C547" s="450"/>
    </row>
    <row r="548" spans="3:3" x14ac:dyDescent="0.3">
      <c r="C548" s="450"/>
    </row>
    <row r="549" spans="3:3" x14ac:dyDescent="0.3">
      <c r="C549" s="450"/>
    </row>
    <row r="550" spans="3:3" x14ac:dyDescent="0.3">
      <c r="C550" s="450"/>
    </row>
    <row r="551" spans="3:3" x14ac:dyDescent="0.3">
      <c r="C551" s="450"/>
    </row>
    <row r="552" spans="3:3" x14ac:dyDescent="0.3">
      <c r="C552" s="450"/>
    </row>
    <row r="553" spans="3:3" x14ac:dyDescent="0.3">
      <c r="C553" s="450"/>
    </row>
    <row r="554" spans="3:3" x14ac:dyDescent="0.3">
      <c r="C554" s="450"/>
    </row>
    <row r="555" spans="3:3" x14ac:dyDescent="0.3">
      <c r="C555" s="450"/>
    </row>
    <row r="556" spans="3:3" x14ac:dyDescent="0.3">
      <c r="C556" s="450"/>
    </row>
    <row r="557" spans="3:3" x14ac:dyDescent="0.3">
      <c r="C557" s="450"/>
    </row>
    <row r="558" spans="3:3" x14ac:dyDescent="0.3">
      <c r="C558" s="450"/>
    </row>
    <row r="559" spans="3:3" x14ac:dyDescent="0.3">
      <c r="C559" s="450"/>
    </row>
    <row r="560" spans="3:3" x14ac:dyDescent="0.3">
      <c r="C560" s="450"/>
    </row>
    <row r="561" spans="3:3" x14ac:dyDescent="0.3">
      <c r="C561" s="450"/>
    </row>
    <row r="562" spans="3:3" x14ac:dyDescent="0.3">
      <c r="C562" s="450"/>
    </row>
    <row r="563" spans="3:3" x14ac:dyDescent="0.3">
      <c r="C563" s="450"/>
    </row>
    <row r="564" spans="3:3" x14ac:dyDescent="0.3">
      <c r="C564" s="450"/>
    </row>
    <row r="565" spans="3:3" x14ac:dyDescent="0.3">
      <c r="C565" s="450"/>
    </row>
    <row r="566" spans="3:3" x14ac:dyDescent="0.3">
      <c r="C566" s="450"/>
    </row>
    <row r="567" spans="3:3" x14ac:dyDescent="0.3">
      <c r="C567" s="450"/>
    </row>
    <row r="568" spans="3:3" x14ac:dyDescent="0.3">
      <c r="C568" s="450"/>
    </row>
    <row r="569" spans="3:3" x14ac:dyDescent="0.3">
      <c r="C569" s="450"/>
    </row>
    <row r="570" spans="3:3" x14ac:dyDescent="0.3">
      <c r="C570" s="450"/>
    </row>
    <row r="571" spans="3:3" x14ac:dyDescent="0.3">
      <c r="C571" s="450"/>
    </row>
    <row r="572" spans="3:3" x14ac:dyDescent="0.3">
      <c r="C572" s="450"/>
    </row>
    <row r="573" spans="3:3" x14ac:dyDescent="0.3">
      <c r="C573" s="450"/>
    </row>
    <row r="574" spans="3:3" x14ac:dyDescent="0.3">
      <c r="C574" s="450"/>
    </row>
    <row r="575" spans="3:3" x14ac:dyDescent="0.3">
      <c r="C575" s="450"/>
    </row>
    <row r="576" spans="3:3" x14ac:dyDescent="0.3">
      <c r="C576" s="450"/>
    </row>
    <row r="577" spans="3:3" x14ac:dyDescent="0.3">
      <c r="C577" s="450"/>
    </row>
    <row r="578" spans="3:3" x14ac:dyDescent="0.3">
      <c r="C578" s="450"/>
    </row>
    <row r="579" spans="3:3" x14ac:dyDescent="0.3">
      <c r="C579" s="450"/>
    </row>
    <row r="580" spans="3:3" x14ac:dyDescent="0.3">
      <c r="C580" s="450"/>
    </row>
    <row r="581" spans="3:3" x14ac:dyDescent="0.3">
      <c r="C581" s="450"/>
    </row>
    <row r="582" spans="3:3" x14ac:dyDescent="0.3">
      <c r="C582" s="450"/>
    </row>
    <row r="583" spans="3:3" x14ac:dyDescent="0.3">
      <c r="C583" s="450"/>
    </row>
    <row r="584" spans="3:3" x14ac:dyDescent="0.3">
      <c r="C584" s="450"/>
    </row>
    <row r="585" spans="3:3" x14ac:dyDescent="0.3">
      <c r="C585" s="450"/>
    </row>
    <row r="586" spans="3:3" x14ac:dyDescent="0.3">
      <c r="C586" s="450"/>
    </row>
    <row r="587" spans="3:3" x14ac:dyDescent="0.3">
      <c r="C587" s="450"/>
    </row>
    <row r="588" spans="3:3" x14ac:dyDescent="0.3">
      <c r="C588" s="450"/>
    </row>
    <row r="589" spans="3:3" x14ac:dyDescent="0.3">
      <c r="C589" s="450"/>
    </row>
    <row r="590" spans="3:3" x14ac:dyDescent="0.3">
      <c r="C590" s="450"/>
    </row>
    <row r="591" spans="3:3" x14ac:dyDescent="0.3">
      <c r="C591" s="450"/>
    </row>
    <row r="592" spans="3:3" x14ac:dyDescent="0.3">
      <c r="C592" s="450"/>
    </row>
    <row r="593" spans="3:3" x14ac:dyDescent="0.3">
      <c r="C593" s="450"/>
    </row>
    <row r="594" spans="3:3" x14ac:dyDescent="0.3">
      <c r="C594" s="450"/>
    </row>
    <row r="595" spans="3:3" x14ac:dyDescent="0.3">
      <c r="C595" s="450"/>
    </row>
    <row r="596" spans="3:3" x14ac:dyDescent="0.3">
      <c r="C596" s="450"/>
    </row>
    <row r="597" spans="3:3" x14ac:dyDescent="0.3">
      <c r="C597" s="450"/>
    </row>
    <row r="598" spans="3:3" x14ac:dyDescent="0.3">
      <c r="C598" s="450"/>
    </row>
    <row r="599" spans="3:3" x14ac:dyDescent="0.3">
      <c r="C599" s="450"/>
    </row>
    <row r="600" spans="3:3" x14ac:dyDescent="0.3">
      <c r="C600" s="450"/>
    </row>
    <row r="601" spans="3:3" x14ac:dyDescent="0.3">
      <c r="C601" s="450"/>
    </row>
    <row r="602" spans="3:3" x14ac:dyDescent="0.3">
      <c r="C602" s="450"/>
    </row>
    <row r="603" spans="3:3" x14ac:dyDescent="0.3">
      <c r="C603" s="450"/>
    </row>
    <row r="604" spans="3:3" x14ac:dyDescent="0.3">
      <c r="C604" s="450"/>
    </row>
    <row r="605" spans="3:3" x14ac:dyDescent="0.3">
      <c r="C605" s="450"/>
    </row>
    <row r="606" spans="3:3" x14ac:dyDescent="0.3">
      <c r="C606" s="450"/>
    </row>
    <row r="607" spans="3:3" x14ac:dyDescent="0.3">
      <c r="C607" s="450"/>
    </row>
    <row r="608" spans="3:3" x14ac:dyDescent="0.3">
      <c r="C608" s="450"/>
    </row>
    <row r="609" spans="3:3" x14ac:dyDescent="0.3">
      <c r="C609" s="450"/>
    </row>
    <row r="610" spans="3:3" x14ac:dyDescent="0.3">
      <c r="C610" s="450"/>
    </row>
    <row r="611" spans="3:3" x14ac:dyDescent="0.3">
      <c r="C611" s="450"/>
    </row>
    <row r="612" spans="3:3" x14ac:dyDescent="0.3">
      <c r="C612" s="450"/>
    </row>
    <row r="613" spans="3:3" x14ac:dyDescent="0.3">
      <c r="C613" s="450"/>
    </row>
    <row r="614" spans="3:3" x14ac:dyDescent="0.3">
      <c r="C614" s="450"/>
    </row>
    <row r="615" spans="3:3" x14ac:dyDescent="0.3">
      <c r="C615" s="450"/>
    </row>
    <row r="616" spans="3:3" x14ac:dyDescent="0.3">
      <c r="C616" s="450"/>
    </row>
    <row r="617" spans="3:3" x14ac:dyDescent="0.3">
      <c r="C617" s="450"/>
    </row>
    <row r="618" spans="3:3" x14ac:dyDescent="0.3">
      <c r="C618" s="450"/>
    </row>
    <row r="619" spans="3:3" x14ac:dyDescent="0.3">
      <c r="C619" s="450"/>
    </row>
    <row r="620" spans="3:3" x14ac:dyDescent="0.3">
      <c r="C620" s="450"/>
    </row>
    <row r="621" spans="3:3" x14ac:dyDescent="0.3">
      <c r="C621" s="450"/>
    </row>
    <row r="622" spans="3:3" x14ac:dyDescent="0.3">
      <c r="C622" s="450"/>
    </row>
    <row r="623" spans="3:3" x14ac:dyDescent="0.3">
      <c r="C623" s="450"/>
    </row>
    <row r="624" spans="3:3" x14ac:dyDescent="0.3">
      <c r="C624" s="450"/>
    </row>
    <row r="625" spans="3:3" x14ac:dyDescent="0.3">
      <c r="C625" s="450"/>
    </row>
    <row r="626" spans="3:3" x14ac:dyDescent="0.3">
      <c r="C626" s="450"/>
    </row>
    <row r="627" spans="3:3" x14ac:dyDescent="0.3">
      <c r="C627" s="450"/>
    </row>
    <row r="628" spans="3:3" x14ac:dyDescent="0.3">
      <c r="C628" s="450"/>
    </row>
    <row r="629" spans="3:3" x14ac:dyDescent="0.3">
      <c r="C629" s="450"/>
    </row>
    <row r="630" spans="3:3" x14ac:dyDescent="0.3">
      <c r="C630" s="450"/>
    </row>
    <row r="631" spans="3:3" x14ac:dyDescent="0.3">
      <c r="C631" s="450"/>
    </row>
    <row r="632" spans="3:3" x14ac:dyDescent="0.3">
      <c r="C632" s="450"/>
    </row>
    <row r="633" spans="3:3" x14ac:dyDescent="0.3">
      <c r="C633" s="450"/>
    </row>
    <row r="634" spans="3:3" x14ac:dyDescent="0.3">
      <c r="C634" s="450"/>
    </row>
    <row r="635" spans="3:3" x14ac:dyDescent="0.3">
      <c r="C635" s="450"/>
    </row>
    <row r="636" spans="3:3" x14ac:dyDescent="0.3">
      <c r="C636" s="450"/>
    </row>
    <row r="637" spans="3:3" x14ac:dyDescent="0.3">
      <c r="C637" s="450"/>
    </row>
    <row r="638" spans="3:3" x14ac:dyDescent="0.3">
      <c r="C638" s="450"/>
    </row>
    <row r="639" spans="3:3" x14ac:dyDescent="0.3">
      <c r="C639" s="450"/>
    </row>
    <row r="640" spans="3:3" x14ac:dyDescent="0.3">
      <c r="C640" s="450"/>
    </row>
    <row r="641" spans="3:3" x14ac:dyDescent="0.3">
      <c r="C641" s="450"/>
    </row>
    <row r="642" spans="3:3" x14ac:dyDescent="0.3">
      <c r="C642" s="450"/>
    </row>
    <row r="643" spans="3:3" x14ac:dyDescent="0.3">
      <c r="C643" s="450"/>
    </row>
    <row r="644" spans="3:3" x14ac:dyDescent="0.3">
      <c r="C644" s="450"/>
    </row>
    <row r="645" spans="3:3" x14ac:dyDescent="0.3">
      <c r="C645" s="450"/>
    </row>
    <row r="646" spans="3:3" x14ac:dyDescent="0.3">
      <c r="C646" s="450"/>
    </row>
    <row r="647" spans="3:3" x14ac:dyDescent="0.3">
      <c r="C647" s="450"/>
    </row>
    <row r="648" spans="3:3" x14ac:dyDescent="0.3">
      <c r="C648" s="450"/>
    </row>
    <row r="649" spans="3:3" x14ac:dyDescent="0.3">
      <c r="C649" s="450"/>
    </row>
    <row r="650" spans="3:3" x14ac:dyDescent="0.3">
      <c r="C650" s="450"/>
    </row>
    <row r="651" spans="3:3" x14ac:dyDescent="0.3">
      <c r="C651" s="450"/>
    </row>
    <row r="652" spans="3:3" x14ac:dyDescent="0.3">
      <c r="C652" s="450"/>
    </row>
    <row r="653" spans="3:3" x14ac:dyDescent="0.3">
      <c r="C653" s="450"/>
    </row>
    <row r="654" spans="3:3" x14ac:dyDescent="0.3">
      <c r="C654" s="450"/>
    </row>
    <row r="655" spans="3:3" x14ac:dyDescent="0.3">
      <c r="C655" s="450"/>
    </row>
    <row r="656" spans="3:3" x14ac:dyDescent="0.3">
      <c r="C656" s="450"/>
    </row>
    <row r="657" spans="3:3" x14ac:dyDescent="0.3">
      <c r="C657" s="450"/>
    </row>
    <row r="658" spans="3:3" x14ac:dyDescent="0.3">
      <c r="C658" s="450"/>
    </row>
    <row r="659" spans="3:3" x14ac:dyDescent="0.3">
      <c r="C659" s="450"/>
    </row>
    <row r="660" spans="3:3" x14ac:dyDescent="0.3">
      <c r="C660" s="450"/>
    </row>
    <row r="661" spans="3:3" x14ac:dyDescent="0.3">
      <c r="C661" s="450"/>
    </row>
    <row r="662" spans="3:3" x14ac:dyDescent="0.3">
      <c r="C662" s="450"/>
    </row>
    <row r="663" spans="3:3" x14ac:dyDescent="0.3">
      <c r="C663" s="450"/>
    </row>
    <row r="664" spans="3:3" x14ac:dyDescent="0.3">
      <c r="C664" s="450"/>
    </row>
    <row r="665" spans="3:3" x14ac:dyDescent="0.3">
      <c r="C665" s="450"/>
    </row>
    <row r="666" spans="3:3" x14ac:dyDescent="0.3">
      <c r="C666" s="450"/>
    </row>
    <row r="667" spans="3:3" x14ac:dyDescent="0.3">
      <c r="C667" s="450"/>
    </row>
    <row r="668" spans="3:3" x14ac:dyDescent="0.3">
      <c r="C668" s="450"/>
    </row>
    <row r="669" spans="3:3" x14ac:dyDescent="0.3">
      <c r="C669" s="450"/>
    </row>
    <row r="670" spans="3:3" x14ac:dyDescent="0.3">
      <c r="C670" s="450"/>
    </row>
    <row r="671" spans="3:3" x14ac:dyDescent="0.3">
      <c r="C671" s="450"/>
    </row>
    <row r="672" spans="3:3" x14ac:dyDescent="0.3">
      <c r="C672" s="450"/>
    </row>
    <row r="673" spans="3:3" x14ac:dyDescent="0.3">
      <c r="C673" s="450"/>
    </row>
    <row r="674" spans="3:3" x14ac:dyDescent="0.3">
      <c r="C674" s="450"/>
    </row>
    <row r="675" spans="3:3" x14ac:dyDescent="0.3">
      <c r="C675" s="450"/>
    </row>
    <row r="676" spans="3:3" x14ac:dyDescent="0.3">
      <c r="C676" s="450"/>
    </row>
    <row r="677" spans="3:3" x14ac:dyDescent="0.3">
      <c r="C677" s="450"/>
    </row>
    <row r="678" spans="3:3" x14ac:dyDescent="0.3">
      <c r="C678" s="450"/>
    </row>
    <row r="679" spans="3:3" x14ac:dyDescent="0.3">
      <c r="C679" s="450"/>
    </row>
    <row r="680" spans="3:3" x14ac:dyDescent="0.3">
      <c r="C680" s="450"/>
    </row>
    <row r="681" spans="3:3" x14ac:dyDescent="0.3">
      <c r="C681" s="450"/>
    </row>
    <row r="682" spans="3:3" x14ac:dyDescent="0.3">
      <c r="C682" s="450"/>
    </row>
    <row r="683" spans="3:3" x14ac:dyDescent="0.3">
      <c r="C683" s="450"/>
    </row>
    <row r="684" spans="3:3" x14ac:dyDescent="0.3">
      <c r="C684" s="450"/>
    </row>
    <row r="685" spans="3:3" x14ac:dyDescent="0.3">
      <c r="C685" s="450"/>
    </row>
    <row r="686" spans="3:3" x14ac:dyDescent="0.3">
      <c r="C686" s="450"/>
    </row>
    <row r="687" spans="3:3" x14ac:dyDescent="0.3">
      <c r="C687" s="450"/>
    </row>
    <row r="688" spans="3:3" x14ac:dyDescent="0.3">
      <c r="C688" s="450"/>
    </row>
    <row r="689" spans="3:3" x14ac:dyDescent="0.3">
      <c r="C689" s="450"/>
    </row>
    <row r="690" spans="3:3" x14ac:dyDescent="0.3">
      <c r="C690" s="450"/>
    </row>
    <row r="691" spans="3:3" x14ac:dyDescent="0.3">
      <c r="C691" s="450"/>
    </row>
    <row r="692" spans="3:3" x14ac:dyDescent="0.3">
      <c r="C692" s="450"/>
    </row>
    <row r="693" spans="3:3" x14ac:dyDescent="0.3">
      <c r="C693" s="450"/>
    </row>
    <row r="694" spans="3:3" x14ac:dyDescent="0.3">
      <c r="C694" s="450"/>
    </row>
    <row r="695" spans="3:3" x14ac:dyDescent="0.3">
      <c r="C695" s="450"/>
    </row>
    <row r="696" spans="3:3" x14ac:dyDescent="0.3">
      <c r="C696" s="450"/>
    </row>
    <row r="697" spans="3:3" x14ac:dyDescent="0.3">
      <c r="C697" s="450"/>
    </row>
    <row r="698" spans="3:3" x14ac:dyDescent="0.3">
      <c r="C698" s="450"/>
    </row>
    <row r="699" spans="3:3" x14ac:dyDescent="0.3">
      <c r="C699" s="450"/>
    </row>
    <row r="700" spans="3:3" x14ac:dyDescent="0.3">
      <c r="C700" s="450"/>
    </row>
    <row r="701" spans="3:3" x14ac:dyDescent="0.3">
      <c r="C701" s="450"/>
    </row>
    <row r="702" spans="3:3" x14ac:dyDescent="0.3">
      <c r="C702" s="450"/>
    </row>
    <row r="703" spans="3:3" x14ac:dyDescent="0.3">
      <c r="C703" s="450"/>
    </row>
    <row r="704" spans="3:3" x14ac:dyDescent="0.3">
      <c r="C704" s="450"/>
    </row>
    <row r="705" spans="3:3" x14ac:dyDescent="0.3">
      <c r="C705" s="450"/>
    </row>
    <row r="706" spans="3:3" x14ac:dyDescent="0.3">
      <c r="C706" s="450"/>
    </row>
    <row r="707" spans="3:3" x14ac:dyDescent="0.3">
      <c r="C707" s="450"/>
    </row>
    <row r="708" spans="3:3" x14ac:dyDescent="0.3">
      <c r="C708" s="450"/>
    </row>
    <row r="709" spans="3:3" x14ac:dyDescent="0.3">
      <c r="C709" s="450"/>
    </row>
    <row r="710" spans="3:3" x14ac:dyDescent="0.3">
      <c r="C710" s="450"/>
    </row>
    <row r="711" spans="3:3" x14ac:dyDescent="0.3">
      <c r="C711" s="450"/>
    </row>
    <row r="712" spans="3:3" x14ac:dyDescent="0.3">
      <c r="C712" s="450"/>
    </row>
    <row r="713" spans="3:3" x14ac:dyDescent="0.3">
      <c r="C713" s="450"/>
    </row>
    <row r="714" spans="3:3" x14ac:dyDescent="0.3">
      <c r="C714" s="450"/>
    </row>
    <row r="715" spans="3:3" x14ac:dyDescent="0.3">
      <c r="C715" s="450"/>
    </row>
    <row r="716" spans="3:3" x14ac:dyDescent="0.3">
      <c r="C716" s="450"/>
    </row>
    <row r="717" spans="3:3" x14ac:dyDescent="0.3">
      <c r="C717" s="450"/>
    </row>
    <row r="718" spans="3:3" x14ac:dyDescent="0.3">
      <c r="C718" s="450"/>
    </row>
    <row r="719" spans="3:3" x14ac:dyDescent="0.3">
      <c r="C719" s="450"/>
    </row>
    <row r="720" spans="3:3" x14ac:dyDescent="0.3">
      <c r="C720" s="450"/>
    </row>
    <row r="721" spans="3:3" x14ac:dyDescent="0.3">
      <c r="C721" s="450"/>
    </row>
    <row r="722" spans="3:3" x14ac:dyDescent="0.3">
      <c r="C722" s="450"/>
    </row>
    <row r="723" spans="3:3" x14ac:dyDescent="0.3">
      <c r="C723" s="450"/>
    </row>
    <row r="724" spans="3:3" x14ac:dyDescent="0.3">
      <c r="C724" s="450"/>
    </row>
    <row r="725" spans="3:3" x14ac:dyDescent="0.3">
      <c r="C725" s="450"/>
    </row>
    <row r="726" spans="3:3" x14ac:dyDescent="0.3">
      <c r="C726" s="450"/>
    </row>
    <row r="727" spans="3:3" x14ac:dyDescent="0.3">
      <c r="C727" s="450"/>
    </row>
    <row r="728" spans="3:3" x14ac:dyDescent="0.3">
      <c r="C728" s="450"/>
    </row>
    <row r="729" spans="3:3" x14ac:dyDescent="0.3">
      <c r="C729" s="450"/>
    </row>
    <row r="730" spans="3:3" x14ac:dyDescent="0.3">
      <c r="C730" s="450"/>
    </row>
    <row r="731" spans="3:3" x14ac:dyDescent="0.3">
      <c r="C731" s="450"/>
    </row>
    <row r="732" spans="3:3" x14ac:dyDescent="0.3">
      <c r="C732" s="450"/>
    </row>
    <row r="733" spans="3:3" x14ac:dyDescent="0.3">
      <c r="C733" s="450"/>
    </row>
    <row r="734" spans="3:3" x14ac:dyDescent="0.3">
      <c r="C734" s="450"/>
    </row>
    <row r="735" spans="3:3" x14ac:dyDescent="0.3">
      <c r="C735" s="450"/>
    </row>
    <row r="736" spans="3:3" x14ac:dyDescent="0.3">
      <c r="C736" s="450"/>
    </row>
    <row r="737" spans="3:3" x14ac:dyDescent="0.3">
      <c r="C737" s="450"/>
    </row>
    <row r="738" spans="3:3" x14ac:dyDescent="0.3">
      <c r="C738" s="450"/>
    </row>
    <row r="739" spans="3:3" x14ac:dyDescent="0.3">
      <c r="C739" s="450"/>
    </row>
    <row r="740" spans="3:3" x14ac:dyDescent="0.3">
      <c r="C740" s="450"/>
    </row>
    <row r="741" spans="3:3" x14ac:dyDescent="0.3">
      <c r="C741" s="450"/>
    </row>
    <row r="742" spans="3:3" x14ac:dyDescent="0.3">
      <c r="C742" s="450"/>
    </row>
    <row r="743" spans="3:3" x14ac:dyDescent="0.3">
      <c r="C743" s="450"/>
    </row>
    <row r="744" spans="3:3" x14ac:dyDescent="0.3">
      <c r="C744" s="450"/>
    </row>
    <row r="745" spans="3:3" x14ac:dyDescent="0.3">
      <c r="C745" s="450"/>
    </row>
    <row r="746" spans="3:3" x14ac:dyDescent="0.3">
      <c r="C746" s="450"/>
    </row>
    <row r="747" spans="3:3" x14ac:dyDescent="0.3">
      <c r="C747" s="450"/>
    </row>
    <row r="748" spans="3:3" x14ac:dyDescent="0.3">
      <c r="C748" s="450"/>
    </row>
    <row r="749" spans="3:3" x14ac:dyDescent="0.3">
      <c r="C749" s="450"/>
    </row>
    <row r="750" spans="3:3" x14ac:dyDescent="0.3">
      <c r="C750" s="450"/>
    </row>
    <row r="751" spans="3:3" x14ac:dyDescent="0.3">
      <c r="C751" s="450"/>
    </row>
    <row r="752" spans="3:3" x14ac:dyDescent="0.3">
      <c r="C752" s="450"/>
    </row>
    <row r="753" spans="3:3" x14ac:dyDescent="0.3">
      <c r="C753" s="450"/>
    </row>
    <row r="754" spans="3:3" x14ac:dyDescent="0.3">
      <c r="C754" s="450"/>
    </row>
    <row r="755" spans="3:3" x14ac:dyDescent="0.3">
      <c r="C755" s="450"/>
    </row>
    <row r="756" spans="3:3" x14ac:dyDescent="0.3">
      <c r="C756" s="450"/>
    </row>
    <row r="757" spans="3:3" x14ac:dyDescent="0.3">
      <c r="C757" s="450"/>
    </row>
    <row r="758" spans="3:3" x14ac:dyDescent="0.3">
      <c r="C758" s="450"/>
    </row>
    <row r="759" spans="3:3" x14ac:dyDescent="0.3">
      <c r="C759" s="450"/>
    </row>
    <row r="760" spans="3:3" x14ac:dyDescent="0.3">
      <c r="C760" s="450"/>
    </row>
    <row r="761" spans="3:3" x14ac:dyDescent="0.3">
      <c r="C761" s="450"/>
    </row>
    <row r="762" spans="3:3" x14ac:dyDescent="0.3">
      <c r="C762" s="450"/>
    </row>
    <row r="763" spans="3:3" x14ac:dyDescent="0.3">
      <c r="C763" s="450"/>
    </row>
    <row r="764" spans="3:3" x14ac:dyDescent="0.3">
      <c r="C764" s="450"/>
    </row>
    <row r="765" spans="3:3" x14ac:dyDescent="0.3">
      <c r="C765" s="450"/>
    </row>
    <row r="766" spans="3:3" x14ac:dyDescent="0.3">
      <c r="C766" s="450"/>
    </row>
    <row r="767" spans="3:3" x14ac:dyDescent="0.3">
      <c r="C767" s="450"/>
    </row>
    <row r="768" spans="3:3" x14ac:dyDescent="0.3">
      <c r="C768" s="450"/>
    </row>
    <row r="769" spans="3:3" x14ac:dyDescent="0.3">
      <c r="C769" s="450"/>
    </row>
    <row r="770" spans="3:3" x14ac:dyDescent="0.3">
      <c r="C770" s="450"/>
    </row>
    <row r="771" spans="3:3" x14ac:dyDescent="0.3">
      <c r="C771" s="450"/>
    </row>
    <row r="772" spans="3:3" x14ac:dyDescent="0.3">
      <c r="C772" s="450"/>
    </row>
    <row r="773" spans="3:3" x14ac:dyDescent="0.3">
      <c r="C773" s="450"/>
    </row>
    <row r="774" spans="3:3" x14ac:dyDescent="0.3">
      <c r="C774" s="450"/>
    </row>
    <row r="775" spans="3:3" x14ac:dyDescent="0.3">
      <c r="C775" s="450"/>
    </row>
    <row r="776" spans="3:3" x14ac:dyDescent="0.3">
      <c r="C776" s="450"/>
    </row>
    <row r="777" spans="3:3" x14ac:dyDescent="0.3">
      <c r="C777" s="450"/>
    </row>
    <row r="778" spans="3:3" x14ac:dyDescent="0.3">
      <c r="C778" s="450"/>
    </row>
    <row r="779" spans="3:3" x14ac:dyDescent="0.3">
      <c r="C779" s="450"/>
    </row>
    <row r="780" spans="3:3" x14ac:dyDescent="0.3">
      <c r="C780" s="450"/>
    </row>
    <row r="781" spans="3:3" x14ac:dyDescent="0.3">
      <c r="C781" s="450"/>
    </row>
    <row r="782" spans="3:3" x14ac:dyDescent="0.3">
      <c r="C782" s="450"/>
    </row>
    <row r="783" spans="3:3" x14ac:dyDescent="0.3">
      <c r="C783" s="450"/>
    </row>
    <row r="784" spans="3:3" x14ac:dyDescent="0.3">
      <c r="C784" s="450"/>
    </row>
    <row r="785" spans="3:3" x14ac:dyDescent="0.3">
      <c r="C785" s="450"/>
    </row>
    <row r="786" spans="3:3" x14ac:dyDescent="0.3">
      <c r="C786" s="450"/>
    </row>
    <row r="787" spans="3:3" x14ac:dyDescent="0.3">
      <c r="C787" s="450"/>
    </row>
    <row r="788" spans="3:3" x14ac:dyDescent="0.3">
      <c r="C788" s="450"/>
    </row>
    <row r="789" spans="3:3" x14ac:dyDescent="0.3">
      <c r="C789" s="450"/>
    </row>
    <row r="790" spans="3:3" x14ac:dyDescent="0.3">
      <c r="C790" s="450"/>
    </row>
    <row r="791" spans="3:3" x14ac:dyDescent="0.3">
      <c r="C791" s="450"/>
    </row>
    <row r="792" spans="3:3" x14ac:dyDescent="0.3">
      <c r="C792" s="450"/>
    </row>
    <row r="793" spans="3:3" x14ac:dyDescent="0.3">
      <c r="C793" s="450"/>
    </row>
    <row r="794" spans="3:3" x14ac:dyDescent="0.3">
      <c r="C794" s="450"/>
    </row>
    <row r="795" spans="3:3" x14ac:dyDescent="0.3">
      <c r="C795" s="450"/>
    </row>
    <row r="796" spans="3:3" x14ac:dyDescent="0.3">
      <c r="C796" s="450"/>
    </row>
    <row r="797" spans="3:3" x14ac:dyDescent="0.3">
      <c r="C797" s="450"/>
    </row>
    <row r="798" spans="3:3" x14ac:dyDescent="0.3">
      <c r="C798" s="450"/>
    </row>
    <row r="799" spans="3:3" x14ac:dyDescent="0.3">
      <c r="C799" s="450"/>
    </row>
    <row r="800" spans="3:3" x14ac:dyDescent="0.3">
      <c r="C800" s="450"/>
    </row>
    <row r="801" spans="3:3" x14ac:dyDescent="0.3">
      <c r="C801" s="450"/>
    </row>
    <row r="802" spans="3:3" x14ac:dyDescent="0.3">
      <c r="C802" s="450"/>
    </row>
    <row r="803" spans="3:3" x14ac:dyDescent="0.3">
      <c r="C803" s="450"/>
    </row>
    <row r="804" spans="3:3" x14ac:dyDescent="0.3">
      <c r="C804" s="450"/>
    </row>
    <row r="805" spans="3:3" x14ac:dyDescent="0.3">
      <c r="C805" s="450"/>
    </row>
    <row r="806" spans="3:3" x14ac:dyDescent="0.3">
      <c r="C806" s="450"/>
    </row>
    <row r="807" spans="3:3" x14ac:dyDescent="0.3">
      <c r="C807" s="450"/>
    </row>
    <row r="808" spans="3:3" x14ac:dyDescent="0.3">
      <c r="C808" s="450"/>
    </row>
    <row r="809" spans="3:3" x14ac:dyDescent="0.3">
      <c r="C809" s="450"/>
    </row>
    <row r="810" spans="3:3" x14ac:dyDescent="0.3">
      <c r="C810" s="450"/>
    </row>
    <row r="811" spans="3:3" x14ac:dyDescent="0.3">
      <c r="C811" s="450"/>
    </row>
    <row r="812" spans="3:3" x14ac:dyDescent="0.3">
      <c r="C812" s="450"/>
    </row>
    <row r="813" spans="3:3" x14ac:dyDescent="0.3">
      <c r="C813" s="450"/>
    </row>
    <row r="814" spans="3:3" x14ac:dyDescent="0.3">
      <c r="C814" s="450"/>
    </row>
    <row r="815" spans="3:3" x14ac:dyDescent="0.3">
      <c r="C815" s="450"/>
    </row>
    <row r="816" spans="3:3" x14ac:dyDescent="0.3">
      <c r="C816" s="450"/>
    </row>
    <row r="817" spans="3:3" x14ac:dyDescent="0.3">
      <c r="C817" s="450"/>
    </row>
    <row r="818" spans="3:3" x14ac:dyDescent="0.3">
      <c r="C818" s="450"/>
    </row>
    <row r="819" spans="3:3" x14ac:dyDescent="0.3">
      <c r="C819" s="450"/>
    </row>
    <row r="820" spans="3:3" x14ac:dyDescent="0.3">
      <c r="C820" s="450"/>
    </row>
    <row r="821" spans="3:3" x14ac:dyDescent="0.3">
      <c r="C821" s="450"/>
    </row>
    <row r="822" spans="3:3" x14ac:dyDescent="0.3">
      <c r="C822" s="450"/>
    </row>
    <row r="823" spans="3:3" x14ac:dyDescent="0.3">
      <c r="C823" s="450"/>
    </row>
    <row r="824" spans="3:3" x14ac:dyDescent="0.3">
      <c r="C824" s="450"/>
    </row>
    <row r="825" spans="3:3" x14ac:dyDescent="0.3">
      <c r="C825" s="450"/>
    </row>
    <row r="826" spans="3:3" x14ac:dyDescent="0.3">
      <c r="C826" s="450"/>
    </row>
    <row r="827" spans="3:3" x14ac:dyDescent="0.3">
      <c r="C827" s="450"/>
    </row>
    <row r="828" spans="3:3" x14ac:dyDescent="0.3">
      <c r="C828" s="450"/>
    </row>
    <row r="829" spans="3:3" x14ac:dyDescent="0.3">
      <c r="C829" s="450"/>
    </row>
    <row r="830" spans="3:3" x14ac:dyDescent="0.3">
      <c r="C830" s="450"/>
    </row>
    <row r="831" spans="3:3" x14ac:dyDescent="0.3">
      <c r="C831" s="450"/>
    </row>
    <row r="832" spans="3:3" x14ac:dyDescent="0.3">
      <c r="C832" s="450"/>
    </row>
    <row r="833" spans="3:3" x14ac:dyDescent="0.3">
      <c r="C833" s="450"/>
    </row>
    <row r="834" spans="3:3" x14ac:dyDescent="0.3">
      <c r="C834" s="450"/>
    </row>
    <row r="835" spans="3:3" x14ac:dyDescent="0.3">
      <c r="C835" s="450"/>
    </row>
    <row r="836" spans="3:3" x14ac:dyDescent="0.3">
      <c r="C836" s="450"/>
    </row>
    <row r="837" spans="3:3" x14ac:dyDescent="0.3">
      <c r="C837" s="450"/>
    </row>
    <row r="838" spans="3:3" x14ac:dyDescent="0.3">
      <c r="C838" s="450"/>
    </row>
    <row r="839" spans="3:3" x14ac:dyDescent="0.3">
      <c r="C839" s="450"/>
    </row>
    <row r="840" spans="3:3" x14ac:dyDescent="0.3">
      <c r="C840" s="450"/>
    </row>
    <row r="841" spans="3:3" x14ac:dyDescent="0.3">
      <c r="C841" s="450"/>
    </row>
    <row r="842" spans="3:3" x14ac:dyDescent="0.3">
      <c r="C842" s="450"/>
    </row>
    <row r="843" spans="3:3" x14ac:dyDescent="0.3">
      <c r="C843" s="450"/>
    </row>
    <row r="844" spans="3:3" x14ac:dyDescent="0.3">
      <c r="C844" s="450"/>
    </row>
    <row r="845" spans="3:3" x14ac:dyDescent="0.3">
      <c r="C845" s="450"/>
    </row>
    <row r="846" spans="3:3" x14ac:dyDescent="0.3">
      <c r="C846" s="450"/>
    </row>
    <row r="847" spans="3:3" x14ac:dyDescent="0.3">
      <c r="C847" s="450"/>
    </row>
    <row r="848" spans="3:3" x14ac:dyDescent="0.3">
      <c r="C848" s="450"/>
    </row>
    <row r="849" spans="3:3" x14ac:dyDescent="0.3">
      <c r="C849" s="450"/>
    </row>
    <row r="850" spans="3:3" x14ac:dyDescent="0.3">
      <c r="C850" s="450"/>
    </row>
    <row r="851" spans="3:3" x14ac:dyDescent="0.3">
      <c r="C851" s="450"/>
    </row>
    <row r="852" spans="3:3" x14ac:dyDescent="0.3">
      <c r="C852" s="450"/>
    </row>
    <row r="853" spans="3:3" x14ac:dyDescent="0.3">
      <c r="C853" s="450"/>
    </row>
    <row r="854" spans="3:3" x14ac:dyDescent="0.3">
      <c r="C854" s="450"/>
    </row>
    <row r="855" spans="3:3" x14ac:dyDescent="0.3">
      <c r="C855" s="450"/>
    </row>
    <row r="856" spans="3:3" x14ac:dyDescent="0.3">
      <c r="C856" s="450"/>
    </row>
    <row r="857" spans="3:3" x14ac:dyDescent="0.3">
      <c r="C857" s="450"/>
    </row>
    <row r="858" spans="3:3" x14ac:dyDescent="0.3">
      <c r="C858" s="450"/>
    </row>
    <row r="859" spans="3:3" x14ac:dyDescent="0.3">
      <c r="C859" s="450"/>
    </row>
    <row r="860" spans="3:3" x14ac:dyDescent="0.3">
      <c r="C860" s="450"/>
    </row>
    <row r="861" spans="3:3" x14ac:dyDescent="0.3">
      <c r="C861" s="450"/>
    </row>
    <row r="862" spans="3:3" x14ac:dyDescent="0.3">
      <c r="C862" s="450"/>
    </row>
    <row r="863" spans="3:3" x14ac:dyDescent="0.3">
      <c r="C863" s="450"/>
    </row>
    <row r="864" spans="3:3" x14ac:dyDescent="0.3">
      <c r="C864" s="450"/>
    </row>
    <row r="865" spans="3:3" x14ac:dyDescent="0.3">
      <c r="C865" s="450"/>
    </row>
    <row r="866" spans="3:3" x14ac:dyDescent="0.3">
      <c r="C866" s="450"/>
    </row>
    <row r="867" spans="3:3" x14ac:dyDescent="0.3">
      <c r="C867" s="450"/>
    </row>
    <row r="868" spans="3:3" x14ac:dyDescent="0.3">
      <c r="C868" s="450"/>
    </row>
    <row r="869" spans="3:3" x14ac:dyDescent="0.3">
      <c r="C869" s="450"/>
    </row>
    <row r="870" spans="3:3" x14ac:dyDescent="0.3">
      <c r="C870" s="450"/>
    </row>
    <row r="871" spans="3:3" x14ac:dyDescent="0.3">
      <c r="C871" s="450"/>
    </row>
    <row r="872" spans="3:3" x14ac:dyDescent="0.3">
      <c r="C872" s="450"/>
    </row>
    <row r="873" spans="3:3" x14ac:dyDescent="0.3">
      <c r="C873" s="450"/>
    </row>
    <row r="874" spans="3:3" x14ac:dyDescent="0.3">
      <c r="C874" s="450"/>
    </row>
    <row r="875" spans="3:3" x14ac:dyDescent="0.3">
      <c r="C875" s="450"/>
    </row>
    <row r="876" spans="3:3" x14ac:dyDescent="0.3">
      <c r="C876" s="450"/>
    </row>
    <row r="877" spans="3:3" x14ac:dyDescent="0.3">
      <c r="C877" s="450"/>
    </row>
    <row r="878" spans="3:3" x14ac:dyDescent="0.3">
      <c r="C878" s="450"/>
    </row>
    <row r="879" spans="3:3" x14ac:dyDescent="0.3">
      <c r="C879" s="450"/>
    </row>
    <row r="880" spans="3:3" x14ac:dyDescent="0.3">
      <c r="C880" s="450"/>
    </row>
    <row r="881" spans="3:3" x14ac:dyDescent="0.3">
      <c r="C881" s="450"/>
    </row>
    <row r="882" spans="3:3" x14ac:dyDescent="0.3">
      <c r="C882" s="450"/>
    </row>
    <row r="883" spans="3:3" x14ac:dyDescent="0.3">
      <c r="C883" s="450"/>
    </row>
    <row r="884" spans="3:3" x14ac:dyDescent="0.3">
      <c r="C884" s="450"/>
    </row>
    <row r="885" spans="3:3" x14ac:dyDescent="0.3">
      <c r="C885" s="450"/>
    </row>
    <row r="886" spans="3:3" x14ac:dyDescent="0.3">
      <c r="C886" s="450"/>
    </row>
    <row r="887" spans="3:3" x14ac:dyDescent="0.3">
      <c r="C887" s="450"/>
    </row>
    <row r="888" spans="3:3" x14ac:dyDescent="0.3">
      <c r="C888" s="450"/>
    </row>
    <row r="889" spans="3:3" x14ac:dyDescent="0.3">
      <c r="C889" s="450"/>
    </row>
    <row r="890" spans="3:3" x14ac:dyDescent="0.3">
      <c r="C890" s="450"/>
    </row>
    <row r="891" spans="3:3" x14ac:dyDescent="0.3">
      <c r="C891" s="450"/>
    </row>
    <row r="892" spans="3:3" x14ac:dyDescent="0.3">
      <c r="C892" s="450"/>
    </row>
    <row r="893" spans="3:3" x14ac:dyDescent="0.3">
      <c r="C893" s="450"/>
    </row>
    <row r="894" spans="3:3" x14ac:dyDescent="0.3">
      <c r="C894" s="450"/>
    </row>
    <row r="895" spans="3:3" x14ac:dyDescent="0.3">
      <c r="C895" s="450"/>
    </row>
    <row r="896" spans="3:3" x14ac:dyDescent="0.3">
      <c r="C896" s="450"/>
    </row>
    <row r="897" spans="3:3" x14ac:dyDescent="0.3">
      <c r="C897" s="450"/>
    </row>
    <row r="898" spans="3:3" x14ac:dyDescent="0.3">
      <c r="C898" s="450"/>
    </row>
    <row r="899" spans="3:3" x14ac:dyDescent="0.3">
      <c r="C899" s="450"/>
    </row>
    <row r="900" spans="3:3" x14ac:dyDescent="0.3">
      <c r="C900" s="450"/>
    </row>
    <row r="901" spans="3:3" x14ac:dyDescent="0.3">
      <c r="C901" s="450"/>
    </row>
    <row r="902" spans="3:3" x14ac:dyDescent="0.3">
      <c r="C902" s="450"/>
    </row>
    <row r="903" spans="3:3" x14ac:dyDescent="0.3">
      <c r="C903" s="450"/>
    </row>
    <row r="904" spans="3:3" x14ac:dyDescent="0.3">
      <c r="C904" s="450"/>
    </row>
    <row r="905" spans="3:3" x14ac:dyDescent="0.3">
      <c r="C905" s="450"/>
    </row>
    <row r="906" spans="3:3" x14ac:dyDescent="0.3">
      <c r="C906" s="450"/>
    </row>
    <row r="907" spans="3:3" x14ac:dyDescent="0.3">
      <c r="C907" s="450"/>
    </row>
    <row r="908" spans="3:3" x14ac:dyDescent="0.3">
      <c r="C908" s="450"/>
    </row>
    <row r="909" spans="3:3" x14ac:dyDescent="0.3">
      <c r="C909" s="450"/>
    </row>
    <row r="910" spans="3:3" x14ac:dyDescent="0.3">
      <c r="C910" s="450"/>
    </row>
    <row r="911" spans="3:3" x14ac:dyDescent="0.3">
      <c r="C911" s="450"/>
    </row>
    <row r="912" spans="3:3" x14ac:dyDescent="0.3">
      <c r="C912" s="450"/>
    </row>
    <row r="913" spans="3:3" x14ac:dyDescent="0.3">
      <c r="C913" s="450"/>
    </row>
    <row r="914" spans="3:3" x14ac:dyDescent="0.3">
      <c r="C914" s="450"/>
    </row>
    <row r="915" spans="3:3" x14ac:dyDescent="0.3">
      <c r="C915" s="450"/>
    </row>
    <row r="916" spans="3:3" x14ac:dyDescent="0.3">
      <c r="C916" s="450"/>
    </row>
    <row r="917" spans="3:3" x14ac:dyDescent="0.3">
      <c r="C917" s="450"/>
    </row>
    <row r="918" spans="3:3" x14ac:dyDescent="0.3">
      <c r="C918" s="450"/>
    </row>
    <row r="919" spans="3:3" x14ac:dyDescent="0.3">
      <c r="C919" s="450"/>
    </row>
    <row r="920" spans="3:3" x14ac:dyDescent="0.3">
      <c r="C920" s="450"/>
    </row>
    <row r="921" spans="3:3" x14ac:dyDescent="0.3">
      <c r="C921" s="450"/>
    </row>
    <row r="922" spans="3:3" x14ac:dyDescent="0.3">
      <c r="C922" s="450"/>
    </row>
    <row r="923" spans="3:3" x14ac:dyDescent="0.3">
      <c r="C923" s="450"/>
    </row>
    <row r="924" spans="3:3" x14ac:dyDescent="0.3">
      <c r="C924" s="450"/>
    </row>
    <row r="925" spans="3:3" x14ac:dyDescent="0.3">
      <c r="C925" s="450"/>
    </row>
    <row r="926" spans="3:3" x14ac:dyDescent="0.3">
      <c r="C926" s="450"/>
    </row>
    <row r="927" spans="3:3" x14ac:dyDescent="0.3">
      <c r="C927" s="450"/>
    </row>
    <row r="928" spans="3:3" x14ac:dyDescent="0.3">
      <c r="C928" s="450"/>
    </row>
    <row r="929" spans="3:3" x14ac:dyDescent="0.3">
      <c r="C929" s="450"/>
    </row>
    <row r="930" spans="3:3" x14ac:dyDescent="0.3">
      <c r="C930" s="450"/>
    </row>
    <row r="931" spans="3:3" x14ac:dyDescent="0.3">
      <c r="C931" s="450"/>
    </row>
    <row r="932" spans="3:3" x14ac:dyDescent="0.3">
      <c r="C932" s="450"/>
    </row>
    <row r="933" spans="3:3" x14ac:dyDescent="0.3">
      <c r="C933" s="450"/>
    </row>
    <row r="934" spans="3:3" x14ac:dyDescent="0.3">
      <c r="C934" s="450"/>
    </row>
    <row r="935" spans="3:3" x14ac:dyDescent="0.3">
      <c r="C935" s="450"/>
    </row>
    <row r="936" spans="3:3" x14ac:dyDescent="0.3">
      <c r="C936" s="450"/>
    </row>
    <row r="937" spans="3:3" x14ac:dyDescent="0.3">
      <c r="C937" s="450"/>
    </row>
    <row r="938" spans="3:3" x14ac:dyDescent="0.3">
      <c r="C938" s="450"/>
    </row>
    <row r="939" spans="3:3" x14ac:dyDescent="0.3">
      <c r="C939" s="450"/>
    </row>
    <row r="940" spans="3:3" x14ac:dyDescent="0.3">
      <c r="C940" s="450"/>
    </row>
    <row r="941" spans="3:3" x14ac:dyDescent="0.3">
      <c r="C941" s="450"/>
    </row>
    <row r="942" spans="3:3" x14ac:dyDescent="0.3">
      <c r="C942" s="450"/>
    </row>
    <row r="943" spans="3:3" x14ac:dyDescent="0.3">
      <c r="C943" s="450"/>
    </row>
    <row r="944" spans="3:3" x14ac:dyDescent="0.3">
      <c r="C944" s="450"/>
    </row>
    <row r="945" spans="3:3" x14ac:dyDescent="0.3">
      <c r="C945" s="450"/>
    </row>
    <row r="946" spans="3:3" x14ac:dyDescent="0.3">
      <c r="C946" s="450"/>
    </row>
    <row r="947" spans="3:3" x14ac:dyDescent="0.3">
      <c r="C947" s="450"/>
    </row>
    <row r="948" spans="3:3" x14ac:dyDescent="0.3">
      <c r="C948" s="450"/>
    </row>
    <row r="949" spans="3:3" x14ac:dyDescent="0.3">
      <c r="C949" s="450"/>
    </row>
    <row r="950" spans="3:3" x14ac:dyDescent="0.3">
      <c r="C950" s="450"/>
    </row>
    <row r="951" spans="3:3" x14ac:dyDescent="0.3">
      <c r="C951" s="450"/>
    </row>
    <row r="952" spans="3:3" x14ac:dyDescent="0.3">
      <c r="C952" s="450"/>
    </row>
    <row r="953" spans="3:3" x14ac:dyDescent="0.3">
      <c r="C953" s="450"/>
    </row>
    <row r="954" spans="3:3" x14ac:dyDescent="0.3">
      <c r="C954" s="450"/>
    </row>
    <row r="955" spans="3:3" x14ac:dyDescent="0.3">
      <c r="C955" s="450"/>
    </row>
    <row r="956" spans="3:3" x14ac:dyDescent="0.3">
      <c r="C956" s="450"/>
    </row>
    <row r="957" spans="3:3" x14ac:dyDescent="0.3">
      <c r="C957" s="450"/>
    </row>
    <row r="958" spans="3:3" x14ac:dyDescent="0.3">
      <c r="C958" s="450"/>
    </row>
    <row r="959" spans="3:3" x14ac:dyDescent="0.3">
      <c r="C959" s="450"/>
    </row>
    <row r="960" spans="3:3" x14ac:dyDescent="0.3">
      <c r="C960" s="450"/>
    </row>
    <row r="961" spans="3:3" x14ac:dyDescent="0.3">
      <c r="C961" s="450"/>
    </row>
    <row r="962" spans="3:3" x14ac:dyDescent="0.3">
      <c r="C962" s="450"/>
    </row>
    <row r="963" spans="3:3" x14ac:dyDescent="0.3">
      <c r="C963" s="450"/>
    </row>
    <row r="964" spans="3:3" x14ac:dyDescent="0.3">
      <c r="C964" s="450"/>
    </row>
    <row r="965" spans="3:3" x14ac:dyDescent="0.3">
      <c r="C965" s="450"/>
    </row>
    <row r="966" spans="3:3" x14ac:dyDescent="0.3">
      <c r="C966" s="450"/>
    </row>
    <row r="967" spans="3:3" x14ac:dyDescent="0.3">
      <c r="C967" s="450"/>
    </row>
    <row r="968" spans="3:3" x14ac:dyDescent="0.3">
      <c r="C968" s="450"/>
    </row>
    <row r="969" spans="3:3" x14ac:dyDescent="0.3">
      <c r="C969" s="450"/>
    </row>
    <row r="970" spans="3:3" x14ac:dyDescent="0.3">
      <c r="C970" s="450"/>
    </row>
    <row r="971" spans="3:3" x14ac:dyDescent="0.3">
      <c r="C971" s="450"/>
    </row>
    <row r="972" spans="3:3" x14ac:dyDescent="0.3">
      <c r="C972" s="450"/>
    </row>
    <row r="973" spans="3:3" x14ac:dyDescent="0.3">
      <c r="C973" s="450"/>
    </row>
    <row r="974" spans="3:3" x14ac:dyDescent="0.3">
      <c r="C974" s="450"/>
    </row>
    <row r="975" spans="3:3" x14ac:dyDescent="0.3">
      <c r="C975" s="450"/>
    </row>
    <row r="976" spans="3:3" x14ac:dyDescent="0.3">
      <c r="C976" s="450"/>
    </row>
    <row r="977" spans="3:3" x14ac:dyDescent="0.3">
      <c r="C977" s="450"/>
    </row>
    <row r="978" spans="3:3" x14ac:dyDescent="0.3">
      <c r="C978" s="450"/>
    </row>
    <row r="979" spans="3:3" x14ac:dyDescent="0.3">
      <c r="C979" s="450"/>
    </row>
    <row r="980" spans="3:3" x14ac:dyDescent="0.3">
      <c r="C980" s="450"/>
    </row>
    <row r="981" spans="3:3" x14ac:dyDescent="0.3">
      <c r="C981" s="450"/>
    </row>
    <row r="982" spans="3:3" x14ac:dyDescent="0.3">
      <c r="C982" s="450"/>
    </row>
    <row r="983" spans="3:3" x14ac:dyDescent="0.3">
      <c r="C983" s="450"/>
    </row>
    <row r="984" spans="3:3" x14ac:dyDescent="0.3">
      <c r="C984" s="450"/>
    </row>
    <row r="985" spans="3:3" x14ac:dyDescent="0.3">
      <c r="C985" s="450"/>
    </row>
    <row r="986" spans="3:3" x14ac:dyDescent="0.3">
      <c r="C986" s="450"/>
    </row>
    <row r="987" spans="3:3" x14ac:dyDescent="0.3">
      <c r="C987" s="450"/>
    </row>
    <row r="988" spans="3:3" x14ac:dyDescent="0.3">
      <c r="C988" s="450"/>
    </row>
    <row r="989" spans="3:3" x14ac:dyDescent="0.3">
      <c r="C989" s="450"/>
    </row>
    <row r="990" spans="3:3" x14ac:dyDescent="0.3">
      <c r="C990" s="450"/>
    </row>
    <row r="991" spans="3:3" x14ac:dyDescent="0.3">
      <c r="C991" s="450"/>
    </row>
    <row r="992" spans="3:3" x14ac:dyDescent="0.3">
      <c r="C992" s="450"/>
    </row>
    <row r="993" spans="3:3" x14ac:dyDescent="0.3">
      <c r="C993" s="450"/>
    </row>
    <row r="994" spans="3:3" x14ac:dyDescent="0.3">
      <c r="C994" s="450"/>
    </row>
    <row r="995" spans="3:3" x14ac:dyDescent="0.3">
      <c r="C995" s="450"/>
    </row>
    <row r="996" spans="3:3" x14ac:dyDescent="0.3">
      <c r="C996" s="450"/>
    </row>
    <row r="997" spans="3:3" x14ac:dyDescent="0.3">
      <c r="C997" s="450"/>
    </row>
    <row r="998" spans="3:3" x14ac:dyDescent="0.3">
      <c r="C998" s="450"/>
    </row>
    <row r="999" spans="3:3" x14ac:dyDescent="0.3">
      <c r="C999" s="450"/>
    </row>
  </sheetData>
  <autoFilter ref="A1:H1" xr:uid="{B23CC546-2D1F-4D77-8557-6B74FEFF857B}"/>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113">
    <cfRule type="colorScale" priority="335">
      <colorScale>
        <cfvo type="min"/>
        <cfvo type="percentile" val="50"/>
        <cfvo type="max"/>
        <color rgb="FFF8696B"/>
        <color rgb="FFFFEB84"/>
        <color rgb="FF63BE7B"/>
      </colorScale>
    </cfRule>
  </conditionalFormatting>
  <conditionalFormatting sqref="H2:H113">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113" xr:uid="{D21DAE20-EAB0-4C6B-AEC9-307264B14F56}">
      <formula1>"Базовая часть, Вариативная часть"</formula1>
    </dataValidation>
    <dataValidation allowBlank="1" showErrorMessage="1" sqref="D109:F113 A2:B113" xr:uid="{90419CEB-A042-4F65-92CB-7EC42F2E856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8"/>
  <sheetViews>
    <sheetView workbookViewId="0">
      <pane ySplit="1" topLeftCell="A2" activePane="bottomLeft" state="frozen"/>
      <selection activeCell="B9" sqref="B9"/>
      <selection pane="bottomLeft" activeCell="B9" sqref="B9"/>
    </sheetView>
  </sheetViews>
  <sheetFormatPr defaultColWidth="9.109375" defaultRowHeight="15.6" x14ac:dyDescent="0.3"/>
  <cols>
    <col min="1" max="1" width="32.6640625" style="53" customWidth="1"/>
    <col min="2" max="2" width="100.6640625" style="54" customWidth="1"/>
    <col min="3" max="3" width="25.6640625" style="458" bestFit="1" customWidth="1"/>
    <col min="4" max="4" width="14.44140625" style="458" customWidth="1"/>
    <col min="5" max="5" width="25.6640625" style="458" customWidth="1"/>
    <col min="6" max="6" width="14.33203125" style="458" customWidth="1"/>
    <col min="7" max="7" width="13.88671875" style="10" customWidth="1"/>
    <col min="8" max="8" width="20.88671875" style="10" customWidth="1"/>
    <col min="9" max="16384" width="9.109375" style="54"/>
  </cols>
  <sheetData>
    <row r="1" spans="1:8" ht="31.2" x14ac:dyDescent="0.3">
      <c r="A1" s="438" t="s">
        <v>1</v>
      </c>
      <c r="B1" s="439" t="s">
        <v>10</v>
      </c>
      <c r="C1" s="440" t="s">
        <v>2</v>
      </c>
      <c r="D1" s="438" t="s">
        <v>4</v>
      </c>
      <c r="E1" s="438" t="s">
        <v>3</v>
      </c>
      <c r="F1" s="438" t="s">
        <v>8</v>
      </c>
      <c r="G1" s="438" t="s">
        <v>33</v>
      </c>
      <c r="H1" s="438" t="s">
        <v>34</v>
      </c>
    </row>
    <row r="2" spans="1:8" ht="46.8" x14ac:dyDescent="0.3">
      <c r="A2" s="13" t="s">
        <v>820</v>
      </c>
      <c r="B2" s="444" t="s">
        <v>761</v>
      </c>
      <c r="C2" s="15" t="s">
        <v>11</v>
      </c>
      <c r="D2" s="454">
        <v>1</v>
      </c>
      <c r="E2" s="453" t="s">
        <v>762</v>
      </c>
      <c r="F2" s="454">
        <v>6</v>
      </c>
      <c r="G2" s="17">
        <f t="shared" ref="G2:G33" si="0">COUNTIF($A$2:$A$998,A2)</f>
        <v>1</v>
      </c>
      <c r="H2" s="17" t="s">
        <v>37</v>
      </c>
    </row>
    <row r="3" spans="1:8" ht="46.8" hidden="1" x14ac:dyDescent="0.3">
      <c r="A3" s="16" t="s">
        <v>237</v>
      </c>
      <c r="B3" s="383" t="s">
        <v>238</v>
      </c>
      <c r="C3" s="15" t="s">
        <v>18</v>
      </c>
      <c r="D3" s="454">
        <v>1</v>
      </c>
      <c r="E3" s="453" t="s">
        <v>223</v>
      </c>
      <c r="F3" s="454">
        <v>1</v>
      </c>
      <c r="G3" s="17">
        <f t="shared" si="0"/>
        <v>1</v>
      </c>
      <c r="H3" s="17" t="s">
        <v>37</v>
      </c>
    </row>
    <row r="4" spans="1:8" ht="31.2" hidden="1" x14ac:dyDescent="0.3">
      <c r="A4" s="16" t="s">
        <v>234</v>
      </c>
      <c r="B4" s="383" t="s">
        <v>235</v>
      </c>
      <c r="C4" s="15" t="s">
        <v>18</v>
      </c>
      <c r="D4" s="453">
        <v>1</v>
      </c>
      <c r="E4" s="453" t="s">
        <v>223</v>
      </c>
      <c r="F4" s="454">
        <v>1</v>
      </c>
      <c r="G4" s="17">
        <f t="shared" si="0"/>
        <v>1</v>
      </c>
      <c r="H4" s="17" t="s">
        <v>37</v>
      </c>
    </row>
    <row r="5" spans="1:8" ht="46.8" hidden="1" x14ac:dyDescent="0.3">
      <c r="A5" s="13" t="s">
        <v>380</v>
      </c>
      <c r="B5" s="383" t="s">
        <v>381</v>
      </c>
      <c r="C5" s="15" t="s">
        <v>18</v>
      </c>
      <c r="D5" s="490">
        <v>1</v>
      </c>
      <c r="E5" s="492" t="s">
        <v>366</v>
      </c>
      <c r="F5" s="490">
        <v>16</v>
      </c>
      <c r="G5" s="17">
        <f t="shared" si="0"/>
        <v>1</v>
      </c>
      <c r="H5" s="17" t="s">
        <v>37</v>
      </c>
    </row>
    <row r="6" spans="1:8" ht="46.8" hidden="1" x14ac:dyDescent="0.3">
      <c r="A6" s="13" t="s">
        <v>382</v>
      </c>
      <c r="B6" s="383" t="s">
        <v>383</v>
      </c>
      <c r="C6" s="15" t="s">
        <v>18</v>
      </c>
      <c r="D6" s="490">
        <v>1</v>
      </c>
      <c r="E6" s="492" t="s">
        <v>366</v>
      </c>
      <c r="F6" s="490">
        <v>16</v>
      </c>
      <c r="G6" s="17">
        <f t="shared" si="0"/>
        <v>1</v>
      </c>
      <c r="H6" s="17" t="s">
        <v>37</v>
      </c>
    </row>
    <row r="7" spans="1:8" ht="46.8" hidden="1" x14ac:dyDescent="0.3">
      <c r="A7" s="13" t="s">
        <v>378</v>
      </c>
      <c r="B7" s="444" t="s">
        <v>379</v>
      </c>
      <c r="C7" s="15" t="s">
        <v>18</v>
      </c>
      <c r="D7" s="490">
        <v>1</v>
      </c>
      <c r="E7" s="492" t="s">
        <v>366</v>
      </c>
      <c r="F7" s="490">
        <v>16</v>
      </c>
      <c r="G7" s="17">
        <f t="shared" si="0"/>
        <v>1</v>
      </c>
      <c r="H7" s="17" t="s">
        <v>37</v>
      </c>
    </row>
    <row r="8" spans="1:8" ht="62.4" x14ac:dyDescent="0.3">
      <c r="A8" s="16" t="s">
        <v>230</v>
      </c>
      <c r="B8" s="383" t="s">
        <v>231</v>
      </c>
      <c r="C8" s="15" t="s">
        <v>11</v>
      </c>
      <c r="D8" s="453">
        <v>1</v>
      </c>
      <c r="E8" s="453" t="s">
        <v>216</v>
      </c>
      <c r="F8" s="454">
        <v>1</v>
      </c>
      <c r="G8" s="17">
        <f t="shared" si="0"/>
        <v>1</v>
      </c>
      <c r="H8" s="17" t="s">
        <v>37</v>
      </c>
    </row>
    <row r="9" spans="1:8" ht="62.4" x14ac:dyDescent="0.3">
      <c r="A9" s="16" t="s">
        <v>232</v>
      </c>
      <c r="B9" s="383" t="s">
        <v>233</v>
      </c>
      <c r="C9" s="15" t="s">
        <v>11</v>
      </c>
      <c r="D9" s="453">
        <v>1</v>
      </c>
      <c r="E9" s="453" t="s">
        <v>216</v>
      </c>
      <c r="F9" s="453">
        <v>1</v>
      </c>
      <c r="G9" s="17">
        <f t="shared" si="0"/>
        <v>1</v>
      </c>
      <c r="H9" s="17" t="s">
        <v>37</v>
      </c>
    </row>
    <row r="10" spans="1:8" ht="78" x14ac:dyDescent="0.3">
      <c r="A10" s="16" t="s">
        <v>817</v>
      </c>
      <c r="B10" s="383" t="s">
        <v>240</v>
      </c>
      <c r="C10" s="15" t="s">
        <v>11</v>
      </c>
      <c r="D10" s="453">
        <v>1</v>
      </c>
      <c r="E10" s="453" t="s">
        <v>223</v>
      </c>
      <c r="F10" s="453">
        <v>1</v>
      </c>
      <c r="G10" s="17">
        <f t="shared" si="0"/>
        <v>1</v>
      </c>
      <c r="H10" s="17" t="s">
        <v>37</v>
      </c>
    </row>
    <row r="11" spans="1:8" hidden="1" x14ac:dyDescent="0.3">
      <c r="A11" s="16" t="s">
        <v>631</v>
      </c>
      <c r="B11" s="508" t="s">
        <v>725</v>
      </c>
      <c r="C11" s="15" t="s">
        <v>5</v>
      </c>
      <c r="D11" s="453">
        <v>1</v>
      </c>
      <c r="E11" s="453" t="s">
        <v>726</v>
      </c>
      <c r="F11" s="453">
        <v>6</v>
      </c>
      <c r="G11" s="17">
        <f t="shared" si="0"/>
        <v>1</v>
      </c>
      <c r="H11" s="17" t="s">
        <v>37</v>
      </c>
    </row>
    <row r="12" spans="1:8" ht="31.2" x14ac:dyDescent="0.3">
      <c r="A12" s="448" t="s">
        <v>490</v>
      </c>
      <c r="B12" s="441" t="s">
        <v>491</v>
      </c>
      <c r="C12" s="15" t="s">
        <v>11</v>
      </c>
      <c r="D12" s="453">
        <v>1</v>
      </c>
      <c r="E12" s="453" t="s">
        <v>227</v>
      </c>
      <c r="F12" s="453">
        <v>6</v>
      </c>
      <c r="G12" s="17">
        <f t="shared" si="0"/>
        <v>1</v>
      </c>
      <c r="H12" s="17" t="s">
        <v>37</v>
      </c>
    </row>
    <row r="13" spans="1:8" ht="46.8" x14ac:dyDescent="0.3">
      <c r="A13" s="13" t="s">
        <v>488</v>
      </c>
      <c r="B13" s="441" t="s">
        <v>489</v>
      </c>
      <c r="C13" s="15" t="s">
        <v>11</v>
      </c>
      <c r="D13" s="453">
        <v>1</v>
      </c>
      <c r="E13" s="453" t="s">
        <v>227</v>
      </c>
      <c r="F13" s="453">
        <v>6</v>
      </c>
      <c r="G13" s="17">
        <f t="shared" si="0"/>
        <v>1</v>
      </c>
      <c r="H13" s="17" t="s">
        <v>37</v>
      </c>
    </row>
    <row r="14" spans="1:8" ht="46.8" x14ac:dyDescent="0.3">
      <c r="A14" s="16" t="s">
        <v>221</v>
      </c>
      <c r="B14" s="383" t="s">
        <v>222</v>
      </c>
      <c r="C14" s="15" t="s">
        <v>11</v>
      </c>
      <c r="D14" s="454">
        <v>1</v>
      </c>
      <c r="E14" s="454" t="s">
        <v>223</v>
      </c>
      <c r="F14" s="454">
        <v>1</v>
      </c>
      <c r="G14" s="17">
        <f t="shared" si="0"/>
        <v>1</v>
      </c>
      <c r="H14" s="17" t="s">
        <v>37</v>
      </c>
    </row>
    <row r="15" spans="1:8" ht="78" x14ac:dyDescent="0.3">
      <c r="A15" s="16" t="s">
        <v>719</v>
      </c>
      <c r="B15" s="442" t="s">
        <v>720</v>
      </c>
      <c r="C15" s="15" t="s">
        <v>11</v>
      </c>
      <c r="D15" s="62">
        <v>1</v>
      </c>
      <c r="E15" s="62" t="s">
        <v>721</v>
      </c>
      <c r="F15" s="62">
        <v>3</v>
      </c>
      <c r="G15" s="17">
        <f t="shared" si="0"/>
        <v>1</v>
      </c>
      <c r="H15" s="17" t="s">
        <v>37</v>
      </c>
    </row>
    <row r="16" spans="1:8" x14ac:dyDescent="0.3">
      <c r="A16" s="13" t="s">
        <v>312</v>
      </c>
      <c r="B16" s="383" t="s">
        <v>313</v>
      </c>
      <c r="C16" s="15" t="s">
        <v>11</v>
      </c>
      <c r="D16" s="490">
        <v>1</v>
      </c>
      <c r="E16" s="454" t="s">
        <v>227</v>
      </c>
      <c r="F16" s="454">
        <v>26</v>
      </c>
      <c r="G16" s="17">
        <f t="shared" si="0"/>
        <v>1</v>
      </c>
      <c r="H16" s="17" t="s">
        <v>37</v>
      </c>
    </row>
    <row r="17" spans="1:8" hidden="1" x14ac:dyDescent="0.3">
      <c r="A17" s="16" t="s">
        <v>27</v>
      </c>
      <c r="B17" s="383" t="s">
        <v>205</v>
      </c>
      <c r="C17" s="15" t="s">
        <v>5</v>
      </c>
      <c r="D17" s="454">
        <v>1</v>
      </c>
      <c r="E17" s="454" t="s">
        <v>227</v>
      </c>
      <c r="F17" s="454">
        <v>15</v>
      </c>
      <c r="G17" s="17">
        <f t="shared" si="0"/>
        <v>2</v>
      </c>
      <c r="H17" s="17" t="s">
        <v>37</v>
      </c>
    </row>
    <row r="18" spans="1:8" hidden="1" x14ac:dyDescent="0.3">
      <c r="A18" s="16" t="s">
        <v>27</v>
      </c>
      <c r="B18" s="383" t="s">
        <v>306</v>
      </c>
      <c r="C18" s="15" t="s">
        <v>5</v>
      </c>
      <c r="D18" s="454">
        <v>1</v>
      </c>
      <c r="E18" s="454" t="s">
        <v>227</v>
      </c>
      <c r="F18" s="454">
        <v>26</v>
      </c>
      <c r="G18" s="17">
        <f t="shared" si="0"/>
        <v>2</v>
      </c>
      <c r="H18" s="17" t="s">
        <v>37</v>
      </c>
    </row>
    <row r="19" spans="1:8" hidden="1" x14ac:dyDescent="0.3">
      <c r="A19" s="13" t="s">
        <v>818</v>
      </c>
      <c r="B19" s="444" t="s">
        <v>368</v>
      </c>
      <c r="C19" s="15" t="s">
        <v>5</v>
      </c>
      <c r="D19" s="62">
        <v>1</v>
      </c>
      <c r="E19" s="206" t="s">
        <v>366</v>
      </c>
      <c r="F19" s="62">
        <v>16</v>
      </c>
      <c r="G19" s="17">
        <f t="shared" si="0"/>
        <v>1</v>
      </c>
      <c r="H19" s="17" t="s">
        <v>37</v>
      </c>
    </row>
    <row r="20" spans="1:8" ht="31.2" hidden="1" x14ac:dyDescent="0.3">
      <c r="A20" s="13" t="s">
        <v>310</v>
      </c>
      <c r="B20" s="383" t="s">
        <v>311</v>
      </c>
      <c r="C20" s="15" t="s">
        <v>18</v>
      </c>
      <c r="D20" s="15">
        <v>1</v>
      </c>
      <c r="E20" s="454" t="s">
        <v>227</v>
      </c>
      <c r="F20" s="454">
        <v>26</v>
      </c>
      <c r="G20" s="17">
        <f t="shared" si="0"/>
        <v>1</v>
      </c>
      <c r="H20" s="17" t="s">
        <v>37</v>
      </c>
    </row>
    <row r="21" spans="1:8" hidden="1" x14ac:dyDescent="0.3">
      <c r="A21" s="16" t="s">
        <v>228</v>
      </c>
      <c r="B21" s="383" t="s">
        <v>229</v>
      </c>
      <c r="C21" s="15" t="s">
        <v>5</v>
      </c>
      <c r="D21" s="454">
        <v>1</v>
      </c>
      <c r="E21" s="454" t="s">
        <v>227</v>
      </c>
      <c r="F21" s="454">
        <v>15</v>
      </c>
      <c r="G21" s="17">
        <f t="shared" si="0"/>
        <v>1</v>
      </c>
      <c r="H21" s="17" t="s">
        <v>37</v>
      </c>
    </row>
    <row r="22" spans="1:8" ht="31.2" hidden="1" x14ac:dyDescent="0.3">
      <c r="A22" s="303" t="s">
        <v>297</v>
      </c>
      <c r="B22" s="447" t="s">
        <v>309</v>
      </c>
      <c r="C22" s="15" t="s">
        <v>18</v>
      </c>
      <c r="D22" s="468">
        <v>1</v>
      </c>
      <c r="E22" s="239" t="s">
        <v>227</v>
      </c>
      <c r="F22" s="239">
        <v>26</v>
      </c>
      <c r="G22" s="17">
        <f t="shared" si="0"/>
        <v>1</v>
      </c>
      <c r="H22" s="17" t="s">
        <v>37</v>
      </c>
    </row>
    <row r="23" spans="1:8" hidden="1" x14ac:dyDescent="0.3">
      <c r="A23" s="268" t="s">
        <v>166</v>
      </c>
      <c r="B23" s="461" t="s">
        <v>167</v>
      </c>
      <c r="C23" s="15" t="s">
        <v>7</v>
      </c>
      <c r="D23" s="228">
        <v>1</v>
      </c>
      <c r="E23" s="228" t="s">
        <v>168</v>
      </c>
      <c r="F23" s="239">
        <v>12</v>
      </c>
      <c r="G23" s="17">
        <f t="shared" si="0"/>
        <v>3</v>
      </c>
      <c r="H23" s="17" t="s">
        <v>37</v>
      </c>
    </row>
    <row r="24" spans="1:8" hidden="1" x14ac:dyDescent="0.3">
      <c r="A24" s="484" t="s">
        <v>166</v>
      </c>
      <c r="B24" s="511" t="s">
        <v>624</v>
      </c>
      <c r="C24" s="15" t="s">
        <v>7</v>
      </c>
      <c r="D24" s="450">
        <v>1</v>
      </c>
      <c r="E24" s="32" t="s">
        <v>625</v>
      </c>
      <c r="F24" s="450">
        <v>15</v>
      </c>
      <c r="G24" s="17">
        <f t="shared" si="0"/>
        <v>3</v>
      </c>
      <c r="H24" s="17" t="s">
        <v>37</v>
      </c>
    </row>
    <row r="25" spans="1:8" hidden="1" x14ac:dyDescent="0.3">
      <c r="A25" s="506" t="s">
        <v>166</v>
      </c>
      <c r="B25" s="306" t="s">
        <v>799</v>
      </c>
      <c r="C25" s="15" t="s">
        <v>7</v>
      </c>
      <c r="D25" s="228">
        <v>1</v>
      </c>
      <c r="E25" s="440" t="s">
        <v>227</v>
      </c>
      <c r="F25" s="228">
        <v>13</v>
      </c>
      <c r="G25" s="17">
        <f t="shared" si="0"/>
        <v>3</v>
      </c>
      <c r="H25" s="17" t="s">
        <v>37</v>
      </c>
    </row>
    <row r="26" spans="1:8" ht="62.4" hidden="1" x14ac:dyDescent="0.3">
      <c r="A26" s="268" t="s">
        <v>213</v>
      </c>
      <c r="B26" s="510" t="s">
        <v>214</v>
      </c>
      <c r="C26" s="15" t="s">
        <v>72</v>
      </c>
      <c r="D26" s="239">
        <v>1</v>
      </c>
      <c r="E26" s="440" t="s">
        <v>216</v>
      </c>
      <c r="F26" s="239">
        <v>1</v>
      </c>
      <c r="G26" s="17">
        <f t="shared" si="0"/>
        <v>1</v>
      </c>
      <c r="H26" s="17" t="s">
        <v>37</v>
      </c>
    </row>
    <row r="27" spans="1:8" ht="31.2" hidden="1" x14ac:dyDescent="0.3">
      <c r="A27" s="303" t="s">
        <v>18</v>
      </c>
      <c r="B27" s="504" t="s">
        <v>299</v>
      </c>
      <c r="C27" s="15" t="s">
        <v>18</v>
      </c>
      <c r="D27" s="468">
        <v>1</v>
      </c>
      <c r="E27" s="440" t="s">
        <v>227</v>
      </c>
      <c r="F27" s="239">
        <v>26</v>
      </c>
      <c r="G27" s="17">
        <f t="shared" si="0"/>
        <v>1</v>
      </c>
      <c r="H27" s="17" t="s">
        <v>37</v>
      </c>
    </row>
    <row r="28" spans="1:8" x14ac:dyDescent="0.3">
      <c r="A28" s="268" t="s">
        <v>812</v>
      </c>
      <c r="B28" s="509" t="s">
        <v>308</v>
      </c>
      <c r="C28" s="15" t="s">
        <v>11</v>
      </c>
      <c r="D28" s="468">
        <v>1</v>
      </c>
      <c r="E28" s="440" t="s">
        <v>227</v>
      </c>
      <c r="F28" s="239">
        <v>26</v>
      </c>
      <c r="G28" s="17">
        <f t="shared" si="0"/>
        <v>1</v>
      </c>
      <c r="H28" s="17" t="s">
        <v>37</v>
      </c>
    </row>
    <row r="29" spans="1:8" ht="31.2" x14ac:dyDescent="0.3">
      <c r="A29" s="268" t="s">
        <v>816</v>
      </c>
      <c r="B29" s="447" t="s">
        <v>218</v>
      </c>
      <c r="C29" s="15" t="s">
        <v>11</v>
      </c>
      <c r="D29" s="239">
        <v>1</v>
      </c>
      <c r="E29" s="440" t="s">
        <v>219</v>
      </c>
      <c r="F29" s="239">
        <v>2</v>
      </c>
      <c r="G29" s="17">
        <f t="shared" si="0"/>
        <v>1</v>
      </c>
      <c r="H29" s="17" t="s">
        <v>37</v>
      </c>
    </row>
    <row r="30" spans="1:8" hidden="1" x14ac:dyDescent="0.3">
      <c r="A30" s="268" t="s">
        <v>42</v>
      </c>
      <c r="B30" s="447" t="s">
        <v>751</v>
      </c>
      <c r="C30" s="15" t="s">
        <v>7</v>
      </c>
      <c r="D30" s="228">
        <v>1</v>
      </c>
      <c r="E30" s="244" t="s">
        <v>227</v>
      </c>
      <c r="F30" s="228">
        <v>9</v>
      </c>
      <c r="G30" s="17">
        <f t="shared" si="0"/>
        <v>1</v>
      </c>
      <c r="H30" s="17" t="s">
        <v>37</v>
      </c>
    </row>
    <row r="31" spans="1:8" hidden="1" x14ac:dyDescent="0.3">
      <c r="A31" s="268" t="s">
        <v>302</v>
      </c>
      <c r="B31" s="306" t="s">
        <v>303</v>
      </c>
      <c r="C31" s="15" t="s">
        <v>7</v>
      </c>
      <c r="D31" s="239">
        <v>1</v>
      </c>
      <c r="E31" s="440" t="s">
        <v>304</v>
      </c>
      <c r="F31" s="239">
        <v>13</v>
      </c>
      <c r="G31" s="17">
        <f t="shared" si="0"/>
        <v>1</v>
      </c>
      <c r="H31" s="17" t="s">
        <v>37</v>
      </c>
    </row>
    <row r="32" spans="1:8" hidden="1" x14ac:dyDescent="0.3">
      <c r="A32" s="481" t="s">
        <v>363</v>
      </c>
      <c r="B32" s="471" t="s">
        <v>364</v>
      </c>
      <c r="C32" s="15" t="s">
        <v>7</v>
      </c>
      <c r="D32" s="492">
        <v>1</v>
      </c>
      <c r="E32" s="492" t="s">
        <v>365</v>
      </c>
      <c r="F32" s="211">
        <v>8</v>
      </c>
      <c r="G32" s="17">
        <f t="shared" si="0"/>
        <v>3</v>
      </c>
      <c r="H32" s="17" t="s">
        <v>37</v>
      </c>
    </row>
    <row r="33" spans="1:8" hidden="1" x14ac:dyDescent="0.3">
      <c r="A33" s="505" t="s">
        <v>363</v>
      </c>
      <c r="B33" s="445" t="s">
        <v>482</v>
      </c>
      <c r="C33" s="15" t="s">
        <v>7</v>
      </c>
      <c r="D33" s="453">
        <v>1</v>
      </c>
      <c r="E33" s="453" t="s">
        <v>227</v>
      </c>
      <c r="F33" s="239">
        <v>6</v>
      </c>
      <c r="G33" s="17">
        <f t="shared" si="0"/>
        <v>3</v>
      </c>
      <c r="H33" s="17" t="s">
        <v>37</v>
      </c>
    </row>
    <row r="34" spans="1:8" hidden="1" x14ac:dyDescent="0.3">
      <c r="A34" s="481" t="s">
        <v>363</v>
      </c>
      <c r="B34" s="306" t="s">
        <v>579</v>
      </c>
      <c r="C34" s="15" t="s">
        <v>7</v>
      </c>
      <c r="D34" s="58">
        <v>1</v>
      </c>
      <c r="E34" s="58" t="s">
        <v>580</v>
      </c>
      <c r="F34" s="228">
        <v>13</v>
      </c>
      <c r="G34" s="17">
        <f t="shared" ref="G34:G51" si="1">COUNTIF($A$2:$A$998,A34)</f>
        <v>3</v>
      </c>
      <c r="H34" s="17" t="s">
        <v>37</v>
      </c>
    </row>
    <row r="35" spans="1:8" ht="31.2" x14ac:dyDescent="0.3">
      <c r="A35" s="481" t="s">
        <v>673</v>
      </c>
      <c r="B35" s="447" t="s">
        <v>674</v>
      </c>
      <c r="C35" s="15" t="s">
        <v>11</v>
      </c>
      <c r="D35" s="58">
        <v>1</v>
      </c>
      <c r="E35" s="58" t="s">
        <v>580</v>
      </c>
      <c r="F35" s="228">
        <v>15</v>
      </c>
      <c r="G35" s="17">
        <f t="shared" si="1"/>
        <v>1</v>
      </c>
      <c r="H35" s="17" t="s">
        <v>37</v>
      </c>
    </row>
    <row r="36" spans="1:8" hidden="1" x14ac:dyDescent="0.3">
      <c r="A36" s="268" t="s">
        <v>24</v>
      </c>
      <c r="B36" s="447" t="s">
        <v>305</v>
      </c>
      <c r="C36" s="15" t="s">
        <v>7</v>
      </c>
      <c r="D36" s="239">
        <v>1</v>
      </c>
      <c r="E36" s="239" t="s">
        <v>227</v>
      </c>
      <c r="F36" s="239">
        <v>26</v>
      </c>
      <c r="G36" s="17">
        <f t="shared" si="1"/>
        <v>3</v>
      </c>
      <c r="H36" s="17" t="s">
        <v>37</v>
      </c>
    </row>
    <row r="37" spans="1:8" hidden="1" x14ac:dyDescent="0.3">
      <c r="A37" s="268" t="s">
        <v>24</v>
      </c>
      <c r="B37" s="473" t="s">
        <v>353</v>
      </c>
      <c r="C37" s="15" t="s">
        <v>7</v>
      </c>
      <c r="D37" s="211">
        <v>1</v>
      </c>
      <c r="E37" s="211" t="s">
        <v>366</v>
      </c>
      <c r="F37" s="211">
        <v>16</v>
      </c>
      <c r="G37" s="17">
        <f t="shared" si="1"/>
        <v>3</v>
      </c>
      <c r="H37" s="17" t="s">
        <v>37</v>
      </c>
    </row>
    <row r="38" spans="1:8" hidden="1" x14ac:dyDescent="0.3">
      <c r="A38" s="268" t="s">
        <v>24</v>
      </c>
      <c r="B38" s="447" t="s">
        <v>752</v>
      </c>
      <c r="C38" s="15" t="s">
        <v>7</v>
      </c>
      <c r="D38" s="228">
        <v>1</v>
      </c>
      <c r="E38" s="228" t="s">
        <v>227</v>
      </c>
      <c r="F38" s="228">
        <v>12</v>
      </c>
      <c r="G38" s="17">
        <f t="shared" si="1"/>
        <v>3</v>
      </c>
      <c r="H38" s="17" t="s">
        <v>37</v>
      </c>
    </row>
    <row r="39" spans="1:8" hidden="1" x14ac:dyDescent="0.3">
      <c r="A39" s="268" t="s">
        <v>169</v>
      </c>
      <c r="B39" s="461" t="s">
        <v>170</v>
      </c>
      <c r="C39" s="15" t="s">
        <v>7</v>
      </c>
      <c r="D39" s="228">
        <v>1</v>
      </c>
      <c r="E39" s="228" t="s">
        <v>171</v>
      </c>
      <c r="F39" s="239">
        <v>24</v>
      </c>
      <c r="G39" s="17">
        <f t="shared" si="1"/>
        <v>5</v>
      </c>
      <c r="H39" s="17" t="s">
        <v>37</v>
      </c>
    </row>
    <row r="40" spans="1:8" hidden="1" x14ac:dyDescent="0.3">
      <c r="A40" s="303" t="s">
        <v>169</v>
      </c>
      <c r="B40" s="445" t="s">
        <v>483</v>
      </c>
      <c r="C40" s="15" t="s">
        <v>7</v>
      </c>
      <c r="D40" s="239">
        <v>1</v>
      </c>
      <c r="E40" s="239" t="s">
        <v>227</v>
      </c>
      <c r="F40" s="239">
        <v>12</v>
      </c>
      <c r="G40" s="17">
        <f t="shared" si="1"/>
        <v>5</v>
      </c>
      <c r="H40" s="17" t="s">
        <v>37</v>
      </c>
    </row>
    <row r="41" spans="1:8" hidden="1" x14ac:dyDescent="0.3">
      <c r="A41" s="268" t="s">
        <v>169</v>
      </c>
      <c r="B41" s="306" t="s">
        <v>582</v>
      </c>
      <c r="C41" s="15" t="s">
        <v>7</v>
      </c>
      <c r="D41" s="228">
        <v>1</v>
      </c>
      <c r="E41" s="228" t="s">
        <v>583</v>
      </c>
      <c r="F41" s="228">
        <v>25</v>
      </c>
      <c r="G41" s="17">
        <f t="shared" si="1"/>
        <v>5</v>
      </c>
      <c r="H41" s="17" t="s">
        <v>37</v>
      </c>
    </row>
    <row r="42" spans="1:8" hidden="1" x14ac:dyDescent="0.3">
      <c r="A42" s="484" t="s">
        <v>169</v>
      </c>
      <c r="B42" s="445" t="s">
        <v>626</v>
      </c>
      <c r="C42" s="15" t="s">
        <v>7</v>
      </c>
      <c r="D42" s="32">
        <v>1</v>
      </c>
      <c r="E42" s="512" t="s">
        <v>627</v>
      </c>
      <c r="F42" s="32">
        <v>30</v>
      </c>
      <c r="G42" s="17">
        <f t="shared" si="1"/>
        <v>5</v>
      </c>
      <c r="H42" s="17" t="s">
        <v>37</v>
      </c>
    </row>
    <row r="43" spans="1:8" hidden="1" x14ac:dyDescent="0.3">
      <c r="A43" s="268" t="s">
        <v>169</v>
      </c>
      <c r="B43" s="306" t="s">
        <v>800</v>
      </c>
      <c r="C43" s="15" t="s">
        <v>7</v>
      </c>
      <c r="D43" s="228">
        <v>1</v>
      </c>
      <c r="E43" s="239" t="s">
        <v>227</v>
      </c>
      <c r="F43" s="228">
        <v>25</v>
      </c>
      <c r="G43" s="17">
        <f t="shared" si="1"/>
        <v>5</v>
      </c>
      <c r="H43" s="17" t="s">
        <v>37</v>
      </c>
    </row>
    <row r="44" spans="1:8" ht="31.2" hidden="1" x14ac:dyDescent="0.3">
      <c r="A44" s="506" t="s">
        <v>722</v>
      </c>
      <c r="B44" s="462" t="s">
        <v>723</v>
      </c>
      <c r="C44" s="15" t="s">
        <v>7</v>
      </c>
      <c r="D44" s="239">
        <v>1</v>
      </c>
      <c r="E44" s="228" t="s">
        <v>227</v>
      </c>
      <c r="F44" s="228">
        <v>12</v>
      </c>
      <c r="G44" s="17">
        <f t="shared" si="1"/>
        <v>1</v>
      </c>
      <c r="H44" s="17" t="s">
        <v>37</v>
      </c>
    </row>
    <row r="45" spans="1:8" ht="46.8" x14ac:dyDescent="0.3">
      <c r="A45" s="481" t="s">
        <v>819</v>
      </c>
      <c r="B45" s="447" t="s">
        <v>676</v>
      </c>
      <c r="C45" s="15" t="s">
        <v>11</v>
      </c>
      <c r="D45" s="58">
        <v>1</v>
      </c>
      <c r="E45" s="58" t="s">
        <v>583</v>
      </c>
      <c r="F45" s="228">
        <v>30</v>
      </c>
      <c r="G45" s="17">
        <f t="shared" si="1"/>
        <v>1</v>
      </c>
      <c r="H45" s="17" t="s">
        <v>37</v>
      </c>
    </row>
    <row r="46" spans="1:8" hidden="1" x14ac:dyDescent="0.3">
      <c r="A46" s="507" t="s">
        <v>369</v>
      </c>
      <c r="B46" s="446" t="s">
        <v>370</v>
      </c>
      <c r="C46" s="15" t="s">
        <v>5</v>
      </c>
      <c r="D46" s="453">
        <v>1</v>
      </c>
      <c r="E46" s="492" t="s">
        <v>371</v>
      </c>
      <c r="F46" s="239">
        <v>1</v>
      </c>
      <c r="G46" s="17">
        <f t="shared" si="1"/>
        <v>1</v>
      </c>
      <c r="H46" s="17" t="s">
        <v>37</v>
      </c>
    </row>
    <row r="47" spans="1:8" ht="78" x14ac:dyDescent="0.3">
      <c r="A47" s="268" t="s">
        <v>765</v>
      </c>
      <c r="B47" s="447" t="s">
        <v>766</v>
      </c>
      <c r="C47" s="15" t="s">
        <v>11</v>
      </c>
      <c r="D47" s="228">
        <v>1</v>
      </c>
      <c r="E47" s="453" t="s">
        <v>227</v>
      </c>
      <c r="F47" s="228">
        <v>5</v>
      </c>
      <c r="G47" s="17">
        <f t="shared" si="1"/>
        <v>1</v>
      </c>
      <c r="H47" s="17" t="s">
        <v>37</v>
      </c>
    </row>
    <row r="48" spans="1:8" x14ac:dyDescent="0.3">
      <c r="A48" s="268" t="s">
        <v>224</v>
      </c>
      <c r="B48" s="447" t="s">
        <v>225</v>
      </c>
      <c r="C48" s="15" t="s">
        <v>11</v>
      </c>
      <c r="D48" s="239">
        <v>1</v>
      </c>
      <c r="E48" s="239" t="s">
        <v>223</v>
      </c>
      <c r="F48" s="239">
        <v>1</v>
      </c>
      <c r="G48" s="17">
        <f t="shared" si="1"/>
        <v>1</v>
      </c>
      <c r="H48" s="17" t="s">
        <v>37</v>
      </c>
    </row>
    <row r="49" spans="1:8" ht="62.4" hidden="1" x14ac:dyDescent="0.3">
      <c r="A49" s="303" t="s">
        <v>374</v>
      </c>
      <c r="B49" s="447" t="s">
        <v>375</v>
      </c>
      <c r="C49" s="15" t="s">
        <v>18</v>
      </c>
      <c r="D49" s="468">
        <v>1</v>
      </c>
      <c r="E49" s="468" t="s">
        <v>371</v>
      </c>
      <c r="F49" s="468">
        <v>1</v>
      </c>
      <c r="G49" s="17">
        <f t="shared" si="1"/>
        <v>1</v>
      </c>
      <c r="H49" s="17" t="s">
        <v>37</v>
      </c>
    </row>
    <row r="50" spans="1:8" ht="78" hidden="1" x14ac:dyDescent="0.3">
      <c r="A50" s="303" t="s">
        <v>372</v>
      </c>
      <c r="B50" s="447" t="s">
        <v>373</v>
      </c>
      <c r="C50" s="15" t="s">
        <v>18</v>
      </c>
      <c r="D50" s="468">
        <v>1</v>
      </c>
      <c r="E50" s="468" t="s">
        <v>371</v>
      </c>
      <c r="F50" s="468">
        <v>1</v>
      </c>
      <c r="G50" s="17">
        <f t="shared" si="1"/>
        <v>1</v>
      </c>
      <c r="H50" s="17" t="s">
        <v>37</v>
      </c>
    </row>
    <row r="51" spans="1:8" ht="31.2" hidden="1" x14ac:dyDescent="0.3">
      <c r="A51" s="303" t="s">
        <v>376</v>
      </c>
      <c r="B51" s="447" t="s">
        <v>377</v>
      </c>
      <c r="C51" s="15" t="s">
        <v>18</v>
      </c>
      <c r="D51" s="468">
        <v>1</v>
      </c>
      <c r="E51" s="468" t="s">
        <v>371</v>
      </c>
      <c r="F51" s="468">
        <v>1</v>
      </c>
      <c r="G51" s="17">
        <f t="shared" si="1"/>
        <v>1</v>
      </c>
      <c r="H51" s="17" t="s">
        <v>37</v>
      </c>
    </row>
    <row r="52" spans="1:8" x14ac:dyDescent="0.3">
      <c r="C52" s="450"/>
    </row>
    <row r="53" spans="1:8" x14ac:dyDescent="0.3">
      <c r="C53" s="450"/>
    </row>
    <row r="54" spans="1:8" x14ac:dyDescent="0.3">
      <c r="C54" s="450"/>
    </row>
    <row r="55" spans="1:8" x14ac:dyDescent="0.3">
      <c r="C55" s="450"/>
    </row>
    <row r="56" spans="1:8" x14ac:dyDescent="0.3">
      <c r="C56" s="450"/>
    </row>
    <row r="57" spans="1:8" x14ac:dyDescent="0.3">
      <c r="C57" s="450"/>
    </row>
    <row r="58" spans="1:8" x14ac:dyDescent="0.3">
      <c r="C58" s="450"/>
    </row>
    <row r="59" spans="1:8" x14ac:dyDescent="0.3">
      <c r="C59" s="450"/>
    </row>
    <row r="60" spans="1:8" x14ac:dyDescent="0.3">
      <c r="C60" s="450"/>
    </row>
    <row r="61" spans="1:8" x14ac:dyDescent="0.3">
      <c r="C61" s="450"/>
    </row>
    <row r="62" spans="1:8" x14ac:dyDescent="0.3">
      <c r="C62" s="450"/>
    </row>
    <row r="63" spans="1:8" x14ac:dyDescent="0.3">
      <c r="C63" s="450"/>
    </row>
    <row r="64" spans="1:8" x14ac:dyDescent="0.3">
      <c r="C64" s="450"/>
    </row>
    <row r="65" spans="3:3" x14ac:dyDescent="0.3">
      <c r="C65" s="450"/>
    </row>
    <row r="66" spans="3:3" x14ac:dyDescent="0.3">
      <c r="C66" s="450"/>
    </row>
    <row r="67" spans="3:3" x14ac:dyDescent="0.3">
      <c r="C67" s="450"/>
    </row>
    <row r="68" spans="3:3" x14ac:dyDescent="0.3">
      <c r="C68" s="450"/>
    </row>
    <row r="69" spans="3:3" x14ac:dyDescent="0.3">
      <c r="C69" s="450"/>
    </row>
    <row r="70" spans="3:3" x14ac:dyDescent="0.3">
      <c r="C70" s="450"/>
    </row>
    <row r="71" spans="3:3" x14ac:dyDescent="0.3">
      <c r="C71" s="450"/>
    </row>
    <row r="72" spans="3:3" x14ac:dyDescent="0.3">
      <c r="C72" s="450"/>
    </row>
    <row r="73" spans="3:3" x14ac:dyDescent="0.3">
      <c r="C73" s="450"/>
    </row>
    <row r="74" spans="3:3" x14ac:dyDescent="0.3">
      <c r="C74" s="450"/>
    </row>
    <row r="75" spans="3:3" x14ac:dyDescent="0.3">
      <c r="C75" s="450"/>
    </row>
    <row r="76" spans="3:3" x14ac:dyDescent="0.3">
      <c r="C76" s="450"/>
    </row>
    <row r="77" spans="3:3" x14ac:dyDescent="0.3">
      <c r="C77" s="450"/>
    </row>
    <row r="78" spans="3:3" x14ac:dyDescent="0.3">
      <c r="C78" s="450"/>
    </row>
    <row r="79" spans="3:3" x14ac:dyDescent="0.3">
      <c r="C79" s="450"/>
    </row>
    <row r="80" spans="3:3" x14ac:dyDescent="0.3">
      <c r="C80" s="450"/>
    </row>
    <row r="81" spans="3:3" x14ac:dyDescent="0.3">
      <c r="C81" s="450"/>
    </row>
    <row r="82" spans="3:3" x14ac:dyDescent="0.3">
      <c r="C82" s="450"/>
    </row>
    <row r="83" spans="3:3" x14ac:dyDescent="0.3">
      <c r="C83" s="450"/>
    </row>
    <row r="84" spans="3:3" x14ac:dyDescent="0.3">
      <c r="C84" s="450"/>
    </row>
    <row r="85" spans="3:3" x14ac:dyDescent="0.3">
      <c r="C85" s="450"/>
    </row>
    <row r="86" spans="3:3" x14ac:dyDescent="0.3">
      <c r="C86" s="450"/>
    </row>
    <row r="87" spans="3:3" x14ac:dyDescent="0.3">
      <c r="C87" s="450"/>
    </row>
    <row r="88" spans="3:3" x14ac:dyDescent="0.3">
      <c r="C88" s="450"/>
    </row>
    <row r="89" spans="3:3" x14ac:dyDescent="0.3">
      <c r="C89" s="450"/>
    </row>
    <row r="90" spans="3:3" x14ac:dyDescent="0.3">
      <c r="C90" s="450"/>
    </row>
    <row r="91" spans="3:3" x14ac:dyDescent="0.3">
      <c r="C91" s="450"/>
    </row>
    <row r="92" spans="3:3" x14ac:dyDescent="0.3">
      <c r="C92" s="450"/>
    </row>
    <row r="93" spans="3:3" x14ac:dyDescent="0.3">
      <c r="C93" s="450"/>
    </row>
    <row r="94" spans="3:3" x14ac:dyDescent="0.3">
      <c r="C94" s="450"/>
    </row>
    <row r="95" spans="3:3" x14ac:dyDescent="0.3">
      <c r="C95" s="450"/>
    </row>
    <row r="96" spans="3:3" x14ac:dyDescent="0.3">
      <c r="C96" s="450"/>
    </row>
    <row r="97" spans="3:3" x14ac:dyDescent="0.3">
      <c r="C97" s="450"/>
    </row>
    <row r="98" spans="3:3" x14ac:dyDescent="0.3">
      <c r="C98" s="450"/>
    </row>
    <row r="99" spans="3:3" x14ac:dyDescent="0.3">
      <c r="C99" s="450"/>
    </row>
    <row r="100" spans="3:3" x14ac:dyDescent="0.3">
      <c r="C100" s="450"/>
    </row>
    <row r="101" spans="3:3" x14ac:dyDescent="0.3">
      <c r="C101" s="450"/>
    </row>
    <row r="102" spans="3:3" x14ac:dyDescent="0.3">
      <c r="C102" s="450"/>
    </row>
    <row r="103" spans="3:3" x14ac:dyDescent="0.3">
      <c r="C103" s="450"/>
    </row>
    <row r="104" spans="3:3" x14ac:dyDescent="0.3">
      <c r="C104" s="450"/>
    </row>
    <row r="105" spans="3:3" x14ac:dyDescent="0.3">
      <c r="C105" s="450"/>
    </row>
    <row r="106" spans="3:3" x14ac:dyDescent="0.3">
      <c r="C106" s="450"/>
    </row>
    <row r="107" spans="3:3" x14ac:dyDescent="0.3">
      <c r="C107" s="450"/>
    </row>
    <row r="108" spans="3:3" x14ac:dyDescent="0.3">
      <c r="C108" s="450"/>
    </row>
    <row r="109" spans="3:3" x14ac:dyDescent="0.3">
      <c r="C109" s="450"/>
    </row>
    <row r="110" spans="3:3" x14ac:dyDescent="0.3">
      <c r="C110" s="450"/>
    </row>
    <row r="111" spans="3:3" x14ac:dyDescent="0.3">
      <c r="C111" s="450"/>
    </row>
    <row r="112" spans="3:3" x14ac:dyDescent="0.3">
      <c r="C112" s="450"/>
    </row>
    <row r="113" spans="3:3" x14ac:dyDescent="0.3">
      <c r="C113" s="450"/>
    </row>
    <row r="114" spans="3:3" x14ac:dyDescent="0.3">
      <c r="C114" s="450"/>
    </row>
    <row r="115" spans="3:3" x14ac:dyDescent="0.3">
      <c r="C115" s="450"/>
    </row>
    <row r="116" spans="3:3" x14ac:dyDescent="0.3">
      <c r="C116" s="450"/>
    </row>
    <row r="117" spans="3:3" x14ac:dyDescent="0.3">
      <c r="C117" s="450"/>
    </row>
    <row r="118" spans="3:3" x14ac:dyDescent="0.3">
      <c r="C118" s="450"/>
    </row>
    <row r="119" spans="3:3" x14ac:dyDescent="0.3">
      <c r="C119" s="450"/>
    </row>
    <row r="120" spans="3:3" x14ac:dyDescent="0.3">
      <c r="C120" s="450"/>
    </row>
    <row r="121" spans="3:3" x14ac:dyDescent="0.3">
      <c r="C121" s="450"/>
    </row>
    <row r="122" spans="3:3" x14ac:dyDescent="0.3">
      <c r="C122" s="450"/>
    </row>
    <row r="123" spans="3:3" x14ac:dyDescent="0.3">
      <c r="C123" s="450"/>
    </row>
    <row r="124" spans="3:3" x14ac:dyDescent="0.3">
      <c r="C124" s="450"/>
    </row>
    <row r="125" spans="3:3" x14ac:dyDescent="0.3">
      <c r="C125" s="450"/>
    </row>
    <row r="126" spans="3:3" x14ac:dyDescent="0.3">
      <c r="C126" s="450"/>
    </row>
    <row r="127" spans="3:3" x14ac:dyDescent="0.3">
      <c r="C127" s="450"/>
    </row>
    <row r="128" spans="3:3" x14ac:dyDescent="0.3">
      <c r="C128" s="450"/>
    </row>
    <row r="129" spans="3:3" x14ac:dyDescent="0.3">
      <c r="C129" s="450"/>
    </row>
    <row r="130" spans="3:3" x14ac:dyDescent="0.3">
      <c r="C130" s="450"/>
    </row>
    <row r="131" spans="3:3" x14ac:dyDescent="0.3">
      <c r="C131" s="450"/>
    </row>
    <row r="132" spans="3:3" x14ac:dyDescent="0.3">
      <c r="C132" s="450"/>
    </row>
    <row r="133" spans="3:3" x14ac:dyDescent="0.3">
      <c r="C133" s="450"/>
    </row>
    <row r="134" spans="3:3" x14ac:dyDescent="0.3">
      <c r="C134" s="450"/>
    </row>
    <row r="135" spans="3:3" x14ac:dyDescent="0.3">
      <c r="C135" s="450"/>
    </row>
    <row r="136" spans="3:3" x14ac:dyDescent="0.3">
      <c r="C136" s="450"/>
    </row>
    <row r="137" spans="3:3" x14ac:dyDescent="0.3">
      <c r="C137" s="450"/>
    </row>
    <row r="138" spans="3:3" x14ac:dyDescent="0.3">
      <c r="C138" s="450"/>
    </row>
    <row r="139" spans="3:3" x14ac:dyDescent="0.3">
      <c r="C139" s="450"/>
    </row>
    <row r="140" spans="3:3" x14ac:dyDescent="0.3">
      <c r="C140" s="450"/>
    </row>
    <row r="141" spans="3:3" x14ac:dyDescent="0.3">
      <c r="C141" s="450"/>
    </row>
    <row r="142" spans="3:3" x14ac:dyDescent="0.3">
      <c r="C142" s="450"/>
    </row>
    <row r="143" spans="3:3" x14ac:dyDescent="0.3">
      <c r="C143" s="450"/>
    </row>
    <row r="144" spans="3:3" x14ac:dyDescent="0.3">
      <c r="C144" s="450"/>
    </row>
    <row r="145" spans="3:3" x14ac:dyDescent="0.3">
      <c r="C145" s="450"/>
    </row>
    <row r="146" spans="3:3" x14ac:dyDescent="0.3">
      <c r="C146" s="450"/>
    </row>
    <row r="147" spans="3:3" x14ac:dyDescent="0.3">
      <c r="C147" s="450"/>
    </row>
    <row r="148" spans="3:3" x14ac:dyDescent="0.3">
      <c r="C148" s="450"/>
    </row>
    <row r="149" spans="3:3" x14ac:dyDescent="0.3">
      <c r="C149" s="450"/>
    </row>
    <row r="150" spans="3:3" x14ac:dyDescent="0.3">
      <c r="C150" s="450"/>
    </row>
    <row r="151" spans="3:3" x14ac:dyDescent="0.3">
      <c r="C151" s="450"/>
    </row>
    <row r="152" spans="3:3" x14ac:dyDescent="0.3">
      <c r="C152" s="450"/>
    </row>
    <row r="153" spans="3:3" x14ac:dyDescent="0.3">
      <c r="C153" s="450"/>
    </row>
    <row r="154" spans="3:3" x14ac:dyDescent="0.3">
      <c r="C154" s="450"/>
    </row>
    <row r="155" spans="3:3" x14ac:dyDescent="0.3">
      <c r="C155" s="450"/>
    </row>
    <row r="156" spans="3:3" x14ac:dyDescent="0.3">
      <c r="C156" s="450"/>
    </row>
    <row r="157" spans="3:3" x14ac:dyDescent="0.3">
      <c r="C157" s="450"/>
    </row>
    <row r="158" spans="3:3" x14ac:dyDescent="0.3">
      <c r="C158" s="450"/>
    </row>
    <row r="159" spans="3:3" x14ac:dyDescent="0.3">
      <c r="C159" s="450"/>
    </row>
    <row r="160" spans="3:3" x14ac:dyDescent="0.3">
      <c r="C160" s="450"/>
    </row>
    <row r="161" spans="3:3" x14ac:dyDescent="0.3">
      <c r="C161" s="450"/>
    </row>
    <row r="162" spans="3:3" x14ac:dyDescent="0.3">
      <c r="C162" s="450"/>
    </row>
    <row r="163" spans="3:3" x14ac:dyDescent="0.3">
      <c r="C163" s="450"/>
    </row>
    <row r="164" spans="3:3" x14ac:dyDescent="0.3">
      <c r="C164" s="450"/>
    </row>
    <row r="165" spans="3:3" x14ac:dyDescent="0.3">
      <c r="C165" s="450"/>
    </row>
    <row r="166" spans="3:3" x14ac:dyDescent="0.3">
      <c r="C166" s="450"/>
    </row>
    <row r="167" spans="3:3" x14ac:dyDescent="0.3">
      <c r="C167" s="450"/>
    </row>
    <row r="168" spans="3:3" x14ac:dyDescent="0.3">
      <c r="C168" s="450"/>
    </row>
    <row r="169" spans="3:3" x14ac:dyDescent="0.3">
      <c r="C169" s="450"/>
    </row>
    <row r="170" spans="3:3" x14ac:dyDescent="0.3">
      <c r="C170" s="450"/>
    </row>
    <row r="171" spans="3:3" x14ac:dyDescent="0.3">
      <c r="C171" s="450"/>
    </row>
    <row r="172" spans="3:3" x14ac:dyDescent="0.3">
      <c r="C172" s="450"/>
    </row>
    <row r="173" spans="3:3" x14ac:dyDescent="0.3">
      <c r="C173" s="450"/>
    </row>
    <row r="174" spans="3:3" x14ac:dyDescent="0.3">
      <c r="C174" s="450"/>
    </row>
    <row r="175" spans="3:3" x14ac:dyDescent="0.3">
      <c r="C175" s="450"/>
    </row>
    <row r="176" spans="3:3" x14ac:dyDescent="0.3">
      <c r="C176" s="450"/>
    </row>
    <row r="177" spans="3:3" x14ac:dyDescent="0.3">
      <c r="C177" s="450"/>
    </row>
    <row r="178" spans="3:3" x14ac:dyDescent="0.3">
      <c r="C178" s="450"/>
    </row>
    <row r="179" spans="3:3" x14ac:dyDescent="0.3">
      <c r="C179" s="450"/>
    </row>
    <row r="180" spans="3:3" x14ac:dyDescent="0.3">
      <c r="C180" s="450"/>
    </row>
    <row r="181" spans="3:3" x14ac:dyDescent="0.3">
      <c r="C181" s="450"/>
    </row>
    <row r="182" spans="3:3" x14ac:dyDescent="0.3">
      <c r="C182" s="450"/>
    </row>
    <row r="183" spans="3:3" x14ac:dyDescent="0.3">
      <c r="C183" s="450"/>
    </row>
    <row r="184" spans="3:3" x14ac:dyDescent="0.3">
      <c r="C184" s="450"/>
    </row>
    <row r="185" spans="3:3" x14ac:dyDescent="0.3">
      <c r="C185" s="450"/>
    </row>
    <row r="186" spans="3:3" x14ac:dyDescent="0.3">
      <c r="C186" s="450"/>
    </row>
    <row r="187" spans="3:3" x14ac:dyDescent="0.3">
      <c r="C187" s="450"/>
    </row>
    <row r="188" spans="3:3" x14ac:dyDescent="0.3">
      <c r="C188" s="450"/>
    </row>
    <row r="189" spans="3:3" x14ac:dyDescent="0.3">
      <c r="C189" s="450"/>
    </row>
    <row r="190" spans="3:3" x14ac:dyDescent="0.3">
      <c r="C190" s="450"/>
    </row>
    <row r="191" spans="3:3" x14ac:dyDescent="0.3">
      <c r="C191" s="450"/>
    </row>
    <row r="192" spans="3:3" x14ac:dyDescent="0.3">
      <c r="C192" s="450"/>
    </row>
    <row r="193" spans="3:3" x14ac:dyDescent="0.3">
      <c r="C193" s="450"/>
    </row>
    <row r="194" spans="3:3" x14ac:dyDescent="0.3">
      <c r="C194" s="450"/>
    </row>
    <row r="195" spans="3:3" x14ac:dyDescent="0.3">
      <c r="C195" s="450"/>
    </row>
    <row r="196" spans="3:3" x14ac:dyDescent="0.3">
      <c r="C196" s="450"/>
    </row>
    <row r="197" spans="3:3" x14ac:dyDescent="0.3">
      <c r="C197" s="450"/>
    </row>
    <row r="198" spans="3:3" x14ac:dyDescent="0.3">
      <c r="C198" s="450"/>
    </row>
    <row r="199" spans="3:3" x14ac:dyDescent="0.3">
      <c r="C199" s="450"/>
    </row>
    <row r="200" spans="3:3" x14ac:dyDescent="0.3">
      <c r="C200" s="450"/>
    </row>
    <row r="201" spans="3:3" x14ac:dyDescent="0.3">
      <c r="C201" s="450"/>
    </row>
    <row r="202" spans="3:3" x14ac:dyDescent="0.3">
      <c r="C202" s="450"/>
    </row>
    <row r="203" spans="3:3" x14ac:dyDescent="0.3">
      <c r="C203" s="450"/>
    </row>
    <row r="204" spans="3:3" x14ac:dyDescent="0.3">
      <c r="C204" s="450"/>
    </row>
    <row r="205" spans="3:3" x14ac:dyDescent="0.3">
      <c r="C205" s="450"/>
    </row>
    <row r="206" spans="3:3" x14ac:dyDescent="0.3">
      <c r="C206" s="450"/>
    </row>
    <row r="207" spans="3:3" x14ac:dyDescent="0.3">
      <c r="C207" s="450"/>
    </row>
    <row r="208" spans="3:3" x14ac:dyDescent="0.3">
      <c r="C208" s="450"/>
    </row>
    <row r="209" spans="3:3" x14ac:dyDescent="0.3">
      <c r="C209" s="450"/>
    </row>
    <row r="210" spans="3:3" x14ac:dyDescent="0.3">
      <c r="C210" s="450"/>
    </row>
    <row r="211" spans="3:3" x14ac:dyDescent="0.3">
      <c r="C211" s="450"/>
    </row>
    <row r="212" spans="3:3" x14ac:dyDescent="0.3">
      <c r="C212" s="450"/>
    </row>
    <row r="213" spans="3:3" x14ac:dyDescent="0.3">
      <c r="C213" s="450"/>
    </row>
    <row r="214" spans="3:3" x14ac:dyDescent="0.3">
      <c r="C214" s="450"/>
    </row>
    <row r="215" spans="3:3" x14ac:dyDescent="0.3">
      <c r="C215" s="450"/>
    </row>
    <row r="216" spans="3:3" x14ac:dyDescent="0.3">
      <c r="C216" s="450"/>
    </row>
    <row r="217" spans="3:3" x14ac:dyDescent="0.3">
      <c r="C217" s="450"/>
    </row>
    <row r="218" spans="3:3" x14ac:dyDescent="0.3">
      <c r="C218" s="450"/>
    </row>
    <row r="219" spans="3:3" x14ac:dyDescent="0.3">
      <c r="C219" s="450"/>
    </row>
    <row r="220" spans="3:3" x14ac:dyDescent="0.3">
      <c r="C220" s="450"/>
    </row>
    <row r="221" spans="3:3" x14ac:dyDescent="0.3">
      <c r="C221" s="450"/>
    </row>
    <row r="222" spans="3:3" x14ac:dyDescent="0.3">
      <c r="C222" s="450"/>
    </row>
    <row r="223" spans="3:3" x14ac:dyDescent="0.3">
      <c r="C223" s="450"/>
    </row>
    <row r="224" spans="3:3" x14ac:dyDescent="0.3">
      <c r="C224" s="450"/>
    </row>
    <row r="225" spans="3:3" x14ac:dyDescent="0.3">
      <c r="C225" s="450"/>
    </row>
    <row r="226" spans="3:3" x14ac:dyDescent="0.3">
      <c r="C226" s="450"/>
    </row>
    <row r="227" spans="3:3" x14ac:dyDescent="0.3">
      <c r="C227" s="450"/>
    </row>
    <row r="228" spans="3:3" x14ac:dyDescent="0.3">
      <c r="C228" s="450"/>
    </row>
    <row r="229" spans="3:3" x14ac:dyDescent="0.3">
      <c r="C229" s="450"/>
    </row>
    <row r="230" spans="3:3" x14ac:dyDescent="0.3">
      <c r="C230" s="450"/>
    </row>
    <row r="231" spans="3:3" x14ac:dyDescent="0.3">
      <c r="C231" s="450"/>
    </row>
    <row r="232" spans="3:3" x14ac:dyDescent="0.3">
      <c r="C232" s="450"/>
    </row>
    <row r="233" spans="3:3" x14ac:dyDescent="0.3">
      <c r="C233" s="450"/>
    </row>
    <row r="234" spans="3:3" x14ac:dyDescent="0.3">
      <c r="C234" s="450"/>
    </row>
    <row r="235" spans="3:3" x14ac:dyDescent="0.3">
      <c r="C235" s="450"/>
    </row>
    <row r="236" spans="3:3" x14ac:dyDescent="0.3">
      <c r="C236" s="450"/>
    </row>
    <row r="237" spans="3:3" x14ac:dyDescent="0.3">
      <c r="C237" s="450"/>
    </row>
    <row r="238" spans="3:3" x14ac:dyDescent="0.3">
      <c r="C238" s="450"/>
    </row>
    <row r="239" spans="3:3" x14ac:dyDescent="0.3">
      <c r="C239" s="450"/>
    </row>
    <row r="240" spans="3:3" x14ac:dyDescent="0.3">
      <c r="C240" s="450"/>
    </row>
    <row r="241" spans="3:3" x14ac:dyDescent="0.3">
      <c r="C241" s="450"/>
    </row>
    <row r="242" spans="3:3" x14ac:dyDescent="0.3">
      <c r="C242" s="450"/>
    </row>
    <row r="243" spans="3:3" x14ac:dyDescent="0.3">
      <c r="C243" s="450"/>
    </row>
    <row r="244" spans="3:3" x14ac:dyDescent="0.3">
      <c r="C244" s="450"/>
    </row>
    <row r="245" spans="3:3" x14ac:dyDescent="0.3">
      <c r="C245" s="450"/>
    </row>
    <row r="246" spans="3:3" x14ac:dyDescent="0.3">
      <c r="C246" s="450"/>
    </row>
    <row r="247" spans="3:3" x14ac:dyDescent="0.3">
      <c r="C247" s="450"/>
    </row>
    <row r="248" spans="3:3" x14ac:dyDescent="0.3">
      <c r="C248" s="450"/>
    </row>
    <row r="249" spans="3:3" x14ac:dyDescent="0.3">
      <c r="C249" s="450"/>
    </row>
    <row r="250" spans="3:3" x14ac:dyDescent="0.3">
      <c r="C250" s="450"/>
    </row>
    <row r="251" spans="3:3" x14ac:dyDescent="0.3">
      <c r="C251" s="450"/>
    </row>
    <row r="252" spans="3:3" x14ac:dyDescent="0.3">
      <c r="C252" s="450"/>
    </row>
    <row r="253" spans="3:3" x14ac:dyDescent="0.3">
      <c r="C253" s="450"/>
    </row>
    <row r="254" spans="3:3" x14ac:dyDescent="0.3">
      <c r="C254" s="450"/>
    </row>
    <row r="255" spans="3:3" x14ac:dyDescent="0.3">
      <c r="C255" s="450"/>
    </row>
    <row r="256" spans="3:3" x14ac:dyDescent="0.3">
      <c r="C256" s="450"/>
    </row>
    <row r="257" spans="3:3" x14ac:dyDescent="0.3">
      <c r="C257" s="450"/>
    </row>
    <row r="258" spans="3:3" x14ac:dyDescent="0.3">
      <c r="C258" s="450"/>
    </row>
    <row r="259" spans="3:3" x14ac:dyDescent="0.3">
      <c r="C259" s="450"/>
    </row>
    <row r="260" spans="3:3" x14ac:dyDescent="0.3">
      <c r="C260" s="450"/>
    </row>
    <row r="261" spans="3:3" x14ac:dyDescent="0.3">
      <c r="C261" s="450"/>
    </row>
    <row r="262" spans="3:3" x14ac:dyDescent="0.3">
      <c r="C262" s="450"/>
    </row>
    <row r="263" spans="3:3" x14ac:dyDescent="0.3">
      <c r="C263" s="450"/>
    </row>
    <row r="264" spans="3:3" x14ac:dyDescent="0.3">
      <c r="C264" s="450"/>
    </row>
    <row r="265" spans="3:3" x14ac:dyDescent="0.3">
      <c r="C265" s="450"/>
    </row>
    <row r="266" spans="3:3" x14ac:dyDescent="0.3">
      <c r="C266" s="450"/>
    </row>
    <row r="267" spans="3:3" x14ac:dyDescent="0.3">
      <c r="C267" s="450"/>
    </row>
    <row r="268" spans="3:3" x14ac:dyDescent="0.3">
      <c r="C268" s="450"/>
    </row>
    <row r="269" spans="3:3" x14ac:dyDescent="0.3">
      <c r="C269" s="450"/>
    </row>
    <row r="270" spans="3:3" x14ac:dyDescent="0.3">
      <c r="C270" s="450"/>
    </row>
    <row r="271" spans="3:3" x14ac:dyDescent="0.3">
      <c r="C271" s="450"/>
    </row>
    <row r="272" spans="3:3" x14ac:dyDescent="0.3">
      <c r="C272" s="450"/>
    </row>
    <row r="273" spans="3:3" x14ac:dyDescent="0.3">
      <c r="C273" s="450"/>
    </row>
    <row r="274" spans="3:3" x14ac:dyDescent="0.3">
      <c r="C274" s="450"/>
    </row>
    <row r="275" spans="3:3" x14ac:dyDescent="0.3">
      <c r="C275" s="450"/>
    </row>
    <row r="276" spans="3:3" x14ac:dyDescent="0.3">
      <c r="C276" s="450"/>
    </row>
    <row r="277" spans="3:3" x14ac:dyDescent="0.3">
      <c r="C277" s="450"/>
    </row>
    <row r="278" spans="3:3" x14ac:dyDescent="0.3">
      <c r="C278" s="450"/>
    </row>
    <row r="279" spans="3:3" x14ac:dyDescent="0.3">
      <c r="C279" s="450"/>
    </row>
    <row r="280" spans="3:3" x14ac:dyDescent="0.3">
      <c r="C280" s="450"/>
    </row>
    <row r="281" spans="3:3" x14ac:dyDescent="0.3">
      <c r="C281" s="450"/>
    </row>
    <row r="282" spans="3:3" x14ac:dyDescent="0.3">
      <c r="C282" s="450"/>
    </row>
    <row r="283" spans="3:3" x14ac:dyDescent="0.3">
      <c r="C283" s="450"/>
    </row>
    <row r="284" spans="3:3" x14ac:dyDescent="0.3">
      <c r="C284" s="450"/>
    </row>
    <row r="285" spans="3:3" x14ac:dyDescent="0.3">
      <c r="C285" s="450"/>
    </row>
    <row r="286" spans="3:3" x14ac:dyDescent="0.3">
      <c r="C286" s="450"/>
    </row>
    <row r="287" spans="3:3" x14ac:dyDescent="0.3">
      <c r="C287" s="450"/>
    </row>
    <row r="288" spans="3:3" x14ac:dyDescent="0.3">
      <c r="C288" s="450"/>
    </row>
    <row r="289" spans="3:3" x14ac:dyDescent="0.3">
      <c r="C289" s="450"/>
    </row>
    <row r="290" spans="3:3" x14ac:dyDescent="0.3">
      <c r="C290" s="450"/>
    </row>
    <row r="291" spans="3:3" x14ac:dyDescent="0.3">
      <c r="C291" s="450"/>
    </row>
    <row r="292" spans="3:3" x14ac:dyDescent="0.3">
      <c r="C292" s="450"/>
    </row>
    <row r="293" spans="3:3" x14ac:dyDescent="0.3">
      <c r="C293" s="450"/>
    </row>
    <row r="294" spans="3:3" x14ac:dyDescent="0.3">
      <c r="C294" s="450"/>
    </row>
    <row r="295" spans="3:3" x14ac:dyDescent="0.3">
      <c r="C295" s="450"/>
    </row>
    <row r="296" spans="3:3" x14ac:dyDescent="0.3">
      <c r="C296" s="450"/>
    </row>
    <row r="297" spans="3:3" x14ac:dyDescent="0.3">
      <c r="C297" s="450"/>
    </row>
    <row r="298" spans="3:3" x14ac:dyDescent="0.3">
      <c r="C298" s="450"/>
    </row>
    <row r="299" spans="3:3" x14ac:dyDescent="0.3">
      <c r="C299" s="450"/>
    </row>
    <row r="300" spans="3:3" x14ac:dyDescent="0.3">
      <c r="C300" s="450"/>
    </row>
    <row r="301" spans="3:3" x14ac:dyDescent="0.3">
      <c r="C301" s="450"/>
    </row>
    <row r="302" spans="3:3" x14ac:dyDescent="0.3">
      <c r="C302" s="450"/>
    </row>
    <row r="303" spans="3:3" x14ac:dyDescent="0.3">
      <c r="C303" s="450"/>
    </row>
    <row r="304" spans="3:3" x14ac:dyDescent="0.3">
      <c r="C304" s="450"/>
    </row>
    <row r="305" spans="3:3" x14ac:dyDescent="0.3">
      <c r="C305" s="450"/>
    </row>
    <row r="306" spans="3:3" x14ac:dyDescent="0.3">
      <c r="C306" s="450"/>
    </row>
    <row r="307" spans="3:3" x14ac:dyDescent="0.3">
      <c r="C307" s="450"/>
    </row>
    <row r="308" spans="3:3" x14ac:dyDescent="0.3">
      <c r="C308" s="450"/>
    </row>
    <row r="309" spans="3:3" x14ac:dyDescent="0.3">
      <c r="C309" s="450"/>
    </row>
    <row r="310" spans="3:3" x14ac:dyDescent="0.3">
      <c r="C310" s="450"/>
    </row>
    <row r="311" spans="3:3" x14ac:dyDescent="0.3">
      <c r="C311" s="450"/>
    </row>
    <row r="312" spans="3:3" x14ac:dyDescent="0.3">
      <c r="C312" s="450"/>
    </row>
    <row r="313" spans="3:3" x14ac:dyDescent="0.3">
      <c r="C313" s="450"/>
    </row>
    <row r="314" spans="3:3" x14ac:dyDescent="0.3">
      <c r="C314" s="450"/>
    </row>
    <row r="315" spans="3:3" x14ac:dyDescent="0.3">
      <c r="C315" s="450"/>
    </row>
    <row r="316" spans="3:3" x14ac:dyDescent="0.3">
      <c r="C316" s="450"/>
    </row>
    <row r="317" spans="3:3" x14ac:dyDescent="0.3">
      <c r="C317" s="450"/>
    </row>
    <row r="318" spans="3:3" x14ac:dyDescent="0.3">
      <c r="C318" s="450"/>
    </row>
    <row r="319" spans="3:3" x14ac:dyDescent="0.3">
      <c r="C319" s="450"/>
    </row>
    <row r="320" spans="3:3" x14ac:dyDescent="0.3">
      <c r="C320" s="450"/>
    </row>
    <row r="321" spans="3:3" x14ac:dyDescent="0.3">
      <c r="C321" s="450"/>
    </row>
    <row r="322" spans="3:3" x14ac:dyDescent="0.3">
      <c r="C322" s="450"/>
    </row>
    <row r="323" spans="3:3" x14ac:dyDescent="0.3">
      <c r="C323" s="450"/>
    </row>
    <row r="324" spans="3:3" x14ac:dyDescent="0.3">
      <c r="C324" s="450"/>
    </row>
    <row r="325" spans="3:3" x14ac:dyDescent="0.3">
      <c r="C325" s="450"/>
    </row>
    <row r="326" spans="3:3" x14ac:dyDescent="0.3">
      <c r="C326" s="450"/>
    </row>
    <row r="327" spans="3:3" x14ac:dyDescent="0.3">
      <c r="C327" s="450"/>
    </row>
    <row r="328" spans="3:3" x14ac:dyDescent="0.3">
      <c r="C328" s="450"/>
    </row>
    <row r="329" spans="3:3" x14ac:dyDescent="0.3">
      <c r="C329" s="450"/>
    </row>
    <row r="330" spans="3:3" x14ac:dyDescent="0.3">
      <c r="C330" s="450"/>
    </row>
    <row r="331" spans="3:3" x14ac:dyDescent="0.3">
      <c r="C331" s="450"/>
    </row>
    <row r="332" spans="3:3" x14ac:dyDescent="0.3">
      <c r="C332" s="450"/>
    </row>
    <row r="333" spans="3:3" x14ac:dyDescent="0.3">
      <c r="C333" s="450"/>
    </row>
    <row r="334" spans="3:3" x14ac:dyDescent="0.3">
      <c r="C334" s="450"/>
    </row>
    <row r="335" spans="3:3" x14ac:dyDescent="0.3">
      <c r="C335" s="450"/>
    </row>
    <row r="336" spans="3:3" x14ac:dyDescent="0.3">
      <c r="C336" s="450"/>
    </row>
    <row r="337" spans="3:3" x14ac:dyDescent="0.3">
      <c r="C337" s="450"/>
    </row>
    <row r="338" spans="3:3" x14ac:dyDescent="0.3">
      <c r="C338" s="450"/>
    </row>
    <row r="339" spans="3:3" x14ac:dyDescent="0.3">
      <c r="C339" s="450"/>
    </row>
    <row r="340" spans="3:3" x14ac:dyDescent="0.3">
      <c r="C340" s="450"/>
    </row>
    <row r="341" spans="3:3" x14ac:dyDescent="0.3">
      <c r="C341" s="450"/>
    </row>
    <row r="342" spans="3:3" x14ac:dyDescent="0.3">
      <c r="C342" s="450"/>
    </row>
    <row r="343" spans="3:3" x14ac:dyDescent="0.3">
      <c r="C343" s="450"/>
    </row>
    <row r="344" spans="3:3" x14ac:dyDescent="0.3">
      <c r="C344" s="450"/>
    </row>
    <row r="345" spans="3:3" x14ac:dyDescent="0.3">
      <c r="C345" s="450"/>
    </row>
    <row r="346" spans="3:3" x14ac:dyDescent="0.3">
      <c r="C346" s="450"/>
    </row>
    <row r="347" spans="3:3" x14ac:dyDescent="0.3">
      <c r="C347" s="450"/>
    </row>
    <row r="348" spans="3:3" x14ac:dyDescent="0.3">
      <c r="C348" s="450"/>
    </row>
    <row r="349" spans="3:3" x14ac:dyDescent="0.3">
      <c r="C349" s="450"/>
    </row>
    <row r="350" spans="3:3" x14ac:dyDescent="0.3">
      <c r="C350" s="450"/>
    </row>
    <row r="351" spans="3:3" x14ac:dyDescent="0.3">
      <c r="C351" s="450"/>
    </row>
    <row r="352" spans="3:3" x14ac:dyDescent="0.3">
      <c r="C352" s="450"/>
    </row>
    <row r="353" spans="3:3" x14ac:dyDescent="0.3">
      <c r="C353" s="450"/>
    </row>
    <row r="354" spans="3:3" x14ac:dyDescent="0.3">
      <c r="C354" s="450"/>
    </row>
    <row r="355" spans="3:3" x14ac:dyDescent="0.3">
      <c r="C355" s="450"/>
    </row>
    <row r="356" spans="3:3" x14ac:dyDescent="0.3">
      <c r="C356" s="450"/>
    </row>
    <row r="357" spans="3:3" x14ac:dyDescent="0.3">
      <c r="C357" s="450"/>
    </row>
    <row r="358" spans="3:3" x14ac:dyDescent="0.3">
      <c r="C358" s="450"/>
    </row>
    <row r="359" spans="3:3" x14ac:dyDescent="0.3">
      <c r="C359" s="450"/>
    </row>
    <row r="360" spans="3:3" x14ac:dyDescent="0.3">
      <c r="C360" s="450"/>
    </row>
    <row r="361" spans="3:3" x14ac:dyDescent="0.3">
      <c r="C361" s="450"/>
    </row>
    <row r="362" spans="3:3" x14ac:dyDescent="0.3">
      <c r="C362" s="450"/>
    </row>
    <row r="363" spans="3:3" x14ac:dyDescent="0.3">
      <c r="C363" s="450"/>
    </row>
    <row r="364" spans="3:3" x14ac:dyDescent="0.3">
      <c r="C364" s="450"/>
    </row>
    <row r="365" spans="3:3" x14ac:dyDescent="0.3">
      <c r="C365" s="450"/>
    </row>
    <row r="366" spans="3:3" x14ac:dyDescent="0.3">
      <c r="C366" s="450"/>
    </row>
    <row r="367" spans="3:3" x14ac:dyDescent="0.3">
      <c r="C367" s="450"/>
    </row>
    <row r="368" spans="3:3" x14ac:dyDescent="0.3">
      <c r="C368" s="450"/>
    </row>
    <row r="369" spans="3:3" x14ac:dyDescent="0.3">
      <c r="C369" s="450"/>
    </row>
    <row r="370" spans="3:3" x14ac:dyDescent="0.3">
      <c r="C370" s="450"/>
    </row>
    <row r="371" spans="3:3" x14ac:dyDescent="0.3">
      <c r="C371" s="450"/>
    </row>
    <row r="372" spans="3:3" x14ac:dyDescent="0.3">
      <c r="C372" s="450"/>
    </row>
    <row r="373" spans="3:3" x14ac:dyDescent="0.3">
      <c r="C373" s="450"/>
    </row>
    <row r="374" spans="3:3" x14ac:dyDescent="0.3">
      <c r="C374" s="450"/>
    </row>
    <row r="375" spans="3:3" x14ac:dyDescent="0.3">
      <c r="C375" s="450"/>
    </row>
    <row r="376" spans="3:3" x14ac:dyDescent="0.3">
      <c r="C376" s="450"/>
    </row>
    <row r="377" spans="3:3" x14ac:dyDescent="0.3">
      <c r="C377" s="450"/>
    </row>
    <row r="378" spans="3:3" x14ac:dyDescent="0.3">
      <c r="C378" s="450"/>
    </row>
    <row r="379" spans="3:3" x14ac:dyDescent="0.3">
      <c r="C379" s="450"/>
    </row>
    <row r="380" spans="3:3" x14ac:dyDescent="0.3">
      <c r="C380" s="450"/>
    </row>
    <row r="381" spans="3:3" x14ac:dyDescent="0.3">
      <c r="C381" s="450"/>
    </row>
    <row r="382" spans="3:3" x14ac:dyDescent="0.3">
      <c r="C382" s="450"/>
    </row>
    <row r="383" spans="3:3" x14ac:dyDescent="0.3">
      <c r="C383" s="450"/>
    </row>
    <row r="384" spans="3:3" x14ac:dyDescent="0.3">
      <c r="C384" s="450"/>
    </row>
    <row r="385" spans="3:3" x14ac:dyDescent="0.3">
      <c r="C385" s="450"/>
    </row>
    <row r="386" spans="3:3" x14ac:dyDescent="0.3">
      <c r="C386" s="450"/>
    </row>
    <row r="387" spans="3:3" x14ac:dyDescent="0.3">
      <c r="C387" s="450"/>
    </row>
    <row r="388" spans="3:3" x14ac:dyDescent="0.3">
      <c r="C388" s="450"/>
    </row>
    <row r="389" spans="3:3" x14ac:dyDescent="0.3">
      <c r="C389" s="450"/>
    </row>
    <row r="390" spans="3:3" x14ac:dyDescent="0.3">
      <c r="C390" s="450"/>
    </row>
    <row r="391" spans="3:3" x14ac:dyDescent="0.3">
      <c r="C391" s="450"/>
    </row>
    <row r="392" spans="3:3" x14ac:dyDescent="0.3">
      <c r="C392" s="450"/>
    </row>
    <row r="393" spans="3:3" x14ac:dyDescent="0.3">
      <c r="C393" s="450"/>
    </row>
    <row r="394" spans="3:3" x14ac:dyDescent="0.3">
      <c r="C394" s="450"/>
    </row>
    <row r="395" spans="3:3" x14ac:dyDescent="0.3">
      <c r="C395" s="450"/>
    </row>
    <row r="396" spans="3:3" x14ac:dyDescent="0.3">
      <c r="C396" s="450"/>
    </row>
    <row r="397" spans="3:3" x14ac:dyDescent="0.3">
      <c r="C397" s="450"/>
    </row>
    <row r="398" spans="3:3" x14ac:dyDescent="0.3">
      <c r="C398" s="450"/>
    </row>
    <row r="399" spans="3:3" x14ac:dyDescent="0.3">
      <c r="C399" s="450"/>
    </row>
    <row r="400" spans="3:3" x14ac:dyDescent="0.3">
      <c r="C400" s="450"/>
    </row>
    <row r="401" spans="3:3" x14ac:dyDescent="0.3">
      <c r="C401" s="450"/>
    </row>
    <row r="402" spans="3:3" x14ac:dyDescent="0.3">
      <c r="C402" s="450"/>
    </row>
    <row r="403" spans="3:3" x14ac:dyDescent="0.3">
      <c r="C403" s="450"/>
    </row>
    <row r="404" spans="3:3" x14ac:dyDescent="0.3">
      <c r="C404" s="450"/>
    </row>
    <row r="405" spans="3:3" x14ac:dyDescent="0.3">
      <c r="C405" s="450"/>
    </row>
    <row r="406" spans="3:3" x14ac:dyDescent="0.3">
      <c r="C406" s="450"/>
    </row>
    <row r="407" spans="3:3" x14ac:dyDescent="0.3">
      <c r="C407" s="450"/>
    </row>
    <row r="408" spans="3:3" x14ac:dyDescent="0.3">
      <c r="C408" s="450"/>
    </row>
    <row r="409" spans="3:3" x14ac:dyDescent="0.3">
      <c r="C409" s="450"/>
    </row>
    <row r="410" spans="3:3" x14ac:dyDescent="0.3">
      <c r="C410" s="450"/>
    </row>
    <row r="411" spans="3:3" x14ac:dyDescent="0.3">
      <c r="C411" s="450"/>
    </row>
    <row r="412" spans="3:3" x14ac:dyDescent="0.3">
      <c r="C412" s="450"/>
    </row>
    <row r="413" spans="3:3" x14ac:dyDescent="0.3">
      <c r="C413" s="450"/>
    </row>
    <row r="414" spans="3:3" x14ac:dyDescent="0.3">
      <c r="C414" s="450"/>
    </row>
    <row r="415" spans="3:3" x14ac:dyDescent="0.3">
      <c r="C415" s="450"/>
    </row>
    <row r="416" spans="3:3" x14ac:dyDescent="0.3">
      <c r="C416" s="450"/>
    </row>
    <row r="417" spans="3:3" x14ac:dyDescent="0.3">
      <c r="C417" s="450"/>
    </row>
    <row r="418" spans="3:3" x14ac:dyDescent="0.3">
      <c r="C418" s="450"/>
    </row>
    <row r="419" spans="3:3" x14ac:dyDescent="0.3">
      <c r="C419" s="450"/>
    </row>
    <row r="420" spans="3:3" x14ac:dyDescent="0.3">
      <c r="C420" s="450"/>
    </row>
    <row r="421" spans="3:3" x14ac:dyDescent="0.3">
      <c r="C421" s="450"/>
    </row>
    <row r="422" spans="3:3" x14ac:dyDescent="0.3">
      <c r="C422" s="450"/>
    </row>
    <row r="423" spans="3:3" x14ac:dyDescent="0.3">
      <c r="C423" s="450"/>
    </row>
    <row r="424" spans="3:3" x14ac:dyDescent="0.3">
      <c r="C424" s="450"/>
    </row>
    <row r="425" spans="3:3" x14ac:dyDescent="0.3">
      <c r="C425" s="450"/>
    </row>
    <row r="426" spans="3:3" x14ac:dyDescent="0.3">
      <c r="C426" s="450"/>
    </row>
    <row r="427" spans="3:3" x14ac:dyDescent="0.3">
      <c r="C427" s="450"/>
    </row>
    <row r="428" spans="3:3" x14ac:dyDescent="0.3">
      <c r="C428" s="450"/>
    </row>
    <row r="429" spans="3:3" x14ac:dyDescent="0.3">
      <c r="C429" s="450"/>
    </row>
    <row r="430" spans="3:3" x14ac:dyDescent="0.3">
      <c r="C430" s="450"/>
    </row>
    <row r="431" spans="3:3" x14ac:dyDescent="0.3">
      <c r="C431" s="450"/>
    </row>
    <row r="432" spans="3:3" x14ac:dyDescent="0.3">
      <c r="C432" s="450"/>
    </row>
    <row r="433" spans="3:3" x14ac:dyDescent="0.3">
      <c r="C433" s="450"/>
    </row>
    <row r="434" spans="3:3" x14ac:dyDescent="0.3">
      <c r="C434" s="450"/>
    </row>
    <row r="435" spans="3:3" x14ac:dyDescent="0.3">
      <c r="C435" s="450"/>
    </row>
    <row r="436" spans="3:3" x14ac:dyDescent="0.3">
      <c r="C436" s="450"/>
    </row>
    <row r="437" spans="3:3" x14ac:dyDescent="0.3">
      <c r="C437" s="450"/>
    </row>
    <row r="438" spans="3:3" x14ac:dyDescent="0.3">
      <c r="C438" s="450"/>
    </row>
    <row r="439" spans="3:3" x14ac:dyDescent="0.3">
      <c r="C439" s="450"/>
    </row>
    <row r="440" spans="3:3" x14ac:dyDescent="0.3">
      <c r="C440" s="450"/>
    </row>
    <row r="441" spans="3:3" x14ac:dyDescent="0.3">
      <c r="C441" s="450"/>
    </row>
    <row r="442" spans="3:3" x14ac:dyDescent="0.3">
      <c r="C442" s="450"/>
    </row>
    <row r="443" spans="3:3" x14ac:dyDescent="0.3">
      <c r="C443" s="450"/>
    </row>
    <row r="444" spans="3:3" x14ac:dyDescent="0.3">
      <c r="C444" s="450"/>
    </row>
    <row r="445" spans="3:3" x14ac:dyDescent="0.3">
      <c r="C445" s="450"/>
    </row>
    <row r="446" spans="3:3" x14ac:dyDescent="0.3">
      <c r="C446" s="450"/>
    </row>
    <row r="447" spans="3:3" x14ac:dyDescent="0.3">
      <c r="C447" s="450"/>
    </row>
    <row r="448" spans="3:3" x14ac:dyDescent="0.3">
      <c r="C448" s="450"/>
    </row>
    <row r="449" spans="3:3" x14ac:dyDescent="0.3">
      <c r="C449" s="450"/>
    </row>
    <row r="450" spans="3:3" x14ac:dyDescent="0.3">
      <c r="C450" s="450"/>
    </row>
    <row r="451" spans="3:3" x14ac:dyDescent="0.3">
      <c r="C451" s="450"/>
    </row>
    <row r="452" spans="3:3" x14ac:dyDescent="0.3">
      <c r="C452" s="450"/>
    </row>
    <row r="453" spans="3:3" x14ac:dyDescent="0.3">
      <c r="C453" s="450"/>
    </row>
    <row r="454" spans="3:3" x14ac:dyDescent="0.3">
      <c r="C454" s="450"/>
    </row>
    <row r="455" spans="3:3" x14ac:dyDescent="0.3">
      <c r="C455" s="450"/>
    </row>
    <row r="456" spans="3:3" x14ac:dyDescent="0.3">
      <c r="C456" s="450"/>
    </row>
    <row r="457" spans="3:3" x14ac:dyDescent="0.3">
      <c r="C457" s="450"/>
    </row>
    <row r="458" spans="3:3" x14ac:dyDescent="0.3">
      <c r="C458" s="450"/>
    </row>
    <row r="459" spans="3:3" x14ac:dyDescent="0.3">
      <c r="C459" s="450"/>
    </row>
    <row r="460" spans="3:3" x14ac:dyDescent="0.3">
      <c r="C460" s="450"/>
    </row>
    <row r="461" spans="3:3" x14ac:dyDescent="0.3">
      <c r="C461" s="450"/>
    </row>
    <row r="462" spans="3:3" x14ac:dyDescent="0.3">
      <c r="C462" s="450"/>
    </row>
    <row r="463" spans="3:3" x14ac:dyDescent="0.3">
      <c r="C463" s="450"/>
    </row>
    <row r="464" spans="3:3" x14ac:dyDescent="0.3">
      <c r="C464" s="450"/>
    </row>
    <row r="465" spans="3:3" x14ac:dyDescent="0.3">
      <c r="C465" s="450"/>
    </row>
    <row r="466" spans="3:3" x14ac:dyDescent="0.3">
      <c r="C466" s="450"/>
    </row>
    <row r="467" spans="3:3" x14ac:dyDescent="0.3">
      <c r="C467" s="450"/>
    </row>
    <row r="468" spans="3:3" x14ac:dyDescent="0.3">
      <c r="C468" s="450"/>
    </row>
    <row r="469" spans="3:3" x14ac:dyDescent="0.3">
      <c r="C469" s="450"/>
    </row>
    <row r="470" spans="3:3" x14ac:dyDescent="0.3">
      <c r="C470" s="450"/>
    </row>
    <row r="471" spans="3:3" x14ac:dyDescent="0.3">
      <c r="C471" s="450"/>
    </row>
    <row r="472" spans="3:3" x14ac:dyDescent="0.3">
      <c r="C472" s="450"/>
    </row>
    <row r="473" spans="3:3" x14ac:dyDescent="0.3">
      <c r="C473" s="450"/>
    </row>
    <row r="474" spans="3:3" x14ac:dyDescent="0.3">
      <c r="C474" s="450"/>
    </row>
    <row r="475" spans="3:3" x14ac:dyDescent="0.3">
      <c r="C475" s="450"/>
    </row>
    <row r="476" spans="3:3" x14ac:dyDescent="0.3">
      <c r="C476" s="450"/>
    </row>
    <row r="477" spans="3:3" x14ac:dyDescent="0.3">
      <c r="C477" s="450"/>
    </row>
    <row r="478" spans="3:3" x14ac:dyDescent="0.3">
      <c r="C478" s="450"/>
    </row>
    <row r="479" spans="3:3" x14ac:dyDescent="0.3">
      <c r="C479" s="450"/>
    </row>
    <row r="480" spans="3:3" x14ac:dyDescent="0.3">
      <c r="C480" s="450"/>
    </row>
    <row r="481" spans="3:3" x14ac:dyDescent="0.3">
      <c r="C481" s="450"/>
    </row>
    <row r="482" spans="3:3" x14ac:dyDescent="0.3">
      <c r="C482" s="450"/>
    </row>
    <row r="483" spans="3:3" x14ac:dyDescent="0.3">
      <c r="C483" s="450"/>
    </row>
    <row r="484" spans="3:3" x14ac:dyDescent="0.3">
      <c r="C484" s="450"/>
    </row>
    <row r="485" spans="3:3" x14ac:dyDescent="0.3">
      <c r="C485" s="450"/>
    </row>
    <row r="486" spans="3:3" x14ac:dyDescent="0.3">
      <c r="C486" s="450"/>
    </row>
    <row r="487" spans="3:3" x14ac:dyDescent="0.3">
      <c r="C487" s="450"/>
    </row>
    <row r="488" spans="3:3" x14ac:dyDescent="0.3">
      <c r="C488" s="450"/>
    </row>
    <row r="489" spans="3:3" x14ac:dyDescent="0.3">
      <c r="C489" s="450"/>
    </row>
    <row r="490" spans="3:3" x14ac:dyDescent="0.3">
      <c r="C490" s="450"/>
    </row>
    <row r="491" spans="3:3" x14ac:dyDescent="0.3">
      <c r="C491" s="450"/>
    </row>
    <row r="492" spans="3:3" x14ac:dyDescent="0.3">
      <c r="C492" s="450"/>
    </row>
    <row r="493" spans="3:3" x14ac:dyDescent="0.3">
      <c r="C493" s="450"/>
    </row>
    <row r="494" spans="3:3" x14ac:dyDescent="0.3">
      <c r="C494" s="450"/>
    </row>
    <row r="495" spans="3:3" x14ac:dyDescent="0.3">
      <c r="C495" s="450"/>
    </row>
    <row r="496" spans="3:3" x14ac:dyDescent="0.3">
      <c r="C496" s="450"/>
    </row>
    <row r="497" spans="3:3" x14ac:dyDescent="0.3">
      <c r="C497" s="450"/>
    </row>
    <row r="498" spans="3:3" x14ac:dyDescent="0.3">
      <c r="C498" s="450"/>
    </row>
    <row r="499" spans="3:3" x14ac:dyDescent="0.3">
      <c r="C499" s="450"/>
    </row>
    <row r="500" spans="3:3" x14ac:dyDescent="0.3">
      <c r="C500" s="450"/>
    </row>
    <row r="501" spans="3:3" x14ac:dyDescent="0.3">
      <c r="C501" s="450"/>
    </row>
    <row r="502" spans="3:3" x14ac:dyDescent="0.3">
      <c r="C502" s="450"/>
    </row>
    <row r="503" spans="3:3" x14ac:dyDescent="0.3">
      <c r="C503" s="450"/>
    </row>
    <row r="504" spans="3:3" x14ac:dyDescent="0.3">
      <c r="C504" s="450"/>
    </row>
    <row r="505" spans="3:3" x14ac:dyDescent="0.3">
      <c r="C505" s="450"/>
    </row>
    <row r="506" spans="3:3" x14ac:dyDescent="0.3">
      <c r="C506" s="450"/>
    </row>
    <row r="507" spans="3:3" x14ac:dyDescent="0.3">
      <c r="C507" s="450"/>
    </row>
    <row r="508" spans="3:3" x14ac:dyDescent="0.3">
      <c r="C508" s="450"/>
    </row>
    <row r="509" spans="3:3" x14ac:dyDescent="0.3">
      <c r="C509" s="450"/>
    </row>
    <row r="510" spans="3:3" x14ac:dyDescent="0.3">
      <c r="C510" s="450"/>
    </row>
    <row r="511" spans="3:3" x14ac:dyDescent="0.3">
      <c r="C511" s="450"/>
    </row>
    <row r="512" spans="3:3" x14ac:dyDescent="0.3">
      <c r="C512" s="450"/>
    </row>
    <row r="513" spans="3:3" x14ac:dyDescent="0.3">
      <c r="C513" s="450"/>
    </row>
    <row r="514" spans="3:3" x14ac:dyDescent="0.3">
      <c r="C514" s="450"/>
    </row>
    <row r="515" spans="3:3" x14ac:dyDescent="0.3">
      <c r="C515" s="450"/>
    </row>
    <row r="516" spans="3:3" x14ac:dyDescent="0.3">
      <c r="C516" s="450"/>
    </row>
    <row r="517" spans="3:3" x14ac:dyDescent="0.3">
      <c r="C517" s="450"/>
    </row>
    <row r="518" spans="3:3" x14ac:dyDescent="0.3">
      <c r="C518" s="450"/>
    </row>
    <row r="519" spans="3:3" x14ac:dyDescent="0.3">
      <c r="C519" s="450"/>
    </row>
    <row r="520" spans="3:3" x14ac:dyDescent="0.3">
      <c r="C520" s="450"/>
    </row>
    <row r="521" spans="3:3" x14ac:dyDescent="0.3">
      <c r="C521" s="450"/>
    </row>
    <row r="522" spans="3:3" x14ac:dyDescent="0.3">
      <c r="C522" s="450"/>
    </row>
    <row r="523" spans="3:3" x14ac:dyDescent="0.3">
      <c r="C523" s="450"/>
    </row>
    <row r="524" spans="3:3" x14ac:dyDescent="0.3">
      <c r="C524" s="450"/>
    </row>
    <row r="525" spans="3:3" x14ac:dyDescent="0.3">
      <c r="C525" s="450"/>
    </row>
    <row r="526" spans="3:3" x14ac:dyDescent="0.3">
      <c r="C526" s="450"/>
    </row>
    <row r="527" spans="3:3" x14ac:dyDescent="0.3">
      <c r="C527" s="450"/>
    </row>
    <row r="528" spans="3:3" x14ac:dyDescent="0.3">
      <c r="C528" s="450"/>
    </row>
    <row r="529" spans="3:3" x14ac:dyDescent="0.3">
      <c r="C529" s="450"/>
    </row>
    <row r="530" spans="3:3" x14ac:dyDescent="0.3">
      <c r="C530" s="450"/>
    </row>
    <row r="531" spans="3:3" x14ac:dyDescent="0.3">
      <c r="C531" s="450"/>
    </row>
    <row r="532" spans="3:3" x14ac:dyDescent="0.3">
      <c r="C532" s="450"/>
    </row>
    <row r="533" spans="3:3" x14ac:dyDescent="0.3">
      <c r="C533" s="450"/>
    </row>
    <row r="534" spans="3:3" x14ac:dyDescent="0.3">
      <c r="C534" s="450"/>
    </row>
    <row r="535" spans="3:3" x14ac:dyDescent="0.3">
      <c r="C535" s="450"/>
    </row>
    <row r="536" spans="3:3" x14ac:dyDescent="0.3">
      <c r="C536" s="450"/>
    </row>
    <row r="537" spans="3:3" x14ac:dyDescent="0.3">
      <c r="C537" s="450"/>
    </row>
    <row r="538" spans="3:3" x14ac:dyDescent="0.3">
      <c r="C538" s="450"/>
    </row>
    <row r="539" spans="3:3" x14ac:dyDescent="0.3">
      <c r="C539" s="450"/>
    </row>
    <row r="540" spans="3:3" x14ac:dyDescent="0.3">
      <c r="C540" s="450"/>
    </row>
    <row r="541" spans="3:3" x14ac:dyDescent="0.3">
      <c r="C541" s="450"/>
    </row>
    <row r="542" spans="3:3" x14ac:dyDescent="0.3">
      <c r="C542" s="450"/>
    </row>
    <row r="543" spans="3:3" x14ac:dyDescent="0.3">
      <c r="C543" s="450"/>
    </row>
    <row r="544" spans="3:3" x14ac:dyDescent="0.3">
      <c r="C544" s="450"/>
    </row>
    <row r="545" spans="3:3" x14ac:dyDescent="0.3">
      <c r="C545" s="450"/>
    </row>
    <row r="546" spans="3:3" x14ac:dyDescent="0.3">
      <c r="C546" s="450"/>
    </row>
    <row r="547" spans="3:3" x14ac:dyDescent="0.3">
      <c r="C547" s="450"/>
    </row>
    <row r="548" spans="3:3" x14ac:dyDescent="0.3">
      <c r="C548" s="450"/>
    </row>
    <row r="549" spans="3:3" x14ac:dyDescent="0.3">
      <c r="C549" s="450"/>
    </row>
    <row r="550" spans="3:3" x14ac:dyDescent="0.3">
      <c r="C550" s="450"/>
    </row>
    <row r="551" spans="3:3" x14ac:dyDescent="0.3">
      <c r="C551" s="450"/>
    </row>
    <row r="552" spans="3:3" x14ac:dyDescent="0.3">
      <c r="C552" s="450"/>
    </row>
    <row r="553" spans="3:3" x14ac:dyDescent="0.3">
      <c r="C553" s="450"/>
    </row>
    <row r="554" spans="3:3" x14ac:dyDescent="0.3">
      <c r="C554" s="450"/>
    </row>
    <row r="555" spans="3:3" x14ac:dyDescent="0.3">
      <c r="C555" s="450"/>
    </row>
    <row r="556" spans="3:3" x14ac:dyDescent="0.3">
      <c r="C556" s="450"/>
    </row>
    <row r="557" spans="3:3" x14ac:dyDescent="0.3">
      <c r="C557" s="450"/>
    </row>
    <row r="558" spans="3:3" x14ac:dyDescent="0.3">
      <c r="C558" s="450"/>
    </row>
    <row r="559" spans="3:3" x14ac:dyDescent="0.3">
      <c r="C559" s="450"/>
    </row>
    <row r="560" spans="3:3" x14ac:dyDescent="0.3">
      <c r="C560" s="450"/>
    </row>
    <row r="561" spans="3:3" x14ac:dyDescent="0.3">
      <c r="C561" s="450"/>
    </row>
    <row r="562" spans="3:3" x14ac:dyDescent="0.3">
      <c r="C562" s="450"/>
    </row>
    <row r="563" spans="3:3" x14ac:dyDescent="0.3">
      <c r="C563" s="450"/>
    </row>
    <row r="564" spans="3:3" x14ac:dyDescent="0.3">
      <c r="C564" s="450"/>
    </row>
    <row r="565" spans="3:3" x14ac:dyDescent="0.3">
      <c r="C565" s="450"/>
    </row>
    <row r="566" spans="3:3" x14ac:dyDescent="0.3">
      <c r="C566" s="450"/>
    </row>
    <row r="567" spans="3:3" x14ac:dyDescent="0.3">
      <c r="C567" s="450"/>
    </row>
    <row r="568" spans="3:3" x14ac:dyDescent="0.3">
      <c r="C568" s="450"/>
    </row>
    <row r="569" spans="3:3" x14ac:dyDescent="0.3">
      <c r="C569" s="450"/>
    </row>
    <row r="570" spans="3:3" x14ac:dyDescent="0.3">
      <c r="C570" s="450"/>
    </row>
    <row r="571" spans="3:3" x14ac:dyDescent="0.3">
      <c r="C571" s="450"/>
    </row>
    <row r="572" spans="3:3" x14ac:dyDescent="0.3">
      <c r="C572" s="450"/>
    </row>
    <row r="573" spans="3:3" x14ac:dyDescent="0.3">
      <c r="C573" s="450"/>
    </row>
    <row r="574" spans="3:3" x14ac:dyDescent="0.3">
      <c r="C574" s="450"/>
    </row>
    <row r="575" spans="3:3" x14ac:dyDescent="0.3">
      <c r="C575" s="450"/>
    </row>
    <row r="576" spans="3:3" x14ac:dyDescent="0.3">
      <c r="C576" s="450"/>
    </row>
    <row r="577" spans="3:3" x14ac:dyDescent="0.3">
      <c r="C577" s="450"/>
    </row>
    <row r="578" spans="3:3" x14ac:dyDescent="0.3">
      <c r="C578" s="450"/>
    </row>
    <row r="579" spans="3:3" x14ac:dyDescent="0.3">
      <c r="C579" s="450"/>
    </row>
    <row r="580" spans="3:3" x14ac:dyDescent="0.3">
      <c r="C580" s="450"/>
    </row>
    <row r="581" spans="3:3" x14ac:dyDescent="0.3">
      <c r="C581" s="450"/>
    </row>
    <row r="582" spans="3:3" x14ac:dyDescent="0.3">
      <c r="C582" s="450"/>
    </row>
    <row r="583" spans="3:3" x14ac:dyDescent="0.3">
      <c r="C583" s="450"/>
    </row>
    <row r="584" spans="3:3" x14ac:dyDescent="0.3">
      <c r="C584" s="450"/>
    </row>
    <row r="585" spans="3:3" x14ac:dyDescent="0.3">
      <c r="C585" s="450"/>
    </row>
    <row r="586" spans="3:3" x14ac:dyDescent="0.3">
      <c r="C586" s="450"/>
    </row>
    <row r="587" spans="3:3" x14ac:dyDescent="0.3">
      <c r="C587" s="450"/>
    </row>
    <row r="588" spans="3:3" x14ac:dyDescent="0.3">
      <c r="C588" s="450"/>
    </row>
    <row r="589" spans="3:3" x14ac:dyDescent="0.3">
      <c r="C589" s="450"/>
    </row>
    <row r="590" spans="3:3" x14ac:dyDescent="0.3">
      <c r="C590" s="450"/>
    </row>
    <row r="591" spans="3:3" x14ac:dyDescent="0.3">
      <c r="C591" s="450"/>
    </row>
    <row r="592" spans="3:3" x14ac:dyDescent="0.3">
      <c r="C592" s="450"/>
    </row>
    <row r="593" spans="3:3" x14ac:dyDescent="0.3">
      <c r="C593" s="450"/>
    </row>
    <row r="594" spans="3:3" x14ac:dyDescent="0.3">
      <c r="C594" s="450"/>
    </row>
    <row r="595" spans="3:3" x14ac:dyDescent="0.3">
      <c r="C595" s="450"/>
    </row>
    <row r="596" spans="3:3" x14ac:dyDescent="0.3">
      <c r="C596" s="450"/>
    </row>
    <row r="597" spans="3:3" x14ac:dyDescent="0.3">
      <c r="C597" s="450"/>
    </row>
    <row r="598" spans="3:3" x14ac:dyDescent="0.3">
      <c r="C598" s="450"/>
    </row>
    <row r="599" spans="3:3" x14ac:dyDescent="0.3">
      <c r="C599" s="450"/>
    </row>
    <row r="600" spans="3:3" x14ac:dyDescent="0.3">
      <c r="C600" s="450"/>
    </row>
    <row r="601" spans="3:3" x14ac:dyDescent="0.3">
      <c r="C601" s="450"/>
    </row>
    <row r="602" spans="3:3" x14ac:dyDescent="0.3">
      <c r="C602" s="450"/>
    </row>
    <row r="603" spans="3:3" x14ac:dyDescent="0.3">
      <c r="C603" s="450"/>
    </row>
    <row r="604" spans="3:3" x14ac:dyDescent="0.3">
      <c r="C604" s="450"/>
    </row>
    <row r="605" spans="3:3" x14ac:dyDescent="0.3">
      <c r="C605" s="450"/>
    </row>
    <row r="606" spans="3:3" x14ac:dyDescent="0.3">
      <c r="C606" s="450"/>
    </row>
    <row r="607" spans="3:3" x14ac:dyDescent="0.3">
      <c r="C607" s="450"/>
    </row>
    <row r="608" spans="3:3" x14ac:dyDescent="0.3">
      <c r="C608" s="450"/>
    </row>
    <row r="609" spans="3:3" x14ac:dyDescent="0.3">
      <c r="C609" s="450"/>
    </row>
    <row r="610" spans="3:3" x14ac:dyDescent="0.3">
      <c r="C610" s="450"/>
    </row>
    <row r="611" spans="3:3" x14ac:dyDescent="0.3">
      <c r="C611" s="450"/>
    </row>
    <row r="612" spans="3:3" x14ac:dyDescent="0.3">
      <c r="C612" s="450"/>
    </row>
    <row r="613" spans="3:3" x14ac:dyDescent="0.3">
      <c r="C613" s="450"/>
    </row>
    <row r="614" spans="3:3" x14ac:dyDescent="0.3">
      <c r="C614" s="450"/>
    </row>
    <row r="615" spans="3:3" x14ac:dyDescent="0.3">
      <c r="C615" s="450"/>
    </row>
    <row r="616" spans="3:3" x14ac:dyDescent="0.3">
      <c r="C616" s="450"/>
    </row>
    <row r="617" spans="3:3" x14ac:dyDescent="0.3">
      <c r="C617" s="450"/>
    </row>
    <row r="618" spans="3:3" x14ac:dyDescent="0.3">
      <c r="C618" s="450"/>
    </row>
    <row r="619" spans="3:3" x14ac:dyDescent="0.3">
      <c r="C619" s="450"/>
    </row>
    <row r="620" spans="3:3" x14ac:dyDescent="0.3">
      <c r="C620" s="450"/>
    </row>
    <row r="621" spans="3:3" x14ac:dyDescent="0.3">
      <c r="C621" s="450"/>
    </row>
    <row r="622" spans="3:3" x14ac:dyDescent="0.3">
      <c r="C622" s="450"/>
    </row>
    <row r="623" spans="3:3" x14ac:dyDescent="0.3">
      <c r="C623" s="450"/>
    </row>
    <row r="624" spans="3:3" x14ac:dyDescent="0.3">
      <c r="C624" s="450"/>
    </row>
    <row r="625" spans="3:3" x14ac:dyDescent="0.3">
      <c r="C625" s="450"/>
    </row>
    <row r="626" spans="3:3" x14ac:dyDescent="0.3">
      <c r="C626" s="450"/>
    </row>
    <row r="627" spans="3:3" x14ac:dyDescent="0.3">
      <c r="C627" s="450"/>
    </row>
    <row r="628" spans="3:3" x14ac:dyDescent="0.3">
      <c r="C628" s="450"/>
    </row>
    <row r="629" spans="3:3" x14ac:dyDescent="0.3">
      <c r="C629" s="450"/>
    </row>
    <row r="630" spans="3:3" x14ac:dyDescent="0.3">
      <c r="C630" s="450"/>
    </row>
    <row r="631" spans="3:3" x14ac:dyDescent="0.3">
      <c r="C631" s="450"/>
    </row>
    <row r="632" spans="3:3" x14ac:dyDescent="0.3">
      <c r="C632" s="450"/>
    </row>
    <row r="633" spans="3:3" x14ac:dyDescent="0.3">
      <c r="C633" s="450"/>
    </row>
    <row r="634" spans="3:3" x14ac:dyDescent="0.3">
      <c r="C634" s="450"/>
    </row>
    <row r="635" spans="3:3" x14ac:dyDescent="0.3">
      <c r="C635" s="450"/>
    </row>
    <row r="636" spans="3:3" x14ac:dyDescent="0.3">
      <c r="C636" s="450"/>
    </row>
    <row r="637" spans="3:3" x14ac:dyDescent="0.3">
      <c r="C637" s="450"/>
    </row>
    <row r="638" spans="3:3" x14ac:dyDescent="0.3">
      <c r="C638" s="450"/>
    </row>
    <row r="639" spans="3:3" x14ac:dyDescent="0.3">
      <c r="C639" s="450"/>
    </row>
    <row r="640" spans="3:3" x14ac:dyDescent="0.3">
      <c r="C640" s="450"/>
    </row>
    <row r="641" spans="3:3" x14ac:dyDescent="0.3">
      <c r="C641" s="450"/>
    </row>
    <row r="642" spans="3:3" x14ac:dyDescent="0.3">
      <c r="C642" s="450"/>
    </row>
    <row r="643" spans="3:3" x14ac:dyDescent="0.3">
      <c r="C643" s="450"/>
    </row>
    <row r="644" spans="3:3" x14ac:dyDescent="0.3">
      <c r="C644" s="450"/>
    </row>
    <row r="645" spans="3:3" x14ac:dyDescent="0.3">
      <c r="C645" s="450"/>
    </row>
    <row r="646" spans="3:3" x14ac:dyDescent="0.3">
      <c r="C646" s="450"/>
    </row>
    <row r="647" spans="3:3" x14ac:dyDescent="0.3">
      <c r="C647" s="450"/>
    </row>
    <row r="648" spans="3:3" x14ac:dyDescent="0.3">
      <c r="C648" s="450"/>
    </row>
    <row r="649" spans="3:3" x14ac:dyDescent="0.3">
      <c r="C649" s="450"/>
    </row>
    <row r="650" spans="3:3" x14ac:dyDescent="0.3">
      <c r="C650" s="450"/>
    </row>
    <row r="651" spans="3:3" x14ac:dyDescent="0.3">
      <c r="C651" s="450"/>
    </row>
    <row r="652" spans="3:3" x14ac:dyDescent="0.3">
      <c r="C652" s="450"/>
    </row>
    <row r="653" spans="3:3" x14ac:dyDescent="0.3">
      <c r="C653" s="450"/>
    </row>
    <row r="654" spans="3:3" x14ac:dyDescent="0.3">
      <c r="C654" s="450"/>
    </row>
    <row r="655" spans="3:3" x14ac:dyDescent="0.3">
      <c r="C655" s="450"/>
    </row>
    <row r="656" spans="3:3" x14ac:dyDescent="0.3">
      <c r="C656" s="450"/>
    </row>
    <row r="657" spans="3:3" x14ac:dyDescent="0.3">
      <c r="C657" s="450"/>
    </row>
    <row r="658" spans="3:3" x14ac:dyDescent="0.3">
      <c r="C658" s="450"/>
    </row>
    <row r="659" spans="3:3" x14ac:dyDescent="0.3">
      <c r="C659" s="450"/>
    </row>
    <row r="660" spans="3:3" x14ac:dyDescent="0.3">
      <c r="C660" s="450"/>
    </row>
    <row r="661" spans="3:3" x14ac:dyDescent="0.3">
      <c r="C661" s="450"/>
    </row>
    <row r="662" spans="3:3" x14ac:dyDescent="0.3">
      <c r="C662" s="450"/>
    </row>
    <row r="663" spans="3:3" x14ac:dyDescent="0.3">
      <c r="C663" s="450"/>
    </row>
    <row r="664" spans="3:3" x14ac:dyDescent="0.3">
      <c r="C664" s="450"/>
    </row>
    <row r="665" spans="3:3" x14ac:dyDescent="0.3">
      <c r="C665" s="450"/>
    </row>
    <row r="666" spans="3:3" x14ac:dyDescent="0.3">
      <c r="C666" s="450"/>
    </row>
    <row r="667" spans="3:3" x14ac:dyDescent="0.3">
      <c r="C667" s="450"/>
    </row>
    <row r="668" spans="3:3" x14ac:dyDescent="0.3">
      <c r="C668" s="450"/>
    </row>
    <row r="669" spans="3:3" x14ac:dyDescent="0.3">
      <c r="C669" s="450"/>
    </row>
    <row r="670" spans="3:3" x14ac:dyDescent="0.3">
      <c r="C670" s="450"/>
    </row>
    <row r="671" spans="3:3" x14ac:dyDescent="0.3">
      <c r="C671" s="450"/>
    </row>
    <row r="672" spans="3:3" x14ac:dyDescent="0.3">
      <c r="C672" s="450"/>
    </row>
    <row r="673" spans="3:3" x14ac:dyDescent="0.3">
      <c r="C673" s="450"/>
    </row>
    <row r="674" spans="3:3" x14ac:dyDescent="0.3">
      <c r="C674" s="450"/>
    </row>
    <row r="675" spans="3:3" x14ac:dyDescent="0.3">
      <c r="C675" s="450"/>
    </row>
    <row r="676" spans="3:3" x14ac:dyDescent="0.3">
      <c r="C676" s="450"/>
    </row>
    <row r="677" spans="3:3" x14ac:dyDescent="0.3">
      <c r="C677" s="450"/>
    </row>
    <row r="678" spans="3:3" x14ac:dyDescent="0.3">
      <c r="C678" s="450"/>
    </row>
    <row r="679" spans="3:3" x14ac:dyDescent="0.3">
      <c r="C679" s="450"/>
    </row>
    <row r="680" spans="3:3" x14ac:dyDescent="0.3">
      <c r="C680" s="450"/>
    </row>
    <row r="681" spans="3:3" x14ac:dyDescent="0.3">
      <c r="C681" s="450"/>
    </row>
    <row r="682" spans="3:3" x14ac:dyDescent="0.3">
      <c r="C682" s="450"/>
    </row>
    <row r="683" spans="3:3" x14ac:dyDescent="0.3">
      <c r="C683" s="450"/>
    </row>
    <row r="684" spans="3:3" x14ac:dyDescent="0.3">
      <c r="C684" s="450"/>
    </row>
    <row r="685" spans="3:3" x14ac:dyDescent="0.3">
      <c r="C685" s="450"/>
    </row>
    <row r="686" spans="3:3" x14ac:dyDescent="0.3">
      <c r="C686" s="450"/>
    </row>
    <row r="687" spans="3:3" x14ac:dyDescent="0.3">
      <c r="C687" s="450"/>
    </row>
    <row r="688" spans="3:3" x14ac:dyDescent="0.3">
      <c r="C688" s="450"/>
    </row>
    <row r="689" spans="3:3" x14ac:dyDescent="0.3">
      <c r="C689" s="450"/>
    </row>
    <row r="690" spans="3:3" x14ac:dyDescent="0.3">
      <c r="C690" s="450"/>
    </row>
    <row r="691" spans="3:3" x14ac:dyDescent="0.3">
      <c r="C691" s="450"/>
    </row>
    <row r="692" spans="3:3" x14ac:dyDescent="0.3">
      <c r="C692" s="450"/>
    </row>
    <row r="693" spans="3:3" x14ac:dyDescent="0.3">
      <c r="C693" s="450"/>
    </row>
    <row r="694" spans="3:3" x14ac:dyDescent="0.3">
      <c r="C694" s="450"/>
    </row>
    <row r="695" spans="3:3" x14ac:dyDescent="0.3">
      <c r="C695" s="450"/>
    </row>
    <row r="696" spans="3:3" x14ac:dyDescent="0.3">
      <c r="C696" s="450"/>
    </row>
    <row r="697" spans="3:3" x14ac:dyDescent="0.3">
      <c r="C697" s="450"/>
    </row>
    <row r="698" spans="3:3" x14ac:dyDescent="0.3">
      <c r="C698" s="450"/>
    </row>
    <row r="699" spans="3:3" x14ac:dyDescent="0.3">
      <c r="C699" s="450"/>
    </row>
    <row r="700" spans="3:3" x14ac:dyDescent="0.3">
      <c r="C700" s="450"/>
    </row>
    <row r="701" spans="3:3" x14ac:dyDescent="0.3">
      <c r="C701" s="450"/>
    </row>
    <row r="702" spans="3:3" x14ac:dyDescent="0.3">
      <c r="C702" s="450"/>
    </row>
    <row r="703" spans="3:3" x14ac:dyDescent="0.3">
      <c r="C703" s="450"/>
    </row>
    <row r="704" spans="3:3" x14ac:dyDescent="0.3">
      <c r="C704" s="450"/>
    </row>
    <row r="705" spans="3:3" x14ac:dyDescent="0.3">
      <c r="C705" s="450"/>
    </row>
    <row r="706" spans="3:3" x14ac:dyDescent="0.3">
      <c r="C706" s="450"/>
    </row>
    <row r="707" spans="3:3" x14ac:dyDescent="0.3">
      <c r="C707" s="450"/>
    </row>
    <row r="708" spans="3:3" x14ac:dyDescent="0.3">
      <c r="C708" s="450"/>
    </row>
    <row r="709" spans="3:3" x14ac:dyDescent="0.3">
      <c r="C709" s="450"/>
    </row>
    <row r="710" spans="3:3" x14ac:dyDescent="0.3">
      <c r="C710" s="450"/>
    </row>
    <row r="711" spans="3:3" x14ac:dyDescent="0.3">
      <c r="C711" s="450"/>
    </row>
    <row r="712" spans="3:3" x14ac:dyDescent="0.3">
      <c r="C712" s="450"/>
    </row>
    <row r="713" spans="3:3" x14ac:dyDescent="0.3">
      <c r="C713" s="450"/>
    </row>
    <row r="714" spans="3:3" x14ac:dyDescent="0.3">
      <c r="C714" s="450"/>
    </row>
    <row r="715" spans="3:3" x14ac:dyDescent="0.3">
      <c r="C715" s="450"/>
    </row>
    <row r="716" spans="3:3" x14ac:dyDescent="0.3">
      <c r="C716" s="450"/>
    </row>
    <row r="717" spans="3:3" x14ac:dyDescent="0.3">
      <c r="C717" s="450"/>
    </row>
    <row r="718" spans="3:3" x14ac:dyDescent="0.3">
      <c r="C718" s="450"/>
    </row>
    <row r="719" spans="3:3" x14ac:dyDescent="0.3">
      <c r="C719" s="450"/>
    </row>
    <row r="720" spans="3:3" x14ac:dyDescent="0.3">
      <c r="C720" s="450"/>
    </row>
    <row r="721" spans="3:3" x14ac:dyDescent="0.3">
      <c r="C721" s="450"/>
    </row>
    <row r="722" spans="3:3" x14ac:dyDescent="0.3">
      <c r="C722" s="450"/>
    </row>
    <row r="723" spans="3:3" x14ac:dyDescent="0.3">
      <c r="C723" s="450"/>
    </row>
    <row r="724" spans="3:3" x14ac:dyDescent="0.3">
      <c r="C724" s="450"/>
    </row>
    <row r="725" spans="3:3" x14ac:dyDescent="0.3">
      <c r="C725" s="450"/>
    </row>
    <row r="726" spans="3:3" x14ac:dyDescent="0.3">
      <c r="C726" s="450"/>
    </row>
    <row r="727" spans="3:3" x14ac:dyDescent="0.3">
      <c r="C727" s="450"/>
    </row>
    <row r="728" spans="3:3" x14ac:dyDescent="0.3">
      <c r="C728" s="450"/>
    </row>
    <row r="729" spans="3:3" x14ac:dyDescent="0.3">
      <c r="C729" s="450"/>
    </row>
    <row r="730" spans="3:3" x14ac:dyDescent="0.3">
      <c r="C730" s="450"/>
    </row>
    <row r="731" spans="3:3" x14ac:dyDescent="0.3">
      <c r="C731" s="450"/>
    </row>
    <row r="732" spans="3:3" x14ac:dyDescent="0.3">
      <c r="C732" s="450"/>
    </row>
    <row r="733" spans="3:3" x14ac:dyDescent="0.3">
      <c r="C733" s="450"/>
    </row>
    <row r="734" spans="3:3" x14ac:dyDescent="0.3">
      <c r="C734" s="450"/>
    </row>
    <row r="735" spans="3:3" x14ac:dyDescent="0.3">
      <c r="C735" s="450"/>
    </row>
    <row r="736" spans="3:3" x14ac:dyDescent="0.3">
      <c r="C736" s="450"/>
    </row>
    <row r="737" spans="3:3" x14ac:dyDescent="0.3">
      <c r="C737" s="450"/>
    </row>
    <row r="738" spans="3:3" x14ac:dyDescent="0.3">
      <c r="C738" s="450"/>
    </row>
    <row r="739" spans="3:3" x14ac:dyDescent="0.3">
      <c r="C739" s="450"/>
    </row>
    <row r="740" spans="3:3" x14ac:dyDescent="0.3">
      <c r="C740" s="450"/>
    </row>
    <row r="741" spans="3:3" x14ac:dyDescent="0.3">
      <c r="C741" s="450"/>
    </row>
    <row r="742" spans="3:3" x14ac:dyDescent="0.3">
      <c r="C742" s="450"/>
    </row>
    <row r="743" spans="3:3" x14ac:dyDescent="0.3">
      <c r="C743" s="450"/>
    </row>
    <row r="744" spans="3:3" x14ac:dyDescent="0.3">
      <c r="C744" s="450"/>
    </row>
    <row r="745" spans="3:3" x14ac:dyDescent="0.3">
      <c r="C745" s="450"/>
    </row>
    <row r="746" spans="3:3" x14ac:dyDescent="0.3">
      <c r="C746" s="450"/>
    </row>
    <row r="747" spans="3:3" x14ac:dyDescent="0.3">
      <c r="C747" s="450"/>
    </row>
    <row r="748" spans="3:3" x14ac:dyDescent="0.3">
      <c r="C748" s="450"/>
    </row>
    <row r="749" spans="3:3" x14ac:dyDescent="0.3">
      <c r="C749" s="450"/>
    </row>
    <row r="750" spans="3:3" x14ac:dyDescent="0.3">
      <c r="C750" s="450"/>
    </row>
    <row r="751" spans="3:3" x14ac:dyDescent="0.3">
      <c r="C751" s="450"/>
    </row>
    <row r="752" spans="3:3" x14ac:dyDescent="0.3">
      <c r="C752" s="450"/>
    </row>
    <row r="753" spans="3:3" x14ac:dyDescent="0.3">
      <c r="C753" s="450"/>
    </row>
    <row r="754" spans="3:3" x14ac:dyDescent="0.3">
      <c r="C754" s="450"/>
    </row>
    <row r="755" spans="3:3" x14ac:dyDescent="0.3">
      <c r="C755" s="450"/>
    </row>
    <row r="756" spans="3:3" x14ac:dyDescent="0.3">
      <c r="C756" s="450"/>
    </row>
    <row r="757" spans="3:3" x14ac:dyDescent="0.3">
      <c r="C757" s="450"/>
    </row>
    <row r="758" spans="3:3" x14ac:dyDescent="0.3">
      <c r="C758" s="450"/>
    </row>
    <row r="759" spans="3:3" x14ac:dyDescent="0.3">
      <c r="C759" s="450"/>
    </row>
    <row r="760" spans="3:3" x14ac:dyDescent="0.3">
      <c r="C760" s="450"/>
    </row>
    <row r="761" spans="3:3" x14ac:dyDescent="0.3">
      <c r="C761" s="450"/>
    </row>
    <row r="762" spans="3:3" x14ac:dyDescent="0.3">
      <c r="C762" s="450"/>
    </row>
    <row r="763" spans="3:3" x14ac:dyDescent="0.3">
      <c r="C763" s="450"/>
    </row>
    <row r="764" spans="3:3" x14ac:dyDescent="0.3">
      <c r="C764" s="450"/>
    </row>
    <row r="765" spans="3:3" x14ac:dyDescent="0.3">
      <c r="C765" s="450"/>
    </row>
    <row r="766" spans="3:3" x14ac:dyDescent="0.3">
      <c r="C766" s="450"/>
    </row>
    <row r="767" spans="3:3" x14ac:dyDescent="0.3">
      <c r="C767" s="450"/>
    </row>
    <row r="768" spans="3:3" x14ac:dyDescent="0.3">
      <c r="C768" s="450"/>
    </row>
    <row r="769" spans="3:3" x14ac:dyDescent="0.3">
      <c r="C769" s="450"/>
    </row>
    <row r="770" spans="3:3" x14ac:dyDescent="0.3">
      <c r="C770" s="450"/>
    </row>
    <row r="771" spans="3:3" x14ac:dyDescent="0.3">
      <c r="C771" s="450"/>
    </row>
    <row r="772" spans="3:3" x14ac:dyDescent="0.3">
      <c r="C772" s="450"/>
    </row>
    <row r="773" spans="3:3" x14ac:dyDescent="0.3">
      <c r="C773" s="450"/>
    </row>
    <row r="774" spans="3:3" x14ac:dyDescent="0.3">
      <c r="C774" s="450"/>
    </row>
    <row r="775" spans="3:3" x14ac:dyDescent="0.3">
      <c r="C775" s="450"/>
    </row>
    <row r="776" spans="3:3" x14ac:dyDescent="0.3">
      <c r="C776" s="450"/>
    </row>
    <row r="777" spans="3:3" x14ac:dyDescent="0.3">
      <c r="C777" s="450"/>
    </row>
    <row r="778" spans="3:3" x14ac:dyDescent="0.3">
      <c r="C778" s="450"/>
    </row>
    <row r="779" spans="3:3" x14ac:dyDescent="0.3">
      <c r="C779" s="450"/>
    </row>
    <row r="780" spans="3:3" x14ac:dyDescent="0.3">
      <c r="C780" s="450"/>
    </row>
    <row r="781" spans="3:3" x14ac:dyDescent="0.3">
      <c r="C781" s="450"/>
    </row>
    <row r="782" spans="3:3" x14ac:dyDescent="0.3">
      <c r="C782" s="450"/>
    </row>
    <row r="783" spans="3:3" x14ac:dyDescent="0.3">
      <c r="C783" s="450"/>
    </row>
    <row r="784" spans="3:3" x14ac:dyDescent="0.3">
      <c r="C784" s="450"/>
    </row>
    <row r="785" spans="3:3" x14ac:dyDescent="0.3">
      <c r="C785" s="450"/>
    </row>
    <row r="786" spans="3:3" x14ac:dyDescent="0.3">
      <c r="C786" s="450"/>
    </row>
    <row r="787" spans="3:3" x14ac:dyDescent="0.3">
      <c r="C787" s="450"/>
    </row>
    <row r="788" spans="3:3" x14ac:dyDescent="0.3">
      <c r="C788" s="450"/>
    </row>
    <row r="789" spans="3:3" x14ac:dyDescent="0.3">
      <c r="C789" s="450"/>
    </row>
    <row r="790" spans="3:3" x14ac:dyDescent="0.3">
      <c r="C790" s="450"/>
    </row>
    <row r="791" spans="3:3" x14ac:dyDescent="0.3">
      <c r="C791" s="450"/>
    </row>
    <row r="792" spans="3:3" x14ac:dyDescent="0.3">
      <c r="C792" s="450"/>
    </row>
    <row r="793" spans="3:3" x14ac:dyDescent="0.3">
      <c r="C793" s="450"/>
    </row>
    <row r="794" spans="3:3" x14ac:dyDescent="0.3">
      <c r="C794" s="450"/>
    </row>
    <row r="795" spans="3:3" x14ac:dyDescent="0.3">
      <c r="C795" s="450"/>
    </row>
    <row r="796" spans="3:3" x14ac:dyDescent="0.3">
      <c r="C796" s="450"/>
    </row>
    <row r="797" spans="3:3" x14ac:dyDescent="0.3">
      <c r="C797" s="450"/>
    </row>
    <row r="798" spans="3:3" x14ac:dyDescent="0.3">
      <c r="C798" s="450"/>
    </row>
    <row r="799" spans="3:3" x14ac:dyDescent="0.3">
      <c r="C799" s="450"/>
    </row>
    <row r="800" spans="3:3" x14ac:dyDescent="0.3">
      <c r="C800" s="450"/>
    </row>
    <row r="801" spans="3:3" x14ac:dyDescent="0.3">
      <c r="C801" s="450"/>
    </row>
    <row r="802" spans="3:3" x14ac:dyDescent="0.3">
      <c r="C802" s="450"/>
    </row>
    <row r="803" spans="3:3" x14ac:dyDescent="0.3">
      <c r="C803" s="450"/>
    </row>
    <row r="804" spans="3:3" x14ac:dyDescent="0.3">
      <c r="C804" s="450"/>
    </row>
    <row r="805" spans="3:3" x14ac:dyDescent="0.3">
      <c r="C805" s="450"/>
    </row>
    <row r="806" spans="3:3" x14ac:dyDescent="0.3">
      <c r="C806" s="450"/>
    </row>
    <row r="807" spans="3:3" x14ac:dyDescent="0.3">
      <c r="C807" s="450"/>
    </row>
    <row r="808" spans="3:3" x14ac:dyDescent="0.3">
      <c r="C808" s="450"/>
    </row>
    <row r="809" spans="3:3" x14ac:dyDescent="0.3">
      <c r="C809" s="450"/>
    </row>
    <row r="810" spans="3:3" x14ac:dyDescent="0.3">
      <c r="C810" s="450"/>
    </row>
    <row r="811" spans="3:3" x14ac:dyDescent="0.3">
      <c r="C811" s="450"/>
    </row>
    <row r="812" spans="3:3" x14ac:dyDescent="0.3">
      <c r="C812" s="450"/>
    </row>
    <row r="813" spans="3:3" x14ac:dyDescent="0.3">
      <c r="C813" s="450"/>
    </row>
    <row r="814" spans="3:3" x14ac:dyDescent="0.3">
      <c r="C814" s="450"/>
    </row>
    <row r="815" spans="3:3" x14ac:dyDescent="0.3">
      <c r="C815" s="450"/>
    </row>
    <row r="816" spans="3:3" x14ac:dyDescent="0.3">
      <c r="C816" s="450"/>
    </row>
    <row r="817" spans="3:3" x14ac:dyDescent="0.3">
      <c r="C817" s="450"/>
    </row>
    <row r="818" spans="3:3" x14ac:dyDescent="0.3">
      <c r="C818" s="450"/>
    </row>
    <row r="819" spans="3:3" x14ac:dyDescent="0.3">
      <c r="C819" s="450"/>
    </row>
    <row r="820" spans="3:3" x14ac:dyDescent="0.3">
      <c r="C820" s="450"/>
    </row>
    <row r="821" spans="3:3" x14ac:dyDescent="0.3">
      <c r="C821" s="450"/>
    </row>
    <row r="822" spans="3:3" x14ac:dyDescent="0.3">
      <c r="C822" s="450"/>
    </row>
    <row r="823" spans="3:3" x14ac:dyDescent="0.3">
      <c r="C823" s="450"/>
    </row>
    <row r="824" spans="3:3" x14ac:dyDescent="0.3">
      <c r="C824" s="450"/>
    </row>
    <row r="825" spans="3:3" x14ac:dyDescent="0.3">
      <c r="C825" s="450"/>
    </row>
    <row r="826" spans="3:3" x14ac:dyDescent="0.3">
      <c r="C826" s="450"/>
    </row>
    <row r="827" spans="3:3" x14ac:dyDescent="0.3">
      <c r="C827" s="450"/>
    </row>
    <row r="828" spans="3:3" x14ac:dyDescent="0.3">
      <c r="C828" s="450"/>
    </row>
    <row r="829" spans="3:3" x14ac:dyDescent="0.3">
      <c r="C829" s="450"/>
    </row>
    <row r="830" spans="3:3" x14ac:dyDescent="0.3">
      <c r="C830" s="450"/>
    </row>
    <row r="831" spans="3:3" x14ac:dyDescent="0.3">
      <c r="C831" s="450"/>
    </row>
    <row r="832" spans="3:3" x14ac:dyDescent="0.3">
      <c r="C832" s="450"/>
    </row>
    <row r="833" spans="3:3" x14ac:dyDescent="0.3">
      <c r="C833" s="450"/>
    </row>
    <row r="834" spans="3:3" x14ac:dyDescent="0.3">
      <c r="C834" s="450"/>
    </row>
    <row r="835" spans="3:3" x14ac:dyDescent="0.3">
      <c r="C835" s="450"/>
    </row>
    <row r="836" spans="3:3" x14ac:dyDescent="0.3">
      <c r="C836" s="450"/>
    </row>
    <row r="837" spans="3:3" x14ac:dyDescent="0.3">
      <c r="C837" s="450"/>
    </row>
    <row r="838" spans="3:3" x14ac:dyDescent="0.3">
      <c r="C838" s="450"/>
    </row>
    <row r="839" spans="3:3" x14ac:dyDescent="0.3">
      <c r="C839" s="450"/>
    </row>
    <row r="840" spans="3:3" x14ac:dyDescent="0.3">
      <c r="C840" s="450"/>
    </row>
    <row r="841" spans="3:3" x14ac:dyDescent="0.3">
      <c r="C841" s="450"/>
    </row>
    <row r="842" spans="3:3" x14ac:dyDescent="0.3">
      <c r="C842" s="450"/>
    </row>
    <row r="843" spans="3:3" x14ac:dyDescent="0.3">
      <c r="C843" s="450"/>
    </row>
    <row r="844" spans="3:3" x14ac:dyDescent="0.3">
      <c r="C844" s="450"/>
    </row>
    <row r="845" spans="3:3" x14ac:dyDescent="0.3">
      <c r="C845" s="450"/>
    </row>
    <row r="846" spans="3:3" x14ac:dyDescent="0.3">
      <c r="C846" s="450"/>
    </row>
    <row r="847" spans="3:3" x14ac:dyDescent="0.3">
      <c r="C847" s="450"/>
    </row>
    <row r="848" spans="3:3" x14ac:dyDescent="0.3">
      <c r="C848" s="450"/>
    </row>
    <row r="849" spans="3:3" x14ac:dyDescent="0.3">
      <c r="C849" s="450"/>
    </row>
    <row r="850" spans="3:3" x14ac:dyDescent="0.3">
      <c r="C850" s="450"/>
    </row>
    <row r="851" spans="3:3" x14ac:dyDescent="0.3">
      <c r="C851" s="450"/>
    </row>
    <row r="852" spans="3:3" x14ac:dyDescent="0.3">
      <c r="C852" s="450"/>
    </row>
    <row r="853" spans="3:3" x14ac:dyDescent="0.3">
      <c r="C853" s="450"/>
    </row>
    <row r="854" spans="3:3" x14ac:dyDescent="0.3">
      <c r="C854" s="450"/>
    </row>
    <row r="855" spans="3:3" x14ac:dyDescent="0.3">
      <c r="C855" s="450"/>
    </row>
    <row r="856" spans="3:3" x14ac:dyDescent="0.3">
      <c r="C856" s="450"/>
    </row>
    <row r="857" spans="3:3" x14ac:dyDescent="0.3">
      <c r="C857" s="450"/>
    </row>
    <row r="858" spans="3:3" x14ac:dyDescent="0.3">
      <c r="C858" s="450"/>
    </row>
    <row r="859" spans="3:3" x14ac:dyDescent="0.3">
      <c r="C859" s="450"/>
    </row>
    <row r="860" spans="3:3" x14ac:dyDescent="0.3">
      <c r="C860" s="450"/>
    </row>
    <row r="861" spans="3:3" x14ac:dyDescent="0.3">
      <c r="C861" s="450"/>
    </row>
    <row r="862" spans="3:3" x14ac:dyDescent="0.3">
      <c r="C862" s="450"/>
    </row>
    <row r="863" spans="3:3" x14ac:dyDescent="0.3">
      <c r="C863" s="450"/>
    </row>
    <row r="864" spans="3:3" x14ac:dyDescent="0.3">
      <c r="C864" s="450"/>
    </row>
    <row r="865" spans="3:3" x14ac:dyDescent="0.3">
      <c r="C865" s="450"/>
    </row>
    <row r="866" spans="3:3" x14ac:dyDescent="0.3">
      <c r="C866" s="450"/>
    </row>
    <row r="867" spans="3:3" x14ac:dyDescent="0.3">
      <c r="C867" s="450"/>
    </row>
    <row r="868" spans="3:3" x14ac:dyDescent="0.3">
      <c r="C868" s="450"/>
    </row>
    <row r="869" spans="3:3" x14ac:dyDescent="0.3">
      <c r="C869" s="450"/>
    </row>
    <row r="870" spans="3:3" x14ac:dyDescent="0.3">
      <c r="C870" s="450"/>
    </row>
    <row r="871" spans="3:3" x14ac:dyDescent="0.3">
      <c r="C871" s="450"/>
    </row>
    <row r="872" spans="3:3" x14ac:dyDescent="0.3">
      <c r="C872" s="450"/>
    </row>
    <row r="873" spans="3:3" x14ac:dyDescent="0.3">
      <c r="C873" s="450"/>
    </row>
    <row r="874" spans="3:3" x14ac:dyDescent="0.3">
      <c r="C874" s="450"/>
    </row>
    <row r="875" spans="3:3" x14ac:dyDescent="0.3">
      <c r="C875" s="450"/>
    </row>
    <row r="876" spans="3:3" x14ac:dyDescent="0.3">
      <c r="C876" s="450"/>
    </row>
    <row r="877" spans="3:3" x14ac:dyDescent="0.3">
      <c r="C877" s="450"/>
    </row>
    <row r="878" spans="3:3" x14ac:dyDescent="0.3">
      <c r="C878" s="450"/>
    </row>
    <row r="879" spans="3:3" x14ac:dyDescent="0.3">
      <c r="C879" s="450"/>
    </row>
    <row r="880" spans="3:3" x14ac:dyDescent="0.3">
      <c r="C880" s="450"/>
    </row>
    <row r="881" spans="3:3" x14ac:dyDescent="0.3">
      <c r="C881" s="450"/>
    </row>
    <row r="882" spans="3:3" x14ac:dyDescent="0.3">
      <c r="C882" s="450"/>
    </row>
    <row r="883" spans="3:3" x14ac:dyDescent="0.3">
      <c r="C883" s="450"/>
    </row>
    <row r="884" spans="3:3" x14ac:dyDescent="0.3">
      <c r="C884" s="450"/>
    </row>
    <row r="885" spans="3:3" x14ac:dyDescent="0.3">
      <c r="C885" s="450"/>
    </row>
    <row r="886" spans="3:3" x14ac:dyDescent="0.3">
      <c r="C886" s="450"/>
    </row>
    <row r="887" spans="3:3" x14ac:dyDescent="0.3">
      <c r="C887" s="450"/>
    </row>
    <row r="888" spans="3:3" x14ac:dyDescent="0.3">
      <c r="C888" s="450"/>
    </row>
    <row r="889" spans="3:3" x14ac:dyDescent="0.3">
      <c r="C889" s="450"/>
    </row>
    <row r="890" spans="3:3" x14ac:dyDescent="0.3">
      <c r="C890" s="450"/>
    </row>
    <row r="891" spans="3:3" x14ac:dyDescent="0.3">
      <c r="C891" s="450"/>
    </row>
    <row r="892" spans="3:3" x14ac:dyDescent="0.3">
      <c r="C892" s="450"/>
    </row>
    <row r="893" spans="3:3" x14ac:dyDescent="0.3">
      <c r="C893" s="450"/>
    </row>
    <row r="894" spans="3:3" x14ac:dyDescent="0.3">
      <c r="C894" s="450"/>
    </row>
    <row r="895" spans="3:3" x14ac:dyDescent="0.3">
      <c r="C895" s="450"/>
    </row>
    <row r="896" spans="3:3" x14ac:dyDescent="0.3">
      <c r="C896" s="450"/>
    </row>
    <row r="897" spans="3:3" x14ac:dyDescent="0.3">
      <c r="C897" s="450"/>
    </row>
    <row r="898" spans="3:3" x14ac:dyDescent="0.3">
      <c r="C898" s="450"/>
    </row>
    <row r="899" spans="3:3" x14ac:dyDescent="0.3">
      <c r="C899" s="450"/>
    </row>
    <row r="900" spans="3:3" x14ac:dyDescent="0.3">
      <c r="C900" s="450"/>
    </row>
    <row r="901" spans="3:3" x14ac:dyDescent="0.3">
      <c r="C901" s="450"/>
    </row>
    <row r="902" spans="3:3" x14ac:dyDescent="0.3">
      <c r="C902" s="450"/>
    </row>
    <row r="903" spans="3:3" x14ac:dyDescent="0.3">
      <c r="C903" s="450"/>
    </row>
    <row r="904" spans="3:3" x14ac:dyDescent="0.3">
      <c r="C904" s="450"/>
    </row>
    <row r="905" spans="3:3" x14ac:dyDescent="0.3">
      <c r="C905" s="450"/>
    </row>
    <row r="906" spans="3:3" x14ac:dyDescent="0.3">
      <c r="C906" s="450"/>
    </row>
    <row r="907" spans="3:3" x14ac:dyDescent="0.3">
      <c r="C907" s="450"/>
    </row>
    <row r="908" spans="3:3" x14ac:dyDescent="0.3">
      <c r="C908" s="450"/>
    </row>
    <row r="909" spans="3:3" x14ac:dyDescent="0.3">
      <c r="C909" s="450"/>
    </row>
    <row r="910" spans="3:3" x14ac:dyDescent="0.3">
      <c r="C910" s="450"/>
    </row>
    <row r="911" spans="3:3" x14ac:dyDescent="0.3">
      <c r="C911" s="450"/>
    </row>
    <row r="912" spans="3:3" x14ac:dyDescent="0.3">
      <c r="C912" s="450"/>
    </row>
    <row r="913" spans="3:3" x14ac:dyDescent="0.3">
      <c r="C913" s="450"/>
    </row>
    <row r="914" spans="3:3" x14ac:dyDescent="0.3">
      <c r="C914" s="450"/>
    </row>
    <row r="915" spans="3:3" x14ac:dyDescent="0.3">
      <c r="C915" s="450"/>
    </row>
    <row r="916" spans="3:3" x14ac:dyDescent="0.3">
      <c r="C916" s="450"/>
    </row>
    <row r="917" spans="3:3" x14ac:dyDescent="0.3">
      <c r="C917" s="450"/>
    </row>
    <row r="918" spans="3:3" x14ac:dyDescent="0.3">
      <c r="C918" s="450"/>
    </row>
    <row r="919" spans="3:3" x14ac:dyDescent="0.3">
      <c r="C919" s="450"/>
    </row>
    <row r="920" spans="3:3" x14ac:dyDescent="0.3">
      <c r="C920" s="450"/>
    </row>
    <row r="921" spans="3:3" x14ac:dyDescent="0.3">
      <c r="C921" s="450"/>
    </row>
    <row r="922" spans="3:3" x14ac:dyDescent="0.3">
      <c r="C922" s="450"/>
    </row>
    <row r="923" spans="3:3" x14ac:dyDescent="0.3">
      <c r="C923" s="450"/>
    </row>
    <row r="924" spans="3:3" x14ac:dyDescent="0.3">
      <c r="C924" s="450"/>
    </row>
    <row r="925" spans="3:3" x14ac:dyDescent="0.3">
      <c r="C925" s="450"/>
    </row>
    <row r="926" spans="3:3" x14ac:dyDescent="0.3">
      <c r="C926" s="450"/>
    </row>
    <row r="927" spans="3:3" x14ac:dyDescent="0.3">
      <c r="C927" s="450"/>
    </row>
    <row r="928" spans="3:3" x14ac:dyDescent="0.3">
      <c r="C928" s="450"/>
    </row>
    <row r="929" spans="3:3" x14ac:dyDescent="0.3">
      <c r="C929" s="450"/>
    </row>
    <row r="930" spans="3:3" x14ac:dyDescent="0.3">
      <c r="C930" s="450"/>
    </row>
    <row r="931" spans="3:3" x14ac:dyDescent="0.3">
      <c r="C931" s="450"/>
    </row>
    <row r="932" spans="3:3" x14ac:dyDescent="0.3">
      <c r="C932" s="450"/>
    </row>
    <row r="933" spans="3:3" x14ac:dyDescent="0.3">
      <c r="C933" s="450"/>
    </row>
    <row r="934" spans="3:3" x14ac:dyDescent="0.3">
      <c r="C934" s="450"/>
    </row>
    <row r="935" spans="3:3" x14ac:dyDescent="0.3">
      <c r="C935" s="450"/>
    </row>
    <row r="936" spans="3:3" x14ac:dyDescent="0.3">
      <c r="C936" s="450"/>
    </row>
    <row r="937" spans="3:3" x14ac:dyDescent="0.3">
      <c r="C937" s="450"/>
    </row>
    <row r="938" spans="3:3" x14ac:dyDescent="0.3">
      <c r="C938" s="450"/>
    </row>
    <row r="939" spans="3:3" x14ac:dyDescent="0.3">
      <c r="C939" s="450"/>
    </row>
    <row r="940" spans="3:3" x14ac:dyDescent="0.3">
      <c r="C940" s="450"/>
    </row>
    <row r="941" spans="3:3" x14ac:dyDescent="0.3">
      <c r="C941" s="450"/>
    </row>
    <row r="942" spans="3:3" x14ac:dyDescent="0.3">
      <c r="C942" s="450"/>
    </row>
    <row r="943" spans="3:3" x14ac:dyDescent="0.3">
      <c r="C943" s="450"/>
    </row>
    <row r="944" spans="3:3" x14ac:dyDescent="0.3">
      <c r="C944" s="450"/>
    </row>
    <row r="945" spans="3:3" x14ac:dyDescent="0.3">
      <c r="C945" s="450"/>
    </row>
    <row r="946" spans="3:3" x14ac:dyDescent="0.3">
      <c r="C946" s="450"/>
    </row>
    <row r="947" spans="3:3" x14ac:dyDescent="0.3">
      <c r="C947" s="450"/>
    </row>
    <row r="948" spans="3:3" x14ac:dyDescent="0.3">
      <c r="C948" s="450"/>
    </row>
    <row r="949" spans="3:3" x14ac:dyDescent="0.3">
      <c r="C949" s="450"/>
    </row>
    <row r="950" spans="3:3" x14ac:dyDescent="0.3">
      <c r="C950" s="450"/>
    </row>
    <row r="951" spans="3:3" x14ac:dyDescent="0.3">
      <c r="C951" s="450"/>
    </row>
    <row r="952" spans="3:3" x14ac:dyDescent="0.3">
      <c r="C952" s="450"/>
    </row>
    <row r="953" spans="3:3" x14ac:dyDescent="0.3">
      <c r="C953" s="450"/>
    </row>
    <row r="954" spans="3:3" x14ac:dyDescent="0.3">
      <c r="C954" s="450"/>
    </row>
    <row r="955" spans="3:3" x14ac:dyDescent="0.3">
      <c r="C955" s="450"/>
    </row>
    <row r="956" spans="3:3" x14ac:dyDescent="0.3">
      <c r="C956" s="450"/>
    </row>
    <row r="957" spans="3:3" x14ac:dyDescent="0.3">
      <c r="C957" s="450"/>
    </row>
    <row r="958" spans="3:3" x14ac:dyDescent="0.3">
      <c r="C958" s="450"/>
    </row>
    <row r="959" spans="3:3" x14ac:dyDescent="0.3">
      <c r="C959" s="450"/>
    </row>
    <row r="960" spans="3:3" x14ac:dyDescent="0.3">
      <c r="C960" s="450"/>
    </row>
    <row r="961" spans="3:3" x14ac:dyDescent="0.3">
      <c r="C961" s="450"/>
    </row>
    <row r="962" spans="3:3" x14ac:dyDescent="0.3">
      <c r="C962" s="450"/>
    </row>
    <row r="963" spans="3:3" x14ac:dyDescent="0.3">
      <c r="C963" s="450"/>
    </row>
    <row r="964" spans="3:3" x14ac:dyDescent="0.3">
      <c r="C964" s="450"/>
    </row>
    <row r="965" spans="3:3" x14ac:dyDescent="0.3">
      <c r="C965" s="450"/>
    </row>
    <row r="966" spans="3:3" x14ac:dyDescent="0.3">
      <c r="C966" s="450"/>
    </row>
    <row r="967" spans="3:3" x14ac:dyDescent="0.3">
      <c r="C967" s="450"/>
    </row>
    <row r="968" spans="3:3" x14ac:dyDescent="0.3">
      <c r="C968" s="450"/>
    </row>
    <row r="969" spans="3:3" x14ac:dyDescent="0.3">
      <c r="C969" s="450"/>
    </row>
    <row r="970" spans="3:3" x14ac:dyDescent="0.3">
      <c r="C970" s="450"/>
    </row>
    <row r="971" spans="3:3" x14ac:dyDescent="0.3">
      <c r="C971" s="450"/>
    </row>
    <row r="972" spans="3:3" x14ac:dyDescent="0.3">
      <c r="C972" s="450"/>
    </row>
    <row r="973" spans="3:3" x14ac:dyDescent="0.3">
      <c r="C973" s="450"/>
    </row>
    <row r="974" spans="3:3" x14ac:dyDescent="0.3">
      <c r="C974" s="450"/>
    </row>
    <row r="975" spans="3:3" x14ac:dyDescent="0.3">
      <c r="C975" s="450"/>
    </row>
    <row r="976" spans="3:3" x14ac:dyDescent="0.3">
      <c r="C976" s="450"/>
    </row>
    <row r="977" spans="3:3" x14ac:dyDescent="0.3">
      <c r="C977" s="450"/>
    </row>
    <row r="978" spans="3:3" x14ac:dyDescent="0.3">
      <c r="C978" s="450"/>
    </row>
    <row r="979" spans="3:3" x14ac:dyDescent="0.3">
      <c r="C979" s="450"/>
    </row>
    <row r="980" spans="3:3" x14ac:dyDescent="0.3">
      <c r="C980" s="450"/>
    </row>
    <row r="981" spans="3:3" x14ac:dyDescent="0.3">
      <c r="C981" s="450"/>
    </row>
    <row r="982" spans="3:3" x14ac:dyDescent="0.3">
      <c r="C982" s="450"/>
    </row>
    <row r="983" spans="3:3" x14ac:dyDescent="0.3">
      <c r="C983" s="450"/>
    </row>
    <row r="984" spans="3:3" x14ac:dyDescent="0.3">
      <c r="C984" s="450"/>
    </row>
    <row r="985" spans="3:3" x14ac:dyDescent="0.3">
      <c r="C985" s="450"/>
    </row>
    <row r="986" spans="3:3" x14ac:dyDescent="0.3">
      <c r="C986" s="450"/>
    </row>
    <row r="987" spans="3:3" x14ac:dyDescent="0.3">
      <c r="C987" s="450"/>
    </row>
    <row r="988" spans="3:3" x14ac:dyDescent="0.3">
      <c r="C988" s="450"/>
    </row>
    <row r="989" spans="3:3" x14ac:dyDescent="0.3">
      <c r="C989" s="450"/>
    </row>
    <row r="990" spans="3:3" x14ac:dyDescent="0.3">
      <c r="C990" s="450"/>
    </row>
    <row r="991" spans="3:3" x14ac:dyDescent="0.3">
      <c r="C991" s="450"/>
    </row>
    <row r="992" spans="3:3" x14ac:dyDescent="0.3">
      <c r="C992" s="450"/>
    </row>
    <row r="993" spans="3:3" x14ac:dyDescent="0.3">
      <c r="C993" s="450"/>
    </row>
    <row r="994" spans="3:3" x14ac:dyDescent="0.3">
      <c r="C994" s="450"/>
    </row>
    <row r="995" spans="3:3" x14ac:dyDescent="0.3">
      <c r="C995" s="450"/>
    </row>
    <row r="996" spans="3:3" x14ac:dyDescent="0.3">
      <c r="C996" s="450"/>
    </row>
    <row r="997" spans="3:3" x14ac:dyDescent="0.3">
      <c r="C997" s="450"/>
    </row>
    <row r="998" spans="3:3" x14ac:dyDescent="0.3">
      <c r="C998" s="450"/>
    </row>
  </sheetData>
  <autoFilter ref="A1:H51" xr:uid="{862AB6E4-929E-4CA8-A82A-84513D3AB1A7}">
    <filterColumn colId="2">
      <filters>
        <filter val="Оборудование"/>
      </filters>
    </filterColumn>
    <sortState xmlns:xlrd2="http://schemas.microsoft.com/office/spreadsheetml/2017/richdata2" ref="A2:H51">
      <sortCondition ref="A2:A51"/>
    </sortState>
  </autoFilter>
  <conditionalFormatting sqref="C2:C998">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51">
    <cfRule type="colorScale" priority="335">
      <colorScale>
        <cfvo type="min"/>
        <cfvo type="percentile" val="50"/>
        <cfvo type="max"/>
        <color rgb="FFF8696B"/>
        <color rgb="FFFFEB84"/>
        <color rgb="FF63BE7B"/>
      </colorScale>
    </cfRule>
  </conditionalFormatting>
  <conditionalFormatting sqref="H2:H51">
    <cfRule type="cellIs" dxfId="26" priority="42" operator="equal">
      <formula>"Вариативная часть"</formula>
    </cfRule>
    <cfRule type="cellIs" dxfId="25" priority="43" operator="equal">
      <formula>"Базовая часть"</formula>
    </cfRule>
  </conditionalFormatting>
  <dataValidations count="2">
    <dataValidation allowBlank="1" showErrorMessage="1" sqref="D50:F51 A2:B4 A5:B51" xr:uid="{79C9C90D-F826-4DE6-A0B0-4ACF4B6EB4C4}"/>
    <dataValidation type="list" allowBlank="1" showInputMessage="1" showErrorMessage="1" sqref="H2:H4 H5:H51" xr:uid="{3116E6BD-2D16-4A6F-A5C8-481532240C5E}">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E0F67CD-7081-4243-8945-A8B18FA19968}">
          <x14:formula1>
            <xm:f>Виды!$A$1:$A$7</xm:f>
          </x14:formula1>
          <xm:sqref>C2:C4 C5:C998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8"/>
  <sheetViews>
    <sheetView workbookViewId="0">
      <pane ySplit="1" topLeftCell="A2" activePane="bottomLeft" state="frozen"/>
      <selection activeCell="B9" sqref="B9"/>
      <selection pane="bottomLeft" activeCell="B9" sqref="B9"/>
    </sheetView>
  </sheetViews>
  <sheetFormatPr defaultColWidth="9.109375" defaultRowHeight="15.6" x14ac:dyDescent="0.3"/>
  <cols>
    <col min="1" max="1" width="32.6640625" style="53" customWidth="1"/>
    <col min="2" max="2" width="100.6640625" style="54" customWidth="1"/>
    <col min="3" max="3" width="20.44140625" style="458" customWidth="1"/>
    <col min="4" max="4" width="14.44140625" style="458" customWidth="1"/>
    <col min="5" max="5" width="25.6640625" style="458" customWidth="1"/>
    <col min="6" max="6" width="14.33203125" style="458" customWidth="1"/>
    <col min="7" max="7" width="13.88671875" style="10" customWidth="1"/>
    <col min="8" max="8" width="20.88671875" style="10" customWidth="1"/>
    <col min="9" max="16384" width="9.109375" style="54"/>
  </cols>
  <sheetData>
    <row r="1" spans="1:8" ht="31.2" x14ac:dyDescent="0.3">
      <c r="A1" s="438" t="s">
        <v>1</v>
      </c>
      <c r="B1" s="439" t="s">
        <v>10</v>
      </c>
      <c r="C1" s="440" t="s">
        <v>2</v>
      </c>
      <c r="D1" s="438" t="s">
        <v>4</v>
      </c>
      <c r="E1" s="438" t="s">
        <v>3</v>
      </c>
      <c r="F1" s="438" t="s">
        <v>8</v>
      </c>
      <c r="G1" s="439" t="s">
        <v>33</v>
      </c>
      <c r="H1" s="438" t="s">
        <v>34</v>
      </c>
    </row>
    <row r="2" spans="1:8" x14ac:dyDescent="0.3">
      <c r="A2" s="459" t="s">
        <v>25</v>
      </c>
      <c r="B2" s="383" t="s">
        <v>321</v>
      </c>
      <c r="C2" s="15" t="s">
        <v>5</v>
      </c>
      <c r="D2" s="490">
        <v>1</v>
      </c>
      <c r="E2" s="15" t="s">
        <v>6</v>
      </c>
      <c r="F2" s="15">
        <v>1</v>
      </c>
      <c r="G2" s="10">
        <f t="shared" ref="G2:G33" si="0">COUNTIF($A$2:$A$998,A2)</f>
        <v>1</v>
      </c>
      <c r="H2" s="10" t="s">
        <v>37</v>
      </c>
    </row>
    <row r="3" spans="1:8" x14ac:dyDescent="0.3">
      <c r="A3" s="16" t="s">
        <v>402</v>
      </c>
      <c r="B3" s="488" t="s">
        <v>403</v>
      </c>
      <c r="C3" s="15" t="s">
        <v>5</v>
      </c>
      <c r="D3" s="206">
        <v>1</v>
      </c>
      <c r="E3" s="206" t="s">
        <v>6</v>
      </c>
      <c r="F3" s="206">
        <v>1</v>
      </c>
      <c r="G3" s="10">
        <f t="shared" si="0"/>
        <v>1</v>
      </c>
      <c r="H3" s="10" t="s">
        <v>37</v>
      </c>
    </row>
    <row r="4" spans="1:8" x14ac:dyDescent="0.3">
      <c r="A4" s="16" t="s">
        <v>813</v>
      </c>
      <c r="B4" s="488" t="s">
        <v>401</v>
      </c>
      <c r="C4" s="15" t="s">
        <v>5</v>
      </c>
      <c r="D4" s="206">
        <v>1</v>
      </c>
      <c r="E4" s="206" t="s">
        <v>6</v>
      </c>
      <c r="F4" s="206">
        <v>1</v>
      </c>
      <c r="G4" s="10">
        <f t="shared" si="0"/>
        <v>1</v>
      </c>
      <c r="H4" s="10" t="s">
        <v>37</v>
      </c>
    </row>
    <row r="5" spans="1:8" ht="31.2" x14ac:dyDescent="0.3">
      <c r="A5" s="13" t="s">
        <v>814</v>
      </c>
      <c r="B5" s="444" t="s">
        <v>591</v>
      </c>
      <c r="C5" s="15" t="s">
        <v>7</v>
      </c>
      <c r="D5" s="453">
        <v>1</v>
      </c>
      <c r="E5" s="454" t="s">
        <v>175</v>
      </c>
      <c r="F5" s="454">
        <v>1</v>
      </c>
      <c r="G5" s="10">
        <f t="shared" si="0"/>
        <v>1</v>
      </c>
      <c r="H5" s="10" t="s">
        <v>37</v>
      </c>
    </row>
    <row r="6" spans="1:8" x14ac:dyDescent="0.3">
      <c r="A6" s="13" t="s">
        <v>641</v>
      </c>
      <c r="B6" s="441" t="s">
        <v>642</v>
      </c>
      <c r="C6" s="15" t="s">
        <v>11</v>
      </c>
      <c r="D6" s="490">
        <v>1</v>
      </c>
      <c r="E6" s="15" t="s">
        <v>175</v>
      </c>
      <c r="F6" s="15">
        <v>1</v>
      </c>
      <c r="G6" s="10">
        <f t="shared" si="0"/>
        <v>1</v>
      </c>
      <c r="H6" s="10" t="s">
        <v>37</v>
      </c>
    </row>
    <row r="7" spans="1:8" ht="46.8" x14ac:dyDescent="0.3">
      <c r="A7" s="487" t="s">
        <v>808</v>
      </c>
      <c r="B7" s="444" t="s">
        <v>407</v>
      </c>
      <c r="C7" s="15" t="s">
        <v>5</v>
      </c>
      <c r="D7" s="206">
        <v>1</v>
      </c>
      <c r="E7" s="206" t="s">
        <v>6</v>
      </c>
      <c r="F7" s="206">
        <v>1</v>
      </c>
      <c r="G7" s="10">
        <f t="shared" si="0"/>
        <v>1</v>
      </c>
      <c r="H7" s="10" t="s">
        <v>37</v>
      </c>
    </row>
    <row r="8" spans="1:8" ht="31.2" x14ac:dyDescent="0.3">
      <c r="A8" s="16" t="s">
        <v>408</v>
      </c>
      <c r="B8" s="488" t="s">
        <v>409</v>
      </c>
      <c r="C8" s="15" t="s">
        <v>5</v>
      </c>
      <c r="D8" s="206">
        <v>1</v>
      </c>
      <c r="E8" s="206" t="s">
        <v>6</v>
      </c>
      <c r="F8" s="206">
        <v>1</v>
      </c>
      <c r="G8" s="10">
        <f t="shared" si="0"/>
        <v>1</v>
      </c>
      <c r="H8" s="10" t="s">
        <v>37</v>
      </c>
    </row>
    <row r="9" spans="1:8" x14ac:dyDescent="0.3">
      <c r="A9" s="469" t="s">
        <v>395</v>
      </c>
      <c r="B9" s="498" t="s">
        <v>396</v>
      </c>
      <c r="C9" s="15" t="s">
        <v>5</v>
      </c>
      <c r="D9" s="206">
        <v>1</v>
      </c>
      <c r="E9" s="206" t="s">
        <v>6</v>
      </c>
      <c r="F9" s="206">
        <v>1</v>
      </c>
      <c r="G9" s="10">
        <f t="shared" si="0"/>
        <v>2</v>
      </c>
      <c r="H9" s="10" t="s">
        <v>37</v>
      </c>
    </row>
    <row r="10" spans="1:8" x14ac:dyDescent="0.3">
      <c r="A10" s="13" t="s">
        <v>395</v>
      </c>
      <c r="B10" s="444" t="s">
        <v>456</v>
      </c>
      <c r="C10" s="15" t="s">
        <v>5</v>
      </c>
      <c r="D10" s="454">
        <v>1</v>
      </c>
      <c r="E10" s="15" t="s">
        <v>175</v>
      </c>
      <c r="F10" s="454">
        <f>D10</f>
        <v>1</v>
      </c>
      <c r="G10" s="10">
        <f t="shared" si="0"/>
        <v>2</v>
      </c>
      <c r="H10" s="10" t="s">
        <v>37</v>
      </c>
    </row>
    <row r="11" spans="1:8" x14ac:dyDescent="0.3">
      <c r="A11" s="459" t="s">
        <v>322</v>
      </c>
      <c r="B11" s="470" t="s">
        <v>323</v>
      </c>
      <c r="C11" s="15" t="s">
        <v>5</v>
      </c>
      <c r="D11" s="15">
        <v>1</v>
      </c>
      <c r="E11" s="15" t="s">
        <v>6</v>
      </c>
      <c r="F11" s="15">
        <v>1</v>
      </c>
      <c r="G11" s="10">
        <f t="shared" si="0"/>
        <v>2</v>
      </c>
      <c r="H11" s="10" t="s">
        <v>37</v>
      </c>
    </row>
    <row r="12" spans="1:8" x14ac:dyDescent="0.3">
      <c r="A12" s="13" t="s">
        <v>322</v>
      </c>
      <c r="B12" s="444" t="s">
        <v>595</v>
      </c>
      <c r="C12" s="15" t="s">
        <v>5</v>
      </c>
      <c r="D12" s="454">
        <v>1</v>
      </c>
      <c r="E12" s="454" t="s">
        <v>175</v>
      </c>
      <c r="F12" s="454">
        <v>1</v>
      </c>
      <c r="G12" s="10">
        <f t="shared" si="0"/>
        <v>2</v>
      </c>
      <c r="H12" s="10" t="s">
        <v>37</v>
      </c>
    </row>
    <row r="13" spans="1:8" x14ac:dyDescent="0.3">
      <c r="A13" s="16" t="s">
        <v>404</v>
      </c>
      <c r="B13" s="442" t="s">
        <v>405</v>
      </c>
      <c r="C13" s="15" t="s">
        <v>5</v>
      </c>
      <c r="D13" s="206">
        <v>1</v>
      </c>
      <c r="E13" s="206" t="s">
        <v>6</v>
      </c>
      <c r="F13" s="206">
        <v>1</v>
      </c>
      <c r="G13" s="10">
        <f t="shared" si="0"/>
        <v>1</v>
      </c>
      <c r="H13" s="10" t="s">
        <v>37</v>
      </c>
    </row>
    <row r="14" spans="1:8" x14ac:dyDescent="0.3">
      <c r="A14" s="16" t="s">
        <v>492</v>
      </c>
      <c r="B14" s="441" t="s">
        <v>493</v>
      </c>
      <c r="C14" s="15" t="s">
        <v>5</v>
      </c>
      <c r="D14" s="454">
        <v>1</v>
      </c>
      <c r="E14" s="15" t="s">
        <v>175</v>
      </c>
      <c r="F14" s="454">
        <f>D14</f>
        <v>1</v>
      </c>
      <c r="G14" s="10">
        <f t="shared" si="0"/>
        <v>1</v>
      </c>
      <c r="H14" s="10" t="s">
        <v>37</v>
      </c>
    </row>
    <row r="15" spans="1:8" x14ac:dyDescent="0.3">
      <c r="A15" s="13" t="s">
        <v>631</v>
      </c>
      <c r="B15" s="441" t="s">
        <v>632</v>
      </c>
      <c r="C15" s="15" t="s">
        <v>5</v>
      </c>
      <c r="D15" s="454">
        <v>1</v>
      </c>
      <c r="E15" s="15" t="s">
        <v>175</v>
      </c>
      <c r="F15" s="454">
        <v>1</v>
      </c>
      <c r="G15" s="10">
        <f t="shared" si="0"/>
        <v>2</v>
      </c>
      <c r="H15" s="10" t="s">
        <v>37</v>
      </c>
    </row>
    <row r="16" spans="1:8" x14ac:dyDescent="0.3">
      <c r="A16" s="16" t="s">
        <v>631</v>
      </c>
      <c r="B16" s="444" t="s">
        <v>729</v>
      </c>
      <c r="C16" s="15" t="s">
        <v>5</v>
      </c>
      <c r="D16" s="15">
        <v>1</v>
      </c>
      <c r="E16" s="15" t="s">
        <v>6</v>
      </c>
      <c r="F16" s="15">
        <v>1</v>
      </c>
      <c r="G16" s="10">
        <f t="shared" si="0"/>
        <v>2</v>
      </c>
      <c r="H16" s="10" t="s">
        <v>37</v>
      </c>
    </row>
    <row r="17" spans="1:8" x14ac:dyDescent="0.3">
      <c r="A17" s="268" t="s">
        <v>391</v>
      </c>
      <c r="B17" s="447" t="s">
        <v>392</v>
      </c>
      <c r="C17" s="15" t="s">
        <v>5</v>
      </c>
      <c r="D17" s="211">
        <v>1</v>
      </c>
      <c r="E17" s="211" t="s">
        <v>6</v>
      </c>
      <c r="F17" s="211">
        <v>1</v>
      </c>
      <c r="G17" s="10">
        <f t="shared" si="0"/>
        <v>1</v>
      </c>
      <c r="H17" s="10" t="s">
        <v>37</v>
      </c>
    </row>
    <row r="18" spans="1:8" ht="31.2" x14ac:dyDescent="0.3">
      <c r="A18" s="472" t="s">
        <v>178</v>
      </c>
      <c r="B18" s="461" t="s">
        <v>179</v>
      </c>
      <c r="C18" s="15" t="s">
        <v>7</v>
      </c>
      <c r="D18" s="228">
        <v>1</v>
      </c>
      <c r="E18" s="211" t="s">
        <v>175</v>
      </c>
      <c r="F18" s="228">
        <f>D18</f>
        <v>1</v>
      </c>
      <c r="G18" s="10">
        <f t="shared" si="0"/>
        <v>1</v>
      </c>
      <c r="H18" s="10" t="s">
        <v>37</v>
      </c>
    </row>
    <row r="19" spans="1:8" ht="31.2" x14ac:dyDescent="0.3">
      <c r="A19" s="486" t="s">
        <v>588</v>
      </c>
      <c r="B19" s="495" t="s">
        <v>589</v>
      </c>
      <c r="C19" s="15" t="s">
        <v>7</v>
      </c>
      <c r="D19" s="500">
        <v>1</v>
      </c>
      <c r="E19" s="502" t="s">
        <v>175</v>
      </c>
      <c r="F19" s="502">
        <v>1</v>
      </c>
      <c r="G19" s="10">
        <f t="shared" si="0"/>
        <v>1</v>
      </c>
      <c r="H19" s="10" t="s">
        <v>37</v>
      </c>
    </row>
    <row r="20" spans="1:8" x14ac:dyDescent="0.3">
      <c r="A20" s="486" t="s">
        <v>314</v>
      </c>
      <c r="B20" s="306" t="s">
        <v>315</v>
      </c>
      <c r="C20" s="15" t="s">
        <v>7</v>
      </c>
      <c r="D20" s="491">
        <v>1</v>
      </c>
      <c r="E20" s="455" t="s">
        <v>6</v>
      </c>
      <c r="F20" s="455">
        <v>1</v>
      </c>
      <c r="G20" s="10">
        <f t="shared" si="0"/>
        <v>1</v>
      </c>
      <c r="H20" s="10" t="s">
        <v>37</v>
      </c>
    </row>
    <row r="21" spans="1:8" x14ac:dyDescent="0.3">
      <c r="A21" s="474" t="s">
        <v>498</v>
      </c>
      <c r="B21" s="445" t="s">
        <v>499</v>
      </c>
      <c r="C21" s="15" t="s">
        <v>7</v>
      </c>
      <c r="D21" s="491">
        <v>1</v>
      </c>
      <c r="E21" s="493" t="s">
        <v>175</v>
      </c>
      <c r="F21" s="455">
        <f>D21</f>
        <v>1</v>
      </c>
      <c r="G21" s="10">
        <f t="shared" si="0"/>
        <v>1</v>
      </c>
      <c r="H21" s="10" t="s">
        <v>37</v>
      </c>
    </row>
    <row r="22" spans="1:8" x14ac:dyDescent="0.3">
      <c r="A22" s="486" t="s">
        <v>815</v>
      </c>
      <c r="B22" s="446" t="s">
        <v>733</v>
      </c>
      <c r="C22" s="15" t="s">
        <v>7</v>
      </c>
      <c r="D22" s="482">
        <v>1</v>
      </c>
      <c r="E22" s="483" t="s">
        <v>6</v>
      </c>
      <c r="F22" s="483">
        <v>1</v>
      </c>
      <c r="G22" s="10">
        <f t="shared" si="0"/>
        <v>1</v>
      </c>
      <c r="H22" s="10" t="s">
        <v>37</v>
      </c>
    </row>
    <row r="23" spans="1:8" x14ac:dyDescent="0.3">
      <c r="A23" s="475" t="s">
        <v>389</v>
      </c>
      <c r="B23" s="473" t="s">
        <v>390</v>
      </c>
      <c r="C23" s="15" t="s">
        <v>7</v>
      </c>
      <c r="D23" s="482">
        <v>1</v>
      </c>
      <c r="E23" s="483" t="s">
        <v>6</v>
      </c>
      <c r="F23" s="483">
        <v>1</v>
      </c>
      <c r="G23" s="10">
        <f t="shared" si="0"/>
        <v>1</v>
      </c>
      <c r="H23" s="10" t="s">
        <v>37</v>
      </c>
    </row>
    <row r="24" spans="1:8" ht="31.2" x14ac:dyDescent="0.3">
      <c r="A24" s="268" t="s">
        <v>494</v>
      </c>
      <c r="B24" s="445" t="s">
        <v>495</v>
      </c>
      <c r="C24" s="15" t="s">
        <v>5</v>
      </c>
      <c r="D24" s="455">
        <v>1</v>
      </c>
      <c r="E24" s="493" t="s">
        <v>175</v>
      </c>
      <c r="F24" s="455">
        <f>D24</f>
        <v>1</v>
      </c>
      <c r="G24" s="10">
        <f t="shared" si="0"/>
        <v>1</v>
      </c>
      <c r="H24" s="10" t="s">
        <v>37</v>
      </c>
    </row>
    <row r="25" spans="1:8" x14ac:dyDescent="0.3">
      <c r="A25" s="303" t="s">
        <v>454</v>
      </c>
      <c r="B25" s="446" t="s">
        <v>455</v>
      </c>
      <c r="C25" s="15" t="s">
        <v>5</v>
      </c>
      <c r="D25" s="455">
        <v>1</v>
      </c>
      <c r="E25" s="493" t="s">
        <v>175</v>
      </c>
      <c r="F25" s="455">
        <f>D25</f>
        <v>1</v>
      </c>
      <c r="G25" s="10">
        <f t="shared" si="0"/>
        <v>1</v>
      </c>
      <c r="H25" s="10" t="s">
        <v>37</v>
      </c>
    </row>
    <row r="26" spans="1:8" x14ac:dyDescent="0.3">
      <c r="A26" s="476" t="s">
        <v>393</v>
      </c>
      <c r="B26" s="473" t="s">
        <v>394</v>
      </c>
      <c r="C26" s="15" t="s">
        <v>5</v>
      </c>
      <c r="D26" s="482">
        <v>1</v>
      </c>
      <c r="E26" s="483" t="s">
        <v>6</v>
      </c>
      <c r="F26" s="483">
        <v>1</v>
      </c>
      <c r="G26" s="10">
        <f t="shared" si="0"/>
        <v>1</v>
      </c>
      <c r="H26" s="10" t="s">
        <v>37</v>
      </c>
    </row>
    <row r="27" spans="1:8" x14ac:dyDescent="0.3">
      <c r="A27" s="494" t="s">
        <v>686</v>
      </c>
      <c r="B27" s="477" t="s">
        <v>593</v>
      </c>
      <c r="C27" s="15" t="s">
        <v>5</v>
      </c>
      <c r="D27" s="501">
        <v>1</v>
      </c>
      <c r="E27" s="503" t="s">
        <v>175</v>
      </c>
      <c r="F27" s="503">
        <v>1</v>
      </c>
      <c r="G27" s="10">
        <f t="shared" si="0"/>
        <v>2</v>
      </c>
      <c r="H27" s="10" t="s">
        <v>37</v>
      </c>
    </row>
    <row r="28" spans="1:8" x14ac:dyDescent="0.3">
      <c r="A28" s="484" t="s">
        <v>686</v>
      </c>
      <c r="B28" s="477" t="s">
        <v>687</v>
      </c>
      <c r="C28" s="15" t="s">
        <v>5</v>
      </c>
      <c r="D28" s="440">
        <v>1</v>
      </c>
      <c r="E28" s="440" t="s">
        <v>6</v>
      </c>
      <c r="F28" s="440">
        <f>D28</f>
        <v>1</v>
      </c>
      <c r="G28" s="10">
        <f t="shared" si="0"/>
        <v>2</v>
      </c>
      <c r="H28" s="10" t="s">
        <v>37</v>
      </c>
    </row>
    <row r="29" spans="1:8" x14ac:dyDescent="0.3">
      <c r="A29" s="459" t="s">
        <v>28</v>
      </c>
      <c r="B29" s="447" t="s">
        <v>320</v>
      </c>
      <c r="C29" s="15" t="s">
        <v>5</v>
      </c>
      <c r="D29" s="490">
        <v>1</v>
      </c>
      <c r="E29" s="468" t="s">
        <v>6</v>
      </c>
      <c r="F29" s="468">
        <v>1</v>
      </c>
      <c r="G29" s="10">
        <f t="shared" si="0"/>
        <v>5</v>
      </c>
      <c r="H29" s="10" t="s">
        <v>37</v>
      </c>
    </row>
    <row r="30" spans="1:8" x14ac:dyDescent="0.3">
      <c r="A30" s="452" t="s">
        <v>28</v>
      </c>
      <c r="B30" s="496" t="s">
        <v>399</v>
      </c>
      <c r="C30" s="15" t="s">
        <v>5</v>
      </c>
      <c r="D30" s="492">
        <v>1</v>
      </c>
      <c r="E30" s="211" t="s">
        <v>6</v>
      </c>
      <c r="F30" s="211">
        <v>1</v>
      </c>
      <c r="G30" s="10">
        <f t="shared" si="0"/>
        <v>5</v>
      </c>
      <c r="H30" s="10" t="s">
        <v>37</v>
      </c>
    </row>
    <row r="31" spans="1:8" x14ac:dyDescent="0.3">
      <c r="A31" s="303" t="s">
        <v>28</v>
      </c>
      <c r="B31" s="446" t="s">
        <v>594</v>
      </c>
      <c r="C31" s="15" t="s">
        <v>5</v>
      </c>
      <c r="D31" s="453">
        <v>1</v>
      </c>
      <c r="E31" s="239" t="s">
        <v>175</v>
      </c>
      <c r="F31" s="239">
        <v>1</v>
      </c>
      <c r="G31" s="10">
        <f t="shared" si="0"/>
        <v>5</v>
      </c>
      <c r="H31" s="10" t="s">
        <v>37</v>
      </c>
    </row>
    <row r="32" spans="1:8" x14ac:dyDescent="0.3">
      <c r="A32" s="268" t="s">
        <v>28</v>
      </c>
      <c r="B32" s="447" t="s">
        <v>688</v>
      </c>
      <c r="C32" s="15" t="s">
        <v>5</v>
      </c>
      <c r="D32" s="58">
        <v>1</v>
      </c>
      <c r="E32" s="228" t="s">
        <v>6</v>
      </c>
      <c r="F32" s="228">
        <v>1</v>
      </c>
      <c r="G32" s="10">
        <f t="shared" si="0"/>
        <v>5</v>
      </c>
      <c r="H32" s="10" t="s">
        <v>37</v>
      </c>
    </row>
    <row r="33" spans="1:8" x14ac:dyDescent="0.3">
      <c r="A33" s="268" t="s">
        <v>28</v>
      </c>
      <c r="B33" s="462" t="s">
        <v>735</v>
      </c>
      <c r="C33" s="15" t="s">
        <v>5</v>
      </c>
      <c r="D33" s="58">
        <v>1</v>
      </c>
      <c r="E33" s="228" t="s">
        <v>6</v>
      </c>
      <c r="F33" s="228">
        <v>1</v>
      </c>
      <c r="G33" s="10">
        <f t="shared" si="0"/>
        <v>5</v>
      </c>
      <c r="H33" s="10" t="s">
        <v>37</v>
      </c>
    </row>
    <row r="34" spans="1:8" x14ac:dyDescent="0.3">
      <c r="A34" s="268" t="s">
        <v>397</v>
      </c>
      <c r="B34" s="499" t="s">
        <v>398</v>
      </c>
      <c r="C34" s="15" t="s">
        <v>5</v>
      </c>
      <c r="D34" s="492">
        <v>1</v>
      </c>
      <c r="E34" s="211" t="s">
        <v>6</v>
      </c>
      <c r="F34" s="211">
        <v>1</v>
      </c>
      <c r="G34" s="10">
        <f t="shared" ref="G34:G69" si="1">COUNTIF($A$2:$A$998,A34)</f>
        <v>2</v>
      </c>
      <c r="H34" s="10" t="s">
        <v>37</v>
      </c>
    </row>
    <row r="35" spans="1:8" x14ac:dyDescent="0.3">
      <c r="A35" s="303" t="s">
        <v>397</v>
      </c>
      <c r="B35" s="446" t="s">
        <v>457</v>
      </c>
      <c r="C35" s="15" t="s">
        <v>5</v>
      </c>
      <c r="D35" s="453">
        <v>1</v>
      </c>
      <c r="E35" s="468" t="s">
        <v>175</v>
      </c>
      <c r="F35" s="239">
        <f>D35</f>
        <v>1</v>
      </c>
      <c r="G35" s="10">
        <f t="shared" si="1"/>
        <v>2</v>
      </c>
      <c r="H35" s="10" t="s">
        <v>37</v>
      </c>
    </row>
    <row r="36" spans="1:8" x14ac:dyDescent="0.3">
      <c r="A36" s="268" t="s">
        <v>27</v>
      </c>
      <c r="B36" s="461" t="s">
        <v>174</v>
      </c>
      <c r="C36" s="15" t="s">
        <v>5</v>
      </c>
      <c r="D36" s="228">
        <v>1</v>
      </c>
      <c r="E36" s="211" t="s">
        <v>175</v>
      </c>
      <c r="F36" s="228">
        <f>D36</f>
        <v>1</v>
      </c>
      <c r="G36" s="10">
        <f t="shared" si="1"/>
        <v>3</v>
      </c>
      <c r="H36" s="10" t="s">
        <v>37</v>
      </c>
    </row>
    <row r="37" spans="1:8" x14ac:dyDescent="0.3">
      <c r="A37" s="303" t="s">
        <v>27</v>
      </c>
      <c r="B37" s="446" t="s">
        <v>773</v>
      </c>
      <c r="C37" s="15" t="s">
        <v>5</v>
      </c>
      <c r="D37" s="453">
        <v>1</v>
      </c>
      <c r="E37" s="239" t="s">
        <v>6</v>
      </c>
      <c r="F37" s="239">
        <f>D37</f>
        <v>1</v>
      </c>
      <c r="G37" s="10">
        <f t="shared" si="1"/>
        <v>3</v>
      </c>
      <c r="H37" s="10" t="s">
        <v>37</v>
      </c>
    </row>
    <row r="38" spans="1:8" x14ac:dyDescent="0.3">
      <c r="A38" s="268" t="s">
        <v>27</v>
      </c>
      <c r="B38" s="446" t="s">
        <v>804</v>
      </c>
      <c r="C38" s="15" t="s">
        <v>5</v>
      </c>
      <c r="D38" s="228">
        <v>1</v>
      </c>
      <c r="E38" s="468" t="s">
        <v>175</v>
      </c>
      <c r="F38" s="468">
        <v>1</v>
      </c>
      <c r="G38" s="10">
        <f t="shared" si="1"/>
        <v>3</v>
      </c>
      <c r="H38" s="10" t="s">
        <v>37</v>
      </c>
    </row>
    <row r="39" spans="1:8" ht="31.2" x14ac:dyDescent="0.3">
      <c r="A39" s="303" t="s">
        <v>310</v>
      </c>
      <c r="B39" s="447" t="s">
        <v>311</v>
      </c>
      <c r="C39" s="15" t="s">
        <v>18</v>
      </c>
      <c r="D39" s="468">
        <v>1</v>
      </c>
      <c r="E39" s="468" t="s">
        <v>6</v>
      </c>
      <c r="F39" s="468">
        <v>1</v>
      </c>
      <c r="G39" s="10">
        <f t="shared" si="1"/>
        <v>1</v>
      </c>
      <c r="H39" s="10" t="s">
        <v>37</v>
      </c>
    </row>
    <row r="40" spans="1:8" x14ac:dyDescent="0.3">
      <c r="A40" s="303" t="s">
        <v>633</v>
      </c>
      <c r="B40" s="445" t="s">
        <v>634</v>
      </c>
      <c r="C40" s="15" t="s">
        <v>7</v>
      </c>
      <c r="D40" s="239">
        <v>1</v>
      </c>
      <c r="E40" s="468" t="s">
        <v>175</v>
      </c>
      <c r="F40" s="239">
        <v>1</v>
      </c>
      <c r="G40" s="10">
        <f t="shared" si="1"/>
        <v>2</v>
      </c>
      <c r="H40" s="10" t="s">
        <v>37</v>
      </c>
    </row>
    <row r="41" spans="1:8" x14ac:dyDescent="0.3">
      <c r="A41" s="303" t="s">
        <v>633</v>
      </c>
      <c r="B41" s="446" t="s">
        <v>772</v>
      </c>
      <c r="C41" s="15" t="s">
        <v>7</v>
      </c>
      <c r="D41" s="239">
        <v>1</v>
      </c>
      <c r="E41" s="239" t="s">
        <v>6</v>
      </c>
      <c r="F41" s="239">
        <f>D41</f>
        <v>1</v>
      </c>
      <c r="G41" s="10">
        <f t="shared" si="1"/>
        <v>2</v>
      </c>
      <c r="H41" s="10" t="s">
        <v>37</v>
      </c>
    </row>
    <row r="42" spans="1:8" ht="31.2" x14ac:dyDescent="0.3">
      <c r="A42" s="303" t="s">
        <v>316</v>
      </c>
      <c r="B42" s="306" t="s">
        <v>317</v>
      </c>
      <c r="C42" s="15" t="s">
        <v>7</v>
      </c>
      <c r="D42" s="239">
        <v>1</v>
      </c>
      <c r="E42" s="239" t="s">
        <v>6</v>
      </c>
      <c r="F42" s="239">
        <v>1</v>
      </c>
      <c r="G42" s="10">
        <f t="shared" si="1"/>
        <v>1</v>
      </c>
      <c r="H42" s="10" t="s">
        <v>37</v>
      </c>
    </row>
    <row r="43" spans="1:8" x14ac:dyDescent="0.3">
      <c r="A43" s="268" t="s">
        <v>496</v>
      </c>
      <c r="B43" s="445" t="s">
        <v>497</v>
      </c>
      <c r="C43" s="15" t="s">
        <v>7</v>
      </c>
      <c r="D43" s="239">
        <v>1</v>
      </c>
      <c r="E43" s="468" t="s">
        <v>175</v>
      </c>
      <c r="F43" s="239">
        <f>D43</f>
        <v>1</v>
      </c>
      <c r="G43" s="10">
        <f t="shared" si="1"/>
        <v>1</v>
      </c>
      <c r="H43" s="10" t="s">
        <v>37</v>
      </c>
    </row>
    <row r="44" spans="1:8" x14ac:dyDescent="0.3">
      <c r="A44" s="268" t="s">
        <v>635</v>
      </c>
      <c r="B44" s="445" t="s">
        <v>636</v>
      </c>
      <c r="C44" s="15" t="s">
        <v>7</v>
      </c>
      <c r="D44" s="239">
        <v>1</v>
      </c>
      <c r="E44" s="468" t="s">
        <v>175</v>
      </c>
      <c r="F44" s="239">
        <f>D44</f>
        <v>1</v>
      </c>
      <c r="G44" s="10">
        <f t="shared" si="1"/>
        <v>1</v>
      </c>
      <c r="H44" s="10" t="s">
        <v>37</v>
      </c>
    </row>
    <row r="45" spans="1:8" ht="31.2" x14ac:dyDescent="0.3">
      <c r="A45" s="268" t="s">
        <v>297</v>
      </c>
      <c r="B45" s="306" t="s">
        <v>298</v>
      </c>
      <c r="C45" s="15" t="s">
        <v>18</v>
      </c>
      <c r="D45" s="468">
        <v>1</v>
      </c>
      <c r="E45" s="468" t="s">
        <v>6</v>
      </c>
      <c r="F45" s="468">
        <v>1</v>
      </c>
      <c r="G45" s="10">
        <f t="shared" si="1"/>
        <v>1</v>
      </c>
      <c r="H45" s="10" t="s">
        <v>37</v>
      </c>
    </row>
    <row r="46" spans="1:8" ht="31.2" x14ac:dyDescent="0.3">
      <c r="A46" s="268" t="s">
        <v>318</v>
      </c>
      <c r="B46" s="306" t="s">
        <v>319</v>
      </c>
      <c r="C46" s="15" t="s">
        <v>5</v>
      </c>
      <c r="D46" s="239">
        <v>1</v>
      </c>
      <c r="E46" s="239" t="s">
        <v>6</v>
      </c>
      <c r="F46" s="239">
        <v>1</v>
      </c>
      <c r="G46" s="10">
        <f t="shared" si="1"/>
        <v>1</v>
      </c>
      <c r="H46" s="10" t="s">
        <v>37</v>
      </c>
    </row>
    <row r="47" spans="1:8" x14ac:dyDescent="0.3">
      <c r="A47" s="268" t="s">
        <v>639</v>
      </c>
      <c r="B47" s="445" t="s">
        <v>640</v>
      </c>
      <c r="C47" s="15" t="s">
        <v>7</v>
      </c>
      <c r="D47" s="239">
        <v>1</v>
      </c>
      <c r="E47" s="468" t="s">
        <v>175</v>
      </c>
      <c r="F47" s="239">
        <v>1</v>
      </c>
      <c r="G47" s="10">
        <f t="shared" si="1"/>
        <v>1</v>
      </c>
      <c r="H47" s="10" t="s">
        <v>37</v>
      </c>
    </row>
    <row r="48" spans="1:8" ht="31.2" x14ac:dyDescent="0.3">
      <c r="A48" s="459" t="s">
        <v>18</v>
      </c>
      <c r="B48" s="447" t="s">
        <v>299</v>
      </c>
      <c r="C48" s="15" t="s">
        <v>18</v>
      </c>
      <c r="D48" s="490">
        <v>1</v>
      </c>
      <c r="E48" s="468" t="s">
        <v>6</v>
      </c>
      <c r="F48" s="468">
        <v>1</v>
      </c>
      <c r="G48" s="10">
        <f t="shared" si="1"/>
        <v>1</v>
      </c>
      <c r="H48" s="10" t="s">
        <v>37</v>
      </c>
    </row>
    <row r="49" spans="1:8" x14ac:dyDescent="0.3">
      <c r="A49" s="303" t="s">
        <v>45</v>
      </c>
      <c r="B49" s="445" t="s">
        <v>458</v>
      </c>
      <c r="C49" s="15" t="s">
        <v>5</v>
      </c>
      <c r="D49" s="239">
        <v>1</v>
      </c>
      <c r="E49" s="468" t="s">
        <v>175</v>
      </c>
      <c r="F49" s="239">
        <f>D49</f>
        <v>1</v>
      </c>
      <c r="G49" s="10">
        <f t="shared" si="1"/>
        <v>1</v>
      </c>
      <c r="H49" s="10" t="s">
        <v>37</v>
      </c>
    </row>
    <row r="50" spans="1:8" ht="31.2" x14ac:dyDescent="0.3">
      <c r="A50" s="268" t="s">
        <v>247</v>
      </c>
      <c r="B50" s="306" t="s">
        <v>248</v>
      </c>
      <c r="C50" s="15" t="s">
        <v>7</v>
      </c>
      <c r="D50" s="228">
        <v>1</v>
      </c>
      <c r="E50" s="211" t="s">
        <v>175</v>
      </c>
      <c r="F50" s="228">
        <f>D50</f>
        <v>1</v>
      </c>
      <c r="G50" s="10">
        <f t="shared" si="1"/>
        <v>1</v>
      </c>
      <c r="H50" s="10" t="s">
        <v>37</v>
      </c>
    </row>
    <row r="51" spans="1:8" ht="31.2" x14ac:dyDescent="0.3">
      <c r="A51" s="268" t="s">
        <v>245</v>
      </c>
      <c r="B51" s="306" t="s">
        <v>246</v>
      </c>
      <c r="C51" s="15" t="s">
        <v>7</v>
      </c>
      <c r="D51" s="228">
        <v>1</v>
      </c>
      <c r="E51" s="211" t="s">
        <v>175</v>
      </c>
      <c r="F51" s="228">
        <f>D51</f>
        <v>1</v>
      </c>
      <c r="G51" s="10">
        <f t="shared" si="1"/>
        <v>1</v>
      </c>
      <c r="H51" s="10" t="s">
        <v>37</v>
      </c>
    </row>
    <row r="52" spans="1:8" ht="31.2" x14ac:dyDescent="0.3">
      <c r="A52" s="303" t="s">
        <v>586</v>
      </c>
      <c r="B52" s="446" t="s">
        <v>587</v>
      </c>
      <c r="C52" s="15" t="s">
        <v>7</v>
      </c>
      <c r="D52" s="239">
        <v>1</v>
      </c>
      <c r="E52" s="239" t="s">
        <v>175</v>
      </c>
      <c r="F52" s="239">
        <v>1</v>
      </c>
      <c r="G52" s="10">
        <f t="shared" si="1"/>
        <v>1</v>
      </c>
      <c r="H52" s="10" t="s">
        <v>37</v>
      </c>
    </row>
    <row r="53" spans="1:8" x14ac:dyDescent="0.3">
      <c r="A53" s="268" t="s">
        <v>812</v>
      </c>
      <c r="B53" s="306" t="s">
        <v>308</v>
      </c>
      <c r="C53" s="15" t="s">
        <v>11</v>
      </c>
      <c r="D53" s="468">
        <v>1</v>
      </c>
      <c r="E53" s="468" t="s">
        <v>6</v>
      </c>
      <c r="F53" s="468">
        <v>1</v>
      </c>
      <c r="G53" s="10">
        <f t="shared" si="1"/>
        <v>1</v>
      </c>
      <c r="H53" s="10" t="s">
        <v>37</v>
      </c>
    </row>
    <row r="54" spans="1:8" x14ac:dyDescent="0.3">
      <c r="A54" s="303" t="s">
        <v>452</v>
      </c>
      <c r="B54" s="445" t="s">
        <v>453</v>
      </c>
      <c r="C54" s="15" t="s">
        <v>5</v>
      </c>
      <c r="D54" s="239">
        <v>1</v>
      </c>
      <c r="E54" s="468" t="s">
        <v>175</v>
      </c>
      <c r="F54" s="239">
        <f>D54</f>
        <v>1</v>
      </c>
      <c r="G54" s="10">
        <f t="shared" si="1"/>
        <v>1</v>
      </c>
      <c r="H54" s="10" t="s">
        <v>37</v>
      </c>
    </row>
    <row r="55" spans="1:8" x14ac:dyDescent="0.3">
      <c r="A55" s="268" t="s">
        <v>730</v>
      </c>
      <c r="B55" s="479" t="s">
        <v>731</v>
      </c>
      <c r="C55" s="15" t="s">
        <v>7</v>
      </c>
      <c r="D55" s="211">
        <v>1</v>
      </c>
      <c r="E55" s="211" t="s">
        <v>6</v>
      </c>
      <c r="F55" s="211">
        <v>1</v>
      </c>
      <c r="G55" s="10">
        <f t="shared" si="1"/>
        <v>1</v>
      </c>
      <c r="H55" s="10" t="s">
        <v>37</v>
      </c>
    </row>
    <row r="56" spans="1:8" x14ac:dyDescent="0.3">
      <c r="A56" s="459" t="s">
        <v>461</v>
      </c>
      <c r="B56" s="445" t="s">
        <v>462</v>
      </c>
      <c r="C56" s="15" t="s">
        <v>7</v>
      </c>
      <c r="D56" s="453">
        <v>1</v>
      </c>
      <c r="E56" s="490" t="s">
        <v>175</v>
      </c>
      <c r="F56" s="239">
        <f>D56</f>
        <v>1</v>
      </c>
      <c r="G56" s="10">
        <f t="shared" si="1"/>
        <v>2</v>
      </c>
      <c r="H56" s="10" t="s">
        <v>37</v>
      </c>
    </row>
    <row r="57" spans="1:8" x14ac:dyDescent="0.3">
      <c r="A57" s="268" t="s">
        <v>461</v>
      </c>
      <c r="B57" s="497" t="s">
        <v>801</v>
      </c>
      <c r="C57" s="15" t="s">
        <v>7</v>
      </c>
      <c r="D57" s="228">
        <v>1</v>
      </c>
      <c r="E57" s="468" t="s">
        <v>175</v>
      </c>
      <c r="F57" s="468">
        <v>1</v>
      </c>
      <c r="G57" s="10">
        <f t="shared" si="1"/>
        <v>2</v>
      </c>
      <c r="H57" s="10" t="s">
        <v>37</v>
      </c>
    </row>
    <row r="58" spans="1:8" ht="31.2" x14ac:dyDescent="0.3">
      <c r="A58" s="268" t="s">
        <v>673</v>
      </c>
      <c r="B58" s="447" t="s">
        <v>674</v>
      </c>
      <c r="C58" s="15" t="s">
        <v>11</v>
      </c>
      <c r="D58" s="228">
        <v>1</v>
      </c>
      <c r="E58" s="228" t="s">
        <v>6</v>
      </c>
      <c r="F58" s="228">
        <v>1</v>
      </c>
      <c r="G58" s="10">
        <f t="shared" si="1"/>
        <v>1</v>
      </c>
      <c r="H58" s="10" t="s">
        <v>37</v>
      </c>
    </row>
    <row r="59" spans="1:8" x14ac:dyDescent="0.3">
      <c r="A59" s="268" t="s">
        <v>387</v>
      </c>
      <c r="B59" s="471" t="s">
        <v>388</v>
      </c>
      <c r="C59" s="15" t="s">
        <v>7</v>
      </c>
      <c r="D59" s="211">
        <v>1</v>
      </c>
      <c r="E59" s="211" t="s">
        <v>6</v>
      </c>
      <c r="F59" s="211">
        <v>1</v>
      </c>
      <c r="G59" s="10">
        <f t="shared" si="1"/>
        <v>1</v>
      </c>
      <c r="H59" s="10" t="s">
        <v>37</v>
      </c>
    </row>
    <row r="60" spans="1:8" x14ac:dyDescent="0.3">
      <c r="A60" s="268" t="s">
        <v>176</v>
      </c>
      <c r="B60" s="461" t="s">
        <v>177</v>
      </c>
      <c r="C60" s="15" t="s">
        <v>7</v>
      </c>
      <c r="D60" s="228">
        <v>2</v>
      </c>
      <c r="E60" s="211" t="s">
        <v>175</v>
      </c>
      <c r="F60" s="228">
        <f>D60</f>
        <v>2</v>
      </c>
      <c r="G60" s="10">
        <f t="shared" si="1"/>
        <v>1</v>
      </c>
      <c r="H60" s="10" t="s">
        <v>37</v>
      </c>
    </row>
    <row r="61" spans="1:8" x14ac:dyDescent="0.3">
      <c r="A61" s="303" t="s">
        <v>770</v>
      </c>
      <c r="B61" s="446" t="s">
        <v>771</v>
      </c>
      <c r="C61" s="15" t="s">
        <v>7</v>
      </c>
      <c r="D61" s="239">
        <v>1</v>
      </c>
      <c r="E61" s="239" t="s">
        <v>6</v>
      </c>
      <c r="F61" s="239">
        <f>D61</f>
        <v>1</v>
      </c>
      <c r="G61" s="10">
        <f t="shared" si="1"/>
        <v>1</v>
      </c>
      <c r="H61" s="10" t="s">
        <v>37</v>
      </c>
    </row>
    <row r="62" spans="1:8" x14ac:dyDescent="0.3">
      <c r="A62" s="480" t="s">
        <v>464</v>
      </c>
      <c r="B62" s="445" t="s">
        <v>465</v>
      </c>
      <c r="C62" s="15" t="s">
        <v>7</v>
      </c>
      <c r="D62" s="239">
        <v>1</v>
      </c>
      <c r="E62" s="468" t="s">
        <v>175</v>
      </c>
      <c r="F62" s="239">
        <f>D62</f>
        <v>1</v>
      </c>
      <c r="G62" s="10">
        <f t="shared" si="1"/>
        <v>2</v>
      </c>
      <c r="H62" s="10" t="s">
        <v>37</v>
      </c>
    </row>
    <row r="63" spans="1:8" x14ac:dyDescent="0.3">
      <c r="A63" s="481" t="s">
        <v>464</v>
      </c>
      <c r="B63" s="446" t="s">
        <v>803</v>
      </c>
      <c r="C63" s="15" t="s">
        <v>7</v>
      </c>
      <c r="D63" s="58">
        <v>1</v>
      </c>
      <c r="E63" s="490" t="s">
        <v>175</v>
      </c>
      <c r="F63" s="468">
        <v>1</v>
      </c>
      <c r="G63" s="10">
        <f t="shared" si="1"/>
        <v>2</v>
      </c>
      <c r="H63" s="10" t="s">
        <v>37</v>
      </c>
    </row>
    <row r="64" spans="1:8" x14ac:dyDescent="0.3">
      <c r="A64" s="303" t="s">
        <v>202</v>
      </c>
      <c r="B64" s="446" t="s">
        <v>596</v>
      </c>
      <c r="C64" s="15" t="s">
        <v>5</v>
      </c>
      <c r="D64" s="239">
        <v>1</v>
      </c>
      <c r="E64" s="239" t="s">
        <v>175</v>
      </c>
      <c r="F64" s="239">
        <v>1</v>
      </c>
      <c r="G64" s="10">
        <f t="shared" si="1"/>
        <v>2</v>
      </c>
      <c r="H64" s="10" t="s">
        <v>37</v>
      </c>
    </row>
    <row r="65" spans="1:8" x14ac:dyDescent="0.3">
      <c r="A65" s="303" t="s">
        <v>202</v>
      </c>
      <c r="B65" s="445" t="s">
        <v>645</v>
      </c>
      <c r="C65" s="15" t="s">
        <v>5</v>
      </c>
      <c r="D65" s="468">
        <v>1</v>
      </c>
      <c r="E65" s="468" t="s">
        <v>175</v>
      </c>
      <c r="F65" s="468">
        <v>1</v>
      </c>
      <c r="G65" s="10">
        <f t="shared" si="1"/>
        <v>2</v>
      </c>
      <c r="H65" s="10" t="s">
        <v>37</v>
      </c>
    </row>
    <row r="66" spans="1:8" x14ac:dyDescent="0.3">
      <c r="A66" s="268" t="s">
        <v>637</v>
      </c>
      <c r="B66" s="445" t="s">
        <v>638</v>
      </c>
      <c r="C66" s="15" t="s">
        <v>7</v>
      </c>
      <c r="D66" s="239">
        <v>1</v>
      </c>
      <c r="E66" s="468" t="s">
        <v>175</v>
      </c>
      <c r="F66" s="239">
        <v>1</v>
      </c>
      <c r="G66" s="10">
        <f t="shared" si="1"/>
        <v>1</v>
      </c>
      <c r="H66" s="10" t="s">
        <v>37</v>
      </c>
    </row>
    <row r="67" spans="1:8" x14ac:dyDescent="0.3">
      <c r="A67" s="303" t="s">
        <v>444</v>
      </c>
      <c r="B67" s="445" t="s">
        <v>644</v>
      </c>
      <c r="C67" s="15" t="s">
        <v>7</v>
      </c>
      <c r="D67" s="468">
        <v>1</v>
      </c>
      <c r="E67" s="468" t="s">
        <v>175</v>
      </c>
      <c r="F67" s="468">
        <v>1</v>
      </c>
      <c r="G67" s="10">
        <f t="shared" si="1"/>
        <v>1</v>
      </c>
      <c r="H67" s="10" t="s">
        <v>37</v>
      </c>
    </row>
    <row r="68" spans="1:8" x14ac:dyDescent="0.3">
      <c r="A68" s="268" t="s">
        <v>689</v>
      </c>
      <c r="B68" s="446" t="s">
        <v>690</v>
      </c>
      <c r="C68" s="15" t="s">
        <v>7</v>
      </c>
      <c r="D68" s="228">
        <v>1</v>
      </c>
      <c r="E68" s="228" t="s">
        <v>6</v>
      </c>
      <c r="F68" s="228">
        <v>1</v>
      </c>
      <c r="G68" s="10">
        <f t="shared" si="1"/>
        <v>1</v>
      </c>
      <c r="H68" s="10" t="s">
        <v>37</v>
      </c>
    </row>
    <row r="69" spans="1:8" x14ac:dyDescent="0.3">
      <c r="A69" s="303" t="s">
        <v>459</v>
      </c>
      <c r="B69" s="445" t="s">
        <v>460</v>
      </c>
      <c r="C69" s="15" t="s">
        <v>5</v>
      </c>
      <c r="D69" s="239">
        <v>1</v>
      </c>
      <c r="E69" s="468" t="s">
        <v>175</v>
      </c>
      <c r="F69" s="239">
        <f>D69</f>
        <v>1</v>
      </c>
      <c r="G69" s="10">
        <f t="shared" si="1"/>
        <v>1</v>
      </c>
      <c r="H69" s="10" t="s">
        <v>37</v>
      </c>
    </row>
    <row r="70" spans="1:8" x14ac:dyDescent="0.3">
      <c r="C70" s="450"/>
    </row>
    <row r="71" spans="1:8" x14ac:dyDescent="0.3">
      <c r="C71" s="450"/>
    </row>
    <row r="72" spans="1:8" x14ac:dyDescent="0.3">
      <c r="C72" s="450"/>
    </row>
    <row r="73" spans="1:8" x14ac:dyDescent="0.3">
      <c r="C73" s="450"/>
    </row>
    <row r="74" spans="1:8" x14ac:dyDescent="0.3">
      <c r="C74" s="450"/>
    </row>
    <row r="75" spans="1:8" x14ac:dyDescent="0.3">
      <c r="C75" s="450"/>
    </row>
    <row r="76" spans="1:8" x14ac:dyDescent="0.3">
      <c r="C76" s="450"/>
    </row>
    <row r="77" spans="1:8" x14ac:dyDescent="0.3">
      <c r="C77" s="450"/>
    </row>
    <row r="78" spans="1:8" x14ac:dyDescent="0.3">
      <c r="C78" s="450"/>
    </row>
    <row r="79" spans="1:8" x14ac:dyDescent="0.3">
      <c r="C79" s="450"/>
    </row>
    <row r="80" spans="1:8" x14ac:dyDescent="0.3">
      <c r="C80" s="450"/>
    </row>
    <row r="81" spans="3:3" x14ac:dyDescent="0.3">
      <c r="C81" s="450"/>
    </row>
    <row r="82" spans="3:3" x14ac:dyDescent="0.3">
      <c r="C82" s="450"/>
    </row>
    <row r="83" spans="3:3" x14ac:dyDescent="0.3">
      <c r="C83" s="450"/>
    </row>
    <row r="84" spans="3:3" x14ac:dyDescent="0.3">
      <c r="C84" s="450"/>
    </row>
    <row r="85" spans="3:3" x14ac:dyDescent="0.3">
      <c r="C85" s="450"/>
    </row>
    <row r="86" spans="3:3" x14ac:dyDescent="0.3">
      <c r="C86" s="450"/>
    </row>
    <row r="87" spans="3:3" x14ac:dyDescent="0.3">
      <c r="C87" s="450"/>
    </row>
    <row r="88" spans="3:3" x14ac:dyDescent="0.3">
      <c r="C88" s="450"/>
    </row>
    <row r="89" spans="3:3" x14ac:dyDescent="0.3">
      <c r="C89" s="450"/>
    </row>
    <row r="90" spans="3:3" x14ac:dyDescent="0.3">
      <c r="C90" s="450"/>
    </row>
    <row r="91" spans="3:3" x14ac:dyDescent="0.3">
      <c r="C91" s="450"/>
    </row>
    <row r="92" spans="3:3" x14ac:dyDescent="0.3">
      <c r="C92" s="450"/>
    </row>
    <row r="93" spans="3:3" x14ac:dyDescent="0.3">
      <c r="C93" s="450"/>
    </row>
    <row r="94" spans="3:3" x14ac:dyDescent="0.3">
      <c r="C94" s="450"/>
    </row>
    <row r="95" spans="3:3" x14ac:dyDescent="0.3">
      <c r="C95" s="450"/>
    </row>
    <row r="96" spans="3:3" x14ac:dyDescent="0.3">
      <c r="C96" s="450"/>
    </row>
    <row r="97" spans="3:3" x14ac:dyDescent="0.3">
      <c r="C97" s="450"/>
    </row>
    <row r="98" spans="3:3" x14ac:dyDescent="0.3">
      <c r="C98" s="450"/>
    </row>
    <row r="99" spans="3:3" x14ac:dyDescent="0.3">
      <c r="C99" s="450"/>
    </row>
    <row r="100" spans="3:3" x14ac:dyDescent="0.3">
      <c r="C100" s="450"/>
    </row>
    <row r="101" spans="3:3" x14ac:dyDescent="0.3">
      <c r="C101" s="450"/>
    </row>
    <row r="102" spans="3:3" x14ac:dyDescent="0.3">
      <c r="C102" s="450"/>
    </row>
    <row r="103" spans="3:3" x14ac:dyDescent="0.3">
      <c r="C103" s="450"/>
    </row>
    <row r="104" spans="3:3" x14ac:dyDescent="0.3">
      <c r="C104" s="450"/>
    </row>
    <row r="105" spans="3:3" x14ac:dyDescent="0.3">
      <c r="C105" s="450"/>
    </row>
    <row r="106" spans="3:3" x14ac:dyDescent="0.3">
      <c r="C106" s="450"/>
    </row>
    <row r="107" spans="3:3" x14ac:dyDescent="0.3">
      <c r="C107" s="450"/>
    </row>
    <row r="108" spans="3:3" x14ac:dyDescent="0.3">
      <c r="C108" s="450"/>
    </row>
    <row r="109" spans="3:3" x14ac:dyDescent="0.3">
      <c r="C109" s="450"/>
    </row>
    <row r="110" spans="3:3" x14ac:dyDescent="0.3">
      <c r="C110" s="450"/>
    </row>
    <row r="111" spans="3:3" x14ac:dyDescent="0.3">
      <c r="C111" s="450"/>
    </row>
    <row r="112" spans="3:3" x14ac:dyDescent="0.3">
      <c r="C112" s="450"/>
    </row>
    <row r="113" spans="3:3" x14ac:dyDescent="0.3">
      <c r="C113" s="450"/>
    </row>
    <row r="114" spans="3:3" x14ac:dyDescent="0.3">
      <c r="C114" s="450"/>
    </row>
    <row r="115" spans="3:3" x14ac:dyDescent="0.3">
      <c r="C115" s="450"/>
    </row>
    <row r="116" spans="3:3" x14ac:dyDescent="0.3">
      <c r="C116" s="450"/>
    </row>
    <row r="117" spans="3:3" x14ac:dyDescent="0.3">
      <c r="C117" s="450"/>
    </row>
    <row r="118" spans="3:3" x14ac:dyDescent="0.3">
      <c r="C118" s="450"/>
    </row>
    <row r="119" spans="3:3" x14ac:dyDescent="0.3">
      <c r="C119" s="450"/>
    </row>
    <row r="120" spans="3:3" x14ac:dyDescent="0.3">
      <c r="C120" s="450"/>
    </row>
    <row r="121" spans="3:3" x14ac:dyDescent="0.3">
      <c r="C121" s="450"/>
    </row>
    <row r="122" spans="3:3" x14ac:dyDescent="0.3">
      <c r="C122" s="450"/>
    </row>
    <row r="123" spans="3:3" x14ac:dyDescent="0.3">
      <c r="C123" s="450"/>
    </row>
    <row r="124" spans="3:3" x14ac:dyDescent="0.3">
      <c r="C124" s="450"/>
    </row>
    <row r="125" spans="3:3" x14ac:dyDescent="0.3">
      <c r="C125" s="450"/>
    </row>
    <row r="126" spans="3:3" x14ac:dyDescent="0.3">
      <c r="C126" s="450"/>
    </row>
    <row r="127" spans="3:3" x14ac:dyDescent="0.3">
      <c r="C127" s="450"/>
    </row>
    <row r="128" spans="3:3" x14ac:dyDescent="0.3">
      <c r="C128" s="450"/>
    </row>
    <row r="129" spans="3:3" x14ac:dyDescent="0.3">
      <c r="C129" s="450"/>
    </row>
    <row r="130" spans="3:3" x14ac:dyDescent="0.3">
      <c r="C130" s="450"/>
    </row>
    <row r="131" spans="3:3" x14ac:dyDescent="0.3">
      <c r="C131" s="450"/>
    </row>
    <row r="132" spans="3:3" x14ac:dyDescent="0.3">
      <c r="C132" s="450"/>
    </row>
    <row r="133" spans="3:3" x14ac:dyDescent="0.3">
      <c r="C133" s="450"/>
    </row>
    <row r="134" spans="3:3" x14ac:dyDescent="0.3">
      <c r="C134" s="450"/>
    </row>
    <row r="135" spans="3:3" x14ac:dyDescent="0.3">
      <c r="C135" s="450"/>
    </row>
    <row r="136" spans="3:3" x14ac:dyDescent="0.3">
      <c r="C136" s="450"/>
    </row>
    <row r="137" spans="3:3" x14ac:dyDescent="0.3">
      <c r="C137" s="450"/>
    </row>
    <row r="138" spans="3:3" x14ac:dyDescent="0.3">
      <c r="C138" s="450"/>
    </row>
    <row r="139" spans="3:3" x14ac:dyDescent="0.3">
      <c r="C139" s="450"/>
    </row>
    <row r="140" spans="3:3" x14ac:dyDescent="0.3">
      <c r="C140" s="450"/>
    </row>
    <row r="141" spans="3:3" x14ac:dyDescent="0.3">
      <c r="C141" s="450"/>
    </row>
    <row r="142" spans="3:3" x14ac:dyDescent="0.3">
      <c r="C142" s="450"/>
    </row>
    <row r="143" spans="3:3" x14ac:dyDescent="0.3">
      <c r="C143" s="450"/>
    </row>
    <row r="144" spans="3:3" x14ac:dyDescent="0.3">
      <c r="C144" s="450"/>
    </row>
    <row r="145" spans="3:3" x14ac:dyDescent="0.3">
      <c r="C145" s="450"/>
    </row>
    <row r="146" spans="3:3" x14ac:dyDescent="0.3">
      <c r="C146" s="450"/>
    </row>
    <row r="147" spans="3:3" x14ac:dyDescent="0.3">
      <c r="C147" s="450"/>
    </row>
    <row r="148" spans="3:3" x14ac:dyDescent="0.3">
      <c r="C148" s="450"/>
    </row>
    <row r="149" spans="3:3" x14ac:dyDescent="0.3">
      <c r="C149" s="450"/>
    </row>
    <row r="150" spans="3:3" x14ac:dyDescent="0.3">
      <c r="C150" s="450"/>
    </row>
    <row r="151" spans="3:3" x14ac:dyDescent="0.3">
      <c r="C151" s="450"/>
    </row>
    <row r="152" spans="3:3" x14ac:dyDescent="0.3">
      <c r="C152" s="450"/>
    </row>
    <row r="153" spans="3:3" x14ac:dyDescent="0.3">
      <c r="C153" s="450"/>
    </row>
    <row r="154" spans="3:3" x14ac:dyDescent="0.3">
      <c r="C154" s="450"/>
    </row>
    <row r="155" spans="3:3" x14ac:dyDescent="0.3">
      <c r="C155" s="450"/>
    </row>
    <row r="156" spans="3:3" x14ac:dyDescent="0.3">
      <c r="C156" s="450"/>
    </row>
    <row r="157" spans="3:3" x14ac:dyDescent="0.3">
      <c r="C157" s="450"/>
    </row>
    <row r="158" spans="3:3" x14ac:dyDescent="0.3">
      <c r="C158" s="450"/>
    </row>
    <row r="159" spans="3:3" x14ac:dyDescent="0.3">
      <c r="C159" s="450"/>
    </row>
    <row r="160" spans="3:3" x14ac:dyDescent="0.3">
      <c r="C160" s="450"/>
    </row>
    <row r="161" spans="3:3" x14ac:dyDescent="0.3">
      <c r="C161" s="450"/>
    </row>
    <row r="162" spans="3:3" x14ac:dyDescent="0.3">
      <c r="C162" s="450"/>
    </row>
    <row r="163" spans="3:3" x14ac:dyDescent="0.3">
      <c r="C163" s="450"/>
    </row>
    <row r="164" spans="3:3" x14ac:dyDescent="0.3">
      <c r="C164" s="450"/>
    </row>
    <row r="165" spans="3:3" x14ac:dyDescent="0.3">
      <c r="C165" s="450"/>
    </row>
    <row r="166" spans="3:3" x14ac:dyDescent="0.3">
      <c r="C166" s="450"/>
    </row>
    <row r="167" spans="3:3" x14ac:dyDescent="0.3">
      <c r="C167" s="450"/>
    </row>
    <row r="168" spans="3:3" x14ac:dyDescent="0.3">
      <c r="C168" s="450"/>
    </row>
    <row r="169" spans="3:3" x14ac:dyDescent="0.3">
      <c r="C169" s="450"/>
    </row>
    <row r="170" spans="3:3" x14ac:dyDescent="0.3">
      <c r="C170" s="450"/>
    </row>
    <row r="171" spans="3:3" x14ac:dyDescent="0.3">
      <c r="C171" s="450"/>
    </row>
    <row r="172" spans="3:3" x14ac:dyDescent="0.3">
      <c r="C172" s="450"/>
    </row>
    <row r="173" spans="3:3" x14ac:dyDescent="0.3">
      <c r="C173" s="450"/>
    </row>
    <row r="174" spans="3:3" x14ac:dyDescent="0.3">
      <c r="C174" s="450"/>
    </row>
    <row r="175" spans="3:3" x14ac:dyDescent="0.3">
      <c r="C175" s="450"/>
    </row>
    <row r="176" spans="3:3" x14ac:dyDescent="0.3">
      <c r="C176" s="450"/>
    </row>
    <row r="177" spans="3:3" x14ac:dyDescent="0.3">
      <c r="C177" s="450"/>
    </row>
    <row r="178" spans="3:3" x14ac:dyDescent="0.3">
      <c r="C178" s="450"/>
    </row>
    <row r="179" spans="3:3" x14ac:dyDescent="0.3">
      <c r="C179" s="450"/>
    </row>
    <row r="180" spans="3:3" x14ac:dyDescent="0.3">
      <c r="C180" s="450"/>
    </row>
    <row r="181" spans="3:3" x14ac:dyDescent="0.3">
      <c r="C181" s="450"/>
    </row>
    <row r="182" spans="3:3" x14ac:dyDescent="0.3">
      <c r="C182" s="450"/>
    </row>
    <row r="183" spans="3:3" x14ac:dyDescent="0.3">
      <c r="C183" s="450"/>
    </row>
    <row r="184" spans="3:3" x14ac:dyDescent="0.3">
      <c r="C184" s="450"/>
    </row>
    <row r="185" spans="3:3" x14ac:dyDescent="0.3">
      <c r="C185" s="450"/>
    </row>
    <row r="186" spans="3:3" x14ac:dyDescent="0.3">
      <c r="C186" s="450"/>
    </row>
    <row r="187" spans="3:3" x14ac:dyDescent="0.3">
      <c r="C187" s="450"/>
    </row>
    <row r="188" spans="3:3" x14ac:dyDescent="0.3">
      <c r="C188" s="450"/>
    </row>
    <row r="189" spans="3:3" x14ac:dyDescent="0.3">
      <c r="C189" s="450"/>
    </row>
    <row r="190" spans="3:3" x14ac:dyDescent="0.3">
      <c r="C190" s="450"/>
    </row>
    <row r="191" spans="3:3" x14ac:dyDescent="0.3">
      <c r="C191" s="450"/>
    </row>
    <row r="192" spans="3:3" x14ac:dyDescent="0.3">
      <c r="C192" s="450"/>
    </row>
    <row r="193" spans="3:3" x14ac:dyDescent="0.3">
      <c r="C193" s="450"/>
    </row>
    <row r="194" spans="3:3" x14ac:dyDescent="0.3">
      <c r="C194" s="450"/>
    </row>
    <row r="195" spans="3:3" x14ac:dyDescent="0.3">
      <c r="C195" s="450"/>
    </row>
    <row r="196" spans="3:3" x14ac:dyDescent="0.3">
      <c r="C196" s="450"/>
    </row>
    <row r="197" spans="3:3" x14ac:dyDescent="0.3">
      <c r="C197" s="450"/>
    </row>
    <row r="198" spans="3:3" x14ac:dyDescent="0.3">
      <c r="C198" s="450"/>
    </row>
    <row r="199" spans="3:3" x14ac:dyDescent="0.3">
      <c r="C199" s="450"/>
    </row>
    <row r="200" spans="3:3" x14ac:dyDescent="0.3">
      <c r="C200" s="450"/>
    </row>
    <row r="201" spans="3:3" x14ac:dyDescent="0.3">
      <c r="C201" s="450"/>
    </row>
    <row r="202" spans="3:3" x14ac:dyDescent="0.3">
      <c r="C202" s="450"/>
    </row>
    <row r="203" spans="3:3" x14ac:dyDescent="0.3">
      <c r="C203" s="450"/>
    </row>
    <row r="204" spans="3:3" x14ac:dyDescent="0.3">
      <c r="C204" s="450"/>
    </row>
    <row r="205" spans="3:3" x14ac:dyDescent="0.3">
      <c r="C205" s="450"/>
    </row>
    <row r="206" spans="3:3" x14ac:dyDescent="0.3">
      <c r="C206" s="450"/>
    </row>
    <row r="207" spans="3:3" x14ac:dyDescent="0.3">
      <c r="C207" s="450"/>
    </row>
    <row r="208" spans="3:3" x14ac:dyDescent="0.3">
      <c r="C208" s="450"/>
    </row>
    <row r="209" spans="3:3" x14ac:dyDescent="0.3">
      <c r="C209" s="450"/>
    </row>
    <row r="210" spans="3:3" x14ac:dyDescent="0.3">
      <c r="C210" s="450"/>
    </row>
    <row r="211" spans="3:3" x14ac:dyDescent="0.3">
      <c r="C211" s="450"/>
    </row>
    <row r="212" spans="3:3" x14ac:dyDescent="0.3">
      <c r="C212" s="450"/>
    </row>
    <row r="213" spans="3:3" x14ac:dyDescent="0.3">
      <c r="C213" s="450"/>
    </row>
    <row r="214" spans="3:3" x14ac:dyDescent="0.3">
      <c r="C214" s="450"/>
    </row>
    <row r="215" spans="3:3" x14ac:dyDescent="0.3">
      <c r="C215" s="450"/>
    </row>
    <row r="216" spans="3:3" x14ac:dyDescent="0.3">
      <c r="C216" s="450"/>
    </row>
    <row r="217" spans="3:3" x14ac:dyDescent="0.3">
      <c r="C217" s="450"/>
    </row>
    <row r="218" spans="3:3" x14ac:dyDescent="0.3">
      <c r="C218" s="450"/>
    </row>
    <row r="219" spans="3:3" x14ac:dyDescent="0.3">
      <c r="C219" s="450"/>
    </row>
    <row r="220" spans="3:3" x14ac:dyDescent="0.3">
      <c r="C220" s="450"/>
    </row>
    <row r="221" spans="3:3" x14ac:dyDescent="0.3">
      <c r="C221" s="450"/>
    </row>
    <row r="222" spans="3:3" x14ac:dyDescent="0.3">
      <c r="C222" s="450"/>
    </row>
    <row r="223" spans="3:3" x14ac:dyDescent="0.3">
      <c r="C223" s="450"/>
    </row>
    <row r="224" spans="3:3" x14ac:dyDescent="0.3">
      <c r="C224" s="450"/>
    </row>
    <row r="225" spans="3:3" x14ac:dyDescent="0.3">
      <c r="C225" s="450"/>
    </row>
    <row r="226" spans="3:3" x14ac:dyDescent="0.3">
      <c r="C226" s="450"/>
    </row>
    <row r="227" spans="3:3" x14ac:dyDescent="0.3">
      <c r="C227" s="450"/>
    </row>
    <row r="228" spans="3:3" x14ac:dyDescent="0.3">
      <c r="C228" s="450"/>
    </row>
    <row r="229" spans="3:3" x14ac:dyDescent="0.3">
      <c r="C229" s="450"/>
    </row>
    <row r="230" spans="3:3" x14ac:dyDescent="0.3">
      <c r="C230" s="450"/>
    </row>
    <row r="231" spans="3:3" x14ac:dyDescent="0.3">
      <c r="C231" s="450"/>
    </row>
    <row r="232" spans="3:3" x14ac:dyDescent="0.3">
      <c r="C232" s="450"/>
    </row>
    <row r="233" spans="3:3" x14ac:dyDescent="0.3">
      <c r="C233" s="450"/>
    </row>
    <row r="234" spans="3:3" x14ac:dyDescent="0.3">
      <c r="C234" s="450"/>
    </row>
    <row r="235" spans="3:3" x14ac:dyDescent="0.3">
      <c r="C235" s="450"/>
    </row>
    <row r="236" spans="3:3" x14ac:dyDescent="0.3">
      <c r="C236" s="450"/>
    </row>
    <row r="237" spans="3:3" x14ac:dyDescent="0.3">
      <c r="C237" s="450"/>
    </row>
    <row r="238" spans="3:3" x14ac:dyDescent="0.3">
      <c r="C238" s="450"/>
    </row>
    <row r="239" spans="3:3" x14ac:dyDescent="0.3">
      <c r="C239" s="450"/>
    </row>
    <row r="240" spans="3:3" x14ac:dyDescent="0.3">
      <c r="C240" s="450"/>
    </row>
    <row r="241" spans="3:3" x14ac:dyDescent="0.3">
      <c r="C241" s="450"/>
    </row>
    <row r="242" spans="3:3" x14ac:dyDescent="0.3">
      <c r="C242" s="450"/>
    </row>
    <row r="243" spans="3:3" x14ac:dyDescent="0.3">
      <c r="C243" s="450"/>
    </row>
    <row r="244" spans="3:3" x14ac:dyDescent="0.3">
      <c r="C244" s="450"/>
    </row>
    <row r="245" spans="3:3" x14ac:dyDescent="0.3">
      <c r="C245" s="450"/>
    </row>
    <row r="246" spans="3:3" x14ac:dyDescent="0.3">
      <c r="C246" s="450"/>
    </row>
    <row r="247" spans="3:3" x14ac:dyDescent="0.3">
      <c r="C247" s="450"/>
    </row>
    <row r="248" spans="3:3" x14ac:dyDescent="0.3">
      <c r="C248" s="450"/>
    </row>
    <row r="249" spans="3:3" x14ac:dyDescent="0.3">
      <c r="C249" s="450"/>
    </row>
    <row r="250" spans="3:3" x14ac:dyDescent="0.3">
      <c r="C250" s="450"/>
    </row>
    <row r="251" spans="3:3" x14ac:dyDescent="0.3">
      <c r="C251" s="450"/>
    </row>
    <row r="252" spans="3:3" x14ac:dyDescent="0.3">
      <c r="C252" s="450"/>
    </row>
    <row r="253" spans="3:3" x14ac:dyDescent="0.3">
      <c r="C253" s="450"/>
    </row>
    <row r="254" spans="3:3" x14ac:dyDescent="0.3">
      <c r="C254" s="450"/>
    </row>
    <row r="255" spans="3:3" x14ac:dyDescent="0.3">
      <c r="C255" s="450"/>
    </row>
    <row r="256" spans="3:3" x14ac:dyDescent="0.3">
      <c r="C256" s="450"/>
    </row>
    <row r="257" spans="3:3" x14ac:dyDescent="0.3">
      <c r="C257" s="450"/>
    </row>
    <row r="258" spans="3:3" x14ac:dyDescent="0.3">
      <c r="C258" s="450"/>
    </row>
    <row r="259" spans="3:3" x14ac:dyDescent="0.3">
      <c r="C259" s="450"/>
    </row>
    <row r="260" spans="3:3" x14ac:dyDescent="0.3">
      <c r="C260" s="450"/>
    </row>
    <row r="261" spans="3:3" x14ac:dyDescent="0.3">
      <c r="C261" s="450"/>
    </row>
    <row r="262" spans="3:3" x14ac:dyDescent="0.3">
      <c r="C262" s="450"/>
    </row>
    <row r="263" spans="3:3" x14ac:dyDescent="0.3">
      <c r="C263" s="450"/>
    </row>
    <row r="264" spans="3:3" x14ac:dyDescent="0.3">
      <c r="C264" s="450"/>
    </row>
    <row r="265" spans="3:3" x14ac:dyDescent="0.3">
      <c r="C265" s="450"/>
    </row>
    <row r="266" spans="3:3" x14ac:dyDescent="0.3">
      <c r="C266" s="450"/>
    </row>
    <row r="267" spans="3:3" x14ac:dyDescent="0.3">
      <c r="C267" s="450"/>
    </row>
    <row r="268" spans="3:3" x14ac:dyDescent="0.3">
      <c r="C268" s="450"/>
    </row>
    <row r="269" spans="3:3" x14ac:dyDescent="0.3">
      <c r="C269" s="450"/>
    </row>
    <row r="270" spans="3:3" x14ac:dyDescent="0.3">
      <c r="C270" s="450"/>
    </row>
    <row r="271" spans="3:3" x14ac:dyDescent="0.3">
      <c r="C271" s="450"/>
    </row>
    <row r="272" spans="3:3" x14ac:dyDescent="0.3">
      <c r="C272" s="450"/>
    </row>
    <row r="273" spans="3:3" x14ac:dyDescent="0.3">
      <c r="C273" s="450"/>
    </row>
    <row r="274" spans="3:3" x14ac:dyDescent="0.3">
      <c r="C274" s="450"/>
    </row>
    <row r="275" spans="3:3" x14ac:dyDescent="0.3">
      <c r="C275" s="450"/>
    </row>
    <row r="276" spans="3:3" x14ac:dyDescent="0.3">
      <c r="C276" s="450"/>
    </row>
    <row r="277" spans="3:3" x14ac:dyDescent="0.3">
      <c r="C277" s="450"/>
    </row>
    <row r="278" spans="3:3" x14ac:dyDescent="0.3">
      <c r="C278" s="450"/>
    </row>
    <row r="279" spans="3:3" x14ac:dyDescent="0.3">
      <c r="C279" s="450"/>
    </row>
    <row r="280" spans="3:3" x14ac:dyDescent="0.3">
      <c r="C280" s="450"/>
    </row>
    <row r="281" spans="3:3" x14ac:dyDescent="0.3">
      <c r="C281" s="450"/>
    </row>
    <row r="282" spans="3:3" x14ac:dyDescent="0.3">
      <c r="C282" s="450"/>
    </row>
    <row r="283" spans="3:3" x14ac:dyDescent="0.3">
      <c r="C283" s="450"/>
    </row>
    <row r="284" spans="3:3" x14ac:dyDescent="0.3">
      <c r="C284" s="450"/>
    </row>
    <row r="285" spans="3:3" x14ac:dyDescent="0.3">
      <c r="C285" s="450"/>
    </row>
    <row r="286" spans="3:3" x14ac:dyDescent="0.3">
      <c r="C286" s="450"/>
    </row>
    <row r="287" spans="3:3" x14ac:dyDescent="0.3">
      <c r="C287" s="450"/>
    </row>
    <row r="288" spans="3:3" x14ac:dyDescent="0.3">
      <c r="C288" s="450"/>
    </row>
    <row r="289" spans="3:3" x14ac:dyDescent="0.3">
      <c r="C289" s="450"/>
    </row>
    <row r="290" spans="3:3" x14ac:dyDescent="0.3">
      <c r="C290" s="450"/>
    </row>
    <row r="291" spans="3:3" x14ac:dyDescent="0.3">
      <c r="C291" s="450"/>
    </row>
    <row r="292" spans="3:3" x14ac:dyDescent="0.3">
      <c r="C292" s="450"/>
    </row>
    <row r="293" spans="3:3" x14ac:dyDescent="0.3">
      <c r="C293" s="450"/>
    </row>
    <row r="294" spans="3:3" x14ac:dyDescent="0.3">
      <c r="C294" s="450"/>
    </row>
    <row r="295" spans="3:3" x14ac:dyDescent="0.3">
      <c r="C295" s="450"/>
    </row>
    <row r="296" spans="3:3" x14ac:dyDescent="0.3">
      <c r="C296" s="450"/>
    </row>
    <row r="297" spans="3:3" x14ac:dyDescent="0.3">
      <c r="C297" s="450"/>
    </row>
    <row r="298" spans="3:3" x14ac:dyDescent="0.3">
      <c r="C298" s="450"/>
    </row>
    <row r="299" spans="3:3" x14ac:dyDescent="0.3">
      <c r="C299" s="450"/>
    </row>
    <row r="300" spans="3:3" x14ac:dyDescent="0.3">
      <c r="C300" s="450"/>
    </row>
    <row r="301" spans="3:3" x14ac:dyDescent="0.3">
      <c r="C301" s="450"/>
    </row>
    <row r="302" spans="3:3" x14ac:dyDescent="0.3">
      <c r="C302" s="450"/>
    </row>
    <row r="303" spans="3:3" x14ac:dyDescent="0.3">
      <c r="C303" s="450"/>
    </row>
    <row r="304" spans="3:3" x14ac:dyDescent="0.3">
      <c r="C304" s="450"/>
    </row>
    <row r="305" spans="3:3" x14ac:dyDescent="0.3">
      <c r="C305" s="450"/>
    </row>
    <row r="306" spans="3:3" x14ac:dyDescent="0.3">
      <c r="C306" s="450"/>
    </row>
    <row r="307" spans="3:3" x14ac:dyDescent="0.3">
      <c r="C307" s="450"/>
    </row>
    <row r="308" spans="3:3" x14ac:dyDescent="0.3">
      <c r="C308" s="450"/>
    </row>
    <row r="309" spans="3:3" x14ac:dyDescent="0.3">
      <c r="C309" s="450"/>
    </row>
    <row r="310" spans="3:3" x14ac:dyDescent="0.3">
      <c r="C310" s="450"/>
    </row>
    <row r="311" spans="3:3" x14ac:dyDescent="0.3">
      <c r="C311" s="450"/>
    </row>
    <row r="312" spans="3:3" x14ac:dyDescent="0.3">
      <c r="C312" s="450"/>
    </row>
    <row r="313" spans="3:3" x14ac:dyDescent="0.3">
      <c r="C313" s="450"/>
    </row>
    <row r="314" spans="3:3" x14ac:dyDescent="0.3">
      <c r="C314" s="450"/>
    </row>
    <row r="315" spans="3:3" x14ac:dyDescent="0.3">
      <c r="C315" s="450"/>
    </row>
    <row r="316" spans="3:3" x14ac:dyDescent="0.3">
      <c r="C316" s="450"/>
    </row>
    <row r="317" spans="3:3" x14ac:dyDescent="0.3">
      <c r="C317" s="450"/>
    </row>
    <row r="318" spans="3:3" x14ac:dyDescent="0.3">
      <c r="C318" s="450"/>
    </row>
    <row r="319" spans="3:3" x14ac:dyDescent="0.3">
      <c r="C319" s="450"/>
    </row>
    <row r="320" spans="3:3" x14ac:dyDescent="0.3">
      <c r="C320" s="450"/>
    </row>
    <row r="321" spans="3:3" x14ac:dyDescent="0.3">
      <c r="C321" s="450"/>
    </row>
    <row r="322" spans="3:3" x14ac:dyDescent="0.3">
      <c r="C322" s="450"/>
    </row>
    <row r="323" spans="3:3" x14ac:dyDescent="0.3">
      <c r="C323" s="450"/>
    </row>
    <row r="324" spans="3:3" x14ac:dyDescent="0.3">
      <c r="C324" s="450"/>
    </row>
    <row r="325" spans="3:3" x14ac:dyDescent="0.3">
      <c r="C325" s="450"/>
    </row>
    <row r="326" spans="3:3" x14ac:dyDescent="0.3">
      <c r="C326" s="450"/>
    </row>
    <row r="327" spans="3:3" x14ac:dyDescent="0.3">
      <c r="C327" s="450"/>
    </row>
    <row r="328" spans="3:3" x14ac:dyDescent="0.3">
      <c r="C328" s="450"/>
    </row>
    <row r="329" spans="3:3" x14ac:dyDescent="0.3">
      <c r="C329" s="450"/>
    </row>
    <row r="330" spans="3:3" x14ac:dyDescent="0.3">
      <c r="C330" s="450"/>
    </row>
    <row r="331" spans="3:3" x14ac:dyDescent="0.3">
      <c r="C331" s="450"/>
    </row>
    <row r="332" spans="3:3" x14ac:dyDescent="0.3">
      <c r="C332" s="450"/>
    </row>
    <row r="333" spans="3:3" x14ac:dyDescent="0.3">
      <c r="C333" s="450"/>
    </row>
    <row r="334" spans="3:3" x14ac:dyDescent="0.3">
      <c r="C334" s="450"/>
    </row>
    <row r="335" spans="3:3" x14ac:dyDescent="0.3">
      <c r="C335" s="450"/>
    </row>
    <row r="336" spans="3:3" x14ac:dyDescent="0.3">
      <c r="C336" s="450"/>
    </row>
    <row r="337" spans="3:3" x14ac:dyDescent="0.3">
      <c r="C337" s="450"/>
    </row>
    <row r="338" spans="3:3" x14ac:dyDescent="0.3">
      <c r="C338" s="450"/>
    </row>
    <row r="339" spans="3:3" x14ac:dyDescent="0.3">
      <c r="C339" s="450"/>
    </row>
    <row r="340" spans="3:3" x14ac:dyDescent="0.3">
      <c r="C340" s="450"/>
    </row>
    <row r="341" spans="3:3" x14ac:dyDescent="0.3">
      <c r="C341" s="450"/>
    </row>
    <row r="342" spans="3:3" x14ac:dyDescent="0.3">
      <c r="C342" s="450"/>
    </row>
    <row r="343" spans="3:3" x14ac:dyDescent="0.3">
      <c r="C343" s="450"/>
    </row>
    <row r="344" spans="3:3" x14ac:dyDescent="0.3">
      <c r="C344" s="450"/>
    </row>
    <row r="345" spans="3:3" x14ac:dyDescent="0.3">
      <c r="C345" s="450"/>
    </row>
    <row r="346" spans="3:3" x14ac:dyDescent="0.3">
      <c r="C346" s="450"/>
    </row>
    <row r="347" spans="3:3" x14ac:dyDescent="0.3">
      <c r="C347" s="450"/>
    </row>
    <row r="348" spans="3:3" x14ac:dyDescent="0.3">
      <c r="C348" s="450"/>
    </row>
    <row r="349" spans="3:3" x14ac:dyDescent="0.3">
      <c r="C349" s="450"/>
    </row>
    <row r="350" spans="3:3" x14ac:dyDescent="0.3">
      <c r="C350" s="450"/>
    </row>
    <row r="351" spans="3:3" x14ac:dyDescent="0.3">
      <c r="C351" s="450"/>
    </row>
    <row r="352" spans="3:3" x14ac:dyDescent="0.3">
      <c r="C352" s="450"/>
    </row>
    <row r="353" spans="3:3" x14ac:dyDescent="0.3">
      <c r="C353" s="450"/>
    </row>
    <row r="354" spans="3:3" x14ac:dyDescent="0.3">
      <c r="C354" s="450"/>
    </row>
    <row r="355" spans="3:3" x14ac:dyDescent="0.3">
      <c r="C355" s="450"/>
    </row>
    <row r="356" spans="3:3" x14ac:dyDescent="0.3">
      <c r="C356" s="450"/>
    </row>
    <row r="357" spans="3:3" x14ac:dyDescent="0.3">
      <c r="C357" s="450"/>
    </row>
    <row r="358" spans="3:3" x14ac:dyDescent="0.3">
      <c r="C358" s="450"/>
    </row>
    <row r="359" spans="3:3" x14ac:dyDescent="0.3">
      <c r="C359" s="450"/>
    </row>
    <row r="360" spans="3:3" x14ac:dyDescent="0.3">
      <c r="C360" s="450"/>
    </row>
    <row r="361" spans="3:3" x14ac:dyDescent="0.3">
      <c r="C361" s="450"/>
    </row>
    <row r="362" spans="3:3" x14ac:dyDescent="0.3">
      <c r="C362" s="450"/>
    </row>
    <row r="363" spans="3:3" x14ac:dyDescent="0.3">
      <c r="C363" s="450"/>
    </row>
    <row r="364" spans="3:3" x14ac:dyDescent="0.3">
      <c r="C364" s="450"/>
    </row>
    <row r="365" spans="3:3" x14ac:dyDescent="0.3">
      <c r="C365" s="450"/>
    </row>
    <row r="366" spans="3:3" x14ac:dyDescent="0.3">
      <c r="C366" s="450"/>
    </row>
    <row r="367" spans="3:3" x14ac:dyDescent="0.3">
      <c r="C367" s="450"/>
    </row>
    <row r="368" spans="3:3" x14ac:dyDescent="0.3">
      <c r="C368" s="450"/>
    </row>
    <row r="369" spans="3:3" x14ac:dyDescent="0.3">
      <c r="C369" s="450"/>
    </row>
    <row r="370" spans="3:3" x14ac:dyDescent="0.3">
      <c r="C370" s="450"/>
    </row>
    <row r="371" spans="3:3" x14ac:dyDescent="0.3">
      <c r="C371" s="450"/>
    </row>
    <row r="372" spans="3:3" x14ac:dyDescent="0.3">
      <c r="C372" s="450"/>
    </row>
    <row r="373" spans="3:3" x14ac:dyDescent="0.3">
      <c r="C373" s="450"/>
    </row>
    <row r="374" spans="3:3" x14ac:dyDescent="0.3">
      <c r="C374" s="450"/>
    </row>
    <row r="375" spans="3:3" x14ac:dyDescent="0.3">
      <c r="C375" s="450"/>
    </row>
    <row r="376" spans="3:3" x14ac:dyDescent="0.3">
      <c r="C376" s="450"/>
    </row>
    <row r="377" spans="3:3" x14ac:dyDescent="0.3">
      <c r="C377" s="450"/>
    </row>
    <row r="378" spans="3:3" x14ac:dyDescent="0.3">
      <c r="C378" s="450"/>
    </row>
    <row r="379" spans="3:3" x14ac:dyDescent="0.3">
      <c r="C379" s="450"/>
    </row>
    <row r="380" spans="3:3" x14ac:dyDescent="0.3">
      <c r="C380" s="450"/>
    </row>
    <row r="381" spans="3:3" x14ac:dyDescent="0.3">
      <c r="C381" s="450"/>
    </row>
    <row r="382" spans="3:3" x14ac:dyDescent="0.3">
      <c r="C382" s="450"/>
    </row>
    <row r="383" spans="3:3" x14ac:dyDescent="0.3">
      <c r="C383" s="450"/>
    </row>
    <row r="384" spans="3:3" x14ac:dyDescent="0.3">
      <c r="C384" s="450"/>
    </row>
    <row r="385" spans="3:3" x14ac:dyDescent="0.3">
      <c r="C385" s="450"/>
    </row>
    <row r="386" spans="3:3" x14ac:dyDescent="0.3">
      <c r="C386" s="450"/>
    </row>
    <row r="387" spans="3:3" x14ac:dyDescent="0.3">
      <c r="C387" s="450"/>
    </row>
    <row r="388" spans="3:3" x14ac:dyDescent="0.3">
      <c r="C388" s="450"/>
    </row>
    <row r="389" spans="3:3" x14ac:dyDescent="0.3">
      <c r="C389" s="450"/>
    </row>
    <row r="390" spans="3:3" x14ac:dyDescent="0.3">
      <c r="C390" s="450"/>
    </row>
    <row r="391" spans="3:3" x14ac:dyDescent="0.3">
      <c r="C391" s="450"/>
    </row>
    <row r="392" spans="3:3" x14ac:dyDescent="0.3">
      <c r="C392" s="450"/>
    </row>
    <row r="393" spans="3:3" x14ac:dyDescent="0.3">
      <c r="C393" s="450"/>
    </row>
    <row r="394" spans="3:3" x14ac:dyDescent="0.3">
      <c r="C394" s="450"/>
    </row>
    <row r="395" spans="3:3" x14ac:dyDescent="0.3">
      <c r="C395" s="450"/>
    </row>
    <row r="396" spans="3:3" x14ac:dyDescent="0.3">
      <c r="C396" s="450"/>
    </row>
    <row r="397" spans="3:3" x14ac:dyDescent="0.3">
      <c r="C397" s="450"/>
    </row>
    <row r="398" spans="3:3" x14ac:dyDescent="0.3">
      <c r="C398" s="450"/>
    </row>
    <row r="399" spans="3:3" x14ac:dyDescent="0.3">
      <c r="C399" s="450"/>
    </row>
    <row r="400" spans="3:3" x14ac:dyDescent="0.3">
      <c r="C400" s="450"/>
    </row>
    <row r="401" spans="3:3" x14ac:dyDescent="0.3">
      <c r="C401" s="450"/>
    </row>
    <row r="402" spans="3:3" x14ac:dyDescent="0.3">
      <c r="C402" s="450"/>
    </row>
    <row r="403" spans="3:3" x14ac:dyDescent="0.3">
      <c r="C403" s="450"/>
    </row>
    <row r="404" spans="3:3" x14ac:dyDescent="0.3">
      <c r="C404" s="450"/>
    </row>
    <row r="405" spans="3:3" x14ac:dyDescent="0.3">
      <c r="C405" s="450"/>
    </row>
    <row r="406" spans="3:3" x14ac:dyDescent="0.3">
      <c r="C406" s="450"/>
    </row>
    <row r="407" spans="3:3" x14ac:dyDescent="0.3">
      <c r="C407" s="450"/>
    </row>
    <row r="408" spans="3:3" x14ac:dyDescent="0.3">
      <c r="C408" s="450"/>
    </row>
    <row r="409" spans="3:3" x14ac:dyDescent="0.3">
      <c r="C409" s="450"/>
    </row>
    <row r="410" spans="3:3" x14ac:dyDescent="0.3">
      <c r="C410" s="450"/>
    </row>
    <row r="411" spans="3:3" x14ac:dyDescent="0.3">
      <c r="C411" s="450"/>
    </row>
    <row r="412" spans="3:3" x14ac:dyDescent="0.3">
      <c r="C412" s="450"/>
    </row>
    <row r="413" spans="3:3" x14ac:dyDescent="0.3">
      <c r="C413" s="450"/>
    </row>
    <row r="414" spans="3:3" x14ac:dyDescent="0.3">
      <c r="C414" s="450"/>
    </row>
    <row r="415" spans="3:3" x14ac:dyDescent="0.3">
      <c r="C415" s="450"/>
    </row>
    <row r="416" spans="3:3" x14ac:dyDescent="0.3">
      <c r="C416" s="450"/>
    </row>
    <row r="417" spans="3:3" x14ac:dyDescent="0.3">
      <c r="C417" s="450"/>
    </row>
    <row r="418" spans="3:3" x14ac:dyDescent="0.3">
      <c r="C418" s="450"/>
    </row>
    <row r="419" spans="3:3" x14ac:dyDescent="0.3">
      <c r="C419" s="450"/>
    </row>
    <row r="420" spans="3:3" x14ac:dyDescent="0.3">
      <c r="C420" s="450"/>
    </row>
    <row r="421" spans="3:3" x14ac:dyDescent="0.3">
      <c r="C421" s="450"/>
    </row>
    <row r="422" spans="3:3" x14ac:dyDescent="0.3">
      <c r="C422" s="450"/>
    </row>
    <row r="423" spans="3:3" x14ac:dyDescent="0.3">
      <c r="C423" s="450"/>
    </row>
    <row r="424" spans="3:3" x14ac:dyDescent="0.3">
      <c r="C424" s="450"/>
    </row>
    <row r="425" spans="3:3" x14ac:dyDescent="0.3">
      <c r="C425" s="450"/>
    </row>
    <row r="426" spans="3:3" x14ac:dyDescent="0.3">
      <c r="C426" s="450"/>
    </row>
    <row r="427" spans="3:3" x14ac:dyDescent="0.3">
      <c r="C427" s="450"/>
    </row>
    <row r="428" spans="3:3" x14ac:dyDescent="0.3">
      <c r="C428" s="450"/>
    </row>
    <row r="429" spans="3:3" x14ac:dyDescent="0.3">
      <c r="C429" s="450"/>
    </row>
    <row r="430" spans="3:3" x14ac:dyDescent="0.3">
      <c r="C430" s="450"/>
    </row>
    <row r="431" spans="3:3" x14ac:dyDescent="0.3">
      <c r="C431" s="450"/>
    </row>
    <row r="432" spans="3:3" x14ac:dyDescent="0.3">
      <c r="C432" s="450"/>
    </row>
    <row r="433" spans="3:3" x14ac:dyDescent="0.3">
      <c r="C433" s="450"/>
    </row>
    <row r="434" spans="3:3" x14ac:dyDescent="0.3">
      <c r="C434" s="450"/>
    </row>
    <row r="435" spans="3:3" x14ac:dyDescent="0.3">
      <c r="C435" s="450"/>
    </row>
    <row r="436" spans="3:3" x14ac:dyDescent="0.3">
      <c r="C436" s="450"/>
    </row>
    <row r="437" spans="3:3" x14ac:dyDescent="0.3">
      <c r="C437" s="450"/>
    </row>
    <row r="438" spans="3:3" x14ac:dyDescent="0.3">
      <c r="C438" s="450"/>
    </row>
    <row r="439" spans="3:3" x14ac:dyDescent="0.3">
      <c r="C439" s="450"/>
    </row>
    <row r="440" spans="3:3" x14ac:dyDescent="0.3">
      <c r="C440" s="450"/>
    </row>
    <row r="441" spans="3:3" x14ac:dyDescent="0.3">
      <c r="C441" s="450"/>
    </row>
    <row r="442" spans="3:3" x14ac:dyDescent="0.3">
      <c r="C442" s="450"/>
    </row>
    <row r="443" spans="3:3" x14ac:dyDescent="0.3">
      <c r="C443" s="450"/>
    </row>
    <row r="444" spans="3:3" x14ac:dyDescent="0.3">
      <c r="C444" s="450"/>
    </row>
    <row r="445" spans="3:3" x14ac:dyDescent="0.3">
      <c r="C445" s="450"/>
    </row>
    <row r="446" spans="3:3" x14ac:dyDescent="0.3">
      <c r="C446" s="450"/>
    </row>
    <row r="447" spans="3:3" x14ac:dyDescent="0.3">
      <c r="C447" s="450"/>
    </row>
    <row r="448" spans="3:3" x14ac:dyDescent="0.3">
      <c r="C448" s="450"/>
    </row>
    <row r="449" spans="3:3" x14ac:dyDescent="0.3">
      <c r="C449" s="450"/>
    </row>
    <row r="450" spans="3:3" x14ac:dyDescent="0.3">
      <c r="C450" s="450"/>
    </row>
    <row r="451" spans="3:3" x14ac:dyDescent="0.3">
      <c r="C451" s="450"/>
    </row>
    <row r="452" spans="3:3" x14ac:dyDescent="0.3">
      <c r="C452" s="450"/>
    </row>
    <row r="453" spans="3:3" x14ac:dyDescent="0.3">
      <c r="C453" s="450"/>
    </row>
    <row r="454" spans="3:3" x14ac:dyDescent="0.3">
      <c r="C454" s="450"/>
    </row>
    <row r="455" spans="3:3" x14ac:dyDescent="0.3">
      <c r="C455" s="450"/>
    </row>
    <row r="456" spans="3:3" x14ac:dyDescent="0.3">
      <c r="C456" s="450"/>
    </row>
    <row r="457" spans="3:3" x14ac:dyDescent="0.3">
      <c r="C457" s="450"/>
    </row>
    <row r="458" spans="3:3" x14ac:dyDescent="0.3">
      <c r="C458" s="450"/>
    </row>
    <row r="459" spans="3:3" x14ac:dyDescent="0.3">
      <c r="C459" s="450"/>
    </row>
    <row r="460" spans="3:3" x14ac:dyDescent="0.3">
      <c r="C460" s="450"/>
    </row>
    <row r="461" spans="3:3" x14ac:dyDescent="0.3">
      <c r="C461" s="450"/>
    </row>
    <row r="462" spans="3:3" x14ac:dyDescent="0.3">
      <c r="C462" s="450"/>
    </row>
    <row r="463" spans="3:3" x14ac:dyDescent="0.3">
      <c r="C463" s="450"/>
    </row>
    <row r="464" spans="3:3" x14ac:dyDescent="0.3">
      <c r="C464" s="450"/>
    </row>
    <row r="465" spans="3:3" x14ac:dyDescent="0.3">
      <c r="C465" s="450"/>
    </row>
    <row r="466" spans="3:3" x14ac:dyDescent="0.3">
      <c r="C466" s="450"/>
    </row>
    <row r="467" spans="3:3" x14ac:dyDescent="0.3">
      <c r="C467" s="450"/>
    </row>
    <row r="468" spans="3:3" x14ac:dyDescent="0.3">
      <c r="C468" s="450"/>
    </row>
    <row r="469" spans="3:3" x14ac:dyDescent="0.3">
      <c r="C469" s="450"/>
    </row>
    <row r="470" spans="3:3" x14ac:dyDescent="0.3">
      <c r="C470" s="450"/>
    </row>
    <row r="471" spans="3:3" x14ac:dyDescent="0.3">
      <c r="C471" s="450"/>
    </row>
    <row r="472" spans="3:3" x14ac:dyDescent="0.3">
      <c r="C472" s="450"/>
    </row>
    <row r="473" spans="3:3" x14ac:dyDescent="0.3">
      <c r="C473" s="450"/>
    </row>
    <row r="474" spans="3:3" x14ac:dyDescent="0.3">
      <c r="C474" s="450"/>
    </row>
    <row r="475" spans="3:3" x14ac:dyDescent="0.3">
      <c r="C475" s="450"/>
    </row>
    <row r="476" spans="3:3" x14ac:dyDescent="0.3">
      <c r="C476" s="450"/>
    </row>
    <row r="477" spans="3:3" x14ac:dyDescent="0.3">
      <c r="C477" s="450"/>
    </row>
    <row r="478" spans="3:3" x14ac:dyDescent="0.3">
      <c r="C478" s="450"/>
    </row>
    <row r="479" spans="3:3" x14ac:dyDescent="0.3">
      <c r="C479" s="450"/>
    </row>
    <row r="480" spans="3:3" x14ac:dyDescent="0.3">
      <c r="C480" s="450"/>
    </row>
    <row r="481" spans="3:3" x14ac:dyDescent="0.3">
      <c r="C481" s="450"/>
    </row>
    <row r="482" spans="3:3" x14ac:dyDescent="0.3">
      <c r="C482" s="450"/>
    </row>
    <row r="483" spans="3:3" x14ac:dyDescent="0.3">
      <c r="C483" s="450"/>
    </row>
    <row r="484" spans="3:3" x14ac:dyDescent="0.3">
      <c r="C484" s="450"/>
    </row>
    <row r="485" spans="3:3" x14ac:dyDescent="0.3">
      <c r="C485" s="450"/>
    </row>
    <row r="486" spans="3:3" x14ac:dyDescent="0.3">
      <c r="C486" s="450"/>
    </row>
    <row r="487" spans="3:3" x14ac:dyDescent="0.3">
      <c r="C487" s="450"/>
    </row>
    <row r="488" spans="3:3" x14ac:dyDescent="0.3">
      <c r="C488" s="450"/>
    </row>
    <row r="489" spans="3:3" x14ac:dyDescent="0.3">
      <c r="C489" s="450"/>
    </row>
    <row r="490" spans="3:3" x14ac:dyDescent="0.3">
      <c r="C490" s="450"/>
    </row>
    <row r="491" spans="3:3" x14ac:dyDescent="0.3">
      <c r="C491" s="450"/>
    </row>
    <row r="492" spans="3:3" x14ac:dyDescent="0.3">
      <c r="C492" s="450"/>
    </row>
    <row r="493" spans="3:3" x14ac:dyDescent="0.3">
      <c r="C493" s="450"/>
    </row>
    <row r="494" spans="3:3" x14ac:dyDescent="0.3">
      <c r="C494" s="450"/>
    </row>
    <row r="495" spans="3:3" x14ac:dyDescent="0.3">
      <c r="C495" s="450"/>
    </row>
    <row r="496" spans="3:3" x14ac:dyDescent="0.3">
      <c r="C496" s="450"/>
    </row>
    <row r="497" spans="3:3" x14ac:dyDescent="0.3">
      <c r="C497" s="450"/>
    </row>
    <row r="498" spans="3:3" x14ac:dyDescent="0.3">
      <c r="C498" s="450"/>
    </row>
    <row r="499" spans="3:3" x14ac:dyDescent="0.3">
      <c r="C499" s="450"/>
    </row>
    <row r="500" spans="3:3" x14ac:dyDescent="0.3">
      <c r="C500" s="450"/>
    </row>
    <row r="501" spans="3:3" x14ac:dyDescent="0.3">
      <c r="C501" s="450"/>
    </row>
    <row r="502" spans="3:3" x14ac:dyDescent="0.3">
      <c r="C502" s="450"/>
    </row>
    <row r="503" spans="3:3" x14ac:dyDescent="0.3">
      <c r="C503" s="450"/>
    </row>
    <row r="504" spans="3:3" x14ac:dyDescent="0.3">
      <c r="C504" s="450"/>
    </row>
    <row r="505" spans="3:3" x14ac:dyDescent="0.3">
      <c r="C505" s="450"/>
    </row>
    <row r="506" spans="3:3" x14ac:dyDescent="0.3">
      <c r="C506" s="450"/>
    </row>
    <row r="507" spans="3:3" x14ac:dyDescent="0.3">
      <c r="C507" s="450"/>
    </row>
    <row r="508" spans="3:3" x14ac:dyDescent="0.3">
      <c r="C508" s="450"/>
    </row>
    <row r="509" spans="3:3" x14ac:dyDescent="0.3">
      <c r="C509" s="450"/>
    </row>
    <row r="510" spans="3:3" x14ac:dyDescent="0.3">
      <c r="C510" s="450"/>
    </row>
    <row r="511" spans="3:3" x14ac:dyDescent="0.3">
      <c r="C511" s="450"/>
    </row>
    <row r="512" spans="3:3" x14ac:dyDescent="0.3">
      <c r="C512" s="450"/>
    </row>
    <row r="513" spans="3:3" x14ac:dyDescent="0.3">
      <c r="C513" s="450"/>
    </row>
    <row r="514" spans="3:3" x14ac:dyDescent="0.3">
      <c r="C514" s="450"/>
    </row>
    <row r="515" spans="3:3" x14ac:dyDescent="0.3">
      <c r="C515" s="450"/>
    </row>
    <row r="516" spans="3:3" x14ac:dyDescent="0.3">
      <c r="C516" s="450"/>
    </row>
    <row r="517" spans="3:3" x14ac:dyDescent="0.3">
      <c r="C517" s="450"/>
    </row>
    <row r="518" spans="3:3" x14ac:dyDescent="0.3">
      <c r="C518" s="450"/>
    </row>
    <row r="519" spans="3:3" x14ac:dyDescent="0.3">
      <c r="C519" s="450"/>
    </row>
    <row r="520" spans="3:3" x14ac:dyDescent="0.3">
      <c r="C520" s="450"/>
    </row>
    <row r="521" spans="3:3" x14ac:dyDescent="0.3">
      <c r="C521" s="450"/>
    </row>
    <row r="522" spans="3:3" x14ac:dyDescent="0.3">
      <c r="C522" s="450"/>
    </row>
    <row r="523" spans="3:3" x14ac:dyDescent="0.3">
      <c r="C523" s="450"/>
    </row>
    <row r="524" spans="3:3" x14ac:dyDescent="0.3">
      <c r="C524" s="450"/>
    </row>
    <row r="525" spans="3:3" x14ac:dyDescent="0.3">
      <c r="C525" s="450"/>
    </row>
    <row r="526" spans="3:3" x14ac:dyDescent="0.3">
      <c r="C526" s="450"/>
    </row>
    <row r="527" spans="3:3" x14ac:dyDescent="0.3">
      <c r="C527" s="450"/>
    </row>
    <row r="528" spans="3:3" x14ac:dyDescent="0.3">
      <c r="C528" s="450"/>
    </row>
    <row r="529" spans="3:3" x14ac:dyDescent="0.3">
      <c r="C529" s="450"/>
    </row>
    <row r="530" spans="3:3" x14ac:dyDescent="0.3">
      <c r="C530" s="450"/>
    </row>
    <row r="531" spans="3:3" x14ac:dyDescent="0.3">
      <c r="C531" s="450"/>
    </row>
    <row r="532" spans="3:3" x14ac:dyDescent="0.3">
      <c r="C532" s="450"/>
    </row>
    <row r="533" spans="3:3" x14ac:dyDescent="0.3">
      <c r="C533" s="450"/>
    </row>
    <row r="534" spans="3:3" x14ac:dyDescent="0.3">
      <c r="C534" s="450"/>
    </row>
    <row r="535" spans="3:3" x14ac:dyDescent="0.3">
      <c r="C535" s="450"/>
    </row>
    <row r="536" spans="3:3" x14ac:dyDescent="0.3">
      <c r="C536" s="450"/>
    </row>
    <row r="537" spans="3:3" x14ac:dyDescent="0.3">
      <c r="C537" s="450"/>
    </row>
    <row r="538" spans="3:3" x14ac:dyDescent="0.3">
      <c r="C538" s="450"/>
    </row>
    <row r="539" spans="3:3" x14ac:dyDescent="0.3">
      <c r="C539" s="450"/>
    </row>
    <row r="540" spans="3:3" x14ac:dyDescent="0.3">
      <c r="C540" s="450"/>
    </row>
    <row r="541" spans="3:3" x14ac:dyDescent="0.3">
      <c r="C541" s="450"/>
    </row>
    <row r="542" spans="3:3" x14ac:dyDescent="0.3">
      <c r="C542" s="450"/>
    </row>
    <row r="543" spans="3:3" x14ac:dyDescent="0.3">
      <c r="C543" s="450"/>
    </row>
    <row r="544" spans="3:3" x14ac:dyDescent="0.3">
      <c r="C544" s="450"/>
    </row>
    <row r="545" spans="3:3" x14ac:dyDescent="0.3">
      <c r="C545" s="450"/>
    </row>
    <row r="546" spans="3:3" x14ac:dyDescent="0.3">
      <c r="C546" s="450"/>
    </row>
    <row r="547" spans="3:3" x14ac:dyDescent="0.3">
      <c r="C547" s="450"/>
    </row>
    <row r="548" spans="3:3" x14ac:dyDescent="0.3">
      <c r="C548" s="450"/>
    </row>
    <row r="549" spans="3:3" x14ac:dyDescent="0.3">
      <c r="C549" s="450"/>
    </row>
    <row r="550" spans="3:3" x14ac:dyDescent="0.3">
      <c r="C550" s="450"/>
    </row>
    <row r="551" spans="3:3" x14ac:dyDescent="0.3">
      <c r="C551" s="450"/>
    </row>
    <row r="552" spans="3:3" x14ac:dyDescent="0.3">
      <c r="C552" s="450"/>
    </row>
    <row r="553" spans="3:3" x14ac:dyDescent="0.3">
      <c r="C553" s="450"/>
    </row>
    <row r="554" spans="3:3" x14ac:dyDescent="0.3">
      <c r="C554" s="450"/>
    </row>
    <row r="555" spans="3:3" x14ac:dyDescent="0.3">
      <c r="C555" s="450"/>
    </row>
    <row r="556" spans="3:3" x14ac:dyDescent="0.3">
      <c r="C556" s="450"/>
    </row>
    <row r="557" spans="3:3" x14ac:dyDescent="0.3">
      <c r="C557" s="450"/>
    </row>
    <row r="558" spans="3:3" x14ac:dyDescent="0.3">
      <c r="C558" s="450"/>
    </row>
    <row r="559" spans="3:3" x14ac:dyDescent="0.3">
      <c r="C559" s="450"/>
    </row>
    <row r="560" spans="3:3" x14ac:dyDescent="0.3">
      <c r="C560" s="450"/>
    </row>
    <row r="561" spans="3:3" x14ac:dyDescent="0.3">
      <c r="C561" s="450"/>
    </row>
    <row r="562" spans="3:3" x14ac:dyDescent="0.3">
      <c r="C562" s="450"/>
    </row>
    <row r="563" spans="3:3" x14ac:dyDescent="0.3">
      <c r="C563" s="450"/>
    </row>
    <row r="564" spans="3:3" x14ac:dyDescent="0.3">
      <c r="C564" s="450"/>
    </row>
    <row r="565" spans="3:3" x14ac:dyDescent="0.3">
      <c r="C565" s="450"/>
    </row>
    <row r="566" spans="3:3" x14ac:dyDescent="0.3">
      <c r="C566" s="450"/>
    </row>
    <row r="567" spans="3:3" x14ac:dyDescent="0.3">
      <c r="C567" s="450"/>
    </row>
    <row r="568" spans="3:3" x14ac:dyDescent="0.3">
      <c r="C568" s="450"/>
    </row>
    <row r="569" spans="3:3" x14ac:dyDescent="0.3">
      <c r="C569" s="450"/>
    </row>
    <row r="570" spans="3:3" x14ac:dyDescent="0.3">
      <c r="C570" s="450"/>
    </row>
    <row r="571" spans="3:3" x14ac:dyDescent="0.3">
      <c r="C571" s="450"/>
    </row>
    <row r="572" spans="3:3" x14ac:dyDescent="0.3">
      <c r="C572" s="450"/>
    </row>
    <row r="573" spans="3:3" x14ac:dyDescent="0.3">
      <c r="C573" s="450"/>
    </row>
    <row r="574" spans="3:3" x14ac:dyDescent="0.3">
      <c r="C574" s="450"/>
    </row>
    <row r="575" spans="3:3" x14ac:dyDescent="0.3">
      <c r="C575" s="450"/>
    </row>
    <row r="576" spans="3:3" x14ac:dyDescent="0.3">
      <c r="C576" s="450"/>
    </row>
    <row r="577" spans="3:3" x14ac:dyDescent="0.3">
      <c r="C577" s="450"/>
    </row>
    <row r="578" spans="3:3" x14ac:dyDescent="0.3">
      <c r="C578" s="450"/>
    </row>
    <row r="579" spans="3:3" x14ac:dyDescent="0.3">
      <c r="C579" s="450"/>
    </row>
    <row r="580" spans="3:3" x14ac:dyDescent="0.3">
      <c r="C580" s="450"/>
    </row>
    <row r="581" spans="3:3" x14ac:dyDescent="0.3">
      <c r="C581" s="450"/>
    </row>
    <row r="582" spans="3:3" x14ac:dyDescent="0.3">
      <c r="C582" s="450"/>
    </row>
    <row r="583" spans="3:3" x14ac:dyDescent="0.3">
      <c r="C583" s="450"/>
    </row>
    <row r="584" spans="3:3" x14ac:dyDescent="0.3">
      <c r="C584" s="450"/>
    </row>
    <row r="585" spans="3:3" x14ac:dyDescent="0.3">
      <c r="C585" s="450"/>
    </row>
    <row r="586" spans="3:3" x14ac:dyDescent="0.3">
      <c r="C586" s="450"/>
    </row>
    <row r="587" spans="3:3" x14ac:dyDescent="0.3">
      <c r="C587" s="450"/>
    </row>
    <row r="588" spans="3:3" x14ac:dyDescent="0.3">
      <c r="C588" s="450"/>
    </row>
    <row r="589" spans="3:3" x14ac:dyDescent="0.3">
      <c r="C589" s="450"/>
    </row>
    <row r="590" spans="3:3" x14ac:dyDescent="0.3">
      <c r="C590" s="450"/>
    </row>
    <row r="591" spans="3:3" x14ac:dyDescent="0.3">
      <c r="C591" s="450"/>
    </row>
    <row r="592" spans="3:3" x14ac:dyDescent="0.3">
      <c r="C592" s="450"/>
    </row>
    <row r="593" spans="3:3" x14ac:dyDescent="0.3">
      <c r="C593" s="450"/>
    </row>
    <row r="594" spans="3:3" x14ac:dyDescent="0.3">
      <c r="C594" s="450"/>
    </row>
    <row r="595" spans="3:3" x14ac:dyDescent="0.3">
      <c r="C595" s="450"/>
    </row>
    <row r="596" spans="3:3" x14ac:dyDescent="0.3">
      <c r="C596" s="450"/>
    </row>
    <row r="597" spans="3:3" x14ac:dyDescent="0.3">
      <c r="C597" s="450"/>
    </row>
    <row r="598" spans="3:3" x14ac:dyDescent="0.3">
      <c r="C598" s="450"/>
    </row>
    <row r="599" spans="3:3" x14ac:dyDescent="0.3">
      <c r="C599" s="450"/>
    </row>
    <row r="600" spans="3:3" x14ac:dyDescent="0.3">
      <c r="C600" s="450"/>
    </row>
    <row r="601" spans="3:3" x14ac:dyDescent="0.3">
      <c r="C601" s="450"/>
    </row>
    <row r="602" spans="3:3" x14ac:dyDescent="0.3">
      <c r="C602" s="450"/>
    </row>
    <row r="603" spans="3:3" x14ac:dyDescent="0.3">
      <c r="C603" s="450"/>
    </row>
    <row r="604" spans="3:3" x14ac:dyDescent="0.3">
      <c r="C604" s="450"/>
    </row>
    <row r="605" spans="3:3" x14ac:dyDescent="0.3">
      <c r="C605" s="450"/>
    </row>
    <row r="606" spans="3:3" x14ac:dyDescent="0.3">
      <c r="C606" s="450"/>
    </row>
    <row r="607" spans="3:3" x14ac:dyDescent="0.3">
      <c r="C607" s="450"/>
    </row>
    <row r="608" spans="3:3" x14ac:dyDescent="0.3">
      <c r="C608" s="450"/>
    </row>
    <row r="609" spans="3:3" x14ac:dyDescent="0.3">
      <c r="C609" s="450"/>
    </row>
    <row r="610" spans="3:3" x14ac:dyDescent="0.3">
      <c r="C610" s="450"/>
    </row>
    <row r="611" spans="3:3" x14ac:dyDescent="0.3">
      <c r="C611" s="450"/>
    </row>
    <row r="612" spans="3:3" x14ac:dyDescent="0.3">
      <c r="C612" s="450"/>
    </row>
    <row r="613" spans="3:3" x14ac:dyDescent="0.3">
      <c r="C613" s="450"/>
    </row>
    <row r="614" spans="3:3" x14ac:dyDescent="0.3">
      <c r="C614" s="450"/>
    </row>
    <row r="615" spans="3:3" x14ac:dyDescent="0.3">
      <c r="C615" s="450"/>
    </row>
    <row r="616" spans="3:3" x14ac:dyDescent="0.3">
      <c r="C616" s="450"/>
    </row>
    <row r="617" spans="3:3" x14ac:dyDescent="0.3">
      <c r="C617" s="450"/>
    </row>
    <row r="618" spans="3:3" x14ac:dyDescent="0.3">
      <c r="C618" s="450"/>
    </row>
    <row r="619" spans="3:3" x14ac:dyDescent="0.3">
      <c r="C619" s="450"/>
    </row>
    <row r="620" spans="3:3" x14ac:dyDescent="0.3">
      <c r="C620" s="450"/>
    </row>
    <row r="621" spans="3:3" x14ac:dyDescent="0.3">
      <c r="C621" s="450"/>
    </row>
    <row r="622" spans="3:3" x14ac:dyDescent="0.3">
      <c r="C622" s="450"/>
    </row>
    <row r="623" spans="3:3" x14ac:dyDescent="0.3">
      <c r="C623" s="450"/>
    </row>
    <row r="624" spans="3:3" x14ac:dyDescent="0.3">
      <c r="C624" s="450"/>
    </row>
    <row r="625" spans="3:3" x14ac:dyDescent="0.3">
      <c r="C625" s="450"/>
    </row>
    <row r="626" spans="3:3" x14ac:dyDescent="0.3">
      <c r="C626" s="450"/>
    </row>
    <row r="627" spans="3:3" x14ac:dyDescent="0.3">
      <c r="C627" s="450"/>
    </row>
    <row r="628" spans="3:3" x14ac:dyDescent="0.3">
      <c r="C628" s="450"/>
    </row>
    <row r="629" spans="3:3" x14ac:dyDescent="0.3">
      <c r="C629" s="450"/>
    </row>
    <row r="630" spans="3:3" x14ac:dyDescent="0.3">
      <c r="C630" s="450"/>
    </row>
    <row r="631" spans="3:3" x14ac:dyDescent="0.3">
      <c r="C631" s="450"/>
    </row>
    <row r="632" spans="3:3" x14ac:dyDescent="0.3">
      <c r="C632" s="450"/>
    </row>
    <row r="633" spans="3:3" x14ac:dyDescent="0.3">
      <c r="C633" s="450"/>
    </row>
    <row r="634" spans="3:3" x14ac:dyDescent="0.3">
      <c r="C634" s="450"/>
    </row>
    <row r="635" spans="3:3" x14ac:dyDescent="0.3">
      <c r="C635" s="450"/>
    </row>
    <row r="636" spans="3:3" x14ac:dyDescent="0.3">
      <c r="C636" s="450"/>
    </row>
    <row r="637" spans="3:3" x14ac:dyDescent="0.3">
      <c r="C637" s="450"/>
    </row>
    <row r="638" spans="3:3" x14ac:dyDescent="0.3">
      <c r="C638" s="450"/>
    </row>
    <row r="639" spans="3:3" x14ac:dyDescent="0.3">
      <c r="C639" s="450"/>
    </row>
    <row r="640" spans="3:3" x14ac:dyDescent="0.3">
      <c r="C640" s="450"/>
    </row>
    <row r="641" spans="3:3" x14ac:dyDescent="0.3">
      <c r="C641" s="450"/>
    </row>
    <row r="642" spans="3:3" x14ac:dyDescent="0.3">
      <c r="C642" s="450"/>
    </row>
    <row r="643" spans="3:3" x14ac:dyDescent="0.3">
      <c r="C643" s="450"/>
    </row>
    <row r="644" spans="3:3" x14ac:dyDescent="0.3">
      <c r="C644" s="450"/>
    </row>
    <row r="645" spans="3:3" x14ac:dyDescent="0.3">
      <c r="C645" s="450"/>
    </row>
    <row r="646" spans="3:3" x14ac:dyDescent="0.3">
      <c r="C646" s="450"/>
    </row>
    <row r="647" spans="3:3" x14ac:dyDescent="0.3">
      <c r="C647" s="450"/>
    </row>
    <row r="648" spans="3:3" x14ac:dyDescent="0.3">
      <c r="C648" s="450"/>
    </row>
    <row r="649" spans="3:3" x14ac:dyDescent="0.3">
      <c r="C649" s="450"/>
    </row>
    <row r="650" spans="3:3" x14ac:dyDescent="0.3">
      <c r="C650" s="450"/>
    </row>
    <row r="651" spans="3:3" x14ac:dyDescent="0.3">
      <c r="C651" s="450"/>
    </row>
    <row r="652" spans="3:3" x14ac:dyDescent="0.3">
      <c r="C652" s="450"/>
    </row>
    <row r="653" spans="3:3" x14ac:dyDescent="0.3">
      <c r="C653" s="450"/>
    </row>
    <row r="654" spans="3:3" x14ac:dyDescent="0.3">
      <c r="C654" s="450"/>
    </row>
    <row r="655" spans="3:3" x14ac:dyDescent="0.3">
      <c r="C655" s="450"/>
    </row>
    <row r="656" spans="3:3" x14ac:dyDescent="0.3">
      <c r="C656" s="450"/>
    </row>
    <row r="657" spans="3:3" x14ac:dyDescent="0.3">
      <c r="C657" s="450"/>
    </row>
    <row r="658" spans="3:3" x14ac:dyDescent="0.3">
      <c r="C658" s="450"/>
    </row>
    <row r="659" spans="3:3" x14ac:dyDescent="0.3">
      <c r="C659" s="450"/>
    </row>
    <row r="660" spans="3:3" x14ac:dyDescent="0.3">
      <c r="C660" s="450"/>
    </row>
    <row r="661" spans="3:3" x14ac:dyDescent="0.3">
      <c r="C661" s="450"/>
    </row>
    <row r="662" spans="3:3" x14ac:dyDescent="0.3">
      <c r="C662" s="450"/>
    </row>
    <row r="663" spans="3:3" x14ac:dyDescent="0.3">
      <c r="C663" s="450"/>
    </row>
    <row r="664" spans="3:3" x14ac:dyDescent="0.3">
      <c r="C664" s="450"/>
    </row>
    <row r="665" spans="3:3" x14ac:dyDescent="0.3">
      <c r="C665" s="450"/>
    </row>
    <row r="666" spans="3:3" x14ac:dyDescent="0.3">
      <c r="C666" s="450"/>
    </row>
    <row r="667" spans="3:3" x14ac:dyDescent="0.3">
      <c r="C667" s="450"/>
    </row>
    <row r="668" spans="3:3" x14ac:dyDescent="0.3">
      <c r="C668" s="450"/>
    </row>
    <row r="669" spans="3:3" x14ac:dyDescent="0.3">
      <c r="C669" s="450"/>
    </row>
    <row r="670" spans="3:3" x14ac:dyDescent="0.3">
      <c r="C670" s="450"/>
    </row>
    <row r="671" spans="3:3" x14ac:dyDescent="0.3">
      <c r="C671" s="450"/>
    </row>
    <row r="672" spans="3:3" x14ac:dyDescent="0.3">
      <c r="C672" s="450"/>
    </row>
    <row r="673" spans="3:3" x14ac:dyDescent="0.3">
      <c r="C673" s="450"/>
    </row>
    <row r="674" spans="3:3" x14ac:dyDescent="0.3">
      <c r="C674" s="450"/>
    </row>
    <row r="675" spans="3:3" x14ac:dyDescent="0.3">
      <c r="C675" s="450"/>
    </row>
    <row r="676" spans="3:3" x14ac:dyDescent="0.3">
      <c r="C676" s="450"/>
    </row>
    <row r="677" spans="3:3" x14ac:dyDescent="0.3">
      <c r="C677" s="450"/>
    </row>
    <row r="678" spans="3:3" x14ac:dyDescent="0.3">
      <c r="C678" s="450"/>
    </row>
    <row r="679" spans="3:3" x14ac:dyDescent="0.3">
      <c r="C679" s="450"/>
    </row>
    <row r="680" spans="3:3" x14ac:dyDescent="0.3">
      <c r="C680" s="450"/>
    </row>
    <row r="681" spans="3:3" x14ac:dyDescent="0.3">
      <c r="C681" s="450"/>
    </row>
    <row r="682" spans="3:3" x14ac:dyDescent="0.3">
      <c r="C682" s="450"/>
    </row>
    <row r="683" spans="3:3" x14ac:dyDescent="0.3">
      <c r="C683" s="450"/>
    </row>
    <row r="684" spans="3:3" x14ac:dyDescent="0.3">
      <c r="C684" s="450"/>
    </row>
    <row r="685" spans="3:3" x14ac:dyDescent="0.3">
      <c r="C685" s="450"/>
    </row>
    <row r="686" spans="3:3" x14ac:dyDescent="0.3">
      <c r="C686" s="450"/>
    </row>
    <row r="687" spans="3:3" x14ac:dyDescent="0.3">
      <c r="C687" s="450"/>
    </row>
    <row r="688" spans="3:3" x14ac:dyDescent="0.3">
      <c r="C688" s="450"/>
    </row>
    <row r="689" spans="3:3" x14ac:dyDescent="0.3">
      <c r="C689" s="450"/>
    </row>
    <row r="690" spans="3:3" x14ac:dyDescent="0.3">
      <c r="C690" s="450"/>
    </row>
    <row r="691" spans="3:3" x14ac:dyDescent="0.3">
      <c r="C691" s="450"/>
    </row>
    <row r="692" spans="3:3" x14ac:dyDescent="0.3">
      <c r="C692" s="450"/>
    </row>
    <row r="693" spans="3:3" x14ac:dyDescent="0.3">
      <c r="C693" s="450"/>
    </row>
    <row r="694" spans="3:3" x14ac:dyDescent="0.3">
      <c r="C694" s="450"/>
    </row>
    <row r="695" spans="3:3" x14ac:dyDescent="0.3">
      <c r="C695" s="450"/>
    </row>
    <row r="696" spans="3:3" x14ac:dyDescent="0.3">
      <c r="C696" s="450"/>
    </row>
    <row r="697" spans="3:3" x14ac:dyDescent="0.3">
      <c r="C697" s="450"/>
    </row>
    <row r="698" spans="3:3" x14ac:dyDescent="0.3">
      <c r="C698" s="450"/>
    </row>
    <row r="699" spans="3:3" x14ac:dyDescent="0.3">
      <c r="C699" s="450"/>
    </row>
    <row r="700" spans="3:3" x14ac:dyDescent="0.3">
      <c r="C700" s="450"/>
    </row>
    <row r="701" spans="3:3" x14ac:dyDescent="0.3">
      <c r="C701" s="450"/>
    </row>
    <row r="702" spans="3:3" x14ac:dyDescent="0.3">
      <c r="C702" s="450"/>
    </row>
    <row r="703" spans="3:3" x14ac:dyDescent="0.3">
      <c r="C703" s="450"/>
    </row>
    <row r="704" spans="3:3" x14ac:dyDescent="0.3">
      <c r="C704" s="450"/>
    </row>
    <row r="705" spans="3:3" x14ac:dyDescent="0.3">
      <c r="C705" s="450"/>
    </row>
    <row r="706" spans="3:3" x14ac:dyDescent="0.3">
      <c r="C706" s="450"/>
    </row>
    <row r="707" spans="3:3" x14ac:dyDescent="0.3">
      <c r="C707" s="450"/>
    </row>
    <row r="708" spans="3:3" x14ac:dyDescent="0.3">
      <c r="C708" s="450"/>
    </row>
    <row r="709" spans="3:3" x14ac:dyDescent="0.3">
      <c r="C709" s="450"/>
    </row>
    <row r="710" spans="3:3" x14ac:dyDescent="0.3">
      <c r="C710" s="450"/>
    </row>
    <row r="711" spans="3:3" x14ac:dyDescent="0.3">
      <c r="C711" s="450"/>
    </row>
    <row r="712" spans="3:3" x14ac:dyDescent="0.3">
      <c r="C712" s="450"/>
    </row>
    <row r="713" spans="3:3" x14ac:dyDescent="0.3">
      <c r="C713" s="450"/>
    </row>
    <row r="714" spans="3:3" x14ac:dyDescent="0.3">
      <c r="C714" s="450"/>
    </row>
    <row r="715" spans="3:3" x14ac:dyDescent="0.3">
      <c r="C715" s="450"/>
    </row>
    <row r="716" spans="3:3" x14ac:dyDescent="0.3">
      <c r="C716" s="450"/>
    </row>
    <row r="717" spans="3:3" x14ac:dyDescent="0.3">
      <c r="C717" s="450"/>
    </row>
    <row r="718" spans="3:3" x14ac:dyDescent="0.3">
      <c r="C718" s="450"/>
    </row>
    <row r="719" spans="3:3" x14ac:dyDescent="0.3">
      <c r="C719" s="450"/>
    </row>
    <row r="720" spans="3:3" x14ac:dyDescent="0.3">
      <c r="C720" s="450"/>
    </row>
    <row r="721" spans="3:3" x14ac:dyDescent="0.3">
      <c r="C721" s="450"/>
    </row>
    <row r="722" spans="3:3" x14ac:dyDescent="0.3">
      <c r="C722" s="450"/>
    </row>
    <row r="723" spans="3:3" x14ac:dyDescent="0.3">
      <c r="C723" s="450"/>
    </row>
    <row r="724" spans="3:3" x14ac:dyDescent="0.3">
      <c r="C724" s="450"/>
    </row>
    <row r="725" spans="3:3" x14ac:dyDescent="0.3">
      <c r="C725" s="450"/>
    </row>
    <row r="726" spans="3:3" x14ac:dyDescent="0.3">
      <c r="C726" s="450"/>
    </row>
    <row r="727" spans="3:3" x14ac:dyDescent="0.3">
      <c r="C727" s="450"/>
    </row>
    <row r="728" spans="3:3" x14ac:dyDescent="0.3">
      <c r="C728" s="450"/>
    </row>
    <row r="729" spans="3:3" x14ac:dyDescent="0.3">
      <c r="C729" s="450"/>
    </row>
    <row r="730" spans="3:3" x14ac:dyDescent="0.3">
      <c r="C730" s="450"/>
    </row>
    <row r="731" spans="3:3" x14ac:dyDescent="0.3">
      <c r="C731" s="450"/>
    </row>
    <row r="732" spans="3:3" x14ac:dyDescent="0.3">
      <c r="C732" s="450"/>
    </row>
    <row r="733" spans="3:3" x14ac:dyDescent="0.3">
      <c r="C733" s="450"/>
    </row>
    <row r="734" spans="3:3" x14ac:dyDescent="0.3">
      <c r="C734" s="450"/>
    </row>
    <row r="735" spans="3:3" x14ac:dyDescent="0.3">
      <c r="C735" s="450"/>
    </row>
    <row r="736" spans="3:3" x14ac:dyDescent="0.3">
      <c r="C736" s="450"/>
    </row>
    <row r="737" spans="3:3" x14ac:dyDescent="0.3">
      <c r="C737" s="450"/>
    </row>
    <row r="738" spans="3:3" x14ac:dyDescent="0.3">
      <c r="C738" s="450"/>
    </row>
    <row r="739" spans="3:3" x14ac:dyDescent="0.3">
      <c r="C739" s="450"/>
    </row>
    <row r="740" spans="3:3" x14ac:dyDescent="0.3">
      <c r="C740" s="450"/>
    </row>
    <row r="741" spans="3:3" x14ac:dyDescent="0.3">
      <c r="C741" s="450"/>
    </row>
    <row r="742" spans="3:3" x14ac:dyDescent="0.3">
      <c r="C742" s="450"/>
    </row>
    <row r="743" spans="3:3" x14ac:dyDescent="0.3">
      <c r="C743" s="450"/>
    </row>
    <row r="744" spans="3:3" x14ac:dyDescent="0.3">
      <c r="C744" s="450"/>
    </row>
    <row r="745" spans="3:3" x14ac:dyDescent="0.3">
      <c r="C745" s="450"/>
    </row>
    <row r="746" spans="3:3" x14ac:dyDescent="0.3">
      <c r="C746" s="450"/>
    </row>
    <row r="747" spans="3:3" x14ac:dyDescent="0.3">
      <c r="C747" s="450"/>
    </row>
    <row r="748" spans="3:3" x14ac:dyDescent="0.3">
      <c r="C748" s="450"/>
    </row>
    <row r="749" spans="3:3" x14ac:dyDescent="0.3">
      <c r="C749" s="450"/>
    </row>
    <row r="750" spans="3:3" x14ac:dyDescent="0.3">
      <c r="C750" s="450"/>
    </row>
    <row r="751" spans="3:3" x14ac:dyDescent="0.3">
      <c r="C751" s="450"/>
    </row>
    <row r="752" spans="3:3" x14ac:dyDescent="0.3">
      <c r="C752" s="450"/>
    </row>
    <row r="753" spans="3:3" x14ac:dyDescent="0.3">
      <c r="C753" s="450"/>
    </row>
    <row r="754" spans="3:3" x14ac:dyDescent="0.3">
      <c r="C754" s="450"/>
    </row>
    <row r="755" spans="3:3" x14ac:dyDescent="0.3">
      <c r="C755" s="450"/>
    </row>
    <row r="756" spans="3:3" x14ac:dyDescent="0.3">
      <c r="C756" s="450"/>
    </row>
    <row r="757" spans="3:3" x14ac:dyDescent="0.3">
      <c r="C757" s="450"/>
    </row>
    <row r="758" spans="3:3" x14ac:dyDescent="0.3">
      <c r="C758" s="450"/>
    </row>
    <row r="759" spans="3:3" x14ac:dyDescent="0.3">
      <c r="C759" s="450"/>
    </row>
    <row r="760" spans="3:3" x14ac:dyDescent="0.3">
      <c r="C760" s="450"/>
    </row>
    <row r="761" spans="3:3" x14ac:dyDescent="0.3">
      <c r="C761" s="450"/>
    </row>
    <row r="762" spans="3:3" x14ac:dyDescent="0.3">
      <c r="C762" s="450"/>
    </row>
    <row r="763" spans="3:3" x14ac:dyDescent="0.3">
      <c r="C763" s="450"/>
    </row>
    <row r="764" spans="3:3" x14ac:dyDescent="0.3">
      <c r="C764" s="450"/>
    </row>
    <row r="765" spans="3:3" x14ac:dyDescent="0.3">
      <c r="C765" s="450"/>
    </row>
    <row r="766" spans="3:3" x14ac:dyDescent="0.3">
      <c r="C766" s="450"/>
    </row>
    <row r="767" spans="3:3" x14ac:dyDescent="0.3">
      <c r="C767" s="450"/>
    </row>
    <row r="768" spans="3:3" x14ac:dyDescent="0.3">
      <c r="C768" s="450"/>
    </row>
    <row r="769" spans="3:3" x14ac:dyDescent="0.3">
      <c r="C769" s="450"/>
    </row>
    <row r="770" spans="3:3" x14ac:dyDescent="0.3">
      <c r="C770" s="450"/>
    </row>
    <row r="771" spans="3:3" x14ac:dyDescent="0.3">
      <c r="C771" s="450"/>
    </row>
    <row r="772" spans="3:3" x14ac:dyDescent="0.3">
      <c r="C772" s="450"/>
    </row>
    <row r="773" spans="3:3" x14ac:dyDescent="0.3">
      <c r="C773" s="450"/>
    </row>
    <row r="774" spans="3:3" x14ac:dyDescent="0.3">
      <c r="C774" s="450"/>
    </row>
    <row r="775" spans="3:3" x14ac:dyDescent="0.3">
      <c r="C775" s="450"/>
    </row>
    <row r="776" spans="3:3" x14ac:dyDescent="0.3">
      <c r="C776" s="450"/>
    </row>
    <row r="777" spans="3:3" x14ac:dyDescent="0.3">
      <c r="C777" s="450"/>
    </row>
    <row r="778" spans="3:3" x14ac:dyDescent="0.3">
      <c r="C778" s="450"/>
    </row>
    <row r="779" spans="3:3" x14ac:dyDescent="0.3">
      <c r="C779" s="450"/>
    </row>
    <row r="780" spans="3:3" x14ac:dyDescent="0.3">
      <c r="C780" s="450"/>
    </row>
    <row r="781" spans="3:3" x14ac:dyDescent="0.3">
      <c r="C781" s="450"/>
    </row>
    <row r="782" spans="3:3" x14ac:dyDescent="0.3">
      <c r="C782" s="450"/>
    </row>
    <row r="783" spans="3:3" x14ac:dyDescent="0.3">
      <c r="C783" s="450"/>
    </row>
    <row r="784" spans="3:3" x14ac:dyDescent="0.3">
      <c r="C784" s="450"/>
    </row>
    <row r="785" spans="3:3" x14ac:dyDescent="0.3">
      <c r="C785" s="450"/>
    </row>
    <row r="786" spans="3:3" x14ac:dyDescent="0.3">
      <c r="C786" s="450"/>
    </row>
    <row r="787" spans="3:3" x14ac:dyDescent="0.3">
      <c r="C787" s="450"/>
    </row>
    <row r="788" spans="3:3" x14ac:dyDescent="0.3">
      <c r="C788" s="450"/>
    </row>
    <row r="789" spans="3:3" x14ac:dyDescent="0.3">
      <c r="C789" s="450"/>
    </row>
    <row r="790" spans="3:3" x14ac:dyDescent="0.3">
      <c r="C790" s="450"/>
    </row>
    <row r="791" spans="3:3" x14ac:dyDescent="0.3">
      <c r="C791" s="450"/>
    </row>
    <row r="792" spans="3:3" x14ac:dyDescent="0.3">
      <c r="C792" s="450"/>
    </row>
    <row r="793" spans="3:3" x14ac:dyDescent="0.3">
      <c r="C793" s="450"/>
    </row>
    <row r="794" spans="3:3" x14ac:dyDescent="0.3">
      <c r="C794" s="450"/>
    </row>
    <row r="795" spans="3:3" x14ac:dyDescent="0.3">
      <c r="C795" s="450"/>
    </row>
    <row r="796" spans="3:3" x14ac:dyDescent="0.3">
      <c r="C796" s="450"/>
    </row>
    <row r="797" spans="3:3" x14ac:dyDescent="0.3">
      <c r="C797" s="450"/>
    </row>
    <row r="798" spans="3:3" x14ac:dyDescent="0.3">
      <c r="C798" s="450"/>
    </row>
    <row r="799" spans="3:3" x14ac:dyDescent="0.3">
      <c r="C799" s="450"/>
    </row>
    <row r="800" spans="3:3" x14ac:dyDescent="0.3">
      <c r="C800" s="450"/>
    </row>
    <row r="801" spans="3:3" x14ac:dyDescent="0.3">
      <c r="C801" s="450"/>
    </row>
    <row r="802" spans="3:3" x14ac:dyDescent="0.3">
      <c r="C802" s="450"/>
    </row>
    <row r="803" spans="3:3" x14ac:dyDescent="0.3">
      <c r="C803" s="450"/>
    </row>
    <row r="804" spans="3:3" x14ac:dyDescent="0.3">
      <c r="C804" s="450"/>
    </row>
    <row r="805" spans="3:3" x14ac:dyDescent="0.3">
      <c r="C805" s="450"/>
    </row>
    <row r="806" spans="3:3" x14ac:dyDescent="0.3">
      <c r="C806" s="450"/>
    </row>
    <row r="807" spans="3:3" x14ac:dyDescent="0.3">
      <c r="C807" s="450"/>
    </row>
    <row r="808" spans="3:3" x14ac:dyDescent="0.3">
      <c r="C808" s="450"/>
    </row>
    <row r="809" spans="3:3" x14ac:dyDescent="0.3">
      <c r="C809" s="450"/>
    </row>
    <row r="810" spans="3:3" x14ac:dyDescent="0.3">
      <c r="C810" s="450"/>
    </row>
    <row r="811" spans="3:3" x14ac:dyDescent="0.3">
      <c r="C811" s="450"/>
    </row>
    <row r="812" spans="3:3" x14ac:dyDescent="0.3">
      <c r="C812" s="450"/>
    </row>
    <row r="813" spans="3:3" x14ac:dyDescent="0.3">
      <c r="C813" s="450"/>
    </row>
    <row r="814" spans="3:3" x14ac:dyDescent="0.3">
      <c r="C814" s="450"/>
    </row>
    <row r="815" spans="3:3" x14ac:dyDescent="0.3">
      <c r="C815" s="450"/>
    </row>
    <row r="816" spans="3:3" x14ac:dyDescent="0.3">
      <c r="C816" s="450"/>
    </row>
    <row r="817" spans="3:3" x14ac:dyDescent="0.3">
      <c r="C817" s="450"/>
    </row>
    <row r="818" spans="3:3" x14ac:dyDescent="0.3">
      <c r="C818" s="450"/>
    </row>
    <row r="819" spans="3:3" x14ac:dyDescent="0.3">
      <c r="C819" s="450"/>
    </row>
    <row r="820" spans="3:3" x14ac:dyDescent="0.3">
      <c r="C820" s="450"/>
    </row>
    <row r="821" spans="3:3" x14ac:dyDescent="0.3">
      <c r="C821" s="450"/>
    </row>
    <row r="822" spans="3:3" x14ac:dyDescent="0.3">
      <c r="C822" s="450"/>
    </row>
    <row r="823" spans="3:3" x14ac:dyDescent="0.3">
      <c r="C823" s="450"/>
    </row>
    <row r="824" spans="3:3" x14ac:dyDescent="0.3">
      <c r="C824" s="450"/>
    </row>
    <row r="825" spans="3:3" x14ac:dyDescent="0.3">
      <c r="C825" s="450"/>
    </row>
    <row r="826" spans="3:3" x14ac:dyDescent="0.3">
      <c r="C826" s="450"/>
    </row>
    <row r="827" spans="3:3" x14ac:dyDescent="0.3">
      <c r="C827" s="450"/>
    </row>
    <row r="828" spans="3:3" x14ac:dyDescent="0.3">
      <c r="C828" s="450"/>
    </row>
    <row r="829" spans="3:3" x14ac:dyDescent="0.3">
      <c r="C829" s="450"/>
    </row>
    <row r="830" spans="3:3" x14ac:dyDescent="0.3">
      <c r="C830" s="450"/>
    </row>
    <row r="831" spans="3:3" x14ac:dyDescent="0.3">
      <c r="C831" s="450"/>
    </row>
    <row r="832" spans="3:3" x14ac:dyDescent="0.3">
      <c r="C832" s="450"/>
    </row>
    <row r="833" spans="3:3" x14ac:dyDescent="0.3">
      <c r="C833" s="450"/>
    </row>
    <row r="834" spans="3:3" x14ac:dyDescent="0.3">
      <c r="C834" s="450"/>
    </row>
    <row r="835" spans="3:3" x14ac:dyDescent="0.3">
      <c r="C835" s="450"/>
    </row>
    <row r="836" spans="3:3" x14ac:dyDescent="0.3">
      <c r="C836" s="450"/>
    </row>
    <row r="837" spans="3:3" x14ac:dyDescent="0.3">
      <c r="C837" s="450"/>
    </row>
    <row r="838" spans="3:3" x14ac:dyDescent="0.3">
      <c r="C838" s="450"/>
    </row>
    <row r="839" spans="3:3" x14ac:dyDescent="0.3">
      <c r="C839" s="450"/>
    </row>
    <row r="840" spans="3:3" x14ac:dyDescent="0.3">
      <c r="C840" s="450"/>
    </row>
    <row r="841" spans="3:3" x14ac:dyDescent="0.3">
      <c r="C841" s="450"/>
    </row>
    <row r="842" spans="3:3" x14ac:dyDescent="0.3">
      <c r="C842" s="450"/>
    </row>
    <row r="843" spans="3:3" x14ac:dyDescent="0.3">
      <c r="C843" s="450"/>
    </row>
    <row r="844" spans="3:3" x14ac:dyDescent="0.3">
      <c r="C844" s="450"/>
    </row>
    <row r="845" spans="3:3" x14ac:dyDescent="0.3">
      <c r="C845" s="450"/>
    </row>
    <row r="846" spans="3:3" x14ac:dyDescent="0.3">
      <c r="C846" s="450"/>
    </row>
    <row r="847" spans="3:3" x14ac:dyDescent="0.3">
      <c r="C847" s="450"/>
    </row>
    <row r="848" spans="3:3" x14ac:dyDescent="0.3">
      <c r="C848" s="450"/>
    </row>
    <row r="849" spans="3:3" x14ac:dyDescent="0.3">
      <c r="C849" s="450"/>
    </row>
    <row r="850" spans="3:3" x14ac:dyDescent="0.3">
      <c r="C850" s="450"/>
    </row>
    <row r="851" spans="3:3" x14ac:dyDescent="0.3">
      <c r="C851" s="450"/>
    </row>
    <row r="852" spans="3:3" x14ac:dyDescent="0.3">
      <c r="C852" s="450"/>
    </row>
    <row r="853" spans="3:3" x14ac:dyDescent="0.3">
      <c r="C853" s="450"/>
    </row>
    <row r="854" spans="3:3" x14ac:dyDescent="0.3">
      <c r="C854" s="450"/>
    </row>
    <row r="855" spans="3:3" x14ac:dyDescent="0.3">
      <c r="C855" s="450"/>
    </row>
    <row r="856" spans="3:3" x14ac:dyDescent="0.3">
      <c r="C856" s="450"/>
    </row>
    <row r="857" spans="3:3" x14ac:dyDescent="0.3">
      <c r="C857" s="450"/>
    </row>
    <row r="858" spans="3:3" x14ac:dyDescent="0.3">
      <c r="C858" s="450"/>
    </row>
    <row r="859" spans="3:3" x14ac:dyDescent="0.3">
      <c r="C859" s="450"/>
    </row>
    <row r="860" spans="3:3" x14ac:dyDescent="0.3">
      <c r="C860" s="450"/>
    </row>
    <row r="861" spans="3:3" x14ac:dyDescent="0.3">
      <c r="C861" s="450"/>
    </row>
    <row r="862" spans="3:3" x14ac:dyDescent="0.3">
      <c r="C862" s="450"/>
    </row>
    <row r="863" spans="3:3" x14ac:dyDescent="0.3">
      <c r="C863" s="450"/>
    </row>
    <row r="864" spans="3:3" x14ac:dyDescent="0.3">
      <c r="C864" s="450"/>
    </row>
    <row r="865" spans="3:3" x14ac:dyDescent="0.3">
      <c r="C865" s="450"/>
    </row>
    <row r="866" spans="3:3" x14ac:dyDescent="0.3">
      <c r="C866" s="450"/>
    </row>
    <row r="867" spans="3:3" x14ac:dyDescent="0.3">
      <c r="C867" s="450"/>
    </row>
    <row r="868" spans="3:3" x14ac:dyDescent="0.3">
      <c r="C868" s="450"/>
    </row>
    <row r="869" spans="3:3" x14ac:dyDescent="0.3">
      <c r="C869" s="450"/>
    </row>
    <row r="870" spans="3:3" x14ac:dyDescent="0.3">
      <c r="C870" s="450"/>
    </row>
    <row r="871" spans="3:3" x14ac:dyDescent="0.3">
      <c r="C871" s="450"/>
    </row>
    <row r="872" spans="3:3" x14ac:dyDescent="0.3">
      <c r="C872" s="450"/>
    </row>
    <row r="873" spans="3:3" x14ac:dyDescent="0.3">
      <c r="C873" s="450"/>
    </row>
    <row r="874" spans="3:3" x14ac:dyDescent="0.3">
      <c r="C874" s="450"/>
    </row>
    <row r="875" spans="3:3" x14ac:dyDescent="0.3">
      <c r="C875" s="450"/>
    </row>
    <row r="876" spans="3:3" x14ac:dyDescent="0.3">
      <c r="C876" s="450"/>
    </row>
    <row r="877" spans="3:3" x14ac:dyDescent="0.3">
      <c r="C877" s="450"/>
    </row>
    <row r="878" spans="3:3" x14ac:dyDescent="0.3">
      <c r="C878" s="450"/>
    </row>
    <row r="879" spans="3:3" x14ac:dyDescent="0.3">
      <c r="C879" s="450"/>
    </row>
    <row r="880" spans="3:3" x14ac:dyDescent="0.3">
      <c r="C880" s="450"/>
    </row>
    <row r="881" spans="3:3" x14ac:dyDescent="0.3">
      <c r="C881" s="450"/>
    </row>
    <row r="882" spans="3:3" x14ac:dyDescent="0.3">
      <c r="C882" s="450"/>
    </row>
    <row r="883" spans="3:3" x14ac:dyDescent="0.3">
      <c r="C883" s="450"/>
    </row>
    <row r="884" spans="3:3" x14ac:dyDescent="0.3">
      <c r="C884" s="450"/>
    </row>
    <row r="885" spans="3:3" x14ac:dyDescent="0.3">
      <c r="C885" s="450"/>
    </row>
    <row r="886" spans="3:3" x14ac:dyDescent="0.3">
      <c r="C886" s="450"/>
    </row>
    <row r="887" spans="3:3" x14ac:dyDescent="0.3">
      <c r="C887" s="450"/>
    </row>
    <row r="888" spans="3:3" x14ac:dyDescent="0.3">
      <c r="C888" s="450"/>
    </row>
    <row r="889" spans="3:3" x14ac:dyDescent="0.3">
      <c r="C889" s="450"/>
    </row>
    <row r="890" spans="3:3" x14ac:dyDescent="0.3">
      <c r="C890" s="450"/>
    </row>
    <row r="891" spans="3:3" x14ac:dyDescent="0.3">
      <c r="C891" s="450"/>
    </row>
    <row r="892" spans="3:3" x14ac:dyDescent="0.3">
      <c r="C892" s="450"/>
    </row>
    <row r="893" spans="3:3" x14ac:dyDescent="0.3">
      <c r="C893" s="450"/>
    </row>
    <row r="894" spans="3:3" x14ac:dyDescent="0.3">
      <c r="C894" s="450"/>
    </row>
    <row r="895" spans="3:3" x14ac:dyDescent="0.3">
      <c r="C895" s="450"/>
    </row>
    <row r="896" spans="3:3" x14ac:dyDescent="0.3">
      <c r="C896" s="450"/>
    </row>
    <row r="897" spans="3:3" x14ac:dyDescent="0.3">
      <c r="C897" s="450"/>
    </row>
    <row r="898" spans="3:3" x14ac:dyDescent="0.3">
      <c r="C898" s="450"/>
    </row>
    <row r="899" spans="3:3" x14ac:dyDescent="0.3">
      <c r="C899" s="450"/>
    </row>
    <row r="900" spans="3:3" x14ac:dyDescent="0.3">
      <c r="C900" s="450"/>
    </row>
    <row r="901" spans="3:3" x14ac:dyDescent="0.3">
      <c r="C901" s="450"/>
    </row>
    <row r="902" spans="3:3" x14ac:dyDescent="0.3">
      <c r="C902" s="450"/>
    </row>
    <row r="903" spans="3:3" x14ac:dyDescent="0.3">
      <c r="C903" s="450"/>
    </row>
    <row r="904" spans="3:3" x14ac:dyDescent="0.3">
      <c r="C904" s="450"/>
    </row>
    <row r="905" spans="3:3" x14ac:dyDescent="0.3">
      <c r="C905" s="450"/>
    </row>
    <row r="906" spans="3:3" x14ac:dyDescent="0.3">
      <c r="C906" s="450"/>
    </row>
    <row r="907" spans="3:3" x14ac:dyDescent="0.3">
      <c r="C907" s="450"/>
    </row>
    <row r="908" spans="3:3" x14ac:dyDescent="0.3">
      <c r="C908" s="450"/>
    </row>
    <row r="909" spans="3:3" x14ac:dyDescent="0.3">
      <c r="C909" s="450"/>
    </row>
    <row r="910" spans="3:3" x14ac:dyDescent="0.3">
      <c r="C910" s="450"/>
    </row>
    <row r="911" spans="3:3" x14ac:dyDescent="0.3">
      <c r="C911" s="450"/>
    </row>
    <row r="912" spans="3:3" x14ac:dyDescent="0.3">
      <c r="C912" s="450"/>
    </row>
    <row r="913" spans="3:3" x14ac:dyDescent="0.3">
      <c r="C913" s="450"/>
    </row>
    <row r="914" spans="3:3" x14ac:dyDescent="0.3">
      <c r="C914" s="450"/>
    </row>
    <row r="915" spans="3:3" x14ac:dyDescent="0.3">
      <c r="C915" s="450"/>
    </row>
    <row r="916" spans="3:3" x14ac:dyDescent="0.3">
      <c r="C916" s="450"/>
    </row>
    <row r="917" spans="3:3" x14ac:dyDescent="0.3">
      <c r="C917" s="450"/>
    </row>
    <row r="918" spans="3:3" x14ac:dyDescent="0.3">
      <c r="C918" s="450"/>
    </row>
    <row r="919" spans="3:3" x14ac:dyDescent="0.3">
      <c r="C919" s="450"/>
    </row>
    <row r="920" spans="3:3" x14ac:dyDescent="0.3">
      <c r="C920" s="450"/>
    </row>
    <row r="921" spans="3:3" x14ac:dyDescent="0.3">
      <c r="C921" s="450"/>
    </row>
    <row r="922" spans="3:3" x14ac:dyDescent="0.3">
      <c r="C922" s="450"/>
    </row>
    <row r="923" spans="3:3" x14ac:dyDescent="0.3">
      <c r="C923" s="450"/>
    </row>
    <row r="924" spans="3:3" x14ac:dyDescent="0.3">
      <c r="C924" s="450"/>
    </row>
    <row r="925" spans="3:3" x14ac:dyDescent="0.3">
      <c r="C925" s="450"/>
    </row>
    <row r="926" spans="3:3" x14ac:dyDescent="0.3">
      <c r="C926" s="450"/>
    </row>
    <row r="927" spans="3:3" x14ac:dyDescent="0.3">
      <c r="C927" s="450"/>
    </row>
    <row r="928" spans="3:3" x14ac:dyDescent="0.3">
      <c r="C928" s="450"/>
    </row>
    <row r="929" spans="3:3" x14ac:dyDescent="0.3">
      <c r="C929" s="450"/>
    </row>
    <row r="930" spans="3:3" x14ac:dyDescent="0.3">
      <c r="C930" s="450"/>
    </row>
    <row r="931" spans="3:3" x14ac:dyDescent="0.3">
      <c r="C931" s="450"/>
    </row>
    <row r="932" spans="3:3" x14ac:dyDescent="0.3">
      <c r="C932" s="450"/>
    </row>
    <row r="933" spans="3:3" x14ac:dyDescent="0.3">
      <c r="C933" s="450"/>
    </row>
    <row r="934" spans="3:3" x14ac:dyDescent="0.3">
      <c r="C934" s="450"/>
    </row>
    <row r="935" spans="3:3" x14ac:dyDescent="0.3">
      <c r="C935" s="450"/>
    </row>
    <row r="936" spans="3:3" x14ac:dyDescent="0.3">
      <c r="C936" s="450"/>
    </row>
    <row r="937" spans="3:3" x14ac:dyDescent="0.3">
      <c r="C937" s="450"/>
    </row>
    <row r="938" spans="3:3" x14ac:dyDescent="0.3">
      <c r="C938" s="450"/>
    </row>
    <row r="939" spans="3:3" x14ac:dyDescent="0.3">
      <c r="C939" s="450"/>
    </row>
    <row r="940" spans="3:3" x14ac:dyDescent="0.3">
      <c r="C940" s="450"/>
    </row>
    <row r="941" spans="3:3" x14ac:dyDescent="0.3">
      <c r="C941" s="450"/>
    </row>
    <row r="942" spans="3:3" x14ac:dyDescent="0.3">
      <c r="C942" s="450"/>
    </row>
    <row r="943" spans="3:3" x14ac:dyDescent="0.3">
      <c r="C943" s="450"/>
    </row>
    <row r="944" spans="3:3" x14ac:dyDescent="0.3">
      <c r="C944" s="450"/>
    </row>
    <row r="945" spans="3:3" x14ac:dyDescent="0.3">
      <c r="C945" s="450"/>
    </row>
    <row r="946" spans="3:3" x14ac:dyDescent="0.3">
      <c r="C946" s="450"/>
    </row>
    <row r="947" spans="3:3" x14ac:dyDescent="0.3">
      <c r="C947" s="450"/>
    </row>
    <row r="948" spans="3:3" x14ac:dyDescent="0.3">
      <c r="C948" s="450"/>
    </row>
    <row r="949" spans="3:3" x14ac:dyDescent="0.3">
      <c r="C949" s="450"/>
    </row>
    <row r="950" spans="3:3" x14ac:dyDescent="0.3">
      <c r="C950" s="450"/>
    </row>
    <row r="951" spans="3:3" x14ac:dyDescent="0.3">
      <c r="C951" s="450"/>
    </row>
    <row r="952" spans="3:3" x14ac:dyDescent="0.3">
      <c r="C952" s="450"/>
    </row>
    <row r="953" spans="3:3" x14ac:dyDescent="0.3">
      <c r="C953" s="450"/>
    </row>
    <row r="954" spans="3:3" x14ac:dyDescent="0.3">
      <c r="C954" s="450"/>
    </row>
    <row r="955" spans="3:3" x14ac:dyDescent="0.3">
      <c r="C955" s="450"/>
    </row>
    <row r="956" spans="3:3" x14ac:dyDescent="0.3">
      <c r="C956" s="450"/>
    </row>
    <row r="957" spans="3:3" x14ac:dyDescent="0.3">
      <c r="C957" s="450"/>
    </row>
    <row r="958" spans="3:3" x14ac:dyDescent="0.3">
      <c r="C958" s="450"/>
    </row>
    <row r="959" spans="3:3" x14ac:dyDescent="0.3">
      <c r="C959" s="450"/>
    </row>
    <row r="960" spans="3:3" x14ac:dyDescent="0.3">
      <c r="C960" s="450"/>
    </row>
    <row r="961" spans="3:3" x14ac:dyDescent="0.3">
      <c r="C961" s="450"/>
    </row>
    <row r="962" spans="3:3" x14ac:dyDescent="0.3">
      <c r="C962" s="450"/>
    </row>
    <row r="963" spans="3:3" x14ac:dyDescent="0.3">
      <c r="C963" s="450"/>
    </row>
    <row r="964" spans="3:3" x14ac:dyDescent="0.3">
      <c r="C964" s="450"/>
    </row>
    <row r="965" spans="3:3" x14ac:dyDescent="0.3">
      <c r="C965" s="450"/>
    </row>
    <row r="966" spans="3:3" x14ac:dyDescent="0.3">
      <c r="C966" s="450"/>
    </row>
    <row r="967" spans="3:3" x14ac:dyDescent="0.3">
      <c r="C967" s="450"/>
    </row>
    <row r="968" spans="3:3" x14ac:dyDescent="0.3">
      <c r="C968" s="450"/>
    </row>
    <row r="969" spans="3:3" x14ac:dyDescent="0.3">
      <c r="C969" s="450"/>
    </row>
    <row r="970" spans="3:3" x14ac:dyDescent="0.3">
      <c r="C970" s="450"/>
    </row>
    <row r="971" spans="3:3" x14ac:dyDescent="0.3">
      <c r="C971" s="450"/>
    </row>
    <row r="972" spans="3:3" x14ac:dyDescent="0.3">
      <c r="C972" s="450"/>
    </row>
    <row r="973" spans="3:3" x14ac:dyDescent="0.3">
      <c r="C973" s="450"/>
    </row>
    <row r="974" spans="3:3" x14ac:dyDescent="0.3">
      <c r="C974" s="450"/>
    </row>
    <row r="975" spans="3:3" x14ac:dyDescent="0.3">
      <c r="C975" s="450"/>
    </row>
    <row r="976" spans="3:3" x14ac:dyDescent="0.3">
      <c r="C976" s="450"/>
    </row>
    <row r="977" spans="3:3" x14ac:dyDescent="0.3">
      <c r="C977" s="450"/>
    </row>
    <row r="978" spans="3:3" x14ac:dyDescent="0.3">
      <c r="C978" s="450"/>
    </row>
    <row r="979" spans="3:3" x14ac:dyDescent="0.3">
      <c r="C979" s="450"/>
    </row>
    <row r="980" spans="3:3" x14ac:dyDescent="0.3">
      <c r="C980" s="450"/>
    </row>
    <row r="981" spans="3:3" x14ac:dyDescent="0.3">
      <c r="C981" s="450"/>
    </row>
    <row r="982" spans="3:3" x14ac:dyDescent="0.3">
      <c r="C982" s="450"/>
    </row>
    <row r="983" spans="3:3" x14ac:dyDescent="0.3">
      <c r="C983" s="450"/>
    </row>
    <row r="984" spans="3:3" x14ac:dyDescent="0.3">
      <c r="C984" s="450"/>
    </row>
    <row r="985" spans="3:3" x14ac:dyDescent="0.3">
      <c r="C985" s="450"/>
    </row>
    <row r="986" spans="3:3" x14ac:dyDescent="0.3">
      <c r="C986" s="450"/>
    </row>
    <row r="987" spans="3:3" x14ac:dyDescent="0.3">
      <c r="C987" s="450"/>
    </row>
    <row r="988" spans="3:3" x14ac:dyDescent="0.3">
      <c r="C988" s="450"/>
    </row>
    <row r="989" spans="3:3" x14ac:dyDescent="0.3">
      <c r="C989" s="450"/>
    </row>
    <row r="990" spans="3:3" x14ac:dyDescent="0.3">
      <c r="C990" s="450"/>
    </row>
    <row r="991" spans="3:3" x14ac:dyDescent="0.3">
      <c r="C991" s="450"/>
    </row>
    <row r="992" spans="3:3" x14ac:dyDescent="0.3">
      <c r="C992" s="450"/>
    </row>
    <row r="993" spans="3:3" x14ac:dyDescent="0.3">
      <c r="C993" s="450"/>
    </row>
    <row r="994" spans="3:3" x14ac:dyDescent="0.3">
      <c r="C994" s="450"/>
    </row>
    <row r="995" spans="3:3" x14ac:dyDescent="0.3">
      <c r="C995" s="450"/>
    </row>
    <row r="996" spans="3:3" x14ac:dyDescent="0.3">
      <c r="C996" s="450"/>
    </row>
    <row r="997" spans="3:3" x14ac:dyDescent="0.3">
      <c r="C997" s="450"/>
    </row>
    <row r="998" spans="3:3" x14ac:dyDescent="0.3">
      <c r="C998" s="450"/>
    </row>
  </sheetData>
  <autoFilter ref="A1:H69" xr:uid="{97F10251-FDCB-4286-A465-C747F863DD76}">
    <sortState xmlns:xlrd2="http://schemas.microsoft.com/office/spreadsheetml/2017/richdata2" ref="A2:H69">
      <sortCondition ref="A2:A69"/>
    </sortState>
  </autoFilter>
  <conditionalFormatting sqref="C2:C998">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69">
    <cfRule type="colorScale" priority="343">
      <colorScale>
        <cfvo type="min"/>
        <cfvo type="percentile" val="50"/>
        <cfvo type="max"/>
        <color rgb="FFF8696B"/>
        <color rgb="FFFFEB84"/>
        <color rgb="FF63BE7B"/>
      </colorScale>
    </cfRule>
  </conditionalFormatting>
  <conditionalFormatting sqref="H2:H69">
    <cfRule type="cellIs" dxfId="17" priority="46" operator="equal">
      <formula>"Вариативная часть"</formula>
    </cfRule>
    <cfRule type="cellIs" dxfId="16" priority="47" operator="equal">
      <formula>"Базовая часть"</formula>
    </cfRule>
  </conditionalFormatting>
  <dataValidations count="2">
    <dataValidation type="list" allowBlank="1" showInputMessage="1" showErrorMessage="1" sqref="H2:H69" xr:uid="{512806FB-9C28-446C-B2DB-622B7C79F8B0}">
      <formula1>"Базовая часть, Вариативная часть"</formula1>
    </dataValidation>
    <dataValidation allowBlank="1" showErrorMessage="1" sqref="D67:F69 A2:B69" xr:uid="{260F494F-6458-4F4F-9AEB-05D97489E8ED}"/>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F0434F5-4C4F-4F9D-B3D9-534A4F58E5CE}">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18" activePane="bottomLeft" state="frozen"/>
      <selection activeCell="B9" sqref="B9"/>
      <selection pane="bottomLeft" activeCell="B9" sqref="B9"/>
    </sheetView>
  </sheetViews>
  <sheetFormatPr defaultColWidth="9.109375" defaultRowHeight="15.6" x14ac:dyDescent="0.3"/>
  <cols>
    <col min="1" max="1" width="32.6640625" style="53" customWidth="1"/>
    <col min="2" max="2" width="100.6640625" style="54" customWidth="1"/>
    <col min="3" max="3" width="29.33203125" style="458" customWidth="1"/>
    <col min="4" max="4" width="14.44140625" style="458" customWidth="1"/>
    <col min="5" max="5" width="25.6640625" style="458" customWidth="1"/>
    <col min="6" max="6" width="14.33203125" style="458" customWidth="1"/>
    <col min="7" max="7" width="13.88671875" style="10" customWidth="1"/>
    <col min="8" max="8" width="20.88671875" style="10" customWidth="1"/>
    <col min="9" max="16384" width="9.109375" style="54"/>
  </cols>
  <sheetData>
    <row r="1" spans="1:8" ht="31.2" x14ac:dyDescent="0.3">
      <c r="A1" s="438" t="s">
        <v>1</v>
      </c>
      <c r="B1" s="439" t="s">
        <v>10</v>
      </c>
      <c r="C1" s="440" t="s">
        <v>2</v>
      </c>
      <c r="D1" s="438" t="s">
        <v>4</v>
      </c>
      <c r="E1" s="438" t="s">
        <v>3</v>
      </c>
      <c r="F1" s="438" t="s">
        <v>8</v>
      </c>
      <c r="G1" s="438" t="s">
        <v>33</v>
      </c>
      <c r="H1" s="438" t="s">
        <v>34</v>
      </c>
    </row>
    <row r="2" spans="1:8" x14ac:dyDescent="0.3">
      <c r="A2" s="452" t="s">
        <v>20</v>
      </c>
      <c r="B2" s="441" t="s">
        <v>180</v>
      </c>
      <c r="C2" s="15" t="s">
        <v>9</v>
      </c>
      <c r="D2" s="453">
        <v>1</v>
      </c>
      <c r="E2" s="453" t="s">
        <v>175</v>
      </c>
      <c r="F2" s="454">
        <f t="shared" ref="F2:F7" si="0">D2</f>
        <v>1</v>
      </c>
      <c r="G2" s="10">
        <f t="shared" ref="G2:G39" si="1">COUNTIF($A$2:$A$999,A2)</f>
        <v>11</v>
      </c>
      <c r="H2" s="10" t="s">
        <v>37</v>
      </c>
    </row>
    <row r="3" spans="1:8" x14ac:dyDescent="0.3">
      <c r="A3" s="16" t="s">
        <v>20</v>
      </c>
      <c r="B3" s="443" t="s">
        <v>249</v>
      </c>
      <c r="C3" s="15" t="s">
        <v>9</v>
      </c>
      <c r="D3" s="62">
        <v>1</v>
      </c>
      <c r="E3" s="58" t="s">
        <v>175</v>
      </c>
      <c r="F3" s="62">
        <f t="shared" si="0"/>
        <v>1</v>
      </c>
      <c r="G3" s="10">
        <f t="shared" si="1"/>
        <v>11</v>
      </c>
      <c r="H3" s="10" t="s">
        <v>37</v>
      </c>
    </row>
    <row r="4" spans="1:8" x14ac:dyDescent="0.3">
      <c r="A4" s="452" t="s">
        <v>20</v>
      </c>
      <c r="B4" s="444" t="s">
        <v>324</v>
      </c>
      <c r="C4" s="15" t="s">
        <v>9</v>
      </c>
      <c r="D4" s="453">
        <v>1</v>
      </c>
      <c r="E4" s="58" t="s">
        <v>6</v>
      </c>
      <c r="F4" s="454">
        <f t="shared" si="0"/>
        <v>1</v>
      </c>
      <c r="G4" s="10">
        <f t="shared" si="1"/>
        <v>11</v>
      </c>
      <c r="H4" s="10" t="s">
        <v>37</v>
      </c>
    </row>
    <row r="5" spans="1:8" x14ac:dyDescent="0.3">
      <c r="A5" s="16" t="s">
        <v>20</v>
      </c>
      <c r="B5" s="383" t="s">
        <v>410</v>
      </c>
      <c r="C5" s="15" t="s">
        <v>9</v>
      </c>
      <c r="D5" s="454">
        <v>1</v>
      </c>
      <c r="E5" s="453" t="s">
        <v>6</v>
      </c>
      <c r="F5" s="454">
        <f t="shared" si="0"/>
        <v>1</v>
      </c>
      <c r="G5" s="10">
        <f t="shared" si="1"/>
        <v>11</v>
      </c>
      <c r="H5" s="10" t="s">
        <v>37</v>
      </c>
    </row>
    <row r="6" spans="1:8" x14ac:dyDescent="0.3">
      <c r="A6" s="16" t="s">
        <v>20</v>
      </c>
      <c r="B6" s="442" t="s">
        <v>466</v>
      </c>
      <c r="C6" s="15" t="s">
        <v>9</v>
      </c>
      <c r="D6" s="454">
        <v>1</v>
      </c>
      <c r="E6" s="453" t="s">
        <v>175</v>
      </c>
      <c r="F6" s="454">
        <f t="shared" si="0"/>
        <v>1</v>
      </c>
      <c r="G6" s="10">
        <f t="shared" si="1"/>
        <v>11</v>
      </c>
      <c r="H6" s="10" t="s">
        <v>37</v>
      </c>
    </row>
    <row r="7" spans="1:8" x14ac:dyDescent="0.3">
      <c r="A7" s="16" t="s">
        <v>20</v>
      </c>
      <c r="B7" s="441" t="s">
        <v>500</v>
      </c>
      <c r="C7" s="15" t="s">
        <v>9</v>
      </c>
      <c r="D7" s="453">
        <v>1</v>
      </c>
      <c r="E7" s="453" t="s">
        <v>175</v>
      </c>
      <c r="F7" s="454">
        <f t="shared" si="0"/>
        <v>1</v>
      </c>
      <c r="G7" s="10">
        <f t="shared" si="1"/>
        <v>11</v>
      </c>
      <c r="H7" s="10" t="s">
        <v>37</v>
      </c>
    </row>
    <row r="8" spans="1:8" x14ac:dyDescent="0.3">
      <c r="A8" s="459" t="s">
        <v>20</v>
      </c>
      <c r="B8" s="444" t="s">
        <v>601</v>
      </c>
      <c r="C8" s="15" t="s">
        <v>32</v>
      </c>
      <c r="D8" s="453">
        <v>1</v>
      </c>
      <c r="E8" s="58" t="s">
        <v>175</v>
      </c>
      <c r="F8" s="454">
        <v>1</v>
      </c>
      <c r="G8" s="10">
        <f t="shared" si="1"/>
        <v>11</v>
      </c>
      <c r="H8" s="10" t="s">
        <v>37</v>
      </c>
    </row>
    <row r="9" spans="1:8" x14ac:dyDescent="0.3">
      <c r="A9" s="16" t="s">
        <v>20</v>
      </c>
      <c r="B9" s="465" t="s">
        <v>691</v>
      </c>
      <c r="C9" s="15" t="s">
        <v>9</v>
      </c>
      <c r="D9" s="454">
        <v>1</v>
      </c>
      <c r="E9" s="454" t="s">
        <v>6</v>
      </c>
      <c r="F9" s="454">
        <f>D9</f>
        <v>1</v>
      </c>
      <c r="G9" s="10">
        <f t="shared" si="1"/>
        <v>11</v>
      </c>
      <c r="H9" s="10" t="s">
        <v>37</v>
      </c>
    </row>
    <row r="10" spans="1:8" x14ac:dyDescent="0.3">
      <c r="A10" s="452" t="s">
        <v>20</v>
      </c>
      <c r="B10" s="462" t="s">
        <v>736</v>
      </c>
      <c r="C10" s="15" t="s">
        <v>9</v>
      </c>
      <c r="D10" s="58">
        <v>1</v>
      </c>
      <c r="E10" s="58" t="s">
        <v>6</v>
      </c>
      <c r="F10" s="228">
        <f>D10</f>
        <v>1</v>
      </c>
      <c r="G10" s="10">
        <f t="shared" si="1"/>
        <v>11</v>
      </c>
      <c r="H10" s="10" t="s">
        <v>37</v>
      </c>
    </row>
    <row r="11" spans="1:8" x14ac:dyDescent="0.3">
      <c r="A11" s="460" t="s">
        <v>20</v>
      </c>
      <c r="B11" s="464" t="s">
        <v>774</v>
      </c>
      <c r="C11" s="15" t="s">
        <v>9</v>
      </c>
      <c r="D11" s="227">
        <v>1</v>
      </c>
      <c r="E11" s="455" t="s">
        <v>6</v>
      </c>
      <c r="F11" s="455">
        <f>D11</f>
        <v>1</v>
      </c>
      <c r="G11" s="10">
        <f t="shared" si="1"/>
        <v>11</v>
      </c>
      <c r="H11" s="10" t="s">
        <v>37</v>
      </c>
    </row>
    <row r="12" spans="1:8" x14ac:dyDescent="0.3">
      <c r="A12" s="452" t="s">
        <v>20</v>
      </c>
      <c r="B12" s="463" t="s">
        <v>805</v>
      </c>
      <c r="C12" s="15" t="s">
        <v>9</v>
      </c>
      <c r="D12" s="58">
        <v>1</v>
      </c>
      <c r="E12" s="58" t="s">
        <v>175</v>
      </c>
      <c r="F12" s="468">
        <f>D12</f>
        <v>1</v>
      </c>
      <c r="G12" s="10">
        <f t="shared" si="1"/>
        <v>11</v>
      </c>
      <c r="H12" s="10" t="s">
        <v>37</v>
      </c>
    </row>
    <row r="13" spans="1:8" x14ac:dyDescent="0.3">
      <c r="A13" s="268" t="s">
        <v>646</v>
      </c>
      <c r="B13" s="445" t="s">
        <v>647</v>
      </c>
      <c r="C13" s="15" t="s">
        <v>9</v>
      </c>
      <c r="D13" s="239">
        <v>1</v>
      </c>
      <c r="E13" s="453" t="s">
        <v>175</v>
      </c>
      <c r="F13" s="239">
        <v>1</v>
      </c>
      <c r="G13" s="10">
        <f t="shared" si="1"/>
        <v>1</v>
      </c>
      <c r="H13" s="10" t="s">
        <v>37</v>
      </c>
    </row>
    <row r="14" spans="1:8" x14ac:dyDescent="0.3">
      <c r="A14" s="303" t="s">
        <v>763</v>
      </c>
      <c r="B14" s="446" t="s">
        <v>764</v>
      </c>
      <c r="C14" s="15" t="s">
        <v>32</v>
      </c>
      <c r="D14" s="453">
        <v>1</v>
      </c>
      <c r="E14" s="453" t="s">
        <v>762</v>
      </c>
      <c r="F14" s="239">
        <v>9</v>
      </c>
      <c r="G14" s="10">
        <f t="shared" si="1"/>
        <v>1</v>
      </c>
      <c r="H14" s="10" t="s">
        <v>37</v>
      </c>
    </row>
    <row r="15" spans="1:8" x14ac:dyDescent="0.3">
      <c r="A15" s="303" t="s">
        <v>695</v>
      </c>
      <c r="B15" s="446" t="s">
        <v>696</v>
      </c>
      <c r="C15" s="15" t="s">
        <v>9</v>
      </c>
      <c r="D15" s="239">
        <v>1</v>
      </c>
      <c r="E15" s="453" t="s">
        <v>6</v>
      </c>
      <c r="F15" s="239">
        <v>1</v>
      </c>
      <c r="G15" s="10">
        <f t="shared" si="1"/>
        <v>1</v>
      </c>
      <c r="H15" s="10" t="s">
        <v>37</v>
      </c>
    </row>
    <row r="16" spans="1:8" x14ac:dyDescent="0.3">
      <c r="A16" s="303" t="s">
        <v>693</v>
      </c>
      <c r="B16" s="446" t="s">
        <v>694</v>
      </c>
      <c r="C16" s="15" t="s">
        <v>32</v>
      </c>
      <c r="D16" s="239">
        <v>3</v>
      </c>
      <c r="E16" s="453" t="s">
        <v>6</v>
      </c>
      <c r="F16" s="239">
        <v>3</v>
      </c>
      <c r="G16" s="10">
        <f t="shared" si="1"/>
        <v>2</v>
      </c>
      <c r="H16" s="10" t="s">
        <v>37</v>
      </c>
    </row>
    <row r="17" spans="1:8" x14ac:dyDescent="0.3">
      <c r="A17" s="268" t="s">
        <v>693</v>
      </c>
      <c r="B17" s="306" t="s">
        <v>739</v>
      </c>
      <c r="C17" s="15" t="s">
        <v>32</v>
      </c>
      <c r="D17" s="228">
        <v>1</v>
      </c>
      <c r="E17" s="58" t="s">
        <v>6</v>
      </c>
      <c r="F17" s="228">
        <v>1</v>
      </c>
      <c r="G17" s="10">
        <f t="shared" si="1"/>
        <v>2</v>
      </c>
      <c r="H17" s="10" t="s">
        <v>37</v>
      </c>
    </row>
    <row r="18" spans="1:8" x14ac:dyDescent="0.3">
      <c r="A18" s="268" t="s">
        <v>811</v>
      </c>
      <c r="B18" s="447" t="s">
        <v>700</v>
      </c>
      <c r="C18" s="15" t="s">
        <v>9</v>
      </c>
      <c r="D18" s="239">
        <v>1</v>
      </c>
      <c r="E18" s="453" t="s">
        <v>6</v>
      </c>
      <c r="F18" s="239">
        <v>1</v>
      </c>
      <c r="G18" s="10">
        <f t="shared" si="1"/>
        <v>1</v>
      </c>
      <c r="H18" s="10" t="s">
        <v>37</v>
      </c>
    </row>
    <row r="19" spans="1:8" x14ac:dyDescent="0.3">
      <c r="A19" s="268" t="s">
        <v>502</v>
      </c>
      <c r="B19" s="445" t="s">
        <v>503</v>
      </c>
      <c r="C19" s="15" t="s">
        <v>9</v>
      </c>
      <c r="D19" s="239">
        <v>1</v>
      </c>
      <c r="E19" s="239" t="s">
        <v>175</v>
      </c>
      <c r="F19" s="239">
        <f>D19</f>
        <v>1</v>
      </c>
      <c r="G19" s="10">
        <f t="shared" si="1"/>
        <v>1</v>
      </c>
      <c r="H19" s="10" t="s">
        <v>37</v>
      </c>
    </row>
    <row r="20" spans="1:8" ht="31.2" x14ac:dyDescent="0.3">
      <c r="A20" s="268" t="s">
        <v>809</v>
      </c>
      <c r="B20" s="461" t="s">
        <v>252</v>
      </c>
      <c r="C20" s="15" t="s">
        <v>9</v>
      </c>
      <c r="D20" s="228">
        <v>24</v>
      </c>
      <c r="E20" s="228" t="s">
        <v>175</v>
      </c>
      <c r="F20" s="228">
        <f>D20</f>
        <v>24</v>
      </c>
      <c r="G20" s="10">
        <f t="shared" si="1"/>
        <v>2</v>
      </c>
      <c r="H20" s="10" t="s">
        <v>37</v>
      </c>
    </row>
    <row r="21" spans="1:8" ht="31.2" x14ac:dyDescent="0.3">
      <c r="A21" s="452" t="s">
        <v>809</v>
      </c>
      <c r="B21" s="445" t="s">
        <v>649</v>
      </c>
      <c r="C21" s="15" t="s">
        <v>9</v>
      </c>
      <c r="D21" s="453">
        <v>2</v>
      </c>
      <c r="E21" s="453" t="s">
        <v>175</v>
      </c>
      <c r="F21" s="239">
        <v>2</v>
      </c>
      <c r="G21" s="10">
        <f t="shared" si="1"/>
        <v>2</v>
      </c>
      <c r="H21" s="10" t="s">
        <v>37</v>
      </c>
    </row>
    <row r="22" spans="1:8" x14ac:dyDescent="0.3">
      <c r="A22" s="268" t="s">
        <v>505</v>
      </c>
      <c r="B22" s="445" t="s">
        <v>506</v>
      </c>
      <c r="C22" s="15" t="s">
        <v>7</v>
      </c>
      <c r="D22" s="239">
        <v>1</v>
      </c>
      <c r="E22" s="453" t="s">
        <v>175</v>
      </c>
      <c r="F22" s="239">
        <f>D22</f>
        <v>1</v>
      </c>
      <c r="G22" s="10">
        <f t="shared" si="1"/>
        <v>1</v>
      </c>
      <c r="H22" s="10" t="s">
        <v>37</v>
      </c>
    </row>
    <row r="23" spans="1:8" x14ac:dyDescent="0.3">
      <c r="A23" s="268" t="s">
        <v>21</v>
      </c>
      <c r="B23" s="445" t="s">
        <v>183</v>
      </c>
      <c r="C23" s="15" t="s">
        <v>32</v>
      </c>
      <c r="D23" s="453">
        <v>1</v>
      </c>
      <c r="E23" s="453" t="s">
        <v>175</v>
      </c>
      <c r="F23" s="239">
        <f>D23</f>
        <v>1</v>
      </c>
      <c r="G23" s="10">
        <f t="shared" si="1"/>
        <v>11</v>
      </c>
      <c r="H23" s="10" t="s">
        <v>37</v>
      </c>
    </row>
    <row r="24" spans="1:8" x14ac:dyDescent="0.3">
      <c r="A24" s="452" t="s">
        <v>21</v>
      </c>
      <c r="B24" s="461" t="s">
        <v>250</v>
      </c>
      <c r="C24" s="15" t="s">
        <v>9</v>
      </c>
      <c r="D24" s="58">
        <v>1</v>
      </c>
      <c r="E24" s="58" t="s">
        <v>175</v>
      </c>
      <c r="F24" s="228">
        <f>D24</f>
        <v>1</v>
      </c>
      <c r="G24" s="10">
        <f t="shared" si="1"/>
        <v>11</v>
      </c>
      <c r="H24" s="10" t="s">
        <v>37</v>
      </c>
    </row>
    <row r="25" spans="1:8" x14ac:dyDescent="0.3">
      <c r="A25" s="268" t="s">
        <v>21</v>
      </c>
      <c r="B25" s="447" t="s">
        <v>325</v>
      </c>
      <c r="C25" s="15" t="s">
        <v>9</v>
      </c>
      <c r="D25" s="239">
        <v>1</v>
      </c>
      <c r="E25" s="228" t="s">
        <v>6</v>
      </c>
      <c r="F25" s="239">
        <f>D25</f>
        <v>1</v>
      </c>
      <c r="G25" s="10">
        <f t="shared" si="1"/>
        <v>11</v>
      </c>
      <c r="H25" s="10" t="s">
        <v>37</v>
      </c>
    </row>
    <row r="26" spans="1:8" x14ac:dyDescent="0.3">
      <c r="A26" s="303" t="s">
        <v>21</v>
      </c>
      <c r="B26" s="447" t="s">
        <v>411</v>
      </c>
      <c r="C26" s="15" t="s">
        <v>9</v>
      </c>
      <c r="D26" s="239">
        <v>1</v>
      </c>
      <c r="E26" s="239" t="s">
        <v>6</v>
      </c>
      <c r="F26" s="239">
        <v>2</v>
      </c>
      <c r="G26" s="10">
        <f t="shared" si="1"/>
        <v>11</v>
      </c>
      <c r="H26" s="10" t="s">
        <v>37</v>
      </c>
    </row>
    <row r="27" spans="1:8" x14ac:dyDescent="0.3">
      <c r="A27" s="268" t="s">
        <v>21</v>
      </c>
      <c r="B27" s="445" t="s">
        <v>468</v>
      </c>
      <c r="C27" s="15" t="s">
        <v>9</v>
      </c>
      <c r="D27" s="239">
        <v>1</v>
      </c>
      <c r="E27" s="239" t="s">
        <v>175</v>
      </c>
      <c r="F27" s="239">
        <f>D27</f>
        <v>1</v>
      </c>
      <c r="G27" s="10">
        <f t="shared" si="1"/>
        <v>11</v>
      </c>
      <c r="H27" s="10" t="s">
        <v>37</v>
      </c>
    </row>
    <row r="28" spans="1:8" x14ac:dyDescent="0.3">
      <c r="A28" s="53" t="s">
        <v>21</v>
      </c>
      <c r="B28" s="445" t="s">
        <v>501</v>
      </c>
      <c r="C28" s="15" t="s">
        <v>9</v>
      </c>
      <c r="D28" s="239">
        <v>1</v>
      </c>
      <c r="E28" s="239" t="s">
        <v>175</v>
      </c>
      <c r="F28" s="239">
        <f>D28</f>
        <v>1</v>
      </c>
      <c r="G28" s="10">
        <f t="shared" si="1"/>
        <v>11</v>
      </c>
      <c r="H28" s="10" t="s">
        <v>37</v>
      </c>
    </row>
    <row r="29" spans="1:8" x14ac:dyDescent="0.3">
      <c r="A29" s="268" t="s">
        <v>21</v>
      </c>
      <c r="B29" s="445" t="s">
        <v>648</v>
      </c>
      <c r="C29" s="15" t="s">
        <v>9</v>
      </c>
      <c r="D29" s="239">
        <v>1</v>
      </c>
      <c r="E29" s="239" t="s">
        <v>175</v>
      </c>
      <c r="F29" s="239">
        <v>1</v>
      </c>
      <c r="G29" s="10">
        <f t="shared" si="1"/>
        <v>11</v>
      </c>
      <c r="H29" s="10" t="s">
        <v>37</v>
      </c>
    </row>
    <row r="30" spans="1:8" x14ac:dyDescent="0.3">
      <c r="A30" s="452" t="s">
        <v>21</v>
      </c>
      <c r="B30" s="446" t="s">
        <v>692</v>
      </c>
      <c r="C30" s="15" t="s">
        <v>9</v>
      </c>
      <c r="D30" s="453">
        <v>1</v>
      </c>
      <c r="E30" s="453" t="s">
        <v>6</v>
      </c>
      <c r="F30" s="239">
        <f>D30</f>
        <v>1</v>
      </c>
      <c r="G30" s="10">
        <f t="shared" si="1"/>
        <v>11</v>
      </c>
      <c r="H30" s="10" t="s">
        <v>37</v>
      </c>
    </row>
    <row r="31" spans="1:8" x14ac:dyDescent="0.3">
      <c r="A31" s="268" t="s">
        <v>21</v>
      </c>
      <c r="B31" s="306" t="s">
        <v>737</v>
      </c>
      <c r="C31" s="15" t="s">
        <v>9</v>
      </c>
      <c r="D31" s="228">
        <v>1</v>
      </c>
      <c r="E31" s="228" t="s">
        <v>6</v>
      </c>
      <c r="F31" s="228">
        <f>D31</f>
        <v>1</v>
      </c>
      <c r="G31" s="10">
        <f t="shared" si="1"/>
        <v>11</v>
      </c>
      <c r="H31" s="10" t="s">
        <v>37</v>
      </c>
    </row>
    <row r="32" spans="1:8" x14ac:dyDescent="0.3">
      <c r="A32" s="268" t="s">
        <v>21</v>
      </c>
      <c r="B32" s="446" t="s">
        <v>775</v>
      </c>
      <c r="C32" s="15" t="s">
        <v>9</v>
      </c>
      <c r="D32" s="239">
        <v>1</v>
      </c>
      <c r="E32" s="239" t="s">
        <v>6</v>
      </c>
      <c r="F32" s="239">
        <f>D32</f>
        <v>1</v>
      </c>
      <c r="G32" s="10">
        <f t="shared" si="1"/>
        <v>11</v>
      </c>
      <c r="H32" s="10" t="s">
        <v>37</v>
      </c>
    </row>
    <row r="33" spans="1:8" x14ac:dyDescent="0.3">
      <c r="A33" s="268" t="s">
        <v>21</v>
      </c>
      <c r="B33" s="466" t="s">
        <v>806</v>
      </c>
      <c r="C33" s="15" t="s">
        <v>9</v>
      </c>
      <c r="D33" s="228">
        <v>1</v>
      </c>
      <c r="E33" s="228" t="s">
        <v>175</v>
      </c>
      <c r="F33" s="468">
        <f>D33</f>
        <v>1</v>
      </c>
      <c r="G33" s="10">
        <f t="shared" si="1"/>
        <v>11</v>
      </c>
      <c r="H33" s="10" t="s">
        <v>37</v>
      </c>
    </row>
    <row r="34" spans="1:8" x14ac:dyDescent="0.3">
      <c r="A34" s="303" t="s">
        <v>598</v>
      </c>
      <c r="B34" s="446" t="s">
        <v>599</v>
      </c>
      <c r="C34" s="15" t="s">
        <v>32</v>
      </c>
      <c r="D34" s="228">
        <v>1</v>
      </c>
      <c r="E34" s="228" t="s">
        <v>175</v>
      </c>
      <c r="F34" s="228">
        <v>1</v>
      </c>
      <c r="G34" s="10">
        <f t="shared" si="1"/>
        <v>1</v>
      </c>
      <c r="H34" s="10" t="s">
        <v>37</v>
      </c>
    </row>
    <row r="35" spans="1:8" x14ac:dyDescent="0.3">
      <c r="A35" s="452" t="s">
        <v>40</v>
      </c>
      <c r="B35" s="306" t="s">
        <v>740</v>
      </c>
      <c r="C35" s="15" t="s">
        <v>32</v>
      </c>
      <c r="D35" s="58">
        <v>1</v>
      </c>
      <c r="E35" s="58" t="s">
        <v>6</v>
      </c>
      <c r="F35" s="228">
        <v>1</v>
      </c>
      <c r="G35" s="10">
        <f t="shared" si="1"/>
        <v>1</v>
      </c>
      <c r="H35" s="10" t="s">
        <v>37</v>
      </c>
    </row>
    <row r="36" spans="1:8" x14ac:dyDescent="0.3">
      <c r="A36" s="485" t="s">
        <v>810</v>
      </c>
      <c r="B36" s="446" t="s">
        <v>698</v>
      </c>
      <c r="C36" s="15" t="s">
        <v>9</v>
      </c>
      <c r="D36" s="239">
        <v>1</v>
      </c>
      <c r="E36" s="239" t="s">
        <v>6</v>
      </c>
      <c r="F36" s="239">
        <v>1</v>
      </c>
      <c r="G36" s="10">
        <f t="shared" si="1"/>
        <v>1</v>
      </c>
      <c r="H36" s="10" t="s">
        <v>37</v>
      </c>
    </row>
    <row r="37" spans="1:8" x14ac:dyDescent="0.3">
      <c r="A37" s="452" t="s">
        <v>22</v>
      </c>
      <c r="B37" s="553" t="s">
        <v>251</v>
      </c>
      <c r="C37" s="15" t="s">
        <v>9</v>
      </c>
      <c r="D37" s="58">
        <v>1</v>
      </c>
      <c r="E37" s="58" t="s">
        <v>175</v>
      </c>
      <c r="F37" s="456">
        <f>D37</f>
        <v>1</v>
      </c>
      <c r="G37" s="10">
        <f t="shared" si="1"/>
        <v>3</v>
      </c>
      <c r="H37" s="10" t="s">
        <v>37</v>
      </c>
    </row>
    <row r="38" spans="1:8" x14ac:dyDescent="0.3">
      <c r="A38" s="457" t="s">
        <v>22</v>
      </c>
      <c r="B38" s="552" t="s">
        <v>504</v>
      </c>
      <c r="C38" s="15" t="s">
        <v>9</v>
      </c>
      <c r="D38" s="467">
        <v>1</v>
      </c>
      <c r="E38" s="453" t="s">
        <v>175</v>
      </c>
      <c r="F38" s="467">
        <f>D38</f>
        <v>1</v>
      </c>
      <c r="G38" s="10">
        <f t="shared" si="1"/>
        <v>3</v>
      </c>
      <c r="H38" s="10" t="s">
        <v>37</v>
      </c>
    </row>
    <row r="39" spans="1:8" x14ac:dyDescent="0.3">
      <c r="A39" s="16" t="s">
        <v>22</v>
      </c>
      <c r="B39" s="442" t="s">
        <v>738</v>
      </c>
      <c r="C39" s="15" t="s">
        <v>9</v>
      </c>
      <c r="D39" s="58">
        <v>1</v>
      </c>
      <c r="E39" s="58" t="s">
        <v>6</v>
      </c>
      <c r="F39" s="62">
        <f>D39</f>
        <v>1</v>
      </c>
      <c r="G39" s="10">
        <f t="shared" si="1"/>
        <v>3</v>
      </c>
      <c r="H39" s="10" t="s">
        <v>37</v>
      </c>
    </row>
    <row r="40" spans="1:8" x14ac:dyDescent="0.3">
      <c r="A40" s="448"/>
      <c r="B40" s="449"/>
      <c r="C40" s="450"/>
      <c r="D40" s="451"/>
      <c r="E40" s="451"/>
      <c r="F40" s="451"/>
    </row>
    <row r="41" spans="1:8" x14ac:dyDescent="0.3">
      <c r="A41" s="448"/>
      <c r="B41" s="449"/>
      <c r="C41" s="450"/>
      <c r="D41" s="451"/>
      <c r="E41" s="451"/>
      <c r="F41" s="451"/>
    </row>
    <row r="42" spans="1:8" x14ac:dyDescent="0.3">
      <c r="C42" s="450"/>
    </row>
    <row r="43" spans="1:8" x14ac:dyDescent="0.3">
      <c r="C43" s="450"/>
    </row>
    <row r="44" spans="1:8" x14ac:dyDescent="0.3">
      <c r="C44" s="450"/>
    </row>
    <row r="45" spans="1:8" x14ac:dyDescent="0.3">
      <c r="C45" s="450"/>
    </row>
    <row r="46" spans="1:8" x14ac:dyDescent="0.3">
      <c r="C46" s="450"/>
    </row>
    <row r="47" spans="1:8" x14ac:dyDescent="0.3">
      <c r="C47" s="450"/>
    </row>
    <row r="48" spans="1:8" x14ac:dyDescent="0.3">
      <c r="C48" s="450"/>
    </row>
    <row r="49" spans="3:3" x14ac:dyDescent="0.3">
      <c r="C49" s="450"/>
    </row>
    <row r="50" spans="3:3" x14ac:dyDescent="0.3">
      <c r="C50" s="450"/>
    </row>
    <row r="51" spans="3:3" x14ac:dyDescent="0.3">
      <c r="C51" s="450"/>
    </row>
    <row r="52" spans="3:3" x14ac:dyDescent="0.3">
      <c r="C52" s="450"/>
    </row>
    <row r="53" spans="3:3" x14ac:dyDescent="0.3">
      <c r="C53" s="450"/>
    </row>
    <row r="54" spans="3:3" x14ac:dyDescent="0.3">
      <c r="C54" s="450"/>
    </row>
    <row r="55" spans="3:3" x14ac:dyDescent="0.3">
      <c r="C55" s="450"/>
    </row>
    <row r="56" spans="3:3" x14ac:dyDescent="0.3">
      <c r="C56" s="450"/>
    </row>
    <row r="57" spans="3:3" x14ac:dyDescent="0.3">
      <c r="C57" s="450"/>
    </row>
    <row r="58" spans="3:3" x14ac:dyDescent="0.3">
      <c r="C58" s="450"/>
    </row>
    <row r="59" spans="3:3" x14ac:dyDescent="0.3">
      <c r="C59" s="450"/>
    </row>
    <row r="60" spans="3:3" x14ac:dyDescent="0.3">
      <c r="C60" s="450"/>
    </row>
    <row r="61" spans="3:3" x14ac:dyDescent="0.3">
      <c r="C61" s="450"/>
    </row>
    <row r="62" spans="3:3" x14ac:dyDescent="0.3">
      <c r="C62" s="450"/>
    </row>
    <row r="63" spans="3:3" x14ac:dyDescent="0.3">
      <c r="C63" s="450"/>
    </row>
    <row r="64" spans="3:3" x14ac:dyDescent="0.3">
      <c r="C64" s="450"/>
    </row>
    <row r="65" spans="3:3" x14ac:dyDescent="0.3">
      <c r="C65" s="450"/>
    </row>
    <row r="66" spans="3:3" x14ac:dyDescent="0.3">
      <c r="C66" s="450"/>
    </row>
    <row r="67" spans="3:3" x14ac:dyDescent="0.3">
      <c r="C67" s="450"/>
    </row>
    <row r="68" spans="3:3" x14ac:dyDescent="0.3">
      <c r="C68" s="450"/>
    </row>
    <row r="69" spans="3:3" x14ac:dyDescent="0.3">
      <c r="C69" s="450"/>
    </row>
    <row r="70" spans="3:3" x14ac:dyDescent="0.3">
      <c r="C70" s="450"/>
    </row>
    <row r="71" spans="3:3" x14ac:dyDescent="0.3">
      <c r="C71" s="450"/>
    </row>
    <row r="72" spans="3:3" x14ac:dyDescent="0.3">
      <c r="C72" s="450"/>
    </row>
    <row r="73" spans="3:3" x14ac:dyDescent="0.3">
      <c r="C73" s="450"/>
    </row>
    <row r="74" spans="3:3" x14ac:dyDescent="0.3">
      <c r="C74" s="450"/>
    </row>
    <row r="75" spans="3:3" x14ac:dyDescent="0.3">
      <c r="C75" s="450"/>
    </row>
    <row r="76" spans="3:3" x14ac:dyDescent="0.3">
      <c r="C76" s="450"/>
    </row>
    <row r="77" spans="3:3" x14ac:dyDescent="0.3">
      <c r="C77" s="450"/>
    </row>
    <row r="78" spans="3:3" x14ac:dyDescent="0.3">
      <c r="C78" s="450"/>
    </row>
    <row r="79" spans="3:3" x14ac:dyDescent="0.3">
      <c r="C79" s="450"/>
    </row>
    <row r="80" spans="3:3" x14ac:dyDescent="0.3">
      <c r="C80" s="450"/>
    </row>
    <row r="81" spans="3:3" x14ac:dyDescent="0.3">
      <c r="C81" s="450"/>
    </row>
    <row r="82" spans="3:3" x14ac:dyDescent="0.3">
      <c r="C82" s="450"/>
    </row>
    <row r="83" spans="3:3" x14ac:dyDescent="0.3">
      <c r="C83" s="450"/>
    </row>
    <row r="84" spans="3:3" x14ac:dyDescent="0.3">
      <c r="C84" s="450"/>
    </row>
    <row r="85" spans="3:3" x14ac:dyDescent="0.3">
      <c r="C85" s="450"/>
    </row>
    <row r="86" spans="3:3" x14ac:dyDescent="0.3">
      <c r="C86" s="450"/>
    </row>
    <row r="87" spans="3:3" x14ac:dyDescent="0.3">
      <c r="C87" s="450"/>
    </row>
    <row r="88" spans="3:3" x14ac:dyDescent="0.3">
      <c r="C88" s="450"/>
    </row>
    <row r="89" spans="3:3" x14ac:dyDescent="0.3">
      <c r="C89" s="450"/>
    </row>
    <row r="90" spans="3:3" x14ac:dyDescent="0.3">
      <c r="C90" s="450"/>
    </row>
    <row r="91" spans="3:3" x14ac:dyDescent="0.3">
      <c r="C91" s="450"/>
    </row>
    <row r="92" spans="3:3" x14ac:dyDescent="0.3">
      <c r="C92" s="450"/>
    </row>
    <row r="93" spans="3:3" x14ac:dyDescent="0.3">
      <c r="C93" s="450"/>
    </row>
    <row r="94" spans="3:3" x14ac:dyDescent="0.3">
      <c r="C94" s="450"/>
    </row>
    <row r="95" spans="3:3" x14ac:dyDescent="0.3">
      <c r="C95" s="450"/>
    </row>
    <row r="96" spans="3:3" x14ac:dyDescent="0.3">
      <c r="C96" s="450"/>
    </row>
    <row r="97" spans="3:3" x14ac:dyDescent="0.3">
      <c r="C97" s="450"/>
    </row>
    <row r="98" spans="3:3" x14ac:dyDescent="0.3">
      <c r="C98" s="450"/>
    </row>
    <row r="99" spans="3:3" x14ac:dyDescent="0.3">
      <c r="C99" s="450"/>
    </row>
    <row r="100" spans="3:3" x14ac:dyDescent="0.3">
      <c r="C100" s="450"/>
    </row>
    <row r="101" spans="3:3" x14ac:dyDescent="0.3">
      <c r="C101" s="450"/>
    </row>
    <row r="102" spans="3:3" x14ac:dyDescent="0.3">
      <c r="C102" s="450"/>
    </row>
    <row r="103" spans="3:3" x14ac:dyDescent="0.3">
      <c r="C103" s="450"/>
    </row>
    <row r="104" spans="3:3" x14ac:dyDescent="0.3">
      <c r="C104" s="450"/>
    </row>
    <row r="105" spans="3:3" x14ac:dyDescent="0.3">
      <c r="C105" s="450"/>
    </row>
    <row r="106" spans="3:3" x14ac:dyDescent="0.3">
      <c r="C106" s="450"/>
    </row>
    <row r="107" spans="3:3" x14ac:dyDescent="0.3">
      <c r="C107" s="450"/>
    </row>
    <row r="108" spans="3:3" x14ac:dyDescent="0.3">
      <c r="C108" s="450"/>
    </row>
    <row r="109" spans="3:3" x14ac:dyDescent="0.3">
      <c r="C109" s="450"/>
    </row>
    <row r="110" spans="3:3" x14ac:dyDescent="0.3">
      <c r="C110" s="450"/>
    </row>
    <row r="111" spans="3:3" x14ac:dyDescent="0.3">
      <c r="C111" s="450"/>
    </row>
    <row r="112" spans="3:3" x14ac:dyDescent="0.3">
      <c r="C112" s="450"/>
    </row>
    <row r="113" spans="3:3" x14ac:dyDescent="0.3">
      <c r="C113" s="450"/>
    </row>
    <row r="114" spans="3:3" x14ac:dyDescent="0.3">
      <c r="C114" s="450"/>
    </row>
    <row r="115" spans="3:3" x14ac:dyDescent="0.3">
      <c r="C115" s="450"/>
    </row>
    <row r="116" spans="3:3" x14ac:dyDescent="0.3">
      <c r="C116" s="450"/>
    </row>
    <row r="117" spans="3:3" x14ac:dyDescent="0.3">
      <c r="C117" s="450"/>
    </row>
    <row r="118" spans="3:3" x14ac:dyDescent="0.3">
      <c r="C118" s="450"/>
    </row>
    <row r="119" spans="3:3" x14ac:dyDescent="0.3">
      <c r="C119" s="450"/>
    </row>
    <row r="120" spans="3:3" x14ac:dyDescent="0.3">
      <c r="C120" s="450"/>
    </row>
    <row r="121" spans="3:3" x14ac:dyDescent="0.3">
      <c r="C121" s="450"/>
    </row>
    <row r="122" spans="3:3" x14ac:dyDescent="0.3">
      <c r="C122" s="450"/>
    </row>
    <row r="123" spans="3:3" x14ac:dyDescent="0.3">
      <c r="C123" s="450"/>
    </row>
    <row r="124" spans="3:3" x14ac:dyDescent="0.3">
      <c r="C124" s="450"/>
    </row>
    <row r="125" spans="3:3" x14ac:dyDescent="0.3">
      <c r="C125" s="450"/>
    </row>
    <row r="126" spans="3:3" x14ac:dyDescent="0.3">
      <c r="C126" s="450"/>
    </row>
    <row r="127" spans="3:3" x14ac:dyDescent="0.3">
      <c r="C127" s="450"/>
    </row>
    <row r="128" spans="3:3" x14ac:dyDescent="0.3">
      <c r="C128" s="450"/>
    </row>
    <row r="129" spans="3:3" x14ac:dyDescent="0.3">
      <c r="C129" s="450"/>
    </row>
    <row r="130" spans="3:3" x14ac:dyDescent="0.3">
      <c r="C130" s="450"/>
    </row>
    <row r="131" spans="3:3" x14ac:dyDescent="0.3">
      <c r="C131" s="450"/>
    </row>
    <row r="132" spans="3:3" x14ac:dyDescent="0.3">
      <c r="C132" s="450"/>
    </row>
    <row r="133" spans="3:3" x14ac:dyDescent="0.3">
      <c r="C133" s="450"/>
    </row>
    <row r="134" spans="3:3" x14ac:dyDescent="0.3">
      <c r="C134" s="450"/>
    </row>
    <row r="135" spans="3:3" x14ac:dyDescent="0.3">
      <c r="C135" s="450"/>
    </row>
    <row r="136" spans="3:3" x14ac:dyDescent="0.3">
      <c r="C136" s="450"/>
    </row>
    <row r="137" spans="3:3" x14ac:dyDescent="0.3">
      <c r="C137" s="450"/>
    </row>
    <row r="138" spans="3:3" x14ac:dyDescent="0.3">
      <c r="C138" s="450"/>
    </row>
    <row r="139" spans="3:3" x14ac:dyDescent="0.3">
      <c r="C139" s="450"/>
    </row>
    <row r="140" spans="3:3" x14ac:dyDescent="0.3">
      <c r="C140" s="450"/>
    </row>
    <row r="141" spans="3:3" x14ac:dyDescent="0.3">
      <c r="C141" s="450"/>
    </row>
    <row r="142" spans="3:3" x14ac:dyDescent="0.3">
      <c r="C142" s="450"/>
    </row>
    <row r="143" spans="3:3" x14ac:dyDescent="0.3">
      <c r="C143" s="450"/>
    </row>
    <row r="144" spans="3:3" x14ac:dyDescent="0.3">
      <c r="C144" s="450"/>
    </row>
    <row r="145" spans="3:3" x14ac:dyDescent="0.3">
      <c r="C145" s="450"/>
    </row>
    <row r="146" spans="3:3" x14ac:dyDescent="0.3">
      <c r="C146" s="450"/>
    </row>
    <row r="147" spans="3:3" x14ac:dyDescent="0.3">
      <c r="C147" s="450"/>
    </row>
    <row r="148" spans="3:3" x14ac:dyDescent="0.3">
      <c r="C148" s="450"/>
    </row>
    <row r="149" spans="3:3" x14ac:dyDescent="0.3">
      <c r="C149" s="450"/>
    </row>
    <row r="150" spans="3:3" x14ac:dyDescent="0.3">
      <c r="C150" s="450"/>
    </row>
    <row r="151" spans="3:3" x14ac:dyDescent="0.3">
      <c r="C151" s="450"/>
    </row>
    <row r="152" spans="3:3" x14ac:dyDescent="0.3">
      <c r="C152" s="450"/>
    </row>
    <row r="153" spans="3:3" x14ac:dyDescent="0.3">
      <c r="C153" s="450"/>
    </row>
    <row r="154" spans="3:3" x14ac:dyDescent="0.3">
      <c r="C154" s="450"/>
    </row>
    <row r="155" spans="3:3" x14ac:dyDescent="0.3">
      <c r="C155" s="450"/>
    </row>
    <row r="156" spans="3:3" x14ac:dyDescent="0.3">
      <c r="C156" s="450"/>
    </row>
    <row r="157" spans="3:3" x14ac:dyDescent="0.3">
      <c r="C157" s="450"/>
    </row>
    <row r="158" spans="3:3" x14ac:dyDescent="0.3">
      <c r="C158" s="450"/>
    </row>
    <row r="159" spans="3:3" x14ac:dyDescent="0.3">
      <c r="C159" s="450"/>
    </row>
    <row r="160" spans="3:3" x14ac:dyDescent="0.3">
      <c r="C160" s="450"/>
    </row>
    <row r="161" spans="3:3" x14ac:dyDescent="0.3">
      <c r="C161" s="450"/>
    </row>
    <row r="162" spans="3:3" x14ac:dyDescent="0.3">
      <c r="C162" s="450"/>
    </row>
    <row r="163" spans="3:3" x14ac:dyDescent="0.3">
      <c r="C163" s="450"/>
    </row>
    <row r="164" spans="3:3" x14ac:dyDescent="0.3">
      <c r="C164" s="450"/>
    </row>
    <row r="165" spans="3:3" x14ac:dyDescent="0.3">
      <c r="C165" s="450"/>
    </row>
    <row r="166" spans="3:3" x14ac:dyDescent="0.3">
      <c r="C166" s="450"/>
    </row>
    <row r="167" spans="3:3" x14ac:dyDescent="0.3">
      <c r="C167" s="450"/>
    </row>
    <row r="168" spans="3:3" x14ac:dyDescent="0.3">
      <c r="C168" s="450"/>
    </row>
    <row r="169" spans="3:3" x14ac:dyDescent="0.3">
      <c r="C169" s="450"/>
    </row>
    <row r="170" spans="3:3" x14ac:dyDescent="0.3">
      <c r="C170" s="450"/>
    </row>
    <row r="171" spans="3:3" x14ac:dyDescent="0.3">
      <c r="C171" s="450"/>
    </row>
    <row r="172" spans="3:3" x14ac:dyDescent="0.3">
      <c r="C172" s="450"/>
    </row>
    <row r="173" spans="3:3" x14ac:dyDescent="0.3">
      <c r="C173" s="450"/>
    </row>
    <row r="174" spans="3:3" x14ac:dyDescent="0.3">
      <c r="C174" s="450"/>
    </row>
    <row r="175" spans="3:3" x14ac:dyDescent="0.3">
      <c r="C175" s="450"/>
    </row>
    <row r="176" spans="3:3" x14ac:dyDescent="0.3">
      <c r="C176" s="450"/>
    </row>
    <row r="177" spans="3:3" x14ac:dyDescent="0.3">
      <c r="C177" s="450"/>
    </row>
    <row r="178" spans="3:3" x14ac:dyDescent="0.3">
      <c r="C178" s="450"/>
    </row>
    <row r="179" spans="3:3" x14ac:dyDescent="0.3">
      <c r="C179" s="450"/>
    </row>
    <row r="180" spans="3:3" x14ac:dyDescent="0.3">
      <c r="C180" s="450"/>
    </row>
    <row r="181" spans="3:3" x14ac:dyDescent="0.3">
      <c r="C181" s="450"/>
    </row>
    <row r="182" spans="3:3" x14ac:dyDescent="0.3">
      <c r="C182" s="450"/>
    </row>
    <row r="183" spans="3:3" x14ac:dyDescent="0.3">
      <c r="C183" s="450"/>
    </row>
    <row r="184" spans="3:3" x14ac:dyDescent="0.3">
      <c r="C184" s="450"/>
    </row>
    <row r="185" spans="3:3" x14ac:dyDescent="0.3">
      <c r="C185" s="450"/>
    </row>
    <row r="186" spans="3:3" x14ac:dyDescent="0.3">
      <c r="C186" s="450"/>
    </row>
    <row r="187" spans="3:3" x14ac:dyDescent="0.3">
      <c r="C187" s="450"/>
    </row>
    <row r="188" spans="3:3" x14ac:dyDescent="0.3">
      <c r="C188" s="450"/>
    </row>
    <row r="189" spans="3:3" x14ac:dyDescent="0.3">
      <c r="C189" s="450"/>
    </row>
    <row r="190" spans="3:3" x14ac:dyDescent="0.3">
      <c r="C190" s="450"/>
    </row>
    <row r="191" spans="3:3" x14ac:dyDescent="0.3">
      <c r="C191" s="450"/>
    </row>
    <row r="192" spans="3:3" x14ac:dyDescent="0.3">
      <c r="C192" s="450"/>
    </row>
    <row r="193" spans="3:3" x14ac:dyDescent="0.3">
      <c r="C193" s="450"/>
    </row>
    <row r="194" spans="3:3" x14ac:dyDescent="0.3">
      <c r="C194" s="450"/>
    </row>
    <row r="195" spans="3:3" x14ac:dyDescent="0.3">
      <c r="C195" s="450"/>
    </row>
    <row r="196" spans="3:3" x14ac:dyDescent="0.3">
      <c r="C196" s="450"/>
    </row>
    <row r="197" spans="3:3" x14ac:dyDescent="0.3">
      <c r="C197" s="450"/>
    </row>
    <row r="198" spans="3:3" x14ac:dyDescent="0.3">
      <c r="C198" s="450"/>
    </row>
    <row r="199" spans="3:3" x14ac:dyDescent="0.3">
      <c r="C199" s="450"/>
    </row>
    <row r="200" spans="3:3" x14ac:dyDescent="0.3">
      <c r="C200" s="450"/>
    </row>
    <row r="201" spans="3:3" x14ac:dyDescent="0.3">
      <c r="C201" s="450"/>
    </row>
    <row r="202" spans="3:3" x14ac:dyDescent="0.3">
      <c r="C202" s="450"/>
    </row>
    <row r="203" spans="3:3" x14ac:dyDescent="0.3">
      <c r="C203" s="450"/>
    </row>
    <row r="204" spans="3:3" x14ac:dyDescent="0.3">
      <c r="C204" s="450"/>
    </row>
    <row r="205" spans="3:3" x14ac:dyDescent="0.3">
      <c r="C205" s="450"/>
    </row>
    <row r="206" spans="3:3" x14ac:dyDescent="0.3">
      <c r="C206" s="450"/>
    </row>
    <row r="207" spans="3:3" x14ac:dyDescent="0.3">
      <c r="C207" s="450"/>
    </row>
    <row r="208" spans="3:3" x14ac:dyDescent="0.3">
      <c r="C208" s="450"/>
    </row>
    <row r="209" spans="3:3" x14ac:dyDescent="0.3">
      <c r="C209" s="450"/>
    </row>
    <row r="210" spans="3:3" x14ac:dyDescent="0.3">
      <c r="C210" s="450"/>
    </row>
    <row r="211" spans="3:3" x14ac:dyDescent="0.3">
      <c r="C211" s="450"/>
    </row>
    <row r="212" spans="3:3" x14ac:dyDescent="0.3">
      <c r="C212" s="450"/>
    </row>
    <row r="213" spans="3:3" x14ac:dyDescent="0.3">
      <c r="C213" s="450"/>
    </row>
    <row r="214" spans="3:3" x14ac:dyDescent="0.3">
      <c r="C214" s="450"/>
    </row>
    <row r="215" spans="3:3" x14ac:dyDescent="0.3">
      <c r="C215" s="450"/>
    </row>
    <row r="216" spans="3:3" x14ac:dyDescent="0.3">
      <c r="C216" s="450"/>
    </row>
    <row r="217" spans="3:3" x14ac:dyDescent="0.3">
      <c r="C217" s="450"/>
    </row>
    <row r="218" spans="3:3" x14ac:dyDescent="0.3">
      <c r="C218" s="450"/>
    </row>
    <row r="219" spans="3:3" x14ac:dyDescent="0.3">
      <c r="C219" s="450"/>
    </row>
    <row r="220" spans="3:3" x14ac:dyDescent="0.3">
      <c r="C220" s="450"/>
    </row>
    <row r="221" spans="3:3" x14ac:dyDescent="0.3">
      <c r="C221" s="450"/>
    </row>
    <row r="222" spans="3:3" x14ac:dyDescent="0.3">
      <c r="C222" s="450"/>
    </row>
    <row r="223" spans="3:3" x14ac:dyDescent="0.3">
      <c r="C223" s="450"/>
    </row>
    <row r="224" spans="3:3" x14ac:dyDescent="0.3">
      <c r="C224" s="450"/>
    </row>
    <row r="225" spans="3:3" x14ac:dyDescent="0.3">
      <c r="C225" s="450"/>
    </row>
    <row r="226" spans="3:3" x14ac:dyDescent="0.3">
      <c r="C226" s="450"/>
    </row>
    <row r="227" spans="3:3" x14ac:dyDescent="0.3">
      <c r="C227" s="450"/>
    </row>
    <row r="228" spans="3:3" x14ac:dyDescent="0.3">
      <c r="C228" s="450"/>
    </row>
    <row r="229" spans="3:3" x14ac:dyDescent="0.3">
      <c r="C229" s="450"/>
    </row>
    <row r="230" spans="3:3" x14ac:dyDescent="0.3">
      <c r="C230" s="450"/>
    </row>
    <row r="231" spans="3:3" x14ac:dyDescent="0.3">
      <c r="C231" s="450"/>
    </row>
    <row r="232" spans="3:3" x14ac:dyDescent="0.3">
      <c r="C232" s="450"/>
    </row>
    <row r="233" spans="3:3" x14ac:dyDescent="0.3">
      <c r="C233" s="450"/>
    </row>
    <row r="234" spans="3:3" x14ac:dyDescent="0.3">
      <c r="C234" s="450"/>
    </row>
    <row r="235" spans="3:3" x14ac:dyDescent="0.3">
      <c r="C235" s="450"/>
    </row>
    <row r="236" spans="3:3" x14ac:dyDescent="0.3">
      <c r="C236" s="450"/>
    </row>
    <row r="237" spans="3:3" x14ac:dyDescent="0.3">
      <c r="C237" s="450"/>
    </row>
    <row r="238" spans="3:3" x14ac:dyDescent="0.3">
      <c r="C238" s="450"/>
    </row>
    <row r="239" spans="3:3" x14ac:dyDescent="0.3">
      <c r="C239" s="450"/>
    </row>
    <row r="240" spans="3:3" x14ac:dyDescent="0.3">
      <c r="C240" s="450"/>
    </row>
    <row r="241" spans="3:3" x14ac:dyDescent="0.3">
      <c r="C241" s="450"/>
    </row>
    <row r="242" spans="3:3" x14ac:dyDescent="0.3">
      <c r="C242" s="450"/>
    </row>
    <row r="243" spans="3:3" x14ac:dyDescent="0.3">
      <c r="C243" s="450"/>
    </row>
    <row r="244" spans="3:3" x14ac:dyDescent="0.3">
      <c r="C244" s="450"/>
    </row>
    <row r="245" spans="3:3" x14ac:dyDescent="0.3">
      <c r="C245" s="450"/>
    </row>
    <row r="246" spans="3:3" x14ac:dyDescent="0.3">
      <c r="C246" s="450"/>
    </row>
    <row r="247" spans="3:3" x14ac:dyDescent="0.3">
      <c r="C247" s="450"/>
    </row>
    <row r="248" spans="3:3" x14ac:dyDescent="0.3">
      <c r="C248" s="450"/>
    </row>
    <row r="249" spans="3:3" x14ac:dyDescent="0.3">
      <c r="C249" s="450"/>
    </row>
    <row r="250" spans="3:3" x14ac:dyDescent="0.3">
      <c r="C250" s="450"/>
    </row>
    <row r="251" spans="3:3" x14ac:dyDescent="0.3">
      <c r="C251" s="450"/>
    </row>
    <row r="252" spans="3:3" x14ac:dyDescent="0.3">
      <c r="C252" s="450"/>
    </row>
    <row r="253" spans="3:3" x14ac:dyDescent="0.3">
      <c r="C253" s="450"/>
    </row>
    <row r="254" spans="3:3" x14ac:dyDescent="0.3">
      <c r="C254" s="450"/>
    </row>
    <row r="255" spans="3:3" x14ac:dyDescent="0.3">
      <c r="C255" s="450"/>
    </row>
    <row r="256" spans="3:3" x14ac:dyDescent="0.3">
      <c r="C256" s="450"/>
    </row>
    <row r="257" spans="3:3" x14ac:dyDescent="0.3">
      <c r="C257" s="450"/>
    </row>
    <row r="258" spans="3:3" x14ac:dyDescent="0.3">
      <c r="C258" s="450"/>
    </row>
    <row r="259" spans="3:3" x14ac:dyDescent="0.3">
      <c r="C259" s="450"/>
    </row>
    <row r="260" spans="3:3" x14ac:dyDescent="0.3">
      <c r="C260" s="450"/>
    </row>
    <row r="261" spans="3:3" x14ac:dyDescent="0.3">
      <c r="C261" s="450"/>
    </row>
    <row r="262" spans="3:3" x14ac:dyDescent="0.3">
      <c r="C262" s="450"/>
    </row>
    <row r="263" spans="3:3" x14ac:dyDescent="0.3">
      <c r="C263" s="450"/>
    </row>
    <row r="264" spans="3:3" x14ac:dyDescent="0.3">
      <c r="C264" s="450"/>
    </row>
    <row r="265" spans="3:3" x14ac:dyDescent="0.3">
      <c r="C265" s="450"/>
    </row>
    <row r="266" spans="3:3" x14ac:dyDescent="0.3">
      <c r="C266" s="450"/>
    </row>
    <row r="267" spans="3:3" x14ac:dyDescent="0.3">
      <c r="C267" s="450"/>
    </row>
    <row r="268" spans="3:3" x14ac:dyDescent="0.3">
      <c r="C268" s="450"/>
    </row>
    <row r="269" spans="3:3" x14ac:dyDescent="0.3">
      <c r="C269" s="450"/>
    </row>
    <row r="270" spans="3:3" x14ac:dyDescent="0.3">
      <c r="C270" s="450"/>
    </row>
    <row r="271" spans="3:3" x14ac:dyDescent="0.3">
      <c r="C271" s="450"/>
    </row>
    <row r="272" spans="3:3" x14ac:dyDescent="0.3">
      <c r="C272" s="450"/>
    </row>
    <row r="273" spans="3:3" x14ac:dyDescent="0.3">
      <c r="C273" s="450"/>
    </row>
    <row r="274" spans="3:3" x14ac:dyDescent="0.3">
      <c r="C274" s="450"/>
    </row>
    <row r="275" spans="3:3" x14ac:dyDescent="0.3">
      <c r="C275" s="450"/>
    </row>
    <row r="276" spans="3:3" x14ac:dyDescent="0.3">
      <c r="C276" s="450"/>
    </row>
    <row r="277" spans="3:3" x14ac:dyDescent="0.3">
      <c r="C277" s="450"/>
    </row>
    <row r="278" spans="3:3" x14ac:dyDescent="0.3">
      <c r="C278" s="450"/>
    </row>
    <row r="279" spans="3:3" x14ac:dyDescent="0.3">
      <c r="C279" s="450"/>
    </row>
    <row r="280" spans="3:3" x14ac:dyDescent="0.3">
      <c r="C280" s="450"/>
    </row>
    <row r="281" spans="3:3" x14ac:dyDescent="0.3">
      <c r="C281" s="450"/>
    </row>
    <row r="282" spans="3:3" x14ac:dyDescent="0.3">
      <c r="C282" s="450"/>
    </row>
    <row r="283" spans="3:3" x14ac:dyDescent="0.3">
      <c r="C283" s="450"/>
    </row>
    <row r="284" spans="3:3" x14ac:dyDescent="0.3">
      <c r="C284" s="450"/>
    </row>
    <row r="285" spans="3:3" x14ac:dyDescent="0.3">
      <c r="C285" s="450"/>
    </row>
    <row r="286" spans="3:3" x14ac:dyDescent="0.3">
      <c r="C286" s="450"/>
    </row>
    <row r="287" spans="3:3" x14ac:dyDescent="0.3">
      <c r="C287" s="450"/>
    </row>
    <row r="288" spans="3:3" x14ac:dyDescent="0.3">
      <c r="C288" s="450"/>
    </row>
    <row r="289" spans="3:3" x14ac:dyDescent="0.3">
      <c r="C289" s="450"/>
    </row>
    <row r="290" spans="3:3" x14ac:dyDescent="0.3">
      <c r="C290" s="450"/>
    </row>
    <row r="291" spans="3:3" x14ac:dyDescent="0.3">
      <c r="C291" s="450"/>
    </row>
    <row r="292" spans="3:3" x14ac:dyDescent="0.3">
      <c r="C292" s="450"/>
    </row>
    <row r="293" spans="3:3" x14ac:dyDescent="0.3">
      <c r="C293" s="450"/>
    </row>
    <row r="294" spans="3:3" x14ac:dyDescent="0.3">
      <c r="C294" s="450"/>
    </row>
    <row r="295" spans="3:3" x14ac:dyDescent="0.3">
      <c r="C295" s="450"/>
    </row>
    <row r="296" spans="3:3" x14ac:dyDescent="0.3">
      <c r="C296" s="450"/>
    </row>
    <row r="297" spans="3:3" x14ac:dyDescent="0.3">
      <c r="C297" s="450"/>
    </row>
    <row r="298" spans="3:3" x14ac:dyDescent="0.3">
      <c r="C298" s="450"/>
    </row>
    <row r="299" spans="3:3" x14ac:dyDescent="0.3">
      <c r="C299" s="450"/>
    </row>
    <row r="300" spans="3:3" x14ac:dyDescent="0.3">
      <c r="C300" s="450"/>
    </row>
    <row r="301" spans="3:3" x14ac:dyDescent="0.3">
      <c r="C301" s="450"/>
    </row>
    <row r="302" spans="3:3" x14ac:dyDescent="0.3">
      <c r="C302" s="450"/>
    </row>
    <row r="303" spans="3:3" x14ac:dyDescent="0.3">
      <c r="C303" s="450"/>
    </row>
    <row r="304" spans="3:3" x14ac:dyDescent="0.3">
      <c r="C304" s="450"/>
    </row>
    <row r="305" spans="3:3" x14ac:dyDescent="0.3">
      <c r="C305" s="450"/>
    </row>
    <row r="306" spans="3:3" x14ac:dyDescent="0.3">
      <c r="C306" s="450"/>
    </row>
    <row r="307" spans="3:3" x14ac:dyDescent="0.3">
      <c r="C307" s="450"/>
    </row>
    <row r="308" spans="3:3" x14ac:dyDescent="0.3">
      <c r="C308" s="450"/>
    </row>
    <row r="309" spans="3:3" x14ac:dyDescent="0.3">
      <c r="C309" s="450"/>
    </row>
    <row r="310" spans="3:3" x14ac:dyDescent="0.3">
      <c r="C310" s="450"/>
    </row>
    <row r="311" spans="3:3" x14ac:dyDescent="0.3">
      <c r="C311" s="450"/>
    </row>
    <row r="312" spans="3:3" x14ac:dyDescent="0.3">
      <c r="C312" s="450"/>
    </row>
    <row r="313" spans="3:3" x14ac:dyDescent="0.3">
      <c r="C313" s="450"/>
    </row>
    <row r="314" spans="3:3" x14ac:dyDescent="0.3">
      <c r="C314" s="450"/>
    </row>
    <row r="315" spans="3:3" x14ac:dyDescent="0.3">
      <c r="C315" s="450"/>
    </row>
    <row r="316" spans="3:3" x14ac:dyDescent="0.3">
      <c r="C316" s="450"/>
    </row>
    <row r="317" spans="3:3" x14ac:dyDescent="0.3">
      <c r="C317" s="450"/>
    </row>
    <row r="318" spans="3:3" x14ac:dyDescent="0.3">
      <c r="C318" s="450"/>
    </row>
    <row r="319" spans="3:3" x14ac:dyDescent="0.3">
      <c r="C319" s="450"/>
    </row>
    <row r="320" spans="3:3" x14ac:dyDescent="0.3">
      <c r="C320" s="450"/>
    </row>
    <row r="321" spans="3:3" x14ac:dyDescent="0.3">
      <c r="C321" s="450"/>
    </row>
    <row r="322" spans="3:3" x14ac:dyDescent="0.3">
      <c r="C322" s="450"/>
    </row>
    <row r="323" spans="3:3" x14ac:dyDescent="0.3">
      <c r="C323" s="450"/>
    </row>
    <row r="324" spans="3:3" x14ac:dyDescent="0.3">
      <c r="C324" s="450"/>
    </row>
    <row r="325" spans="3:3" x14ac:dyDescent="0.3">
      <c r="C325" s="450"/>
    </row>
    <row r="326" spans="3:3" x14ac:dyDescent="0.3">
      <c r="C326" s="450"/>
    </row>
    <row r="327" spans="3:3" x14ac:dyDescent="0.3">
      <c r="C327" s="450"/>
    </row>
    <row r="328" spans="3:3" x14ac:dyDescent="0.3">
      <c r="C328" s="450"/>
    </row>
    <row r="329" spans="3:3" x14ac:dyDescent="0.3">
      <c r="C329" s="450"/>
    </row>
    <row r="330" spans="3:3" x14ac:dyDescent="0.3">
      <c r="C330" s="450"/>
    </row>
    <row r="331" spans="3:3" x14ac:dyDescent="0.3">
      <c r="C331" s="450"/>
    </row>
    <row r="332" spans="3:3" x14ac:dyDescent="0.3">
      <c r="C332" s="450"/>
    </row>
    <row r="333" spans="3:3" x14ac:dyDescent="0.3">
      <c r="C333" s="450"/>
    </row>
    <row r="334" spans="3:3" x14ac:dyDescent="0.3">
      <c r="C334" s="450"/>
    </row>
    <row r="335" spans="3:3" x14ac:dyDescent="0.3">
      <c r="C335" s="450"/>
    </row>
    <row r="336" spans="3:3" x14ac:dyDescent="0.3">
      <c r="C336" s="450"/>
    </row>
    <row r="337" spans="3:3" x14ac:dyDescent="0.3">
      <c r="C337" s="450"/>
    </row>
    <row r="338" spans="3:3" x14ac:dyDescent="0.3">
      <c r="C338" s="450"/>
    </row>
    <row r="339" spans="3:3" x14ac:dyDescent="0.3">
      <c r="C339" s="450"/>
    </row>
    <row r="340" spans="3:3" x14ac:dyDescent="0.3">
      <c r="C340" s="450"/>
    </row>
    <row r="341" spans="3:3" x14ac:dyDescent="0.3">
      <c r="C341" s="450"/>
    </row>
    <row r="342" spans="3:3" x14ac:dyDescent="0.3">
      <c r="C342" s="450"/>
    </row>
    <row r="343" spans="3:3" x14ac:dyDescent="0.3">
      <c r="C343" s="450"/>
    </row>
    <row r="344" spans="3:3" x14ac:dyDescent="0.3">
      <c r="C344" s="450"/>
    </row>
    <row r="345" spans="3:3" x14ac:dyDescent="0.3">
      <c r="C345" s="450"/>
    </row>
    <row r="346" spans="3:3" x14ac:dyDescent="0.3">
      <c r="C346" s="450"/>
    </row>
    <row r="347" spans="3:3" x14ac:dyDescent="0.3">
      <c r="C347" s="450"/>
    </row>
    <row r="348" spans="3:3" x14ac:dyDescent="0.3">
      <c r="C348" s="450"/>
    </row>
    <row r="349" spans="3:3" x14ac:dyDescent="0.3">
      <c r="C349" s="450"/>
    </row>
    <row r="350" spans="3:3" x14ac:dyDescent="0.3">
      <c r="C350" s="450"/>
    </row>
    <row r="351" spans="3:3" x14ac:dyDescent="0.3">
      <c r="C351" s="450"/>
    </row>
    <row r="352" spans="3:3" x14ac:dyDescent="0.3">
      <c r="C352" s="450"/>
    </row>
    <row r="353" spans="3:3" x14ac:dyDescent="0.3">
      <c r="C353" s="450"/>
    </row>
    <row r="354" spans="3:3" x14ac:dyDescent="0.3">
      <c r="C354" s="450"/>
    </row>
    <row r="355" spans="3:3" x14ac:dyDescent="0.3">
      <c r="C355" s="450"/>
    </row>
    <row r="356" spans="3:3" x14ac:dyDescent="0.3">
      <c r="C356" s="450"/>
    </row>
    <row r="357" spans="3:3" x14ac:dyDescent="0.3">
      <c r="C357" s="450"/>
    </row>
    <row r="358" spans="3:3" x14ac:dyDescent="0.3">
      <c r="C358" s="450"/>
    </row>
    <row r="359" spans="3:3" x14ac:dyDescent="0.3">
      <c r="C359" s="450"/>
    </row>
    <row r="360" spans="3:3" x14ac:dyDescent="0.3">
      <c r="C360" s="450"/>
    </row>
    <row r="361" spans="3:3" x14ac:dyDescent="0.3">
      <c r="C361" s="450"/>
    </row>
    <row r="362" spans="3:3" x14ac:dyDescent="0.3">
      <c r="C362" s="450"/>
    </row>
    <row r="363" spans="3:3" x14ac:dyDescent="0.3">
      <c r="C363" s="450"/>
    </row>
    <row r="364" spans="3:3" x14ac:dyDescent="0.3">
      <c r="C364" s="450"/>
    </row>
    <row r="365" spans="3:3" x14ac:dyDescent="0.3">
      <c r="C365" s="450"/>
    </row>
    <row r="366" spans="3:3" x14ac:dyDescent="0.3">
      <c r="C366" s="450"/>
    </row>
    <row r="367" spans="3:3" x14ac:dyDescent="0.3">
      <c r="C367" s="450"/>
    </row>
    <row r="368" spans="3:3" x14ac:dyDescent="0.3">
      <c r="C368" s="450"/>
    </row>
    <row r="369" spans="3:3" x14ac:dyDescent="0.3">
      <c r="C369" s="450"/>
    </row>
    <row r="370" spans="3:3" x14ac:dyDescent="0.3">
      <c r="C370" s="450"/>
    </row>
    <row r="371" spans="3:3" x14ac:dyDescent="0.3">
      <c r="C371" s="450"/>
    </row>
    <row r="372" spans="3:3" x14ac:dyDescent="0.3">
      <c r="C372" s="450"/>
    </row>
    <row r="373" spans="3:3" x14ac:dyDescent="0.3">
      <c r="C373" s="450"/>
    </row>
    <row r="374" spans="3:3" x14ac:dyDescent="0.3">
      <c r="C374" s="450"/>
    </row>
    <row r="375" spans="3:3" x14ac:dyDescent="0.3">
      <c r="C375" s="450"/>
    </row>
    <row r="376" spans="3:3" x14ac:dyDescent="0.3">
      <c r="C376" s="450"/>
    </row>
    <row r="377" spans="3:3" x14ac:dyDescent="0.3">
      <c r="C377" s="450"/>
    </row>
    <row r="378" spans="3:3" x14ac:dyDescent="0.3">
      <c r="C378" s="450"/>
    </row>
    <row r="379" spans="3:3" x14ac:dyDescent="0.3">
      <c r="C379" s="450"/>
    </row>
    <row r="380" spans="3:3" x14ac:dyDescent="0.3">
      <c r="C380" s="450"/>
    </row>
    <row r="381" spans="3:3" x14ac:dyDescent="0.3">
      <c r="C381" s="450"/>
    </row>
    <row r="382" spans="3:3" x14ac:dyDescent="0.3">
      <c r="C382" s="450"/>
    </row>
    <row r="383" spans="3:3" x14ac:dyDescent="0.3">
      <c r="C383" s="450"/>
    </row>
    <row r="384" spans="3:3" x14ac:dyDescent="0.3">
      <c r="C384" s="450"/>
    </row>
    <row r="385" spans="3:3" x14ac:dyDescent="0.3">
      <c r="C385" s="450"/>
    </row>
    <row r="386" spans="3:3" x14ac:dyDescent="0.3">
      <c r="C386" s="450"/>
    </row>
    <row r="387" spans="3:3" x14ac:dyDescent="0.3">
      <c r="C387" s="450"/>
    </row>
    <row r="388" spans="3:3" x14ac:dyDescent="0.3">
      <c r="C388" s="450"/>
    </row>
    <row r="389" spans="3:3" x14ac:dyDescent="0.3">
      <c r="C389" s="450"/>
    </row>
    <row r="390" spans="3:3" x14ac:dyDescent="0.3">
      <c r="C390" s="450"/>
    </row>
    <row r="391" spans="3:3" x14ac:dyDescent="0.3">
      <c r="C391" s="450"/>
    </row>
    <row r="392" spans="3:3" x14ac:dyDescent="0.3">
      <c r="C392" s="450"/>
    </row>
    <row r="393" spans="3:3" x14ac:dyDescent="0.3">
      <c r="C393" s="450"/>
    </row>
    <row r="394" spans="3:3" x14ac:dyDescent="0.3">
      <c r="C394" s="450"/>
    </row>
    <row r="395" spans="3:3" x14ac:dyDescent="0.3">
      <c r="C395" s="450"/>
    </row>
    <row r="396" spans="3:3" x14ac:dyDescent="0.3">
      <c r="C396" s="450"/>
    </row>
    <row r="397" spans="3:3" x14ac:dyDescent="0.3">
      <c r="C397" s="450"/>
    </row>
    <row r="398" spans="3:3" x14ac:dyDescent="0.3">
      <c r="C398" s="450"/>
    </row>
    <row r="399" spans="3:3" x14ac:dyDescent="0.3">
      <c r="C399" s="450"/>
    </row>
    <row r="400" spans="3:3" x14ac:dyDescent="0.3">
      <c r="C400" s="450"/>
    </row>
    <row r="401" spans="3:3" x14ac:dyDescent="0.3">
      <c r="C401" s="450"/>
    </row>
    <row r="402" spans="3:3" x14ac:dyDescent="0.3">
      <c r="C402" s="450"/>
    </row>
    <row r="403" spans="3:3" x14ac:dyDescent="0.3">
      <c r="C403" s="450"/>
    </row>
    <row r="404" spans="3:3" x14ac:dyDescent="0.3">
      <c r="C404" s="450"/>
    </row>
    <row r="405" spans="3:3" x14ac:dyDescent="0.3">
      <c r="C405" s="450"/>
    </row>
    <row r="406" spans="3:3" x14ac:dyDescent="0.3">
      <c r="C406" s="450"/>
    </row>
    <row r="407" spans="3:3" x14ac:dyDescent="0.3">
      <c r="C407" s="450"/>
    </row>
    <row r="408" spans="3:3" x14ac:dyDescent="0.3">
      <c r="C408" s="450"/>
    </row>
    <row r="409" spans="3:3" x14ac:dyDescent="0.3">
      <c r="C409" s="450"/>
    </row>
    <row r="410" spans="3:3" x14ac:dyDescent="0.3">
      <c r="C410" s="450"/>
    </row>
    <row r="411" spans="3:3" x14ac:dyDescent="0.3">
      <c r="C411" s="450"/>
    </row>
    <row r="412" spans="3:3" x14ac:dyDescent="0.3">
      <c r="C412" s="450"/>
    </row>
    <row r="413" spans="3:3" x14ac:dyDescent="0.3">
      <c r="C413" s="450"/>
    </row>
    <row r="414" spans="3:3" x14ac:dyDescent="0.3">
      <c r="C414" s="450"/>
    </row>
    <row r="415" spans="3:3" x14ac:dyDescent="0.3">
      <c r="C415" s="450"/>
    </row>
    <row r="416" spans="3:3" x14ac:dyDescent="0.3">
      <c r="C416" s="450"/>
    </row>
    <row r="417" spans="3:3" x14ac:dyDescent="0.3">
      <c r="C417" s="450"/>
    </row>
    <row r="418" spans="3:3" x14ac:dyDescent="0.3">
      <c r="C418" s="450"/>
    </row>
    <row r="419" spans="3:3" x14ac:dyDescent="0.3">
      <c r="C419" s="450"/>
    </row>
    <row r="420" spans="3:3" x14ac:dyDescent="0.3">
      <c r="C420" s="450"/>
    </row>
    <row r="421" spans="3:3" x14ac:dyDescent="0.3">
      <c r="C421" s="450"/>
    </row>
    <row r="422" spans="3:3" x14ac:dyDescent="0.3">
      <c r="C422" s="450"/>
    </row>
    <row r="423" spans="3:3" x14ac:dyDescent="0.3">
      <c r="C423" s="450"/>
    </row>
    <row r="424" spans="3:3" x14ac:dyDescent="0.3">
      <c r="C424" s="450"/>
    </row>
    <row r="425" spans="3:3" x14ac:dyDescent="0.3">
      <c r="C425" s="450"/>
    </row>
    <row r="426" spans="3:3" x14ac:dyDescent="0.3">
      <c r="C426" s="450"/>
    </row>
    <row r="427" spans="3:3" x14ac:dyDescent="0.3">
      <c r="C427" s="450"/>
    </row>
    <row r="428" spans="3:3" x14ac:dyDescent="0.3">
      <c r="C428" s="450"/>
    </row>
    <row r="429" spans="3:3" x14ac:dyDescent="0.3">
      <c r="C429" s="450"/>
    </row>
    <row r="430" spans="3:3" x14ac:dyDescent="0.3">
      <c r="C430" s="450"/>
    </row>
    <row r="431" spans="3:3" x14ac:dyDescent="0.3">
      <c r="C431" s="450"/>
    </row>
    <row r="432" spans="3:3" x14ac:dyDescent="0.3">
      <c r="C432" s="450"/>
    </row>
    <row r="433" spans="3:3" x14ac:dyDescent="0.3">
      <c r="C433" s="450"/>
    </row>
    <row r="434" spans="3:3" x14ac:dyDescent="0.3">
      <c r="C434" s="450"/>
    </row>
    <row r="435" spans="3:3" x14ac:dyDescent="0.3">
      <c r="C435" s="450"/>
    </row>
    <row r="436" spans="3:3" x14ac:dyDescent="0.3">
      <c r="C436" s="450"/>
    </row>
    <row r="437" spans="3:3" x14ac:dyDescent="0.3">
      <c r="C437" s="450"/>
    </row>
    <row r="438" spans="3:3" x14ac:dyDescent="0.3">
      <c r="C438" s="450"/>
    </row>
    <row r="439" spans="3:3" x14ac:dyDescent="0.3">
      <c r="C439" s="450"/>
    </row>
    <row r="440" spans="3:3" x14ac:dyDescent="0.3">
      <c r="C440" s="450"/>
    </row>
    <row r="441" spans="3:3" x14ac:dyDescent="0.3">
      <c r="C441" s="450"/>
    </row>
    <row r="442" spans="3:3" x14ac:dyDescent="0.3">
      <c r="C442" s="450"/>
    </row>
    <row r="443" spans="3:3" x14ac:dyDescent="0.3">
      <c r="C443" s="450"/>
    </row>
    <row r="444" spans="3:3" x14ac:dyDescent="0.3">
      <c r="C444" s="450"/>
    </row>
    <row r="445" spans="3:3" x14ac:dyDescent="0.3">
      <c r="C445" s="450"/>
    </row>
    <row r="446" spans="3:3" x14ac:dyDescent="0.3">
      <c r="C446" s="450"/>
    </row>
    <row r="447" spans="3:3" x14ac:dyDescent="0.3">
      <c r="C447" s="450"/>
    </row>
    <row r="448" spans="3:3" x14ac:dyDescent="0.3">
      <c r="C448" s="450"/>
    </row>
    <row r="449" spans="3:3" x14ac:dyDescent="0.3">
      <c r="C449" s="450"/>
    </row>
    <row r="450" spans="3:3" x14ac:dyDescent="0.3">
      <c r="C450" s="450"/>
    </row>
    <row r="451" spans="3:3" x14ac:dyDescent="0.3">
      <c r="C451" s="450"/>
    </row>
    <row r="452" spans="3:3" x14ac:dyDescent="0.3">
      <c r="C452" s="450"/>
    </row>
    <row r="453" spans="3:3" x14ac:dyDescent="0.3">
      <c r="C453" s="450"/>
    </row>
    <row r="454" spans="3:3" x14ac:dyDescent="0.3">
      <c r="C454" s="450"/>
    </row>
    <row r="455" spans="3:3" x14ac:dyDescent="0.3">
      <c r="C455" s="450"/>
    </row>
    <row r="456" spans="3:3" x14ac:dyDescent="0.3">
      <c r="C456" s="450"/>
    </row>
    <row r="457" spans="3:3" x14ac:dyDescent="0.3">
      <c r="C457" s="450"/>
    </row>
    <row r="458" spans="3:3" x14ac:dyDescent="0.3">
      <c r="C458" s="450"/>
    </row>
    <row r="459" spans="3:3" x14ac:dyDescent="0.3">
      <c r="C459" s="450"/>
    </row>
    <row r="460" spans="3:3" x14ac:dyDescent="0.3">
      <c r="C460" s="450"/>
    </row>
    <row r="461" spans="3:3" x14ac:dyDescent="0.3">
      <c r="C461" s="450"/>
    </row>
    <row r="462" spans="3:3" x14ac:dyDescent="0.3">
      <c r="C462" s="450"/>
    </row>
    <row r="463" spans="3:3" x14ac:dyDescent="0.3">
      <c r="C463" s="450"/>
    </row>
    <row r="464" spans="3:3" x14ac:dyDescent="0.3">
      <c r="C464" s="450"/>
    </row>
    <row r="465" spans="3:3" x14ac:dyDescent="0.3">
      <c r="C465" s="450"/>
    </row>
    <row r="466" spans="3:3" x14ac:dyDescent="0.3">
      <c r="C466" s="450"/>
    </row>
    <row r="467" spans="3:3" x14ac:dyDescent="0.3">
      <c r="C467" s="450"/>
    </row>
    <row r="468" spans="3:3" x14ac:dyDescent="0.3">
      <c r="C468" s="450"/>
    </row>
    <row r="469" spans="3:3" x14ac:dyDescent="0.3">
      <c r="C469" s="450"/>
    </row>
    <row r="470" spans="3:3" x14ac:dyDescent="0.3">
      <c r="C470" s="450"/>
    </row>
    <row r="471" spans="3:3" x14ac:dyDescent="0.3">
      <c r="C471" s="450"/>
    </row>
    <row r="472" spans="3:3" x14ac:dyDescent="0.3">
      <c r="C472" s="450"/>
    </row>
    <row r="473" spans="3:3" x14ac:dyDescent="0.3">
      <c r="C473" s="450"/>
    </row>
    <row r="474" spans="3:3" x14ac:dyDescent="0.3">
      <c r="C474" s="450"/>
    </row>
    <row r="475" spans="3:3" x14ac:dyDescent="0.3">
      <c r="C475" s="450"/>
    </row>
    <row r="476" spans="3:3" x14ac:dyDescent="0.3">
      <c r="C476" s="450"/>
    </row>
    <row r="477" spans="3:3" x14ac:dyDescent="0.3">
      <c r="C477" s="450"/>
    </row>
    <row r="478" spans="3:3" x14ac:dyDescent="0.3">
      <c r="C478" s="450"/>
    </row>
    <row r="479" spans="3:3" x14ac:dyDescent="0.3">
      <c r="C479" s="450"/>
    </row>
    <row r="480" spans="3:3" x14ac:dyDescent="0.3">
      <c r="C480" s="450"/>
    </row>
    <row r="481" spans="3:3" x14ac:dyDescent="0.3">
      <c r="C481" s="450"/>
    </row>
    <row r="482" spans="3:3" x14ac:dyDescent="0.3">
      <c r="C482" s="450"/>
    </row>
    <row r="483" spans="3:3" x14ac:dyDescent="0.3">
      <c r="C483" s="450"/>
    </row>
    <row r="484" spans="3:3" x14ac:dyDescent="0.3">
      <c r="C484" s="450"/>
    </row>
    <row r="485" spans="3:3" x14ac:dyDescent="0.3">
      <c r="C485" s="450"/>
    </row>
    <row r="486" spans="3:3" x14ac:dyDescent="0.3">
      <c r="C486" s="450"/>
    </row>
    <row r="487" spans="3:3" x14ac:dyDescent="0.3">
      <c r="C487" s="450"/>
    </row>
    <row r="488" spans="3:3" x14ac:dyDescent="0.3">
      <c r="C488" s="450"/>
    </row>
    <row r="489" spans="3:3" x14ac:dyDescent="0.3">
      <c r="C489" s="450"/>
    </row>
    <row r="490" spans="3:3" x14ac:dyDescent="0.3">
      <c r="C490" s="450"/>
    </row>
    <row r="491" spans="3:3" x14ac:dyDescent="0.3">
      <c r="C491" s="450"/>
    </row>
    <row r="492" spans="3:3" x14ac:dyDescent="0.3">
      <c r="C492" s="450"/>
    </row>
    <row r="493" spans="3:3" x14ac:dyDescent="0.3">
      <c r="C493" s="450"/>
    </row>
    <row r="494" spans="3:3" x14ac:dyDescent="0.3">
      <c r="C494" s="450"/>
    </row>
    <row r="495" spans="3:3" x14ac:dyDescent="0.3">
      <c r="C495" s="450"/>
    </row>
    <row r="496" spans="3:3" x14ac:dyDescent="0.3">
      <c r="C496" s="450"/>
    </row>
    <row r="497" spans="3:3" x14ac:dyDescent="0.3">
      <c r="C497" s="450"/>
    </row>
    <row r="498" spans="3:3" x14ac:dyDescent="0.3">
      <c r="C498" s="450"/>
    </row>
    <row r="499" spans="3:3" x14ac:dyDescent="0.3">
      <c r="C499" s="450"/>
    </row>
    <row r="500" spans="3:3" x14ac:dyDescent="0.3">
      <c r="C500" s="450"/>
    </row>
    <row r="501" spans="3:3" x14ac:dyDescent="0.3">
      <c r="C501" s="450"/>
    </row>
    <row r="502" spans="3:3" x14ac:dyDescent="0.3">
      <c r="C502" s="450"/>
    </row>
    <row r="503" spans="3:3" x14ac:dyDescent="0.3">
      <c r="C503" s="450"/>
    </row>
    <row r="504" spans="3:3" x14ac:dyDescent="0.3">
      <c r="C504" s="450"/>
    </row>
    <row r="505" spans="3:3" x14ac:dyDescent="0.3">
      <c r="C505" s="450"/>
    </row>
    <row r="506" spans="3:3" x14ac:dyDescent="0.3">
      <c r="C506" s="450"/>
    </row>
    <row r="507" spans="3:3" x14ac:dyDescent="0.3">
      <c r="C507" s="450"/>
    </row>
    <row r="508" spans="3:3" x14ac:dyDescent="0.3">
      <c r="C508" s="450"/>
    </row>
    <row r="509" spans="3:3" x14ac:dyDescent="0.3">
      <c r="C509" s="450"/>
    </row>
    <row r="510" spans="3:3" x14ac:dyDescent="0.3">
      <c r="C510" s="450"/>
    </row>
    <row r="511" spans="3:3" x14ac:dyDescent="0.3">
      <c r="C511" s="450"/>
    </row>
    <row r="512" spans="3:3" x14ac:dyDescent="0.3">
      <c r="C512" s="450"/>
    </row>
    <row r="513" spans="3:3" x14ac:dyDescent="0.3">
      <c r="C513" s="450"/>
    </row>
    <row r="514" spans="3:3" x14ac:dyDescent="0.3">
      <c r="C514" s="450"/>
    </row>
    <row r="515" spans="3:3" x14ac:dyDescent="0.3">
      <c r="C515" s="450"/>
    </row>
    <row r="516" spans="3:3" x14ac:dyDescent="0.3">
      <c r="C516" s="450"/>
    </row>
    <row r="517" spans="3:3" x14ac:dyDescent="0.3">
      <c r="C517" s="450"/>
    </row>
    <row r="518" spans="3:3" x14ac:dyDescent="0.3">
      <c r="C518" s="450"/>
    </row>
    <row r="519" spans="3:3" x14ac:dyDescent="0.3">
      <c r="C519" s="450"/>
    </row>
    <row r="520" spans="3:3" x14ac:dyDescent="0.3">
      <c r="C520" s="450"/>
    </row>
    <row r="521" spans="3:3" x14ac:dyDescent="0.3">
      <c r="C521" s="450"/>
    </row>
    <row r="522" spans="3:3" x14ac:dyDescent="0.3">
      <c r="C522" s="450"/>
    </row>
    <row r="523" spans="3:3" x14ac:dyDescent="0.3">
      <c r="C523" s="450"/>
    </row>
    <row r="524" spans="3:3" x14ac:dyDescent="0.3">
      <c r="C524" s="450"/>
    </row>
    <row r="525" spans="3:3" x14ac:dyDescent="0.3">
      <c r="C525" s="450"/>
    </row>
    <row r="526" spans="3:3" x14ac:dyDescent="0.3">
      <c r="C526" s="450"/>
    </row>
    <row r="527" spans="3:3" x14ac:dyDescent="0.3">
      <c r="C527" s="450"/>
    </row>
    <row r="528" spans="3:3" x14ac:dyDescent="0.3">
      <c r="C528" s="450"/>
    </row>
    <row r="529" spans="3:3" x14ac:dyDescent="0.3">
      <c r="C529" s="450"/>
    </row>
    <row r="530" spans="3:3" x14ac:dyDescent="0.3">
      <c r="C530" s="450"/>
    </row>
    <row r="531" spans="3:3" x14ac:dyDescent="0.3">
      <c r="C531" s="450"/>
    </row>
    <row r="532" spans="3:3" x14ac:dyDescent="0.3">
      <c r="C532" s="450"/>
    </row>
    <row r="533" spans="3:3" x14ac:dyDescent="0.3">
      <c r="C533" s="450"/>
    </row>
    <row r="534" spans="3:3" x14ac:dyDescent="0.3">
      <c r="C534" s="450"/>
    </row>
    <row r="535" spans="3:3" x14ac:dyDescent="0.3">
      <c r="C535" s="450"/>
    </row>
    <row r="536" spans="3:3" x14ac:dyDescent="0.3">
      <c r="C536" s="450"/>
    </row>
    <row r="537" spans="3:3" x14ac:dyDescent="0.3">
      <c r="C537" s="450"/>
    </row>
    <row r="538" spans="3:3" x14ac:dyDescent="0.3">
      <c r="C538" s="450"/>
    </row>
    <row r="539" spans="3:3" x14ac:dyDescent="0.3">
      <c r="C539" s="450"/>
    </row>
    <row r="540" spans="3:3" x14ac:dyDescent="0.3">
      <c r="C540" s="450"/>
    </row>
    <row r="541" spans="3:3" x14ac:dyDescent="0.3">
      <c r="C541" s="450"/>
    </row>
    <row r="542" spans="3:3" x14ac:dyDescent="0.3">
      <c r="C542" s="450"/>
    </row>
    <row r="543" spans="3:3" x14ac:dyDescent="0.3">
      <c r="C543" s="450"/>
    </row>
    <row r="544" spans="3:3" x14ac:dyDescent="0.3">
      <c r="C544" s="450"/>
    </row>
    <row r="545" spans="3:3" x14ac:dyDescent="0.3">
      <c r="C545" s="450"/>
    </row>
    <row r="546" spans="3:3" x14ac:dyDescent="0.3">
      <c r="C546" s="450"/>
    </row>
    <row r="547" spans="3:3" x14ac:dyDescent="0.3">
      <c r="C547" s="450"/>
    </row>
    <row r="548" spans="3:3" x14ac:dyDescent="0.3">
      <c r="C548" s="450"/>
    </row>
    <row r="549" spans="3:3" x14ac:dyDescent="0.3">
      <c r="C549" s="450"/>
    </row>
    <row r="550" spans="3:3" x14ac:dyDescent="0.3">
      <c r="C550" s="450"/>
    </row>
    <row r="551" spans="3:3" x14ac:dyDescent="0.3">
      <c r="C551" s="450"/>
    </row>
    <row r="552" spans="3:3" x14ac:dyDescent="0.3">
      <c r="C552" s="450"/>
    </row>
    <row r="553" spans="3:3" x14ac:dyDescent="0.3">
      <c r="C553" s="450"/>
    </row>
    <row r="554" spans="3:3" x14ac:dyDescent="0.3">
      <c r="C554" s="450"/>
    </row>
    <row r="555" spans="3:3" x14ac:dyDescent="0.3">
      <c r="C555" s="450"/>
    </row>
    <row r="556" spans="3:3" x14ac:dyDescent="0.3">
      <c r="C556" s="450"/>
    </row>
    <row r="557" spans="3:3" x14ac:dyDescent="0.3">
      <c r="C557" s="450"/>
    </row>
    <row r="558" spans="3:3" x14ac:dyDescent="0.3">
      <c r="C558" s="450"/>
    </row>
    <row r="559" spans="3:3" x14ac:dyDescent="0.3">
      <c r="C559" s="450"/>
    </row>
    <row r="560" spans="3:3" x14ac:dyDescent="0.3">
      <c r="C560" s="450"/>
    </row>
    <row r="561" spans="3:3" x14ac:dyDescent="0.3">
      <c r="C561" s="450"/>
    </row>
    <row r="562" spans="3:3" x14ac:dyDescent="0.3">
      <c r="C562" s="450"/>
    </row>
    <row r="563" spans="3:3" x14ac:dyDescent="0.3">
      <c r="C563" s="450"/>
    </row>
    <row r="564" spans="3:3" x14ac:dyDescent="0.3">
      <c r="C564" s="450"/>
    </row>
    <row r="565" spans="3:3" x14ac:dyDescent="0.3">
      <c r="C565" s="450"/>
    </row>
    <row r="566" spans="3:3" x14ac:dyDescent="0.3">
      <c r="C566" s="450"/>
    </row>
    <row r="567" spans="3:3" x14ac:dyDescent="0.3">
      <c r="C567" s="450"/>
    </row>
    <row r="568" spans="3:3" x14ac:dyDescent="0.3">
      <c r="C568" s="450"/>
    </row>
    <row r="569" spans="3:3" x14ac:dyDescent="0.3">
      <c r="C569" s="450"/>
    </row>
    <row r="570" spans="3:3" x14ac:dyDescent="0.3">
      <c r="C570" s="450"/>
    </row>
    <row r="571" spans="3:3" x14ac:dyDescent="0.3">
      <c r="C571" s="450"/>
    </row>
    <row r="572" spans="3:3" x14ac:dyDescent="0.3">
      <c r="C572" s="450"/>
    </row>
    <row r="573" spans="3:3" x14ac:dyDescent="0.3">
      <c r="C573" s="450"/>
    </row>
    <row r="574" spans="3:3" x14ac:dyDescent="0.3">
      <c r="C574" s="450"/>
    </row>
    <row r="575" spans="3:3" x14ac:dyDescent="0.3">
      <c r="C575" s="450"/>
    </row>
    <row r="576" spans="3:3" x14ac:dyDescent="0.3">
      <c r="C576" s="450"/>
    </row>
    <row r="577" spans="3:3" x14ac:dyDescent="0.3">
      <c r="C577" s="450"/>
    </row>
    <row r="578" spans="3:3" x14ac:dyDescent="0.3">
      <c r="C578" s="450"/>
    </row>
    <row r="579" spans="3:3" x14ac:dyDescent="0.3">
      <c r="C579" s="450"/>
    </row>
    <row r="580" spans="3:3" x14ac:dyDescent="0.3">
      <c r="C580" s="450"/>
    </row>
    <row r="581" spans="3:3" x14ac:dyDescent="0.3">
      <c r="C581" s="450"/>
    </row>
    <row r="582" spans="3:3" x14ac:dyDescent="0.3">
      <c r="C582" s="450"/>
    </row>
    <row r="583" spans="3:3" x14ac:dyDescent="0.3">
      <c r="C583" s="450"/>
    </row>
    <row r="584" spans="3:3" x14ac:dyDescent="0.3">
      <c r="C584" s="450"/>
    </row>
    <row r="585" spans="3:3" x14ac:dyDescent="0.3">
      <c r="C585" s="450"/>
    </row>
    <row r="586" spans="3:3" x14ac:dyDescent="0.3">
      <c r="C586" s="450"/>
    </row>
    <row r="587" spans="3:3" x14ac:dyDescent="0.3">
      <c r="C587" s="450"/>
    </row>
    <row r="588" spans="3:3" x14ac:dyDescent="0.3">
      <c r="C588" s="450"/>
    </row>
    <row r="589" spans="3:3" x14ac:dyDescent="0.3">
      <c r="C589" s="450"/>
    </row>
    <row r="590" spans="3:3" x14ac:dyDescent="0.3">
      <c r="C590" s="450"/>
    </row>
    <row r="591" spans="3:3" x14ac:dyDescent="0.3">
      <c r="C591" s="450"/>
    </row>
    <row r="592" spans="3:3" x14ac:dyDescent="0.3">
      <c r="C592" s="450"/>
    </row>
    <row r="593" spans="3:3" x14ac:dyDescent="0.3">
      <c r="C593" s="450"/>
    </row>
    <row r="594" spans="3:3" x14ac:dyDescent="0.3">
      <c r="C594" s="450"/>
    </row>
    <row r="595" spans="3:3" x14ac:dyDescent="0.3">
      <c r="C595" s="450"/>
    </row>
    <row r="596" spans="3:3" x14ac:dyDescent="0.3">
      <c r="C596" s="450"/>
    </row>
    <row r="597" spans="3:3" x14ac:dyDescent="0.3">
      <c r="C597" s="450"/>
    </row>
    <row r="598" spans="3:3" x14ac:dyDescent="0.3">
      <c r="C598" s="450"/>
    </row>
    <row r="599" spans="3:3" x14ac:dyDescent="0.3">
      <c r="C599" s="450"/>
    </row>
    <row r="600" spans="3:3" x14ac:dyDescent="0.3">
      <c r="C600" s="450"/>
    </row>
    <row r="601" spans="3:3" x14ac:dyDescent="0.3">
      <c r="C601" s="450"/>
    </row>
    <row r="602" spans="3:3" x14ac:dyDescent="0.3">
      <c r="C602" s="450"/>
    </row>
    <row r="603" spans="3:3" x14ac:dyDescent="0.3">
      <c r="C603" s="450"/>
    </row>
    <row r="604" spans="3:3" x14ac:dyDescent="0.3">
      <c r="C604" s="450"/>
    </row>
    <row r="605" spans="3:3" x14ac:dyDescent="0.3">
      <c r="C605" s="450"/>
    </row>
    <row r="606" spans="3:3" x14ac:dyDescent="0.3">
      <c r="C606" s="450"/>
    </row>
    <row r="607" spans="3:3" x14ac:dyDescent="0.3">
      <c r="C607" s="450"/>
    </row>
    <row r="608" spans="3:3" x14ac:dyDescent="0.3">
      <c r="C608" s="450"/>
    </row>
    <row r="609" spans="3:3" x14ac:dyDescent="0.3">
      <c r="C609" s="450"/>
    </row>
    <row r="610" spans="3:3" x14ac:dyDescent="0.3">
      <c r="C610" s="450"/>
    </row>
    <row r="611" spans="3:3" x14ac:dyDescent="0.3">
      <c r="C611" s="450"/>
    </row>
    <row r="612" spans="3:3" x14ac:dyDescent="0.3">
      <c r="C612" s="450"/>
    </row>
    <row r="613" spans="3:3" x14ac:dyDescent="0.3">
      <c r="C613" s="450"/>
    </row>
    <row r="614" spans="3:3" x14ac:dyDescent="0.3">
      <c r="C614" s="450"/>
    </row>
    <row r="615" spans="3:3" x14ac:dyDescent="0.3">
      <c r="C615" s="450"/>
    </row>
    <row r="616" spans="3:3" x14ac:dyDescent="0.3">
      <c r="C616" s="450"/>
    </row>
    <row r="617" spans="3:3" x14ac:dyDescent="0.3">
      <c r="C617" s="450"/>
    </row>
    <row r="618" spans="3:3" x14ac:dyDescent="0.3">
      <c r="C618" s="450"/>
    </row>
    <row r="619" spans="3:3" x14ac:dyDescent="0.3">
      <c r="C619" s="450"/>
    </row>
    <row r="620" spans="3:3" x14ac:dyDescent="0.3">
      <c r="C620" s="450"/>
    </row>
    <row r="621" spans="3:3" x14ac:dyDescent="0.3">
      <c r="C621" s="450"/>
    </row>
    <row r="622" spans="3:3" x14ac:dyDescent="0.3">
      <c r="C622" s="450"/>
    </row>
    <row r="623" spans="3:3" x14ac:dyDescent="0.3">
      <c r="C623" s="450"/>
    </row>
    <row r="624" spans="3:3" x14ac:dyDescent="0.3">
      <c r="C624" s="450"/>
    </row>
    <row r="625" spans="3:3" x14ac:dyDescent="0.3">
      <c r="C625" s="450"/>
    </row>
    <row r="626" spans="3:3" x14ac:dyDescent="0.3">
      <c r="C626" s="450"/>
    </row>
    <row r="627" spans="3:3" x14ac:dyDescent="0.3">
      <c r="C627" s="450"/>
    </row>
    <row r="628" spans="3:3" x14ac:dyDescent="0.3">
      <c r="C628" s="450"/>
    </row>
    <row r="629" spans="3:3" x14ac:dyDescent="0.3">
      <c r="C629" s="450"/>
    </row>
    <row r="630" spans="3:3" x14ac:dyDescent="0.3">
      <c r="C630" s="450"/>
    </row>
    <row r="631" spans="3:3" x14ac:dyDescent="0.3">
      <c r="C631" s="450"/>
    </row>
    <row r="632" spans="3:3" x14ac:dyDescent="0.3">
      <c r="C632" s="450"/>
    </row>
    <row r="633" spans="3:3" x14ac:dyDescent="0.3">
      <c r="C633" s="450"/>
    </row>
    <row r="634" spans="3:3" x14ac:dyDescent="0.3">
      <c r="C634" s="450"/>
    </row>
    <row r="635" spans="3:3" x14ac:dyDescent="0.3">
      <c r="C635" s="450"/>
    </row>
    <row r="636" spans="3:3" x14ac:dyDescent="0.3">
      <c r="C636" s="450"/>
    </row>
    <row r="637" spans="3:3" x14ac:dyDescent="0.3">
      <c r="C637" s="450"/>
    </row>
    <row r="638" spans="3:3" x14ac:dyDescent="0.3">
      <c r="C638" s="450"/>
    </row>
    <row r="639" spans="3:3" x14ac:dyDescent="0.3">
      <c r="C639" s="450"/>
    </row>
    <row r="640" spans="3:3" x14ac:dyDescent="0.3">
      <c r="C640" s="450"/>
    </row>
    <row r="641" spans="3:3" x14ac:dyDescent="0.3">
      <c r="C641" s="450"/>
    </row>
    <row r="642" spans="3:3" x14ac:dyDescent="0.3">
      <c r="C642" s="450"/>
    </row>
    <row r="643" spans="3:3" x14ac:dyDescent="0.3">
      <c r="C643" s="450"/>
    </row>
    <row r="644" spans="3:3" x14ac:dyDescent="0.3">
      <c r="C644" s="450"/>
    </row>
    <row r="645" spans="3:3" x14ac:dyDescent="0.3">
      <c r="C645" s="450"/>
    </row>
    <row r="646" spans="3:3" x14ac:dyDescent="0.3">
      <c r="C646" s="450"/>
    </row>
    <row r="647" spans="3:3" x14ac:dyDescent="0.3">
      <c r="C647" s="450"/>
    </row>
    <row r="648" spans="3:3" x14ac:dyDescent="0.3">
      <c r="C648" s="450"/>
    </row>
    <row r="649" spans="3:3" x14ac:dyDescent="0.3">
      <c r="C649" s="450"/>
    </row>
    <row r="650" spans="3:3" x14ac:dyDescent="0.3">
      <c r="C650" s="450"/>
    </row>
    <row r="651" spans="3:3" x14ac:dyDescent="0.3">
      <c r="C651" s="450"/>
    </row>
    <row r="652" spans="3:3" x14ac:dyDescent="0.3">
      <c r="C652" s="450"/>
    </row>
    <row r="653" spans="3:3" x14ac:dyDescent="0.3">
      <c r="C653" s="450"/>
    </row>
    <row r="654" spans="3:3" x14ac:dyDescent="0.3">
      <c r="C654" s="450"/>
    </row>
    <row r="655" spans="3:3" x14ac:dyDescent="0.3">
      <c r="C655" s="450"/>
    </row>
    <row r="656" spans="3:3" x14ac:dyDescent="0.3">
      <c r="C656" s="450"/>
    </row>
    <row r="657" spans="3:3" x14ac:dyDescent="0.3">
      <c r="C657" s="450"/>
    </row>
    <row r="658" spans="3:3" x14ac:dyDescent="0.3">
      <c r="C658" s="450"/>
    </row>
    <row r="659" spans="3:3" x14ac:dyDescent="0.3">
      <c r="C659" s="450"/>
    </row>
    <row r="660" spans="3:3" x14ac:dyDescent="0.3">
      <c r="C660" s="450"/>
    </row>
    <row r="661" spans="3:3" x14ac:dyDescent="0.3">
      <c r="C661" s="450"/>
    </row>
    <row r="662" spans="3:3" x14ac:dyDescent="0.3">
      <c r="C662" s="450"/>
    </row>
    <row r="663" spans="3:3" x14ac:dyDescent="0.3">
      <c r="C663" s="450"/>
    </row>
    <row r="664" spans="3:3" x14ac:dyDescent="0.3">
      <c r="C664" s="450"/>
    </row>
    <row r="665" spans="3:3" x14ac:dyDescent="0.3">
      <c r="C665" s="450"/>
    </row>
    <row r="666" spans="3:3" x14ac:dyDescent="0.3">
      <c r="C666" s="450"/>
    </row>
    <row r="667" spans="3:3" x14ac:dyDescent="0.3">
      <c r="C667" s="450"/>
    </row>
    <row r="668" spans="3:3" x14ac:dyDescent="0.3">
      <c r="C668" s="450"/>
    </row>
    <row r="669" spans="3:3" x14ac:dyDescent="0.3">
      <c r="C669" s="450"/>
    </row>
    <row r="670" spans="3:3" x14ac:dyDescent="0.3">
      <c r="C670" s="450"/>
    </row>
    <row r="671" spans="3:3" x14ac:dyDescent="0.3">
      <c r="C671" s="450"/>
    </row>
    <row r="672" spans="3:3" x14ac:dyDescent="0.3">
      <c r="C672" s="450"/>
    </row>
    <row r="673" spans="3:3" x14ac:dyDescent="0.3">
      <c r="C673" s="450"/>
    </row>
    <row r="674" spans="3:3" x14ac:dyDescent="0.3">
      <c r="C674" s="450"/>
    </row>
    <row r="675" spans="3:3" x14ac:dyDescent="0.3">
      <c r="C675" s="450"/>
    </row>
    <row r="676" spans="3:3" x14ac:dyDescent="0.3">
      <c r="C676" s="450"/>
    </row>
    <row r="677" spans="3:3" x14ac:dyDescent="0.3">
      <c r="C677" s="450"/>
    </row>
    <row r="678" spans="3:3" x14ac:dyDescent="0.3">
      <c r="C678" s="450"/>
    </row>
    <row r="679" spans="3:3" x14ac:dyDescent="0.3">
      <c r="C679" s="450"/>
    </row>
    <row r="680" spans="3:3" x14ac:dyDescent="0.3">
      <c r="C680" s="450"/>
    </row>
    <row r="681" spans="3:3" x14ac:dyDescent="0.3">
      <c r="C681" s="450"/>
    </row>
    <row r="682" spans="3:3" x14ac:dyDescent="0.3">
      <c r="C682" s="450"/>
    </row>
    <row r="683" spans="3:3" x14ac:dyDescent="0.3">
      <c r="C683" s="450"/>
    </row>
    <row r="684" spans="3:3" x14ac:dyDescent="0.3">
      <c r="C684" s="450"/>
    </row>
    <row r="685" spans="3:3" x14ac:dyDescent="0.3">
      <c r="C685" s="450"/>
    </row>
    <row r="686" spans="3:3" x14ac:dyDescent="0.3">
      <c r="C686" s="450"/>
    </row>
    <row r="687" spans="3:3" x14ac:dyDescent="0.3">
      <c r="C687" s="450"/>
    </row>
    <row r="688" spans="3:3" x14ac:dyDescent="0.3">
      <c r="C688" s="450"/>
    </row>
    <row r="689" spans="3:3" x14ac:dyDescent="0.3">
      <c r="C689" s="450"/>
    </row>
    <row r="690" spans="3:3" x14ac:dyDescent="0.3">
      <c r="C690" s="450"/>
    </row>
    <row r="691" spans="3:3" x14ac:dyDescent="0.3">
      <c r="C691" s="450"/>
    </row>
    <row r="692" spans="3:3" x14ac:dyDescent="0.3">
      <c r="C692" s="450"/>
    </row>
    <row r="693" spans="3:3" x14ac:dyDescent="0.3">
      <c r="C693" s="450"/>
    </row>
    <row r="694" spans="3:3" x14ac:dyDescent="0.3">
      <c r="C694" s="450"/>
    </row>
    <row r="695" spans="3:3" x14ac:dyDescent="0.3">
      <c r="C695" s="450"/>
    </row>
    <row r="696" spans="3:3" x14ac:dyDescent="0.3">
      <c r="C696" s="450"/>
    </row>
    <row r="697" spans="3:3" x14ac:dyDescent="0.3">
      <c r="C697" s="450"/>
    </row>
    <row r="698" spans="3:3" x14ac:dyDescent="0.3">
      <c r="C698" s="450"/>
    </row>
    <row r="699" spans="3:3" x14ac:dyDescent="0.3">
      <c r="C699" s="450"/>
    </row>
    <row r="700" spans="3:3" x14ac:dyDescent="0.3">
      <c r="C700" s="450"/>
    </row>
    <row r="701" spans="3:3" x14ac:dyDescent="0.3">
      <c r="C701" s="450"/>
    </row>
    <row r="702" spans="3:3" x14ac:dyDescent="0.3">
      <c r="C702" s="450"/>
    </row>
    <row r="703" spans="3:3" x14ac:dyDescent="0.3">
      <c r="C703" s="450"/>
    </row>
    <row r="704" spans="3:3" x14ac:dyDescent="0.3">
      <c r="C704" s="450"/>
    </row>
    <row r="705" spans="3:3" x14ac:dyDescent="0.3">
      <c r="C705" s="450"/>
    </row>
    <row r="706" spans="3:3" x14ac:dyDescent="0.3">
      <c r="C706" s="450"/>
    </row>
    <row r="707" spans="3:3" x14ac:dyDescent="0.3">
      <c r="C707" s="450"/>
    </row>
    <row r="708" spans="3:3" x14ac:dyDescent="0.3">
      <c r="C708" s="450"/>
    </row>
    <row r="709" spans="3:3" x14ac:dyDescent="0.3">
      <c r="C709" s="450"/>
    </row>
    <row r="710" spans="3:3" x14ac:dyDescent="0.3">
      <c r="C710" s="450"/>
    </row>
    <row r="711" spans="3:3" x14ac:dyDescent="0.3">
      <c r="C711" s="450"/>
    </row>
    <row r="712" spans="3:3" x14ac:dyDescent="0.3">
      <c r="C712" s="450"/>
    </row>
    <row r="713" spans="3:3" x14ac:dyDescent="0.3">
      <c r="C713" s="450"/>
    </row>
    <row r="714" spans="3:3" x14ac:dyDescent="0.3">
      <c r="C714" s="450"/>
    </row>
    <row r="715" spans="3:3" x14ac:dyDescent="0.3">
      <c r="C715" s="450"/>
    </row>
    <row r="716" spans="3:3" x14ac:dyDescent="0.3">
      <c r="C716" s="450"/>
    </row>
    <row r="717" spans="3:3" x14ac:dyDescent="0.3">
      <c r="C717" s="450"/>
    </row>
    <row r="718" spans="3:3" x14ac:dyDescent="0.3">
      <c r="C718" s="450"/>
    </row>
    <row r="719" spans="3:3" x14ac:dyDescent="0.3">
      <c r="C719" s="450"/>
    </row>
    <row r="720" spans="3:3" x14ac:dyDescent="0.3">
      <c r="C720" s="450"/>
    </row>
    <row r="721" spans="3:3" x14ac:dyDescent="0.3">
      <c r="C721" s="450"/>
    </row>
    <row r="722" spans="3:3" x14ac:dyDescent="0.3">
      <c r="C722" s="450"/>
    </row>
    <row r="723" spans="3:3" x14ac:dyDescent="0.3">
      <c r="C723" s="450"/>
    </row>
    <row r="724" spans="3:3" x14ac:dyDescent="0.3">
      <c r="C724" s="450"/>
    </row>
    <row r="725" spans="3:3" x14ac:dyDescent="0.3">
      <c r="C725" s="450"/>
    </row>
    <row r="726" spans="3:3" x14ac:dyDescent="0.3">
      <c r="C726" s="450"/>
    </row>
    <row r="727" spans="3:3" x14ac:dyDescent="0.3">
      <c r="C727" s="450"/>
    </row>
    <row r="728" spans="3:3" x14ac:dyDescent="0.3">
      <c r="C728" s="450"/>
    </row>
    <row r="729" spans="3:3" x14ac:dyDescent="0.3">
      <c r="C729" s="450"/>
    </row>
    <row r="730" spans="3:3" x14ac:dyDescent="0.3">
      <c r="C730" s="450"/>
    </row>
    <row r="731" spans="3:3" x14ac:dyDescent="0.3">
      <c r="C731" s="450"/>
    </row>
    <row r="732" spans="3:3" x14ac:dyDescent="0.3">
      <c r="C732" s="450"/>
    </row>
    <row r="733" spans="3:3" x14ac:dyDescent="0.3">
      <c r="C733" s="450"/>
    </row>
    <row r="734" spans="3:3" x14ac:dyDescent="0.3">
      <c r="C734" s="450"/>
    </row>
    <row r="735" spans="3:3" x14ac:dyDescent="0.3">
      <c r="C735" s="450"/>
    </row>
    <row r="736" spans="3:3" x14ac:dyDescent="0.3">
      <c r="C736" s="450"/>
    </row>
    <row r="737" spans="3:3" x14ac:dyDescent="0.3">
      <c r="C737" s="450"/>
    </row>
    <row r="738" spans="3:3" x14ac:dyDescent="0.3">
      <c r="C738" s="450"/>
    </row>
    <row r="739" spans="3:3" x14ac:dyDescent="0.3">
      <c r="C739" s="450"/>
    </row>
    <row r="740" spans="3:3" x14ac:dyDescent="0.3">
      <c r="C740" s="450"/>
    </row>
    <row r="741" spans="3:3" x14ac:dyDescent="0.3">
      <c r="C741" s="450"/>
    </row>
    <row r="742" spans="3:3" x14ac:dyDescent="0.3">
      <c r="C742" s="450"/>
    </row>
    <row r="743" spans="3:3" x14ac:dyDescent="0.3">
      <c r="C743" s="450"/>
    </row>
    <row r="744" spans="3:3" x14ac:dyDescent="0.3">
      <c r="C744" s="450"/>
    </row>
    <row r="745" spans="3:3" x14ac:dyDescent="0.3">
      <c r="C745" s="450"/>
    </row>
    <row r="746" spans="3:3" x14ac:dyDescent="0.3">
      <c r="C746" s="450"/>
    </row>
    <row r="747" spans="3:3" x14ac:dyDescent="0.3">
      <c r="C747" s="450"/>
    </row>
    <row r="748" spans="3:3" x14ac:dyDescent="0.3">
      <c r="C748" s="450"/>
    </row>
    <row r="749" spans="3:3" x14ac:dyDescent="0.3">
      <c r="C749" s="450"/>
    </row>
    <row r="750" spans="3:3" x14ac:dyDescent="0.3">
      <c r="C750" s="450"/>
    </row>
    <row r="751" spans="3:3" x14ac:dyDescent="0.3">
      <c r="C751" s="450"/>
    </row>
    <row r="752" spans="3:3" x14ac:dyDescent="0.3">
      <c r="C752" s="450"/>
    </row>
    <row r="753" spans="3:3" x14ac:dyDescent="0.3">
      <c r="C753" s="450"/>
    </row>
    <row r="754" spans="3:3" x14ac:dyDescent="0.3">
      <c r="C754" s="450"/>
    </row>
    <row r="755" spans="3:3" x14ac:dyDescent="0.3">
      <c r="C755" s="450"/>
    </row>
    <row r="756" spans="3:3" x14ac:dyDescent="0.3">
      <c r="C756" s="450"/>
    </row>
    <row r="757" spans="3:3" x14ac:dyDescent="0.3">
      <c r="C757" s="450"/>
    </row>
    <row r="758" spans="3:3" x14ac:dyDescent="0.3">
      <c r="C758" s="450"/>
    </row>
    <row r="759" spans="3:3" x14ac:dyDescent="0.3">
      <c r="C759" s="450"/>
    </row>
    <row r="760" spans="3:3" x14ac:dyDescent="0.3">
      <c r="C760" s="450"/>
    </row>
    <row r="761" spans="3:3" x14ac:dyDescent="0.3">
      <c r="C761" s="450"/>
    </row>
    <row r="762" spans="3:3" x14ac:dyDescent="0.3">
      <c r="C762" s="450"/>
    </row>
    <row r="763" spans="3:3" x14ac:dyDescent="0.3">
      <c r="C763" s="450"/>
    </row>
    <row r="764" spans="3:3" x14ac:dyDescent="0.3">
      <c r="C764" s="450"/>
    </row>
    <row r="765" spans="3:3" x14ac:dyDescent="0.3">
      <c r="C765" s="450"/>
    </row>
    <row r="766" spans="3:3" x14ac:dyDescent="0.3">
      <c r="C766" s="450"/>
    </row>
    <row r="767" spans="3:3" x14ac:dyDescent="0.3">
      <c r="C767" s="450"/>
    </row>
    <row r="768" spans="3:3" x14ac:dyDescent="0.3">
      <c r="C768" s="450"/>
    </row>
    <row r="769" spans="3:3" x14ac:dyDescent="0.3">
      <c r="C769" s="450"/>
    </row>
    <row r="770" spans="3:3" x14ac:dyDescent="0.3">
      <c r="C770" s="450"/>
    </row>
    <row r="771" spans="3:3" x14ac:dyDescent="0.3">
      <c r="C771" s="450"/>
    </row>
    <row r="772" spans="3:3" x14ac:dyDescent="0.3">
      <c r="C772" s="450"/>
    </row>
    <row r="773" spans="3:3" x14ac:dyDescent="0.3">
      <c r="C773" s="450"/>
    </row>
    <row r="774" spans="3:3" x14ac:dyDescent="0.3">
      <c r="C774" s="450"/>
    </row>
    <row r="775" spans="3:3" x14ac:dyDescent="0.3">
      <c r="C775" s="450"/>
    </row>
    <row r="776" spans="3:3" x14ac:dyDescent="0.3">
      <c r="C776" s="450"/>
    </row>
    <row r="777" spans="3:3" x14ac:dyDescent="0.3">
      <c r="C777" s="450"/>
    </row>
    <row r="778" spans="3:3" x14ac:dyDescent="0.3">
      <c r="C778" s="450"/>
    </row>
    <row r="779" spans="3:3" x14ac:dyDescent="0.3">
      <c r="C779" s="450"/>
    </row>
    <row r="780" spans="3:3" x14ac:dyDescent="0.3">
      <c r="C780" s="450"/>
    </row>
    <row r="781" spans="3:3" x14ac:dyDescent="0.3">
      <c r="C781" s="450"/>
    </row>
    <row r="782" spans="3:3" x14ac:dyDescent="0.3">
      <c r="C782" s="450"/>
    </row>
    <row r="783" spans="3:3" x14ac:dyDescent="0.3">
      <c r="C783" s="450"/>
    </row>
    <row r="784" spans="3:3" x14ac:dyDescent="0.3">
      <c r="C784" s="450"/>
    </row>
    <row r="785" spans="3:3" x14ac:dyDescent="0.3">
      <c r="C785" s="450"/>
    </row>
    <row r="786" spans="3:3" x14ac:dyDescent="0.3">
      <c r="C786" s="450"/>
    </row>
    <row r="787" spans="3:3" x14ac:dyDescent="0.3">
      <c r="C787" s="450"/>
    </row>
    <row r="788" spans="3:3" x14ac:dyDescent="0.3">
      <c r="C788" s="450"/>
    </row>
    <row r="789" spans="3:3" x14ac:dyDescent="0.3">
      <c r="C789" s="450"/>
    </row>
    <row r="790" spans="3:3" x14ac:dyDescent="0.3">
      <c r="C790" s="450"/>
    </row>
    <row r="791" spans="3:3" x14ac:dyDescent="0.3">
      <c r="C791" s="450"/>
    </row>
    <row r="792" spans="3:3" x14ac:dyDescent="0.3">
      <c r="C792" s="450"/>
    </row>
    <row r="793" spans="3:3" x14ac:dyDescent="0.3">
      <c r="C793" s="450"/>
    </row>
    <row r="794" spans="3:3" x14ac:dyDescent="0.3">
      <c r="C794" s="450"/>
    </row>
    <row r="795" spans="3:3" x14ac:dyDescent="0.3">
      <c r="C795" s="450"/>
    </row>
    <row r="796" spans="3:3" x14ac:dyDescent="0.3">
      <c r="C796" s="450"/>
    </row>
    <row r="797" spans="3:3" x14ac:dyDescent="0.3">
      <c r="C797" s="450"/>
    </row>
    <row r="798" spans="3:3" x14ac:dyDescent="0.3">
      <c r="C798" s="450"/>
    </row>
    <row r="799" spans="3:3" x14ac:dyDescent="0.3">
      <c r="C799" s="450"/>
    </row>
    <row r="800" spans="3:3" x14ac:dyDescent="0.3">
      <c r="C800" s="450"/>
    </row>
    <row r="801" spans="3:3" x14ac:dyDescent="0.3">
      <c r="C801" s="450"/>
    </row>
    <row r="802" spans="3:3" x14ac:dyDescent="0.3">
      <c r="C802" s="450"/>
    </row>
    <row r="803" spans="3:3" x14ac:dyDescent="0.3">
      <c r="C803" s="450"/>
    </row>
    <row r="804" spans="3:3" x14ac:dyDescent="0.3">
      <c r="C804" s="450"/>
    </row>
    <row r="805" spans="3:3" x14ac:dyDescent="0.3">
      <c r="C805" s="450"/>
    </row>
    <row r="806" spans="3:3" x14ac:dyDescent="0.3">
      <c r="C806" s="450"/>
    </row>
    <row r="807" spans="3:3" x14ac:dyDescent="0.3">
      <c r="C807" s="450"/>
    </row>
    <row r="808" spans="3:3" x14ac:dyDescent="0.3">
      <c r="C808" s="450"/>
    </row>
    <row r="809" spans="3:3" x14ac:dyDescent="0.3">
      <c r="C809" s="450"/>
    </row>
    <row r="810" spans="3:3" x14ac:dyDescent="0.3">
      <c r="C810" s="450"/>
    </row>
    <row r="811" spans="3:3" x14ac:dyDescent="0.3">
      <c r="C811" s="450"/>
    </row>
    <row r="812" spans="3:3" x14ac:dyDescent="0.3">
      <c r="C812" s="450"/>
    </row>
    <row r="813" spans="3:3" x14ac:dyDescent="0.3">
      <c r="C813" s="450"/>
    </row>
    <row r="814" spans="3:3" x14ac:dyDescent="0.3">
      <c r="C814" s="450"/>
    </row>
    <row r="815" spans="3:3" x14ac:dyDescent="0.3">
      <c r="C815" s="450"/>
    </row>
    <row r="816" spans="3:3" x14ac:dyDescent="0.3">
      <c r="C816" s="450"/>
    </row>
    <row r="817" spans="3:3" x14ac:dyDescent="0.3">
      <c r="C817" s="450"/>
    </row>
    <row r="818" spans="3:3" x14ac:dyDescent="0.3">
      <c r="C818" s="450"/>
    </row>
    <row r="819" spans="3:3" x14ac:dyDescent="0.3">
      <c r="C819" s="450"/>
    </row>
    <row r="820" spans="3:3" x14ac:dyDescent="0.3">
      <c r="C820" s="450"/>
    </row>
    <row r="821" spans="3:3" x14ac:dyDescent="0.3">
      <c r="C821" s="450"/>
    </row>
    <row r="822" spans="3:3" x14ac:dyDescent="0.3">
      <c r="C822" s="450"/>
    </row>
    <row r="823" spans="3:3" x14ac:dyDescent="0.3">
      <c r="C823" s="450"/>
    </row>
    <row r="824" spans="3:3" x14ac:dyDescent="0.3">
      <c r="C824" s="450"/>
    </row>
    <row r="825" spans="3:3" x14ac:dyDescent="0.3">
      <c r="C825" s="450"/>
    </row>
    <row r="826" spans="3:3" x14ac:dyDescent="0.3">
      <c r="C826" s="450"/>
    </row>
    <row r="827" spans="3:3" x14ac:dyDescent="0.3">
      <c r="C827" s="450"/>
    </row>
    <row r="828" spans="3:3" x14ac:dyDescent="0.3">
      <c r="C828" s="450"/>
    </row>
    <row r="829" spans="3:3" x14ac:dyDescent="0.3">
      <c r="C829" s="450"/>
    </row>
    <row r="830" spans="3:3" x14ac:dyDescent="0.3">
      <c r="C830" s="450"/>
    </row>
    <row r="831" spans="3:3" x14ac:dyDescent="0.3">
      <c r="C831" s="450"/>
    </row>
    <row r="832" spans="3:3" x14ac:dyDescent="0.3">
      <c r="C832" s="450"/>
    </row>
    <row r="833" spans="3:3" x14ac:dyDescent="0.3">
      <c r="C833" s="450"/>
    </row>
    <row r="834" spans="3:3" x14ac:dyDescent="0.3">
      <c r="C834" s="450"/>
    </row>
    <row r="835" spans="3:3" x14ac:dyDescent="0.3">
      <c r="C835" s="450"/>
    </row>
    <row r="836" spans="3:3" x14ac:dyDescent="0.3">
      <c r="C836" s="450"/>
    </row>
    <row r="837" spans="3:3" x14ac:dyDescent="0.3">
      <c r="C837" s="450"/>
    </row>
    <row r="838" spans="3:3" x14ac:dyDescent="0.3">
      <c r="C838" s="450"/>
    </row>
    <row r="839" spans="3:3" x14ac:dyDescent="0.3">
      <c r="C839" s="450"/>
    </row>
    <row r="840" spans="3:3" x14ac:dyDescent="0.3">
      <c r="C840" s="450"/>
    </row>
    <row r="841" spans="3:3" x14ac:dyDescent="0.3">
      <c r="C841" s="450"/>
    </row>
    <row r="842" spans="3:3" x14ac:dyDescent="0.3">
      <c r="C842" s="450"/>
    </row>
    <row r="843" spans="3:3" x14ac:dyDescent="0.3">
      <c r="C843" s="450"/>
    </row>
    <row r="844" spans="3:3" x14ac:dyDescent="0.3">
      <c r="C844" s="450"/>
    </row>
    <row r="845" spans="3:3" x14ac:dyDescent="0.3">
      <c r="C845" s="450"/>
    </row>
    <row r="846" spans="3:3" x14ac:dyDescent="0.3">
      <c r="C846" s="450"/>
    </row>
    <row r="847" spans="3:3" x14ac:dyDescent="0.3">
      <c r="C847" s="450"/>
    </row>
    <row r="848" spans="3:3" x14ac:dyDescent="0.3">
      <c r="C848" s="450"/>
    </row>
    <row r="849" spans="3:3" x14ac:dyDescent="0.3">
      <c r="C849" s="450"/>
    </row>
    <row r="850" spans="3:3" x14ac:dyDescent="0.3">
      <c r="C850" s="450"/>
    </row>
    <row r="851" spans="3:3" x14ac:dyDescent="0.3">
      <c r="C851" s="450"/>
    </row>
    <row r="852" spans="3:3" x14ac:dyDescent="0.3">
      <c r="C852" s="450"/>
    </row>
    <row r="853" spans="3:3" x14ac:dyDescent="0.3">
      <c r="C853" s="450"/>
    </row>
    <row r="854" spans="3:3" x14ac:dyDescent="0.3">
      <c r="C854" s="450"/>
    </row>
    <row r="855" spans="3:3" x14ac:dyDescent="0.3">
      <c r="C855" s="450"/>
    </row>
    <row r="856" spans="3:3" x14ac:dyDescent="0.3">
      <c r="C856" s="450"/>
    </row>
    <row r="857" spans="3:3" x14ac:dyDescent="0.3">
      <c r="C857" s="450"/>
    </row>
    <row r="858" spans="3:3" x14ac:dyDescent="0.3">
      <c r="C858" s="450"/>
    </row>
    <row r="859" spans="3:3" x14ac:dyDescent="0.3">
      <c r="C859" s="450"/>
    </row>
    <row r="860" spans="3:3" x14ac:dyDescent="0.3">
      <c r="C860" s="450"/>
    </row>
    <row r="861" spans="3:3" x14ac:dyDescent="0.3">
      <c r="C861" s="450"/>
    </row>
    <row r="862" spans="3:3" x14ac:dyDescent="0.3">
      <c r="C862" s="450"/>
    </row>
    <row r="863" spans="3:3" x14ac:dyDescent="0.3">
      <c r="C863" s="450"/>
    </row>
    <row r="864" spans="3:3" x14ac:dyDescent="0.3">
      <c r="C864" s="450"/>
    </row>
    <row r="865" spans="3:3" x14ac:dyDescent="0.3">
      <c r="C865" s="450"/>
    </row>
    <row r="866" spans="3:3" x14ac:dyDescent="0.3">
      <c r="C866" s="450"/>
    </row>
    <row r="867" spans="3:3" x14ac:dyDescent="0.3">
      <c r="C867" s="450"/>
    </row>
    <row r="868" spans="3:3" x14ac:dyDescent="0.3">
      <c r="C868" s="450"/>
    </row>
    <row r="869" spans="3:3" x14ac:dyDescent="0.3">
      <c r="C869" s="450"/>
    </row>
    <row r="870" spans="3:3" x14ac:dyDescent="0.3">
      <c r="C870" s="450"/>
    </row>
    <row r="871" spans="3:3" x14ac:dyDescent="0.3">
      <c r="C871" s="450"/>
    </row>
    <row r="872" spans="3:3" x14ac:dyDescent="0.3">
      <c r="C872" s="450"/>
    </row>
    <row r="873" spans="3:3" x14ac:dyDescent="0.3">
      <c r="C873" s="450"/>
    </row>
    <row r="874" spans="3:3" x14ac:dyDescent="0.3">
      <c r="C874" s="450"/>
    </row>
    <row r="875" spans="3:3" x14ac:dyDescent="0.3">
      <c r="C875" s="450"/>
    </row>
    <row r="876" spans="3:3" x14ac:dyDescent="0.3">
      <c r="C876" s="450"/>
    </row>
    <row r="877" spans="3:3" x14ac:dyDescent="0.3">
      <c r="C877" s="450"/>
    </row>
    <row r="878" spans="3:3" x14ac:dyDescent="0.3">
      <c r="C878" s="450"/>
    </row>
    <row r="879" spans="3:3" x14ac:dyDescent="0.3">
      <c r="C879" s="450"/>
    </row>
    <row r="880" spans="3:3" x14ac:dyDescent="0.3">
      <c r="C880" s="450"/>
    </row>
    <row r="881" spans="3:3" x14ac:dyDescent="0.3">
      <c r="C881" s="450"/>
    </row>
    <row r="882" spans="3:3" x14ac:dyDescent="0.3">
      <c r="C882" s="450"/>
    </row>
    <row r="883" spans="3:3" x14ac:dyDescent="0.3">
      <c r="C883" s="450"/>
    </row>
    <row r="884" spans="3:3" x14ac:dyDescent="0.3">
      <c r="C884" s="450"/>
    </row>
    <row r="885" spans="3:3" x14ac:dyDescent="0.3">
      <c r="C885" s="450"/>
    </row>
    <row r="886" spans="3:3" x14ac:dyDescent="0.3">
      <c r="C886" s="450"/>
    </row>
    <row r="887" spans="3:3" x14ac:dyDescent="0.3">
      <c r="C887" s="450"/>
    </row>
    <row r="888" spans="3:3" x14ac:dyDescent="0.3">
      <c r="C888" s="450"/>
    </row>
    <row r="889" spans="3:3" x14ac:dyDescent="0.3">
      <c r="C889" s="450"/>
    </row>
    <row r="890" spans="3:3" x14ac:dyDescent="0.3">
      <c r="C890" s="450"/>
    </row>
    <row r="891" spans="3:3" x14ac:dyDescent="0.3">
      <c r="C891" s="450"/>
    </row>
    <row r="892" spans="3:3" x14ac:dyDescent="0.3">
      <c r="C892" s="450"/>
    </row>
    <row r="893" spans="3:3" x14ac:dyDescent="0.3">
      <c r="C893" s="450"/>
    </row>
    <row r="894" spans="3:3" x14ac:dyDescent="0.3">
      <c r="C894" s="450"/>
    </row>
    <row r="895" spans="3:3" x14ac:dyDescent="0.3">
      <c r="C895" s="450"/>
    </row>
    <row r="896" spans="3:3" x14ac:dyDescent="0.3">
      <c r="C896" s="450"/>
    </row>
    <row r="897" spans="3:3" x14ac:dyDescent="0.3">
      <c r="C897" s="450"/>
    </row>
    <row r="898" spans="3:3" x14ac:dyDescent="0.3">
      <c r="C898" s="450"/>
    </row>
    <row r="899" spans="3:3" x14ac:dyDescent="0.3">
      <c r="C899" s="450"/>
    </row>
    <row r="900" spans="3:3" x14ac:dyDescent="0.3">
      <c r="C900" s="450"/>
    </row>
    <row r="901" spans="3:3" x14ac:dyDescent="0.3">
      <c r="C901" s="450"/>
    </row>
    <row r="902" spans="3:3" x14ac:dyDescent="0.3">
      <c r="C902" s="450"/>
    </row>
    <row r="903" spans="3:3" x14ac:dyDescent="0.3">
      <c r="C903" s="450"/>
    </row>
    <row r="904" spans="3:3" x14ac:dyDescent="0.3">
      <c r="C904" s="450"/>
    </row>
    <row r="905" spans="3:3" x14ac:dyDescent="0.3">
      <c r="C905" s="450"/>
    </row>
    <row r="906" spans="3:3" x14ac:dyDescent="0.3">
      <c r="C906" s="450"/>
    </row>
    <row r="907" spans="3:3" x14ac:dyDescent="0.3">
      <c r="C907" s="450"/>
    </row>
    <row r="908" spans="3:3" x14ac:dyDescent="0.3">
      <c r="C908" s="450"/>
    </row>
    <row r="909" spans="3:3" x14ac:dyDescent="0.3">
      <c r="C909" s="450"/>
    </row>
    <row r="910" spans="3:3" x14ac:dyDescent="0.3">
      <c r="C910" s="450"/>
    </row>
    <row r="911" spans="3:3" x14ac:dyDescent="0.3">
      <c r="C911" s="450"/>
    </row>
    <row r="912" spans="3:3" x14ac:dyDescent="0.3">
      <c r="C912" s="450"/>
    </row>
    <row r="913" spans="3:3" x14ac:dyDescent="0.3">
      <c r="C913" s="450"/>
    </row>
    <row r="914" spans="3:3" x14ac:dyDescent="0.3">
      <c r="C914" s="450"/>
    </row>
    <row r="915" spans="3:3" x14ac:dyDescent="0.3">
      <c r="C915" s="450"/>
    </row>
    <row r="916" spans="3:3" x14ac:dyDescent="0.3">
      <c r="C916" s="450"/>
    </row>
    <row r="917" spans="3:3" x14ac:dyDescent="0.3">
      <c r="C917" s="450"/>
    </row>
    <row r="918" spans="3:3" x14ac:dyDescent="0.3">
      <c r="C918" s="450"/>
    </row>
    <row r="919" spans="3:3" x14ac:dyDescent="0.3">
      <c r="C919" s="450"/>
    </row>
    <row r="920" spans="3:3" x14ac:dyDescent="0.3">
      <c r="C920" s="450"/>
    </row>
    <row r="921" spans="3:3" x14ac:dyDescent="0.3">
      <c r="C921" s="450"/>
    </row>
    <row r="922" spans="3:3" x14ac:dyDescent="0.3">
      <c r="C922" s="450"/>
    </row>
    <row r="923" spans="3:3" x14ac:dyDescent="0.3">
      <c r="C923" s="450"/>
    </row>
    <row r="924" spans="3:3" x14ac:dyDescent="0.3">
      <c r="C924" s="450"/>
    </row>
    <row r="925" spans="3:3" x14ac:dyDescent="0.3">
      <c r="C925" s="450"/>
    </row>
    <row r="926" spans="3:3" x14ac:dyDescent="0.3">
      <c r="C926" s="450"/>
    </row>
    <row r="927" spans="3:3" x14ac:dyDescent="0.3">
      <c r="C927" s="450"/>
    </row>
    <row r="928" spans="3:3" x14ac:dyDescent="0.3">
      <c r="C928" s="450"/>
    </row>
    <row r="929" spans="3:3" x14ac:dyDescent="0.3">
      <c r="C929" s="450"/>
    </row>
    <row r="930" spans="3:3" x14ac:dyDescent="0.3">
      <c r="C930" s="450"/>
    </row>
    <row r="931" spans="3:3" x14ac:dyDescent="0.3">
      <c r="C931" s="450"/>
    </row>
    <row r="932" spans="3:3" x14ac:dyDescent="0.3">
      <c r="C932" s="450"/>
    </row>
    <row r="933" spans="3:3" x14ac:dyDescent="0.3">
      <c r="C933" s="450"/>
    </row>
    <row r="934" spans="3:3" x14ac:dyDescent="0.3">
      <c r="C934" s="450"/>
    </row>
    <row r="935" spans="3:3" x14ac:dyDescent="0.3">
      <c r="C935" s="450"/>
    </row>
    <row r="936" spans="3:3" x14ac:dyDescent="0.3">
      <c r="C936" s="450"/>
    </row>
    <row r="937" spans="3:3" x14ac:dyDescent="0.3">
      <c r="C937" s="450"/>
    </row>
    <row r="938" spans="3:3" x14ac:dyDescent="0.3">
      <c r="C938" s="450"/>
    </row>
    <row r="939" spans="3:3" x14ac:dyDescent="0.3">
      <c r="C939" s="450"/>
    </row>
    <row r="940" spans="3:3" x14ac:dyDescent="0.3">
      <c r="C940" s="450"/>
    </row>
    <row r="941" spans="3:3" x14ac:dyDescent="0.3">
      <c r="C941" s="450"/>
    </row>
    <row r="942" spans="3:3" x14ac:dyDescent="0.3">
      <c r="C942" s="450"/>
    </row>
    <row r="943" spans="3:3" x14ac:dyDescent="0.3">
      <c r="C943" s="450"/>
    </row>
    <row r="944" spans="3:3" x14ac:dyDescent="0.3">
      <c r="C944" s="450"/>
    </row>
    <row r="945" spans="3:3" x14ac:dyDescent="0.3">
      <c r="C945" s="450"/>
    </row>
    <row r="946" spans="3:3" x14ac:dyDescent="0.3">
      <c r="C946" s="450"/>
    </row>
    <row r="947" spans="3:3" x14ac:dyDescent="0.3">
      <c r="C947" s="450"/>
    </row>
    <row r="948" spans="3:3" x14ac:dyDescent="0.3">
      <c r="C948" s="450"/>
    </row>
    <row r="949" spans="3:3" x14ac:dyDescent="0.3">
      <c r="C949" s="450"/>
    </row>
    <row r="950" spans="3:3" x14ac:dyDescent="0.3">
      <c r="C950" s="450"/>
    </row>
    <row r="951" spans="3:3" x14ac:dyDescent="0.3">
      <c r="C951" s="450"/>
    </row>
    <row r="952" spans="3:3" x14ac:dyDescent="0.3">
      <c r="C952" s="450"/>
    </row>
    <row r="953" spans="3:3" x14ac:dyDescent="0.3">
      <c r="C953" s="450"/>
    </row>
    <row r="954" spans="3:3" x14ac:dyDescent="0.3">
      <c r="C954" s="450"/>
    </row>
    <row r="955" spans="3:3" x14ac:dyDescent="0.3">
      <c r="C955" s="450"/>
    </row>
    <row r="956" spans="3:3" x14ac:dyDescent="0.3">
      <c r="C956" s="450"/>
    </row>
    <row r="957" spans="3:3" x14ac:dyDescent="0.3">
      <c r="C957" s="450"/>
    </row>
    <row r="958" spans="3:3" x14ac:dyDescent="0.3">
      <c r="C958" s="450"/>
    </row>
    <row r="959" spans="3:3" x14ac:dyDescent="0.3">
      <c r="C959" s="450"/>
    </row>
    <row r="960" spans="3:3" x14ac:dyDescent="0.3">
      <c r="C960" s="450"/>
    </row>
    <row r="961" spans="3:3" x14ac:dyDescent="0.3">
      <c r="C961" s="450"/>
    </row>
    <row r="962" spans="3:3" x14ac:dyDescent="0.3">
      <c r="C962" s="450"/>
    </row>
    <row r="963" spans="3:3" x14ac:dyDescent="0.3">
      <c r="C963" s="450"/>
    </row>
    <row r="964" spans="3:3" x14ac:dyDescent="0.3">
      <c r="C964" s="450"/>
    </row>
    <row r="965" spans="3:3" x14ac:dyDescent="0.3">
      <c r="C965" s="450"/>
    </row>
    <row r="966" spans="3:3" x14ac:dyDescent="0.3">
      <c r="C966" s="450"/>
    </row>
    <row r="967" spans="3:3" x14ac:dyDescent="0.3">
      <c r="C967" s="450"/>
    </row>
    <row r="968" spans="3:3" x14ac:dyDescent="0.3">
      <c r="C968" s="450"/>
    </row>
    <row r="969" spans="3:3" x14ac:dyDescent="0.3">
      <c r="C969" s="450"/>
    </row>
    <row r="970" spans="3:3" x14ac:dyDescent="0.3">
      <c r="C970" s="450"/>
    </row>
    <row r="971" spans="3:3" x14ac:dyDescent="0.3">
      <c r="C971" s="450"/>
    </row>
    <row r="972" spans="3:3" x14ac:dyDescent="0.3">
      <c r="C972" s="450"/>
    </row>
    <row r="973" spans="3:3" x14ac:dyDescent="0.3">
      <c r="C973" s="450"/>
    </row>
    <row r="974" spans="3:3" x14ac:dyDescent="0.3">
      <c r="C974" s="450"/>
    </row>
    <row r="975" spans="3:3" x14ac:dyDescent="0.3">
      <c r="C975" s="450"/>
    </row>
    <row r="976" spans="3:3" x14ac:dyDescent="0.3">
      <c r="C976" s="450"/>
    </row>
    <row r="977" spans="3:3" x14ac:dyDescent="0.3">
      <c r="C977" s="450"/>
    </row>
    <row r="978" spans="3:3" x14ac:dyDescent="0.3">
      <c r="C978" s="450"/>
    </row>
    <row r="979" spans="3:3" x14ac:dyDescent="0.3">
      <c r="C979" s="450"/>
    </row>
    <row r="980" spans="3:3" x14ac:dyDescent="0.3">
      <c r="C980" s="450"/>
    </row>
    <row r="981" spans="3:3" x14ac:dyDescent="0.3">
      <c r="C981" s="450"/>
    </row>
    <row r="982" spans="3:3" x14ac:dyDescent="0.3">
      <c r="C982" s="450"/>
    </row>
    <row r="983" spans="3:3" x14ac:dyDescent="0.3">
      <c r="C983" s="450"/>
    </row>
    <row r="984" spans="3:3" x14ac:dyDescent="0.3">
      <c r="C984" s="450"/>
    </row>
    <row r="985" spans="3:3" x14ac:dyDescent="0.3">
      <c r="C985" s="450"/>
    </row>
    <row r="986" spans="3:3" x14ac:dyDescent="0.3">
      <c r="C986" s="450"/>
    </row>
    <row r="987" spans="3:3" x14ac:dyDescent="0.3">
      <c r="C987" s="450"/>
    </row>
    <row r="988" spans="3:3" x14ac:dyDescent="0.3">
      <c r="C988" s="450"/>
    </row>
    <row r="989" spans="3:3" x14ac:dyDescent="0.3">
      <c r="C989" s="450"/>
    </row>
    <row r="990" spans="3:3" x14ac:dyDescent="0.3">
      <c r="C990" s="450"/>
    </row>
    <row r="991" spans="3:3" x14ac:dyDescent="0.3">
      <c r="C991" s="450"/>
    </row>
    <row r="992" spans="3:3" x14ac:dyDescent="0.3">
      <c r="C992" s="450"/>
    </row>
    <row r="993" spans="3:3" x14ac:dyDescent="0.3">
      <c r="C993" s="450"/>
    </row>
    <row r="994" spans="3:3" x14ac:dyDescent="0.3">
      <c r="C994" s="450"/>
    </row>
    <row r="995" spans="3:3" x14ac:dyDescent="0.3">
      <c r="C995" s="450"/>
    </row>
    <row r="996" spans="3:3" x14ac:dyDescent="0.3">
      <c r="C996" s="450"/>
    </row>
    <row r="997" spans="3:3" x14ac:dyDescent="0.3">
      <c r="C997" s="450"/>
    </row>
    <row r="998" spans="3:3" x14ac:dyDescent="0.3">
      <c r="C998" s="450"/>
    </row>
    <row r="999" spans="3:3" x14ac:dyDescent="0.3">
      <c r="C999" s="450"/>
    </row>
  </sheetData>
  <autoFilter ref="A1:H39" xr:uid="{6E043B89-60E6-4362-A6B7-D2324202873B}">
    <sortState xmlns:xlrd2="http://schemas.microsoft.com/office/spreadsheetml/2017/richdata2" ref="A2:H39">
      <sortCondition ref="A2:A39"/>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39">
    <cfRule type="colorScale" priority="354">
      <colorScale>
        <cfvo type="min"/>
        <cfvo type="percentile" val="50"/>
        <cfvo type="max"/>
        <color rgb="FFF8696B"/>
        <color rgb="FFFFEB84"/>
        <color rgb="FF63BE7B"/>
      </colorScale>
    </cfRule>
  </conditionalFormatting>
  <conditionalFormatting sqref="H2:H39">
    <cfRule type="cellIs" dxfId="8" priority="57" operator="equal">
      <formula>"Вариативная часть"</formula>
    </cfRule>
    <cfRule type="cellIs" dxfId="7" priority="58" operator="equal">
      <formula>"Базовая часть"</formula>
    </cfRule>
  </conditionalFormatting>
  <dataValidations count="2">
    <dataValidation type="list" allowBlank="1" showInputMessage="1" showErrorMessage="1" sqref="H2:H39" xr:uid="{28FCD83D-5D09-4A8F-9473-A10307130490}">
      <formula1>"Базовая часть, Вариативная часть"</formula1>
    </dataValidation>
    <dataValidation allowBlank="1" showErrorMessage="1" sqref="D37:F38 A2:B39" xr:uid="{E20A48F0-93D0-4830-A4EB-D37EE86B40DA}"/>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9B1A12B-3C4E-4B7C-A14C-FD4ED30925A3}">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3"/>
  <sheetViews>
    <sheetView workbookViewId="0">
      <selection activeCell="B9" sqref="B9"/>
    </sheetView>
  </sheetViews>
  <sheetFormatPr defaultColWidth="9.109375" defaultRowHeight="15.6" x14ac:dyDescent="0.3"/>
  <cols>
    <col min="1" max="1" width="22" style="54" customWidth="1"/>
    <col min="2" max="2" width="9" style="54"/>
    <col min="3" max="3" width="19.88671875" style="53" customWidth="1"/>
    <col min="4" max="4" width="54.88671875" style="54" customWidth="1"/>
    <col min="5" max="5" width="49.33203125" style="54" customWidth="1"/>
    <col min="6" max="6" width="68.5546875" style="54" customWidth="1"/>
    <col min="7" max="7" width="31.44140625" style="54" customWidth="1"/>
    <col min="8" max="16384" width="9.109375" style="54"/>
  </cols>
  <sheetData>
    <row r="1" spans="1:7" x14ac:dyDescent="0.3">
      <c r="A1" s="79" t="s">
        <v>71</v>
      </c>
      <c r="B1" s="79" t="s">
        <v>64</v>
      </c>
      <c r="C1" s="79" t="s">
        <v>65</v>
      </c>
      <c r="D1" s="79" t="s">
        <v>66</v>
      </c>
      <c r="E1" s="79" t="s">
        <v>47</v>
      </c>
      <c r="F1" s="79" t="s">
        <v>67</v>
      </c>
      <c r="G1" s="79" t="s">
        <v>68</v>
      </c>
    </row>
    <row r="2" spans="1:7" ht="43.2" x14ac:dyDescent="0.3">
      <c r="A2" s="80" t="s">
        <v>74</v>
      </c>
      <c r="B2" s="81">
        <v>2024</v>
      </c>
      <c r="C2" s="132" t="s">
        <v>75</v>
      </c>
      <c r="D2" s="82" t="s">
        <v>76</v>
      </c>
      <c r="E2" s="83" t="s">
        <v>77</v>
      </c>
      <c r="F2" s="84" t="s">
        <v>78</v>
      </c>
      <c r="G2" s="85" t="s">
        <v>79</v>
      </c>
    </row>
    <row r="3" spans="1:7" ht="28.8" x14ac:dyDescent="0.3">
      <c r="A3" s="86" t="s">
        <v>80</v>
      </c>
      <c r="B3" s="87">
        <v>2024</v>
      </c>
      <c r="C3" s="133" t="s">
        <v>81</v>
      </c>
      <c r="D3" s="88" t="s">
        <v>82</v>
      </c>
      <c r="E3" s="89" t="s">
        <v>79</v>
      </c>
      <c r="F3" s="90" t="s">
        <v>83</v>
      </c>
      <c r="G3" s="91" t="s">
        <v>79</v>
      </c>
    </row>
    <row r="4" spans="1:7" ht="129.6" x14ac:dyDescent="0.3">
      <c r="A4" s="92" t="s">
        <v>84</v>
      </c>
      <c r="B4" s="93">
        <v>2023</v>
      </c>
      <c r="C4" s="134" t="s">
        <v>85</v>
      </c>
      <c r="D4" s="94" t="s">
        <v>86</v>
      </c>
      <c r="E4" s="95" t="s">
        <v>87</v>
      </c>
      <c r="F4" s="96" t="s">
        <v>88</v>
      </c>
      <c r="G4" s="97" t="s">
        <v>79</v>
      </c>
    </row>
    <row r="5" spans="1:7" ht="72" x14ac:dyDescent="0.3">
      <c r="A5" s="92" t="s">
        <v>84</v>
      </c>
      <c r="B5" s="98">
        <v>2023</v>
      </c>
      <c r="C5" s="135" t="s">
        <v>89</v>
      </c>
      <c r="D5" s="99" t="s">
        <v>90</v>
      </c>
      <c r="E5" s="100" t="s">
        <v>91</v>
      </c>
      <c r="F5" s="101" t="s">
        <v>92</v>
      </c>
      <c r="G5" s="97" t="s">
        <v>79</v>
      </c>
    </row>
    <row r="6" spans="1:7" ht="28.8" x14ac:dyDescent="0.3">
      <c r="A6" s="92" t="s">
        <v>84</v>
      </c>
      <c r="B6" s="102">
        <v>2024</v>
      </c>
      <c r="C6" s="120" t="s">
        <v>93</v>
      </c>
      <c r="D6" s="103" t="s">
        <v>94</v>
      </c>
      <c r="E6" s="104" t="s">
        <v>95</v>
      </c>
      <c r="F6" s="105" t="s">
        <v>96</v>
      </c>
      <c r="G6" s="85" t="s">
        <v>79</v>
      </c>
    </row>
    <row r="7" spans="1:7" ht="55.2" x14ac:dyDescent="0.3">
      <c r="A7" s="106" t="s">
        <v>97</v>
      </c>
      <c r="B7" s="107">
        <v>2024</v>
      </c>
      <c r="C7" s="136" t="s">
        <v>98</v>
      </c>
      <c r="D7" s="108" t="s">
        <v>99</v>
      </c>
      <c r="E7" s="109" t="s">
        <v>100</v>
      </c>
      <c r="F7" s="110" t="s">
        <v>101</v>
      </c>
      <c r="G7" s="97" t="s">
        <v>79</v>
      </c>
    </row>
    <row r="8" spans="1:7" x14ac:dyDescent="0.3">
      <c r="A8" s="106" t="s">
        <v>97</v>
      </c>
      <c r="B8" s="111">
        <v>2024</v>
      </c>
      <c r="C8" s="137" t="s">
        <v>102</v>
      </c>
      <c r="D8" s="112" t="s">
        <v>103</v>
      </c>
      <c r="E8" s="113" t="s">
        <v>104</v>
      </c>
      <c r="F8" s="114" t="s">
        <v>105</v>
      </c>
      <c r="G8" s="97" t="s">
        <v>79</v>
      </c>
    </row>
    <row r="9" spans="1:7" ht="43.2" x14ac:dyDescent="0.3">
      <c r="A9" s="115" t="s">
        <v>106</v>
      </c>
      <c r="B9" s="116">
        <v>2024</v>
      </c>
      <c r="C9" s="138" t="s">
        <v>85</v>
      </c>
      <c r="D9" s="117" t="s">
        <v>107</v>
      </c>
      <c r="E9" s="118" t="s">
        <v>79</v>
      </c>
      <c r="F9" s="119" t="s">
        <v>108</v>
      </c>
      <c r="G9" s="97" t="s">
        <v>79</v>
      </c>
    </row>
    <row r="10" spans="1:7" ht="57.6" x14ac:dyDescent="0.3">
      <c r="A10" s="120" t="s">
        <v>109</v>
      </c>
      <c r="B10" s="121">
        <v>2023</v>
      </c>
      <c r="C10" s="121" t="s">
        <v>110</v>
      </c>
      <c r="D10" s="122" t="s">
        <v>111</v>
      </c>
      <c r="E10" s="122" t="s">
        <v>112</v>
      </c>
      <c r="F10" s="123" t="s">
        <v>113</v>
      </c>
      <c r="G10" s="85" t="s">
        <v>79</v>
      </c>
    </row>
    <row r="11" spans="1:7" ht="28.8" x14ac:dyDescent="0.3">
      <c r="A11" s="120" t="s">
        <v>109</v>
      </c>
      <c r="B11" s="124">
        <v>2023</v>
      </c>
      <c r="C11" s="124" t="s">
        <v>114</v>
      </c>
      <c r="D11" s="99" t="s">
        <v>115</v>
      </c>
      <c r="E11" s="99" t="s">
        <v>116</v>
      </c>
      <c r="F11" s="125" t="s">
        <v>117</v>
      </c>
      <c r="G11" s="85" t="s">
        <v>79</v>
      </c>
    </row>
    <row r="12" spans="1:7" ht="57.6" x14ac:dyDescent="0.3">
      <c r="A12" s="120" t="s">
        <v>109</v>
      </c>
      <c r="B12" s="126">
        <v>2023</v>
      </c>
      <c r="C12" s="126" t="s">
        <v>118</v>
      </c>
      <c r="D12" s="127" t="s">
        <v>119</v>
      </c>
      <c r="E12" s="127" t="s">
        <v>120</v>
      </c>
      <c r="F12" s="128" t="s">
        <v>121</v>
      </c>
      <c r="G12" s="85" t="s">
        <v>79</v>
      </c>
    </row>
    <row r="13" spans="1:7" ht="57.6" x14ac:dyDescent="0.3">
      <c r="A13" s="120" t="s">
        <v>109</v>
      </c>
      <c r="B13" s="115">
        <v>2024</v>
      </c>
      <c r="C13" s="115" t="s">
        <v>81</v>
      </c>
      <c r="D13" s="129" t="s">
        <v>122</v>
      </c>
      <c r="E13" s="130" t="s">
        <v>100</v>
      </c>
      <c r="F13" s="131" t="s">
        <v>123</v>
      </c>
      <c r="G13" s="85" t="s">
        <v>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772"/>
  <sheetViews>
    <sheetView topLeftCell="A756" workbookViewId="0">
      <selection activeCell="B9" sqref="B9"/>
    </sheetView>
  </sheetViews>
  <sheetFormatPr defaultRowHeight="14.4" x14ac:dyDescent="0.3"/>
  <cols>
    <col min="1" max="1" width="7" customWidth="1"/>
    <col min="2" max="2" width="45.44140625" customWidth="1"/>
    <col min="3" max="3" width="60" customWidth="1"/>
    <col min="4" max="4" width="22" customWidth="1"/>
    <col min="5" max="5" width="15.6640625" customWidth="1"/>
    <col min="6" max="6" width="15" customWidth="1"/>
    <col min="7" max="7" width="14.33203125" customWidth="1"/>
    <col min="8" max="8" width="16.6640625" customWidth="1"/>
  </cols>
  <sheetData>
    <row r="1" spans="1:8" ht="21.6" thickBot="1" x14ac:dyDescent="0.35">
      <c r="A1" s="673" t="s">
        <v>124</v>
      </c>
      <c r="B1" s="673"/>
      <c r="C1" s="673"/>
      <c r="D1" s="673"/>
      <c r="E1" s="673"/>
      <c r="F1" s="673"/>
      <c r="G1" s="673"/>
      <c r="H1" s="673"/>
    </row>
    <row r="2" spans="1:8" x14ac:dyDescent="0.3">
      <c r="A2" s="721" t="s">
        <v>125</v>
      </c>
      <c r="B2" s="811"/>
      <c r="C2" s="811"/>
      <c r="D2" s="811"/>
      <c r="E2" s="811"/>
      <c r="F2" s="811"/>
      <c r="G2" s="811"/>
      <c r="H2" s="812"/>
    </row>
    <row r="3" spans="1:8" x14ac:dyDescent="0.3">
      <c r="A3" s="614" t="s">
        <v>126</v>
      </c>
      <c r="B3" s="813"/>
      <c r="C3" s="813"/>
      <c r="D3" s="813"/>
      <c r="E3" s="813"/>
      <c r="F3" s="813"/>
      <c r="G3" s="813"/>
      <c r="H3" s="814"/>
    </row>
    <row r="4" spans="1:8" x14ac:dyDescent="0.3">
      <c r="A4" s="617" t="s">
        <v>127</v>
      </c>
      <c r="B4" s="813"/>
      <c r="C4" s="813"/>
      <c r="D4" s="813"/>
      <c r="E4" s="813"/>
      <c r="F4" s="813"/>
      <c r="G4" s="813"/>
      <c r="H4" s="814"/>
    </row>
    <row r="5" spans="1:8" x14ac:dyDescent="0.3">
      <c r="A5" s="617" t="s">
        <v>128</v>
      </c>
      <c r="B5" s="813"/>
      <c r="C5" s="813"/>
      <c r="D5" s="813"/>
      <c r="E5" s="813"/>
      <c r="F5" s="813"/>
      <c r="G5" s="813"/>
      <c r="H5" s="814"/>
    </row>
    <row r="6" spans="1:8" ht="21" x14ac:dyDescent="0.3">
      <c r="A6" s="815" t="s">
        <v>129</v>
      </c>
      <c r="B6" s="816"/>
      <c r="C6" s="816"/>
      <c r="D6" s="816"/>
      <c r="E6" s="816"/>
      <c r="F6" s="816"/>
      <c r="G6" s="816"/>
      <c r="H6" s="816"/>
    </row>
    <row r="7" spans="1:8" ht="21" x14ac:dyDescent="0.3">
      <c r="A7" s="807" t="s">
        <v>130</v>
      </c>
      <c r="B7" s="808"/>
      <c r="C7" s="809" t="s">
        <v>78</v>
      </c>
      <c r="D7" s="810"/>
      <c r="E7" s="810"/>
      <c r="F7" s="810"/>
      <c r="G7" s="810"/>
      <c r="H7" s="810"/>
    </row>
    <row r="8" spans="1:8" ht="21.6" thickBot="1" x14ac:dyDescent="0.35">
      <c r="A8" s="621" t="s">
        <v>12</v>
      </c>
      <c r="B8" s="622"/>
      <c r="C8" s="622"/>
      <c r="D8" s="622"/>
      <c r="E8" s="622"/>
      <c r="F8" s="622"/>
      <c r="G8" s="622"/>
      <c r="H8" s="622"/>
    </row>
    <row r="9" spans="1:8" x14ac:dyDescent="0.3">
      <c r="A9" s="804" t="s">
        <v>131</v>
      </c>
      <c r="B9" s="805"/>
      <c r="C9" s="805"/>
      <c r="D9" s="805"/>
      <c r="E9" s="805"/>
      <c r="F9" s="805"/>
      <c r="G9" s="805"/>
      <c r="H9" s="806"/>
    </row>
    <row r="10" spans="1:8" x14ac:dyDescent="0.3">
      <c r="A10" s="795" t="s">
        <v>132</v>
      </c>
      <c r="B10" s="796"/>
      <c r="C10" s="796"/>
      <c r="D10" s="796"/>
      <c r="E10" s="796"/>
      <c r="F10" s="796"/>
      <c r="G10" s="796"/>
      <c r="H10" s="797"/>
    </row>
    <row r="11" spans="1:8" x14ac:dyDescent="0.3">
      <c r="A11" s="795" t="s">
        <v>133</v>
      </c>
      <c r="B11" s="796"/>
      <c r="C11" s="796"/>
      <c r="D11" s="796"/>
      <c r="E11" s="796"/>
      <c r="F11" s="796"/>
      <c r="G11" s="796"/>
      <c r="H11" s="797"/>
    </row>
    <row r="12" spans="1:8" x14ac:dyDescent="0.3">
      <c r="A12" s="795" t="s">
        <v>134</v>
      </c>
      <c r="B12" s="796"/>
      <c r="C12" s="796"/>
      <c r="D12" s="796"/>
      <c r="E12" s="796"/>
      <c r="F12" s="796"/>
      <c r="G12" s="796"/>
      <c r="H12" s="797"/>
    </row>
    <row r="13" spans="1:8" x14ac:dyDescent="0.3">
      <c r="A13" s="795" t="s">
        <v>135</v>
      </c>
      <c r="B13" s="796"/>
      <c r="C13" s="796"/>
      <c r="D13" s="796"/>
      <c r="E13" s="796"/>
      <c r="F13" s="796"/>
      <c r="G13" s="796"/>
      <c r="H13" s="797"/>
    </row>
    <row r="14" spans="1:8" x14ac:dyDescent="0.3">
      <c r="A14" s="795" t="s">
        <v>136</v>
      </c>
      <c r="B14" s="796"/>
      <c r="C14" s="796"/>
      <c r="D14" s="796"/>
      <c r="E14" s="796"/>
      <c r="F14" s="796"/>
      <c r="G14" s="796"/>
      <c r="H14" s="797"/>
    </row>
    <row r="15" spans="1:8" x14ac:dyDescent="0.3">
      <c r="A15" s="795" t="s">
        <v>137</v>
      </c>
      <c r="B15" s="796"/>
      <c r="C15" s="796"/>
      <c r="D15" s="796"/>
      <c r="E15" s="796"/>
      <c r="F15" s="796"/>
      <c r="G15" s="796"/>
      <c r="H15" s="797"/>
    </row>
    <row r="16" spans="1:8" x14ac:dyDescent="0.3">
      <c r="A16" s="795" t="s">
        <v>138</v>
      </c>
      <c r="B16" s="796"/>
      <c r="C16" s="796"/>
      <c r="D16" s="796"/>
      <c r="E16" s="796"/>
      <c r="F16" s="796"/>
      <c r="G16" s="796"/>
      <c r="H16" s="797"/>
    </row>
    <row r="17" spans="1:8" x14ac:dyDescent="0.3">
      <c r="A17" s="795" t="s">
        <v>139</v>
      </c>
      <c r="B17" s="796"/>
      <c r="C17" s="796"/>
      <c r="D17" s="796"/>
      <c r="E17" s="796"/>
      <c r="F17" s="796"/>
      <c r="G17" s="796"/>
      <c r="H17" s="797"/>
    </row>
    <row r="18" spans="1:8" ht="27.6" x14ac:dyDescent="0.3">
      <c r="A18" s="139" t="s">
        <v>0</v>
      </c>
      <c r="B18" s="139" t="s">
        <v>1</v>
      </c>
      <c r="C18" s="154" t="s">
        <v>10</v>
      </c>
      <c r="D18" s="140" t="s">
        <v>2</v>
      </c>
      <c r="E18" s="140" t="s">
        <v>4</v>
      </c>
      <c r="F18" s="140" t="s">
        <v>3</v>
      </c>
      <c r="G18" s="140" t="s">
        <v>8</v>
      </c>
      <c r="H18" s="140" t="s">
        <v>140</v>
      </c>
    </row>
    <row r="19" spans="1:8" x14ac:dyDescent="0.3">
      <c r="A19" s="141">
        <v>1</v>
      </c>
      <c r="B19" s="142" t="s">
        <v>141</v>
      </c>
      <c r="C19" s="363" t="s">
        <v>142</v>
      </c>
      <c r="D19" s="143" t="s">
        <v>5</v>
      </c>
      <c r="E19" s="143">
        <v>1</v>
      </c>
      <c r="F19" s="144" t="s">
        <v>6</v>
      </c>
      <c r="G19" s="143">
        <f>E19</f>
        <v>1</v>
      </c>
      <c r="H19" s="143" t="s">
        <v>143</v>
      </c>
    </row>
    <row r="20" spans="1:8" x14ac:dyDescent="0.3">
      <c r="A20" s="141">
        <f>A19+1</f>
        <v>2</v>
      </c>
      <c r="B20" s="142" t="s">
        <v>144</v>
      </c>
      <c r="C20" s="363" t="s">
        <v>145</v>
      </c>
      <c r="D20" s="143" t="s">
        <v>5</v>
      </c>
      <c r="E20" s="143">
        <v>1</v>
      </c>
      <c r="F20" s="144" t="s">
        <v>6</v>
      </c>
      <c r="G20" s="143">
        <v>1</v>
      </c>
      <c r="H20" s="143" t="s">
        <v>146</v>
      </c>
    </row>
    <row r="21" spans="1:8" x14ac:dyDescent="0.3">
      <c r="A21" s="141">
        <f t="shared" ref="A21:A29" si="0">A20+1</f>
        <v>3</v>
      </c>
      <c r="B21" s="145" t="s">
        <v>147</v>
      </c>
      <c r="C21" s="364" t="s">
        <v>148</v>
      </c>
      <c r="D21" s="7" t="s">
        <v>7</v>
      </c>
      <c r="E21" s="7">
        <v>2</v>
      </c>
      <c r="F21" s="55" t="s">
        <v>6</v>
      </c>
      <c r="G21" s="7">
        <f t="shared" ref="G21:G29" si="1">E21</f>
        <v>2</v>
      </c>
      <c r="H21" s="7" t="s">
        <v>143</v>
      </c>
    </row>
    <row r="22" spans="1:8" x14ac:dyDescent="0.3">
      <c r="A22" s="141">
        <f t="shared" si="0"/>
        <v>4</v>
      </c>
      <c r="B22" s="145" t="s">
        <v>149</v>
      </c>
      <c r="C22" s="365" t="s">
        <v>150</v>
      </c>
      <c r="D22" s="55" t="s">
        <v>7</v>
      </c>
      <c r="E22" s="146">
        <v>4</v>
      </c>
      <c r="F22" s="55" t="s">
        <v>6</v>
      </c>
      <c r="G22" s="7">
        <f>E22</f>
        <v>4</v>
      </c>
      <c r="H22" s="7" t="s">
        <v>143</v>
      </c>
    </row>
    <row r="23" spans="1:8" x14ac:dyDescent="0.3">
      <c r="A23" s="141">
        <f t="shared" si="0"/>
        <v>5</v>
      </c>
      <c r="B23" s="145" t="s">
        <v>149</v>
      </c>
      <c r="C23" s="365" t="s">
        <v>151</v>
      </c>
      <c r="D23" s="55" t="s">
        <v>7</v>
      </c>
      <c r="E23" s="146">
        <v>4</v>
      </c>
      <c r="F23" s="55" t="s">
        <v>6</v>
      </c>
      <c r="G23" s="7">
        <f t="shared" si="1"/>
        <v>4</v>
      </c>
      <c r="H23" s="7" t="s">
        <v>143</v>
      </c>
    </row>
    <row r="24" spans="1:8" x14ac:dyDescent="0.3">
      <c r="A24" s="141">
        <f t="shared" si="0"/>
        <v>6</v>
      </c>
      <c r="B24" s="145" t="s">
        <v>149</v>
      </c>
      <c r="C24" s="365" t="s">
        <v>152</v>
      </c>
      <c r="D24" s="55" t="s">
        <v>7</v>
      </c>
      <c r="E24" s="146">
        <v>3</v>
      </c>
      <c r="F24" s="55" t="s">
        <v>6</v>
      </c>
      <c r="G24" s="7">
        <f t="shared" si="1"/>
        <v>3</v>
      </c>
      <c r="H24" s="7" t="s">
        <v>143</v>
      </c>
    </row>
    <row r="25" spans="1:8" ht="39.6" x14ac:dyDescent="0.3">
      <c r="A25" s="141">
        <f t="shared" si="0"/>
        <v>7</v>
      </c>
      <c r="B25" s="142" t="s">
        <v>153</v>
      </c>
      <c r="C25" s="366" t="s">
        <v>154</v>
      </c>
      <c r="D25" s="55" t="s">
        <v>11</v>
      </c>
      <c r="E25" s="146">
        <v>4</v>
      </c>
      <c r="F25" s="55" t="s">
        <v>6</v>
      </c>
      <c r="G25" s="7">
        <f t="shared" si="1"/>
        <v>4</v>
      </c>
      <c r="H25" s="7" t="s">
        <v>143</v>
      </c>
    </row>
    <row r="26" spans="1:8" ht="26.4" x14ac:dyDescent="0.3">
      <c r="A26" s="141">
        <f t="shared" si="0"/>
        <v>8</v>
      </c>
      <c r="B26" s="142" t="s">
        <v>155</v>
      </c>
      <c r="C26" s="366" t="s">
        <v>156</v>
      </c>
      <c r="D26" s="55" t="s">
        <v>11</v>
      </c>
      <c r="E26" s="146">
        <v>4</v>
      </c>
      <c r="F26" s="55" t="s">
        <v>6</v>
      </c>
      <c r="G26" s="7">
        <f t="shared" si="1"/>
        <v>4</v>
      </c>
      <c r="H26" s="7" t="s">
        <v>143</v>
      </c>
    </row>
    <row r="27" spans="1:8" x14ac:dyDescent="0.3">
      <c r="A27" s="141">
        <f t="shared" si="0"/>
        <v>9</v>
      </c>
      <c r="B27" s="142" t="s">
        <v>157</v>
      </c>
      <c r="C27" s="366" t="s">
        <v>158</v>
      </c>
      <c r="D27" s="144" t="s">
        <v>11</v>
      </c>
      <c r="E27" s="147">
        <v>5</v>
      </c>
      <c r="F27" s="144" t="s">
        <v>6</v>
      </c>
      <c r="G27" s="143">
        <f t="shared" si="1"/>
        <v>5</v>
      </c>
      <c r="H27" s="143" t="s">
        <v>143</v>
      </c>
    </row>
    <row r="28" spans="1:8" ht="26.4" x14ac:dyDescent="0.3">
      <c r="A28" s="141">
        <f t="shared" si="0"/>
        <v>10</v>
      </c>
      <c r="B28" s="142" t="s">
        <v>159</v>
      </c>
      <c r="C28" s="366" t="s">
        <v>160</v>
      </c>
      <c r="D28" s="144" t="s">
        <v>11</v>
      </c>
      <c r="E28" s="147">
        <v>4</v>
      </c>
      <c r="F28" s="144" t="s">
        <v>6</v>
      </c>
      <c r="G28" s="143">
        <f t="shared" si="1"/>
        <v>4</v>
      </c>
      <c r="H28" s="143" t="s">
        <v>143</v>
      </c>
    </row>
    <row r="29" spans="1:8" x14ac:dyDescent="0.3">
      <c r="A29" s="141">
        <f t="shared" si="0"/>
        <v>11</v>
      </c>
      <c r="B29" s="142" t="s">
        <v>161</v>
      </c>
      <c r="C29" s="366" t="s">
        <v>162</v>
      </c>
      <c r="D29" s="5" t="s">
        <v>11</v>
      </c>
      <c r="E29" s="5">
        <v>1</v>
      </c>
      <c r="F29" s="55" t="s">
        <v>6</v>
      </c>
      <c r="G29" s="7">
        <f t="shared" si="1"/>
        <v>1</v>
      </c>
      <c r="H29" s="5" t="s">
        <v>143</v>
      </c>
    </row>
    <row r="30" spans="1:8" ht="21.6" thickBot="1" x14ac:dyDescent="0.35">
      <c r="A30" s="621" t="s">
        <v>163</v>
      </c>
      <c r="B30" s="622"/>
      <c r="C30" s="622"/>
      <c r="D30" s="622"/>
      <c r="E30" s="622"/>
      <c r="F30" s="622"/>
      <c r="G30" s="622"/>
      <c r="H30" s="622"/>
    </row>
    <row r="31" spans="1:8" x14ac:dyDescent="0.3">
      <c r="A31" s="804" t="s">
        <v>131</v>
      </c>
      <c r="B31" s="805"/>
      <c r="C31" s="805"/>
      <c r="D31" s="805"/>
      <c r="E31" s="805"/>
      <c r="F31" s="805"/>
      <c r="G31" s="805"/>
      <c r="H31" s="806"/>
    </row>
    <row r="32" spans="1:8" x14ac:dyDescent="0.3">
      <c r="A32" s="795" t="s">
        <v>164</v>
      </c>
      <c r="B32" s="796"/>
      <c r="C32" s="796"/>
      <c r="D32" s="796"/>
      <c r="E32" s="796"/>
      <c r="F32" s="796"/>
      <c r="G32" s="796"/>
      <c r="H32" s="797"/>
    </row>
    <row r="33" spans="1:8" x14ac:dyDescent="0.3">
      <c r="A33" s="795" t="s">
        <v>133</v>
      </c>
      <c r="B33" s="796"/>
      <c r="C33" s="796"/>
      <c r="D33" s="796"/>
      <c r="E33" s="796"/>
      <c r="F33" s="796"/>
      <c r="G33" s="796"/>
      <c r="H33" s="797"/>
    </row>
    <row r="34" spans="1:8" x14ac:dyDescent="0.3">
      <c r="A34" s="795" t="s">
        <v>134</v>
      </c>
      <c r="B34" s="796"/>
      <c r="C34" s="796"/>
      <c r="D34" s="796"/>
      <c r="E34" s="796"/>
      <c r="F34" s="796"/>
      <c r="G34" s="796"/>
      <c r="H34" s="797"/>
    </row>
    <row r="35" spans="1:8" x14ac:dyDescent="0.3">
      <c r="A35" s="795" t="s">
        <v>135</v>
      </c>
      <c r="B35" s="796"/>
      <c r="C35" s="796"/>
      <c r="D35" s="796"/>
      <c r="E35" s="796"/>
      <c r="F35" s="796"/>
      <c r="G35" s="796"/>
      <c r="H35" s="797"/>
    </row>
    <row r="36" spans="1:8" x14ac:dyDescent="0.3">
      <c r="A36" s="795" t="s">
        <v>136</v>
      </c>
      <c r="B36" s="796"/>
      <c r="C36" s="796"/>
      <c r="D36" s="796"/>
      <c r="E36" s="796"/>
      <c r="F36" s="796"/>
      <c r="G36" s="796"/>
      <c r="H36" s="797"/>
    </row>
    <row r="37" spans="1:8" x14ac:dyDescent="0.3">
      <c r="A37" s="795" t="s">
        <v>165</v>
      </c>
      <c r="B37" s="796"/>
      <c r="C37" s="796"/>
      <c r="D37" s="796"/>
      <c r="E37" s="796"/>
      <c r="F37" s="796"/>
      <c r="G37" s="796"/>
      <c r="H37" s="797"/>
    </row>
    <row r="38" spans="1:8" x14ac:dyDescent="0.3">
      <c r="A38" s="795" t="s">
        <v>138</v>
      </c>
      <c r="B38" s="796"/>
      <c r="C38" s="796"/>
      <c r="D38" s="796"/>
      <c r="E38" s="796"/>
      <c r="F38" s="796"/>
      <c r="G38" s="796"/>
      <c r="H38" s="797"/>
    </row>
    <row r="39" spans="1:8" x14ac:dyDescent="0.3">
      <c r="A39" s="795" t="s">
        <v>139</v>
      </c>
      <c r="B39" s="796"/>
      <c r="C39" s="796"/>
      <c r="D39" s="796"/>
      <c r="E39" s="796"/>
      <c r="F39" s="796"/>
      <c r="G39" s="796"/>
      <c r="H39" s="797"/>
    </row>
    <row r="40" spans="1:8" ht="27.6" x14ac:dyDescent="0.3">
      <c r="A40" s="140" t="s">
        <v>0</v>
      </c>
      <c r="B40" s="139" t="s">
        <v>1</v>
      </c>
      <c r="C40" s="154" t="s">
        <v>10</v>
      </c>
      <c r="D40" s="140" t="s">
        <v>2</v>
      </c>
      <c r="E40" s="140" t="s">
        <v>4</v>
      </c>
      <c r="F40" s="140" t="s">
        <v>3</v>
      </c>
      <c r="G40" s="140" t="s">
        <v>8</v>
      </c>
      <c r="H40" s="140" t="s">
        <v>140</v>
      </c>
    </row>
    <row r="41" spans="1:8" ht="27.6" x14ac:dyDescent="0.3">
      <c r="A41" s="148">
        <v>1</v>
      </c>
      <c r="B41" s="142" t="s">
        <v>166</v>
      </c>
      <c r="C41" s="366" t="s">
        <v>167</v>
      </c>
      <c r="D41" s="149" t="s">
        <v>7</v>
      </c>
      <c r="E41" s="147">
        <v>1</v>
      </c>
      <c r="F41" s="150" t="s">
        <v>168</v>
      </c>
      <c r="G41" s="148">
        <v>12</v>
      </c>
      <c r="H41" s="7" t="s">
        <v>143</v>
      </c>
    </row>
    <row r="42" spans="1:8" ht="27.6" x14ac:dyDescent="0.3">
      <c r="A42" s="148">
        <v>2</v>
      </c>
      <c r="B42" s="142" t="s">
        <v>169</v>
      </c>
      <c r="C42" s="366" t="s">
        <v>170</v>
      </c>
      <c r="D42" s="149" t="s">
        <v>7</v>
      </c>
      <c r="E42" s="147">
        <v>1</v>
      </c>
      <c r="F42" s="150" t="s">
        <v>171</v>
      </c>
      <c r="G42" s="148">
        <v>24</v>
      </c>
      <c r="H42" s="7" t="s">
        <v>143</v>
      </c>
    </row>
    <row r="43" spans="1:8" ht="21.6" thickBot="1" x14ac:dyDescent="0.35">
      <c r="A43" s="621" t="s">
        <v>15</v>
      </c>
      <c r="B43" s="622"/>
      <c r="C43" s="622"/>
      <c r="D43" s="622"/>
      <c r="E43" s="622"/>
      <c r="F43" s="622"/>
      <c r="G43" s="622"/>
      <c r="H43" s="622"/>
    </row>
    <row r="44" spans="1:8" x14ac:dyDescent="0.3">
      <c r="A44" s="804" t="s">
        <v>131</v>
      </c>
      <c r="B44" s="805"/>
      <c r="C44" s="805"/>
      <c r="D44" s="805"/>
      <c r="E44" s="805"/>
      <c r="F44" s="805"/>
      <c r="G44" s="805"/>
      <c r="H44" s="806"/>
    </row>
    <row r="45" spans="1:8" x14ac:dyDescent="0.3">
      <c r="A45" s="795" t="s">
        <v>172</v>
      </c>
      <c r="B45" s="796"/>
      <c r="C45" s="796"/>
      <c r="D45" s="796"/>
      <c r="E45" s="796"/>
      <c r="F45" s="796"/>
      <c r="G45" s="796"/>
      <c r="H45" s="797"/>
    </row>
    <row r="46" spans="1:8" x14ac:dyDescent="0.3">
      <c r="A46" s="795" t="s">
        <v>133</v>
      </c>
      <c r="B46" s="796"/>
      <c r="C46" s="796"/>
      <c r="D46" s="796"/>
      <c r="E46" s="796"/>
      <c r="F46" s="796"/>
      <c r="G46" s="796"/>
      <c r="H46" s="797"/>
    </row>
    <row r="47" spans="1:8" x14ac:dyDescent="0.3">
      <c r="A47" s="795" t="s">
        <v>134</v>
      </c>
      <c r="B47" s="796"/>
      <c r="C47" s="796"/>
      <c r="D47" s="796"/>
      <c r="E47" s="796"/>
      <c r="F47" s="796"/>
      <c r="G47" s="796"/>
      <c r="H47" s="797"/>
    </row>
    <row r="48" spans="1:8" x14ac:dyDescent="0.3">
      <c r="A48" s="795" t="s">
        <v>135</v>
      </c>
      <c r="B48" s="796"/>
      <c r="C48" s="796"/>
      <c r="D48" s="796"/>
      <c r="E48" s="796"/>
      <c r="F48" s="796"/>
      <c r="G48" s="796"/>
      <c r="H48" s="797"/>
    </row>
    <row r="49" spans="1:8" x14ac:dyDescent="0.3">
      <c r="A49" s="795" t="s">
        <v>136</v>
      </c>
      <c r="B49" s="796"/>
      <c r="C49" s="796"/>
      <c r="D49" s="796"/>
      <c r="E49" s="796"/>
      <c r="F49" s="796"/>
      <c r="G49" s="796"/>
      <c r="H49" s="797"/>
    </row>
    <row r="50" spans="1:8" x14ac:dyDescent="0.3">
      <c r="A50" s="795" t="s">
        <v>173</v>
      </c>
      <c r="B50" s="796"/>
      <c r="C50" s="796"/>
      <c r="D50" s="796"/>
      <c r="E50" s="796"/>
      <c r="F50" s="796"/>
      <c r="G50" s="796"/>
      <c r="H50" s="797"/>
    </row>
    <row r="51" spans="1:8" x14ac:dyDescent="0.3">
      <c r="A51" s="795" t="s">
        <v>138</v>
      </c>
      <c r="B51" s="796"/>
      <c r="C51" s="796"/>
      <c r="D51" s="796"/>
      <c r="E51" s="796"/>
      <c r="F51" s="796"/>
      <c r="G51" s="796"/>
      <c r="H51" s="797"/>
    </row>
    <row r="52" spans="1:8" x14ac:dyDescent="0.3">
      <c r="A52" s="795" t="s">
        <v>139</v>
      </c>
      <c r="B52" s="796"/>
      <c r="C52" s="796"/>
      <c r="D52" s="796"/>
      <c r="E52" s="796"/>
      <c r="F52" s="796"/>
      <c r="G52" s="796"/>
      <c r="H52" s="797"/>
    </row>
    <row r="53" spans="1:8" ht="27.6" x14ac:dyDescent="0.3">
      <c r="A53" s="139" t="s">
        <v>0</v>
      </c>
      <c r="B53" s="139" t="s">
        <v>1</v>
      </c>
      <c r="C53" s="154" t="s">
        <v>10</v>
      </c>
      <c r="D53" s="140" t="s">
        <v>2</v>
      </c>
      <c r="E53" s="140" t="s">
        <v>4</v>
      </c>
      <c r="F53" s="140" t="s">
        <v>3</v>
      </c>
      <c r="G53" s="140" t="s">
        <v>8</v>
      </c>
      <c r="H53" s="140" t="s">
        <v>140</v>
      </c>
    </row>
    <row r="54" spans="1:8" x14ac:dyDescent="0.3">
      <c r="A54" s="151">
        <v>1</v>
      </c>
      <c r="B54" s="152" t="s">
        <v>27</v>
      </c>
      <c r="C54" s="366" t="s">
        <v>174</v>
      </c>
      <c r="D54" s="153" t="s">
        <v>5</v>
      </c>
      <c r="E54" s="153">
        <v>1</v>
      </c>
      <c r="F54" s="144" t="s">
        <v>175</v>
      </c>
      <c r="G54" s="143">
        <f>E54</f>
        <v>1</v>
      </c>
      <c r="H54" s="7" t="s">
        <v>143</v>
      </c>
    </row>
    <row r="55" spans="1:8" x14ac:dyDescent="0.3">
      <c r="A55" s="154">
        <v>2</v>
      </c>
      <c r="B55" s="142" t="s">
        <v>176</v>
      </c>
      <c r="C55" s="366" t="s">
        <v>177</v>
      </c>
      <c r="D55" s="153" t="s">
        <v>7</v>
      </c>
      <c r="E55" s="143">
        <v>2</v>
      </c>
      <c r="F55" s="144" t="s">
        <v>175</v>
      </c>
      <c r="G55" s="143">
        <f>E55</f>
        <v>2</v>
      </c>
      <c r="H55" s="7" t="s">
        <v>143</v>
      </c>
    </row>
    <row r="56" spans="1:8" x14ac:dyDescent="0.3">
      <c r="A56" s="154">
        <v>3</v>
      </c>
      <c r="B56" s="142" t="s">
        <v>178</v>
      </c>
      <c r="C56" s="366" t="s">
        <v>179</v>
      </c>
      <c r="D56" s="153" t="s">
        <v>7</v>
      </c>
      <c r="E56" s="143">
        <v>1</v>
      </c>
      <c r="F56" s="144" t="s">
        <v>175</v>
      </c>
      <c r="G56" s="143">
        <f>E56</f>
        <v>1</v>
      </c>
      <c r="H56" s="7" t="s">
        <v>143</v>
      </c>
    </row>
    <row r="57" spans="1:8" ht="21" x14ac:dyDescent="0.3">
      <c r="A57" s="621" t="s">
        <v>14</v>
      </c>
      <c r="B57" s="622"/>
      <c r="C57" s="622"/>
      <c r="D57" s="622"/>
      <c r="E57" s="622"/>
      <c r="F57" s="622"/>
      <c r="G57" s="622"/>
      <c r="H57" s="622"/>
    </row>
    <row r="58" spans="1:8" ht="27.6" x14ac:dyDescent="0.3">
      <c r="A58" s="139" t="s">
        <v>0</v>
      </c>
      <c r="B58" s="139" t="s">
        <v>1</v>
      </c>
      <c r="C58" s="154" t="s">
        <v>10</v>
      </c>
      <c r="D58" s="140" t="s">
        <v>2</v>
      </c>
      <c r="E58" s="140" t="s">
        <v>4</v>
      </c>
      <c r="F58" s="140" t="s">
        <v>3</v>
      </c>
      <c r="G58" s="140" t="s">
        <v>8</v>
      </c>
      <c r="H58" s="140" t="s">
        <v>140</v>
      </c>
    </row>
    <row r="59" spans="1:8" x14ac:dyDescent="0.3">
      <c r="A59" s="151">
        <v>1</v>
      </c>
      <c r="B59" s="151" t="s">
        <v>20</v>
      </c>
      <c r="C59" s="364" t="s">
        <v>180</v>
      </c>
      <c r="D59" s="143" t="s">
        <v>181</v>
      </c>
      <c r="E59" s="6">
        <v>1</v>
      </c>
      <c r="F59" s="6" t="s">
        <v>175</v>
      </c>
      <c r="G59" s="7">
        <f>E59</f>
        <v>1</v>
      </c>
      <c r="H59" s="5" t="s">
        <v>182</v>
      </c>
    </row>
    <row r="60" spans="1:8" ht="15" thickBot="1" x14ac:dyDescent="0.35">
      <c r="A60" s="154">
        <v>2</v>
      </c>
      <c r="B60" s="154" t="s">
        <v>21</v>
      </c>
      <c r="C60" s="364" t="s">
        <v>183</v>
      </c>
      <c r="D60" s="143" t="s">
        <v>184</v>
      </c>
      <c r="E60" s="7">
        <v>1</v>
      </c>
      <c r="F60" s="6" t="s">
        <v>175</v>
      </c>
      <c r="G60" s="7">
        <f>E60</f>
        <v>1</v>
      </c>
      <c r="H60" s="5" t="s">
        <v>146</v>
      </c>
    </row>
    <row r="61" spans="1:8" ht="21.6" thickBot="1" x14ac:dyDescent="0.35">
      <c r="A61" s="798" t="s">
        <v>185</v>
      </c>
      <c r="B61" s="799"/>
      <c r="C61" s="799"/>
      <c r="D61" s="799"/>
      <c r="E61" s="799"/>
      <c r="F61" s="799"/>
      <c r="G61" s="799"/>
      <c r="H61" s="800"/>
    </row>
    <row r="62" spans="1:8" x14ac:dyDescent="0.3">
      <c r="A62" s="801" t="s">
        <v>125</v>
      </c>
      <c r="B62" s="612"/>
      <c r="C62" s="612"/>
      <c r="D62" s="612"/>
      <c r="E62" s="612"/>
      <c r="F62" s="612"/>
      <c r="G62" s="612"/>
      <c r="H62" s="802"/>
    </row>
    <row r="63" spans="1:8" x14ac:dyDescent="0.3">
      <c r="A63" s="803" t="s">
        <v>186</v>
      </c>
      <c r="B63" s="615"/>
      <c r="C63" s="615"/>
      <c r="D63" s="615"/>
      <c r="E63" s="615"/>
      <c r="F63" s="615"/>
      <c r="G63" s="615"/>
      <c r="H63" s="784"/>
    </row>
    <row r="64" spans="1:8" x14ac:dyDescent="0.3">
      <c r="A64" s="783" t="s">
        <v>187</v>
      </c>
      <c r="B64" s="615"/>
      <c r="C64" s="615"/>
      <c r="D64" s="615"/>
      <c r="E64" s="615"/>
      <c r="F64" s="615"/>
      <c r="G64" s="615"/>
      <c r="H64" s="784"/>
    </row>
    <row r="65" spans="1:8" x14ac:dyDescent="0.3">
      <c r="A65" s="785" t="s">
        <v>188</v>
      </c>
      <c r="B65" s="786"/>
      <c r="C65" s="786"/>
      <c r="D65" s="786"/>
      <c r="E65" s="786"/>
      <c r="F65" s="786"/>
      <c r="G65" s="786"/>
      <c r="H65" s="787"/>
    </row>
    <row r="66" spans="1:8" ht="21" x14ac:dyDescent="0.3">
      <c r="A66" s="788" t="s">
        <v>189</v>
      </c>
      <c r="B66" s="789"/>
      <c r="C66" s="789"/>
      <c r="D66" s="789"/>
      <c r="E66" s="789"/>
      <c r="F66" s="789"/>
      <c r="G66" s="789"/>
      <c r="H66" s="790"/>
    </row>
    <row r="67" spans="1:8" ht="21" x14ac:dyDescent="0.3">
      <c r="A67" s="791" t="s">
        <v>130</v>
      </c>
      <c r="B67" s="792"/>
      <c r="C67" s="793" t="s">
        <v>190</v>
      </c>
      <c r="D67" s="585"/>
      <c r="E67" s="585"/>
      <c r="F67" s="585"/>
      <c r="G67" s="585"/>
      <c r="H67" s="794"/>
    </row>
    <row r="68" spans="1:8" ht="21.6" thickBot="1" x14ac:dyDescent="0.35">
      <c r="A68" s="781" t="s">
        <v>12</v>
      </c>
      <c r="B68" s="766"/>
      <c r="C68" s="766"/>
      <c r="D68" s="766"/>
      <c r="E68" s="766"/>
      <c r="F68" s="766"/>
      <c r="G68" s="766"/>
      <c r="H68" s="782"/>
    </row>
    <row r="69" spans="1:8" x14ac:dyDescent="0.3">
      <c r="A69" s="600" t="s">
        <v>131</v>
      </c>
      <c r="B69" s="601"/>
      <c r="C69" s="601"/>
      <c r="D69" s="601"/>
      <c r="E69" s="601"/>
      <c r="F69" s="601"/>
      <c r="G69" s="601"/>
      <c r="H69" s="602"/>
    </row>
    <row r="70" spans="1:8" x14ac:dyDescent="0.3">
      <c r="A70" s="587" t="s">
        <v>191</v>
      </c>
      <c r="B70" s="588"/>
      <c r="C70" s="588"/>
      <c r="D70" s="588"/>
      <c r="E70" s="588"/>
      <c r="F70" s="588"/>
      <c r="G70" s="588"/>
      <c r="H70" s="589"/>
    </row>
    <row r="71" spans="1:8" x14ac:dyDescent="0.3">
      <c r="A71" s="587" t="s">
        <v>192</v>
      </c>
      <c r="B71" s="588"/>
      <c r="C71" s="588"/>
      <c r="D71" s="588"/>
      <c r="E71" s="588"/>
      <c r="F71" s="588"/>
      <c r="G71" s="588"/>
      <c r="H71" s="589"/>
    </row>
    <row r="72" spans="1:8" x14ac:dyDescent="0.3">
      <c r="A72" s="587" t="s">
        <v>193</v>
      </c>
      <c r="B72" s="588"/>
      <c r="C72" s="588"/>
      <c r="D72" s="588"/>
      <c r="E72" s="588"/>
      <c r="F72" s="588"/>
      <c r="G72" s="588"/>
      <c r="H72" s="589"/>
    </row>
    <row r="73" spans="1:8" x14ac:dyDescent="0.3">
      <c r="A73" s="587" t="s">
        <v>194</v>
      </c>
      <c r="B73" s="588"/>
      <c r="C73" s="588"/>
      <c r="D73" s="588"/>
      <c r="E73" s="588"/>
      <c r="F73" s="588"/>
      <c r="G73" s="588"/>
      <c r="H73" s="589"/>
    </row>
    <row r="74" spans="1:8" x14ac:dyDescent="0.3">
      <c r="A74" s="587" t="s">
        <v>195</v>
      </c>
      <c r="B74" s="588"/>
      <c r="C74" s="588"/>
      <c r="D74" s="588"/>
      <c r="E74" s="588"/>
      <c r="F74" s="588"/>
      <c r="G74" s="588"/>
      <c r="H74" s="589"/>
    </row>
    <row r="75" spans="1:8" x14ac:dyDescent="0.3">
      <c r="A75" s="587" t="s">
        <v>196</v>
      </c>
      <c r="B75" s="588"/>
      <c r="C75" s="588"/>
      <c r="D75" s="588"/>
      <c r="E75" s="588"/>
      <c r="F75" s="588"/>
      <c r="G75" s="588"/>
      <c r="H75" s="589"/>
    </row>
    <row r="76" spans="1:8" x14ac:dyDescent="0.3">
      <c r="A76" s="587" t="s">
        <v>197</v>
      </c>
      <c r="B76" s="588"/>
      <c r="C76" s="588"/>
      <c r="D76" s="588"/>
      <c r="E76" s="588"/>
      <c r="F76" s="588"/>
      <c r="G76" s="588"/>
      <c r="H76" s="589"/>
    </row>
    <row r="77" spans="1:8" ht="15" thickBot="1" x14ac:dyDescent="0.35">
      <c r="A77" s="664" t="s">
        <v>198</v>
      </c>
      <c r="B77" s="665"/>
      <c r="C77" s="665"/>
      <c r="D77" s="665"/>
      <c r="E77" s="665"/>
      <c r="F77" s="665"/>
      <c r="G77" s="665"/>
      <c r="H77" s="666"/>
    </row>
    <row r="78" spans="1:8" ht="27.6" x14ac:dyDescent="0.3">
      <c r="A78" s="155" t="s">
        <v>0</v>
      </c>
      <c r="B78" s="156" t="s">
        <v>1</v>
      </c>
      <c r="C78" s="367" t="s">
        <v>10</v>
      </c>
      <c r="D78" s="157" t="s">
        <v>2</v>
      </c>
      <c r="E78" s="157" t="s">
        <v>4</v>
      </c>
      <c r="F78" s="157" t="s">
        <v>3</v>
      </c>
      <c r="G78" s="157" t="s">
        <v>8</v>
      </c>
      <c r="H78" s="158" t="s">
        <v>140</v>
      </c>
    </row>
    <row r="79" spans="1:8" x14ac:dyDescent="0.3">
      <c r="A79" s="159">
        <v>1</v>
      </c>
      <c r="B79" s="160" t="s">
        <v>166</v>
      </c>
      <c r="C79" s="368" t="s">
        <v>199</v>
      </c>
      <c r="D79" s="161" t="s">
        <v>7</v>
      </c>
      <c r="E79" s="161">
        <v>17</v>
      </c>
      <c r="F79" s="161" t="s">
        <v>175</v>
      </c>
      <c r="G79" s="161">
        <v>17</v>
      </c>
      <c r="H79" s="162" t="s">
        <v>182</v>
      </c>
    </row>
    <row r="80" spans="1:8" x14ac:dyDescent="0.3">
      <c r="A80" s="159">
        <v>2</v>
      </c>
      <c r="B80" s="160" t="s">
        <v>169</v>
      </c>
      <c r="C80" s="368" t="s">
        <v>200</v>
      </c>
      <c r="D80" s="161" t="s">
        <v>7</v>
      </c>
      <c r="E80" s="161">
        <v>34</v>
      </c>
      <c r="F80" s="161" t="s">
        <v>175</v>
      </c>
      <c r="G80" s="161">
        <v>34</v>
      </c>
      <c r="H80" s="162" t="s">
        <v>182</v>
      </c>
    </row>
    <row r="81" spans="1:8" x14ac:dyDescent="0.3">
      <c r="A81" s="159">
        <v>3</v>
      </c>
      <c r="B81" s="160" t="s">
        <v>62</v>
      </c>
      <c r="C81" s="368" t="s">
        <v>201</v>
      </c>
      <c r="D81" s="161" t="s">
        <v>7</v>
      </c>
      <c r="E81" s="161">
        <v>1</v>
      </c>
      <c r="F81" s="161" t="s">
        <v>175</v>
      </c>
      <c r="G81" s="161">
        <v>1</v>
      </c>
      <c r="H81" s="162" t="s">
        <v>182</v>
      </c>
    </row>
    <row r="82" spans="1:8" x14ac:dyDescent="0.3">
      <c r="A82" s="159">
        <v>4</v>
      </c>
      <c r="B82" s="160" t="s">
        <v>63</v>
      </c>
      <c r="C82" s="368" t="s">
        <v>201</v>
      </c>
      <c r="D82" s="161" t="s">
        <v>7</v>
      </c>
      <c r="E82" s="161">
        <v>2</v>
      </c>
      <c r="F82" s="161" t="s">
        <v>175</v>
      </c>
      <c r="G82" s="161">
        <v>2</v>
      </c>
      <c r="H82" s="162" t="s">
        <v>182</v>
      </c>
    </row>
    <row r="83" spans="1:8" x14ac:dyDescent="0.3">
      <c r="A83" s="159">
        <v>5</v>
      </c>
      <c r="B83" s="160" t="s">
        <v>202</v>
      </c>
      <c r="C83" s="368" t="s">
        <v>203</v>
      </c>
      <c r="D83" s="163" t="s">
        <v>5</v>
      </c>
      <c r="E83" s="161">
        <v>1</v>
      </c>
      <c r="F83" s="161" t="s">
        <v>175</v>
      </c>
      <c r="G83" s="161">
        <v>1</v>
      </c>
      <c r="H83" s="162" t="s">
        <v>182</v>
      </c>
    </row>
    <row r="84" spans="1:8" x14ac:dyDescent="0.3">
      <c r="A84" s="159">
        <v>6</v>
      </c>
      <c r="B84" s="160" t="s">
        <v>204</v>
      </c>
      <c r="C84" s="369" t="s">
        <v>205</v>
      </c>
      <c r="D84" s="163" t="s">
        <v>5</v>
      </c>
      <c r="E84" s="161">
        <v>1</v>
      </c>
      <c r="F84" s="161" t="s">
        <v>175</v>
      </c>
      <c r="G84" s="161">
        <f>E84</f>
        <v>1</v>
      </c>
      <c r="H84" s="162" t="s">
        <v>206</v>
      </c>
    </row>
    <row r="85" spans="1:8" x14ac:dyDescent="0.3">
      <c r="A85" s="159">
        <v>7</v>
      </c>
      <c r="B85" s="160" t="s">
        <v>31</v>
      </c>
      <c r="C85" s="368" t="s">
        <v>207</v>
      </c>
      <c r="D85" s="161" t="s">
        <v>7</v>
      </c>
      <c r="E85" s="161">
        <v>1</v>
      </c>
      <c r="F85" s="161" t="s">
        <v>175</v>
      </c>
      <c r="G85" s="161">
        <v>1</v>
      </c>
      <c r="H85" s="162" t="s">
        <v>182</v>
      </c>
    </row>
    <row r="86" spans="1:8" x14ac:dyDescent="0.3">
      <c r="A86" s="159">
        <v>8</v>
      </c>
      <c r="B86" s="164" t="s">
        <v>208</v>
      </c>
      <c r="C86" s="368" t="s">
        <v>209</v>
      </c>
      <c r="D86" s="161" t="s">
        <v>7</v>
      </c>
      <c r="E86" s="161">
        <v>1</v>
      </c>
      <c r="F86" s="161" t="s">
        <v>175</v>
      </c>
      <c r="G86" s="161">
        <v>1</v>
      </c>
      <c r="H86" s="162" t="s">
        <v>182</v>
      </c>
    </row>
    <row r="87" spans="1:8" ht="21.6" thickBot="1" x14ac:dyDescent="0.35">
      <c r="A87" s="781" t="s">
        <v>163</v>
      </c>
      <c r="B87" s="766"/>
      <c r="C87" s="766"/>
      <c r="D87" s="766"/>
      <c r="E87" s="766"/>
      <c r="F87" s="766"/>
      <c r="G87" s="766"/>
      <c r="H87" s="782"/>
    </row>
    <row r="88" spans="1:8" x14ac:dyDescent="0.3">
      <c r="A88" s="600" t="s">
        <v>131</v>
      </c>
      <c r="B88" s="601"/>
      <c r="C88" s="601"/>
      <c r="D88" s="601"/>
      <c r="E88" s="601"/>
      <c r="F88" s="601"/>
      <c r="G88" s="601"/>
      <c r="H88" s="602"/>
    </row>
    <row r="89" spans="1:8" x14ac:dyDescent="0.3">
      <c r="A89" s="587" t="s">
        <v>210</v>
      </c>
      <c r="B89" s="588"/>
      <c r="C89" s="588"/>
      <c r="D89" s="588"/>
      <c r="E89" s="588"/>
      <c r="F89" s="588"/>
      <c r="G89" s="588"/>
      <c r="H89" s="589"/>
    </row>
    <row r="90" spans="1:8" x14ac:dyDescent="0.3">
      <c r="A90" s="587" t="s">
        <v>192</v>
      </c>
      <c r="B90" s="588"/>
      <c r="C90" s="588"/>
      <c r="D90" s="588"/>
      <c r="E90" s="588"/>
      <c r="F90" s="588"/>
      <c r="G90" s="588"/>
      <c r="H90" s="589"/>
    </row>
    <row r="91" spans="1:8" x14ac:dyDescent="0.3">
      <c r="A91" s="587" t="s">
        <v>193</v>
      </c>
      <c r="B91" s="588"/>
      <c r="C91" s="588"/>
      <c r="D91" s="588"/>
      <c r="E91" s="588"/>
      <c r="F91" s="588"/>
      <c r="G91" s="588"/>
      <c r="H91" s="589"/>
    </row>
    <row r="92" spans="1:8" x14ac:dyDescent="0.3">
      <c r="A92" s="587" t="s">
        <v>211</v>
      </c>
      <c r="B92" s="588"/>
      <c r="C92" s="588"/>
      <c r="D92" s="588"/>
      <c r="E92" s="588"/>
      <c r="F92" s="588"/>
      <c r="G92" s="588"/>
      <c r="H92" s="589"/>
    </row>
    <row r="93" spans="1:8" x14ac:dyDescent="0.3">
      <c r="A93" s="587" t="s">
        <v>195</v>
      </c>
      <c r="B93" s="588"/>
      <c r="C93" s="588"/>
      <c r="D93" s="588"/>
      <c r="E93" s="588"/>
      <c r="F93" s="588"/>
      <c r="G93" s="588"/>
      <c r="H93" s="589"/>
    </row>
    <row r="94" spans="1:8" x14ac:dyDescent="0.3">
      <c r="A94" s="587" t="s">
        <v>212</v>
      </c>
      <c r="B94" s="588"/>
      <c r="C94" s="588"/>
      <c r="D94" s="588"/>
      <c r="E94" s="588"/>
      <c r="F94" s="588"/>
      <c r="G94" s="588"/>
      <c r="H94" s="589"/>
    </row>
    <row r="95" spans="1:8" x14ac:dyDescent="0.3">
      <c r="A95" s="587" t="s">
        <v>197</v>
      </c>
      <c r="B95" s="588"/>
      <c r="C95" s="588"/>
      <c r="D95" s="588"/>
      <c r="E95" s="588"/>
      <c r="F95" s="588"/>
      <c r="G95" s="588"/>
      <c r="H95" s="589"/>
    </row>
    <row r="96" spans="1:8" ht="15" thickBot="1" x14ac:dyDescent="0.35">
      <c r="A96" s="664" t="s">
        <v>198</v>
      </c>
      <c r="B96" s="665"/>
      <c r="C96" s="665"/>
      <c r="D96" s="665"/>
      <c r="E96" s="665"/>
      <c r="F96" s="665"/>
      <c r="G96" s="665"/>
      <c r="H96" s="666"/>
    </row>
    <row r="97" spans="1:8" ht="27.6" x14ac:dyDescent="0.3">
      <c r="A97" s="165" t="s">
        <v>0</v>
      </c>
      <c r="B97" s="140" t="s">
        <v>1</v>
      </c>
      <c r="C97" s="367" t="s">
        <v>10</v>
      </c>
      <c r="D97" s="140" t="s">
        <v>2</v>
      </c>
      <c r="E97" s="140" t="s">
        <v>4</v>
      </c>
      <c r="F97" s="140" t="s">
        <v>3</v>
      </c>
      <c r="G97" s="140" t="s">
        <v>8</v>
      </c>
      <c r="H97" s="166" t="s">
        <v>140</v>
      </c>
    </row>
    <row r="98" spans="1:8" ht="27.6" x14ac:dyDescent="0.3">
      <c r="A98" s="167">
        <v>1</v>
      </c>
      <c r="B98" s="164" t="s">
        <v>213</v>
      </c>
      <c r="C98" s="370" t="s">
        <v>214</v>
      </c>
      <c r="D98" s="168" t="s">
        <v>215</v>
      </c>
      <c r="E98" s="168">
        <v>1</v>
      </c>
      <c r="F98" s="168" t="s">
        <v>216</v>
      </c>
      <c r="G98" s="148">
        <v>1</v>
      </c>
      <c r="H98" s="162" t="s">
        <v>182</v>
      </c>
    </row>
    <row r="99" spans="1:8" ht="27.6" x14ac:dyDescent="0.3">
      <c r="A99" s="167">
        <v>2</v>
      </c>
      <c r="B99" s="169" t="s">
        <v>217</v>
      </c>
      <c r="C99" s="371" t="s">
        <v>218</v>
      </c>
      <c r="D99" s="168" t="s">
        <v>11</v>
      </c>
      <c r="E99" s="168">
        <v>1</v>
      </c>
      <c r="F99" s="168" t="s">
        <v>219</v>
      </c>
      <c r="G99" s="7">
        <v>2</v>
      </c>
      <c r="H99" s="162" t="s">
        <v>220</v>
      </c>
    </row>
    <row r="100" spans="1:8" ht="27.6" x14ac:dyDescent="0.3">
      <c r="A100" s="167">
        <v>3</v>
      </c>
      <c r="B100" s="169" t="s">
        <v>221</v>
      </c>
      <c r="C100" s="371" t="s">
        <v>222</v>
      </c>
      <c r="D100" s="168" t="s">
        <v>11</v>
      </c>
      <c r="E100" s="168">
        <v>1</v>
      </c>
      <c r="F100" s="168" t="s">
        <v>223</v>
      </c>
      <c r="G100" s="168">
        <v>1</v>
      </c>
      <c r="H100" s="162" t="s">
        <v>182</v>
      </c>
    </row>
    <row r="101" spans="1:8" ht="27.6" x14ac:dyDescent="0.3">
      <c r="A101" s="167">
        <v>4</v>
      </c>
      <c r="B101" s="139" t="s">
        <v>224</v>
      </c>
      <c r="C101" s="371" t="s">
        <v>225</v>
      </c>
      <c r="D101" s="168" t="s">
        <v>11</v>
      </c>
      <c r="E101" s="168">
        <v>1</v>
      </c>
      <c r="F101" s="168" t="s">
        <v>223</v>
      </c>
      <c r="G101" s="168">
        <v>1</v>
      </c>
      <c r="H101" s="162" t="s">
        <v>182</v>
      </c>
    </row>
    <row r="102" spans="1:8" ht="27.6" x14ac:dyDescent="0.3">
      <c r="A102" s="167">
        <v>5</v>
      </c>
      <c r="B102" s="169" t="s">
        <v>226</v>
      </c>
      <c r="C102" s="55" t="s">
        <v>205</v>
      </c>
      <c r="D102" s="6" t="s">
        <v>5</v>
      </c>
      <c r="E102" s="168">
        <v>1</v>
      </c>
      <c r="F102" s="168" t="s">
        <v>227</v>
      </c>
      <c r="G102" s="170">
        <v>15</v>
      </c>
      <c r="H102" s="162" t="s">
        <v>182</v>
      </c>
    </row>
    <row r="103" spans="1:8" ht="27.6" x14ac:dyDescent="0.3">
      <c r="A103" s="167">
        <v>6</v>
      </c>
      <c r="B103" s="154" t="s">
        <v>228</v>
      </c>
      <c r="C103" s="371" t="s">
        <v>229</v>
      </c>
      <c r="D103" s="6" t="s">
        <v>5</v>
      </c>
      <c r="E103" s="168">
        <v>1</v>
      </c>
      <c r="F103" s="168" t="s">
        <v>227</v>
      </c>
      <c r="G103" s="7">
        <v>15</v>
      </c>
      <c r="H103" s="162" t="s">
        <v>182</v>
      </c>
    </row>
    <row r="104" spans="1:8" ht="41.4" x14ac:dyDescent="0.3">
      <c r="A104" s="167">
        <v>7</v>
      </c>
      <c r="B104" s="164" t="s">
        <v>230</v>
      </c>
      <c r="C104" s="371" t="s">
        <v>231</v>
      </c>
      <c r="D104" s="168" t="s">
        <v>11</v>
      </c>
      <c r="E104" s="168">
        <v>1</v>
      </c>
      <c r="F104" s="168" t="s">
        <v>216</v>
      </c>
      <c r="G104" s="168">
        <v>1</v>
      </c>
      <c r="H104" s="162" t="s">
        <v>182</v>
      </c>
    </row>
    <row r="105" spans="1:8" ht="41.4" x14ac:dyDescent="0.3">
      <c r="A105" s="167">
        <v>8</v>
      </c>
      <c r="B105" s="164" t="s">
        <v>232</v>
      </c>
      <c r="C105" s="371" t="s">
        <v>233</v>
      </c>
      <c r="D105" s="168" t="s">
        <v>11</v>
      </c>
      <c r="E105" s="168">
        <v>1</v>
      </c>
      <c r="F105" s="168" t="s">
        <v>216</v>
      </c>
      <c r="G105" s="168">
        <v>1</v>
      </c>
      <c r="H105" s="162" t="s">
        <v>182</v>
      </c>
    </row>
    <row r="106" spans="1:8" ht="27.6" x14ac:dyDescent="0.3">
      <c r="A106" s="167">
        <v>9</v>
      </c>
      <c r="B106" s="171" t="s">
        <v>234</v>
      </c>
      <c r="C106" s="372" t="s">
        <v>235</v>
      </c>
      <c r="D106" s="168" t="s">
        <v>236</v>
      </c>
      <c r="E106" s="170">
        <v>1</v>
      </c>
      <c r="F106" s="168" t="s">
        <v>223</v>
      </c>
      <c r="G106" s="170">
        <v>1</v>
      </c>
      <c r="H106" s="172" t="s">
        <v>182</v>
      </c>
    </row>
    <row r="107" spans="1:8" ht="46.8" x14ac:dyDescent="0.3">
      <c r="A107" s="167">
        <v>10</v>
      </c>
      <c r="B107" s="173" t="s">
        <v>237</v>
      </c>
      <c r="C107" s="373" t="s">
        <v>238</v>
      </c>
      <c r="D107" s="168" t="s">
        <v>236</v>
      </c>
      <c r="E107" s="168">
        <v>1</v>
      </c>
      <c r="F107" s="168" t="s">
        <v>223</v>
      </c>
      <c r="G107" s="168">
        <v>1</v>
      </c>
      <c r="H107" s="162" t="s">
        <v>220</v>
      </c>
    </row>
    <row r="108" spans="1:8" ht="55.2" x14ac:dyDescent="0.3">
      <c r="A108" s="167">
        <v>11</v>
      </c>
      <c r="B108" s="174" t="s">
        <v>239</v>
      </c>
      <c r="C108" s="371" t="s">
        <v>240</v>
      </c>
      <c r="D108" s="168" t="s">
        <v>11</v>
      </c>
      <c r="E108" s="168">
        <v>1</v>
      </c>
      <c r="F108" s="168" t="s">
        <v>223</v>
      </c>
      <c r="G108" s="168">
        <v>1</v>
      </c>
      <c r="H108" s="162" t="s">
        <v>220</v>
      </c>
    </row>
    <row r="109" spans="1:8" ht="21.6" thickBot="1" x14ac:dyDescent="0.35">
      <c r="A109" s="781" t="s">
        <v>15</v>
      </c>
      <c r="B109" s="766"/>
      <c r="C109" s="766"/>
      <c r="D109" s="766"/>
      <c r="E109" s="766"/>
      <c r="F109" s="766"/>
      <c r="G109" s="766"/>
      <c r="H109" s="782"/>
    </row>
    <row r="110" spans="1:8" x14ac:dyDescent="0.3">
      <c r="A110" s="600" t="s">
        <v>131</v>
      </c>
      <c r="B110" s="601"/>
      <c r="C110" s="601"/>
      <c r="D110" s="601"/>
      <c r="E110" s="601"/>
      <c r="F110" s="601"/>
      <c r="G110" s="601"/>
      <c r="H110" s="602"/>
    </row>
    <row r="111" spans="1:8" x14ac:dyDescent="0.3">
      <c r="A111" s="587" t="s">
        <v>241</v>
      </c>
      <c r="B111" s="588"/>
      <c r="C111" s="588"/>
      <c r="D111" s="588"/>
      <c r="E111" s="588"/>
      <c r="F111" s="588"/>
      <c r="G111" s="588"/>
      <c r="H111" s="589"/>
    </row>
    <row r="112" spans="1:8" x14ac:dyDescent="0.3">
      <c r="A112" s="587" t="s">
        <v>192</v>
      </c>
      <c r="B112" s="588"/>
      <c r="C112" s="588"/>
      <c r="D112" s="588"/>
      <c r="E112" s="588"/>
      <c r="F112" s="588"/>
      <c r="G112" s="588"/>
      <c r="H112" s="589"/>
    </row>
    <row r="113" spans="1:8" x14ac:dyDescent="0.3">
      <c r="A113" s="587" t="s">
        <v>242</v>
      </c>
      <c r="B113" s="588"/>
      <c r="C113" s="588"/>
      <c r="D113" s="588"/>
      <c r="E113" s="588"/>
      <c r="F113" s="588"/>
      <c r="G113" s="588"/>
      <c r="H113" s="589"/>
    </row>
    <row r="114" spans="1:8" x14ac:dyDescent="0.3">
      <c r="A114" s="587" t="s">
        <v>243</v>
      </c>
      <c r="B114" s="588"/>
      <c r="C114" s="588"/>
      <c r="D114" s="588"/>
      <c r="E114" s="588"/>
      <c r="F114" s="588"/>
      <c r="G114" s="588"/>
      <c r="H114" s="589"/>
    </row>
    <row r="115" spans="1:8" x14ac:dyDescent="0.3">
      <c r="A115" s="587" t="s">
        <v>195</v>
      </c>
      <c r="B115" s="588"/>
      <c r="C115" s="588"/>
      <c r="D115" s="588"/>
      <c r="E115" s="588"/>
      <c r="F115" s="588"/>
      <c r="G115" s="588"/>
      <c r="H115" s="589"/>
    </row>
    <row r="116" spans="1:8" x14ac:dyDescent="0.3">
      <c r="A116" s="587" t="s">
        <v>244</v>
      </c>
      <c r="B116" s="588"/>
      <c r="C116" s="588"/>
      <c r="D116" s="588"/>
      <c r="E116" s="588"/>
      <c r="F116" s="588"/>
      <c r="G116" s="588"/>
      <c r="H116" s="589"/>
    </row>
    <row r="117" spans="1:8" x14ac:dyDescent="0.3">
      <c r="A117" s="587" t="s">
        <v>197</v>
      </c>
      <c r="B117" s="588"/>
      <c r="C117" s="588"/>
      <c r="D117" s="588"/>
      <c r="E117" s="588"/>
      <c r="F117" s="588"/>
      <c r="G117" s="588"/>
      <c r="H117" s="589"/>
    </row>
    <row r="118" spans="1:8" ht="15" thickBot="1" x14ac:dyDescent="0.35">
      <c r="A118" s="664" t="s">
        <v>198</v>
      </c>
      <c r="B118" s="665"/>
      <c r="C118" s="665"/>
      <c r="D118" s="665"/>
      <c r="E118" s="665"/>
      <c r="F118" s="665"/>
      <c r="G118" s="665"/>
      <c r="H118" s="666"/>
    </row>
    <row r="119" spans="1:8" ht="27.6" x14ac:dyDescent="0.3">
      <c r="A119" s="175" t="s">
        <v>0</v>
      </c>
      <c r="B119" s="140" t="s">
        <v>1</v>
      </c>
      <c r="C119" s="367" t="s">
        <v>10</v>
      </c>
      <c r="D119" s="140" t="s">
        <v>2</v>
      </c>
      <c r="E119" s="140" t="s">
        <v>4</v>
      </c>
      <c r="F119" s="140" t="s">
        <v>3</v>
      </c>
      <c r="G119" s="140" t="s">
        <v>8</v>
      </c>
      <c r="H119" s="166" t="s">
        <v>140</v>
      </c>
    </row>
    <row r="120" spans="1:8" ht="15.6" x14ac:dyDescent="0.3">
      <c r="A120" s="176">
        <v>1</v>
      </c>
      <c r="B120" s="177" t="s">
        <v>245</v>
      </c>
      <c r="C120" s="368" t="s">
        <v>246</v>
      </c>
      <c r="D120" s="150" t="s">
        <v>7</v>
      </c>
      <c r="E120" s="163">
        <v>1</v>
      </c>
      <c r="F120" s="161" t="s">
        <v>175</v>
      </c>
      <c r="G120" s="5">
        <f>E120</f>
        <v>1</v>
      </c>
      <c r="H120" s="162" t="s">
        <v>182</v>
      </c>
    </row>
    <row r="121" spans="1:8" ht="15.6" x14ac:dyDescent="0.3">
      <c r="A121" s="176">
        <v>2</v>
      </c>
      <c r="B121" s="177" t="s">
        <v>247</v>
      </c>
      <c r="C121" s="368" t="s">
        <v>248</v>
      </c>
      <c r="D121" s="150" t="s">
        <v>7</v>
      </c>
      <c r="E121" s="163">
        <v>1</v>
      </c>
      <c r="F121" s="161" t="s">
        <v>175</v>
      </c>
      <c r="G121" s="5">
        <f>E121</f>
        <v>1</v>
      </c>
      <c r="H121" s="162" t="s">
        <v>182</v>
      </c>
    </row>
    <row r="122" spans="1:8" ht="21" x14ac:dyDescent="0.3">
      <c r="A122" s="779" t="s">
        <v>14</v>
      </c>
      <c r="B122" s="762"/>
      <c r="C122" s="762"/>
      <c r="D122" s="762"/>
      <c r="E122" s="762"/>
      <c r="F122" s="762"/>
      <c r="G122" s="762"/>
      <c r="H122" s="780"/>
    </row>
    <row r="123" spans="1:8" ht="27.6" x14ac:dyDescent="0.3">
      <c r="A123" s="175" t="s">
        <v>0</v>
      </c>
      <c r="B123" s="140" t="s">
        <v>1</v>
      </c>
      <c r="C123" s="5" t="s">
        <v>10</v>
      </c>
      <c r="D123" s="140" t="s">
        <v>2</v>
      </c>
      <c r="E123" s="140" t="s">
        <v>4</v>
      </c>
      <c r="F123" s="140" t="s">
        <v>3</v>
      </c>
      <c r="G123" s="140" t="s">
        <v>8</v>
      </c>
      <c r="H123" s="166" t="s">
        <v>140</v>
      </c>
    </row>
    <row r="124" spans="1:8" x14ac:dyDescent="0.3">
      <c r="A124" s="178">
        <v>1</v>
      </c>
      <c r="B124" s="179" t="s">
        <v>20</v>
      </c>
      <c r="C124" s="374" t="s">
        <v>249</v>
      </c>
      <c r="D124" s="5" t="s">
        <v>9</v>
      </c>
      <c r="E124" s="163">
        <v>1</v>
      </c>
      <c r="F124" s="163" t="s">
        <v>175</v>
      </c>
      <c r="G124" s="5">
        <f>E124</f>
        <v>1</v>
      </c>
      <c r="H124" s="180" t="s">
        <v>206</v>
      </c>
    </row>
    <row r="125" spans="1:8" x14ac:dyDescent="0.3">
      <c r="A125" s="181">
        <v>2</v>
      </c>
      <c r="B125" s="169" t="s">
        <v>21</v>
      </c>
      <c r="C125" s="374" t="s">
        <v>250</v>
      </c>
      <c r="D125" s="5" t="s">
        <v>9</v>
      </c>
      <c r="E125" s="5">
        <v>1</v>
      </c>
      <c r="F125" s="163" t="s">
        <v>175</v>
      </c>
      <c r="G125" s="5">
        <f>E125</f>
        <v>1</v>
      </c>
      <c r="H125" s="180" t="s">
        <v>206</v>
      </c>
    </row>
    <row r="126" spans="1:8" x14ac:dyDescent="0.3">
      <c r="A126" s="178">
        <v>3</v>
      </c>
      <c r="B126" s="169" t="s">
        <v>22</v>
      </c>
      <c r="C126" s="374" t="s">
        <v>251</v>
      </c>
      <c r="D126" s="5" t="s">
        <v>9</v>
      </c>
      <c r="E126" s="5">
        <v>1</v>
      </c>
      <c r="F126" s="163" t="s">
        <v>175</v>
      </c>
      <c r="G126" s="5">
        <f>E126</f>
        <v>1</v>
      </c>
      <c r="H126" s="180" t="s">
        <v>206</v>
      </c>
    </row>
    <row r="127" spans="1:8" x14ac:dyDescent="0.3">
      <c r="A127" s="181">
        <v>4</v>
      </c>
      <c r="B127" s="169" t="s">
        <v>36</v>
      </c>
      <c r="C127" s="374" t="s">
        <v>252</v>
      </c>
      <c r="D127" s="5" t="s">
        <v>9</v>
      </c>
      <c r="E127" s="163">
        <v>24</v>
      </c>
      <c r="F127" s="163" t="s">
        <v>175</v>
      </c>
      <c r="G127" s="5">
        <f>E127</f>
        <v>24</v>
      </c>
      <c r="H127" s="180" t="s">
        <v>206</v>
      </c>
    </row>
    <row r="128" spans="1:8" ht="21" thickBot="1" x14ac:dyDescent="0.35">
      <c r="A128" s="778" t="s">
        <v>253</v>
      </c>
      <c r="B128" s="778"/>
      <c r="C128" s="778"/>
      <c r="D128" s="778"/>
      <c r="E128" s="778"/>
      <c r="F128" s="778"/>
      <c r="G128" s="778"/>
      <c r="H128" s="778"/>
    </row>
    <row r="129" spans="1:8" ht="15.6" x14ac:dyDescent="0.3">
      <c r="A129" s="629" t="s">
        <v>254</v>
      </c>
      <c r="B129" s="630"/>
      <c r="C129" s="630"/>
      <c r="D129" s="630"/>
      <c r="E129" s="630"/>
      <c r="F129" s="630"/>
      <c r="G129" s="630"/>
      <c r="H129" s="631"/>
    </row>
    <row r="130" spans="1:8" x14ac:dyDescent="0.3">
      <c r="A130" s="772" t="s">
        <v>255</v>
      </c>
      <c r="B130" s="773"/>
      <c r="C130" s="773"/>
      <c r="D130" s="773"/>
      <c r="E130" s="773"/>
      <c r="F130" s="773"/>
      <c r="G130" s="773"/>
      <c r="H130" s="774"/>
    </row>
    <row r="131" spans="1:8" x14ac:dyDescent="0.3">
      <c r="A131" s="775" t="s">
        <v>256</v>
      </c>
      <c r="B131" s="776"/>
      <c r="C131" s="776"/>
      <c r="D131" s="776"/>
      <c r="E131" s="776"/>
      <c r="F131" s="776"/>
      <c r="G131" s="776"/>
      <c r="H131" s="777"/>
    </row>
    <row r="132" spans="1:8" x14ac:dyDescent="0.3">
      <c r="A132" s="772" t="s">
        <v>257</v>
      </c>
      <c r="B132" s="773"/>
      <c r="C132" s="773"/>
      <c r="D132" s="773"/>
      <c r="E132" s="773"/>
      <c r="F132" s="773"/>
      <c r="G132" s="773"/>
      <c r="H132" s="774"/>
    </row>
    <row r="133" spans="1:8" x14ac:dyDescent="0.3">
      <c r="A133" s="775" t="s">
        <v>258</v>
      </c>
      <c r="B133" s="776"/>
      <c r="C133" s="776"/>
      <c r="D133" s="776"/>
      <c r="E133" s="776"/>
      <c r="F133" s="776"/>
      <c r="G133" s="776"/>
      <c r="H133" s="777"/>
    </row>
    <row r="134" spans="1:8" x14ac:dyDescent="0.3">
      <c r="A134" s="772" t="s">
        <v>259</v>
      </c>
      <c r="B134" s="773"/>
      <c r="C134" s="773"/>
      <c r="D134" s="773"/>
      <c r="E134" s="773"/>
      <c r="F134" s="773"/>
      <c r="G134" s="773"/>
      <c r="H134" s="774"/>
    </row>
    <row r="135" spans="1:8" x14ac:dyDescent="0.3">
      <c r="A135" s="775" t="s">
        <v>260</v>
      </c>
      <c r="B135" s="776"/>
      <c r="C135" s="776"/>
      <c r="D135" s="776"/>
      <c r="E135" s="776"/>
      <c r="F135" s="776"/>
      <c r="G135" s="776"/>
      <c r="H135" s="777"/>
    </row>
    <row r="136" spans="1:8" x14ac:dyDescent="0.3">
      <c r="A136" s="775" t="s">
        <v>261</v>
      </c>
      <c r="B136" s="776"/>
      <c r="C136" s="776"/>
      <c r="D136" s="776"/>
      <c r="E136" s="776"/>
      <c r="F136" s="776"/>
      <c r="G136" s="776"/>
      <c r="H136" s="777"/>
    </row>
    <row r="137" spans="1:8" x14ac:dyDescent="0.3">
      <c r="A137" s="775" t="s">
        <v>262</v>
      </c>
      <c r="B137" s="776"/>
      <c r="C137" s="776"/>
      <c r="D137" s="776"/>
      <c r="E137" s="776"/>
      <c r="F137" s="776"/>
      <c r="G137" s="776"/>
      <c r="H137" s="777"/>
    </row>
    <row r="138" spans="1:8" x14ac:dyDescent="0.3">
      <c r="A138" s="772" t="s">
        <v>263</v>
      </c>
      <c r="B138" s="773"/>
      <c r="C138" s="773"/>
      <c r="D138" s="773"/>
      <c r="E138" s="773"/>
      <c r="F138" s="773"/>
      <c r="G138" s="773"/>
      <c r="H138" s="774"/>
    </row>
    <row r="139" spans="1:8" x14ac:dyDescent="0.3">
      <c r="A139" s="775" t="s">
        <v>264</v>
      </c>
      <c r="B139" s="776"/>
      <c r="C139" s="776"/>
      <c r="D139" s="776"/>
      <c r="E139" s="776"/>
      <c r="F139" s="776"/>
      <c r="G139" s="776"/>
      <c r="H139" s="777"/>
    </row>
    <row r="140" spans="1:8" ht="21" x14ac:dyDescent="0.3">
      <c r="A140" s="769" t="s">
        <v>265</v>
      </c>
      <c r="B140" s="770"/>
      <c r="C140" s="770"/>
      <c r="D140" s="770"/>
      <c r="E140" s="770"/>
      <c r="F140" s="770"/>
      <c r="G140" s="770"/>
      <c r="H140" s="771"/>
    </row>
    <row r="141" spans="1:8" ht="21.6" thickBot="1" x14ac:dyDescent="0.35">
      <c r="A141" s="765" t="s">
        <v>12</v>
      </c>
      <c r="B141" s="766"/>
      <c r="C141" s="766"/>
      <c r="D141" s="766"/>
      <c r="E141" s="766"/>
      <c r="F141" s="766"/>
      <c r="G141" s="766"/>
      <c r="H141" s="766"/>
    </row>
    <row r="142" spans="1:8" x14ac:dyDescent="0.3">
      <c r="A142" s="600" t="s">
        <v>13</v>
      </c>
      <c r="B142" s="601"/>
      <c r="C142" s="601"/>
      <c r="D142" s="601"/>
      <c r="E142" s="601"/>
      <c r="F142" s="601"/>
      <c r="G142" s="601"/>
      <c r="H142" s="602"/>
    </row>
    <row r="143" spans="1:8" x14ac:dyDescent="0.3">
      <c r="A143" s="701" t="s">
        <v>266</v>
      </c>
      <c r="B143" s="702"/>
      <c r="C143" s="702"/>
      <c r="D143" s="702"/>
      <c r="E143" s="702"/>
      <c r="F143" s="702"/>
      <c r="G143" s="702"/>
      <c r="H143" s="703"/>
    </row>
    <row r="144" spans="1:8" x14ac:dyDescent="0.3">
      <c r="A144" s="701" t="s">
        <v>267</v>
      </c>
      <c r="B144" s="702"/>
      <c r="C144" s="702"/>
      <c r="D144" s="702"/>
      <c r="E144" s="702"/>
      <c r="F144" s="702"/>
      <c r="G144" s="702"/>
      <c r="H144" s="703"/>
    </row>
    <row r="145" spans="1:8" x14ac:dyDescent="0.3">
      <c r="A145" s="701" t="s">
        <v>268</v>
      </c>
      <c r="B145" s="702"/>
      <c r="C145" s="702"/>
      <c r="D145" s="702"/>
      <c r="E145" s="702"/>
      <c r="F145" s="702"/>
      <c r="G145" s="702"/>
      <c r="H145" s="703"/>
    </row>
    <row r="146" spans="1:8" x14ac:dyDescent="0.3">
      <c r="A146" s="701" t="s">
        <v>269</v>
      </c>
      <c r="B146" s="702"/>
      <c r="C146" s="702"/>
      <c r="D146" s="702"/>
      <c r="E146" s="702"/>
      <c r="F146" s="702"/>
      <c r="G146" s="702"/>
      <c r="H146" s="703"/>
    </row>
    <row r="147" spans="1:8" x14ac:dyDescent="0.3">
      <c r="A147" s="701" t="s">
        <v>270</v>
      </c>
      <c r="B147" s="702"/>
      <c r="C147" s="702"/>
      <c r="D147" s="702"/>
      <c r="E147" s="702"/>
      <c r="F147" s="702"/>
      <c r="G147" s="702"/>
      <c r="H147" s="703"/>
    </row>
    <row r="148" spans="1:8" x14ac:dyDescent="0.3">
      <c r="A148" s="595" t="s">
        <v>271</v>
      </c>
      <c r="B148" s="596"/>
      <c r="C148" s="596"/>
      <c r="D148" s="596"/>
      <c r="E148" s="596"/>
      <c r="F148" s="596"/>
      <c r="G148" s="596"/>
      <c r="H148" s="597"/>
    </row>
    <row r="149" spans="1:8" ht="15" thickBot="1" x14ac:dyDescent="0.35">
      <c r="A149" s="590" t="s">
        <v>272</v>
      </c>
      <c r="B149" s="591"/>
      <c r="C149" s="591"/>
      <c r="D149" s="591"/>
      <c r="E149" s="591"/>
      <c r="F149" s="591"/>
      <c r="G149" s="591"/>
      <c r="H149" s="592"/>
    </row>
    <row r="150" spans="1:8" ht="27.6" x14ac:dyDescent="0.3">
      <c r="A150" s="156" t="s">
        <v>0</v>
      </c>
      <c r="B150" s="156" t="s">
        <v>1</v>
      </c>
      <c r="C150" s="367" t="s">
        <v>10</v>
      </c>
      <c r="D150" s="156" t="s">
        <v>2</v>
      </c>
      <c r="E150" s="156" t="s">
        <v>4</v>
      </c>
      <c r="F150" s="157" t="s">
        <v>3</v>
      </c>
      <c r="G150" s="157" t="s">
        <v>8</v>
      </c>
      <c r="H150" s="182" t="s">
        <v>140</v>
      </c>
    </row>
    <row r="151" spans="1:8" x14ac:dyDescent="0.3">
      <c r="A151" s="55">
        <v>1</v>
      </c>
      <c r="B151" s="183" t="s">
        <v>273</v>
      </c>
      <c r="C151" s="169" t="s">
        <v>274</v>
      </c>
      <c r="D151" s="11" t="s">
        <v>5</v>
      </c>
      <c r="E151" s="7">
        <v>1</v>
      </c>
      <c r="F151" s="6" t="s">
        <v>6</v>
      </c>
      <c r="G151" s="7">
        <v>1</v>
      </c>
      <c r="H151" s="5" t="s">
        <v>143</v>
      </c>
    </row>
    <row r="152" spans="1:8" x14ac:dyDescent="0.3">
      <c r="A152" s="184">
        <v>2</v>
      </c>
      <c r="B152" s="91" t="s">
        <v>275</v>
      </c>
      <c r="C152" s="371" t="s">
        <v>276</v>
      </c>
      <c r="D152" s="55" t="s">
        <v>11</v>
      </c>
      <c r="E152" s="55">
        <v>1</v>
      </c>
      <c r="F152" s="55" t="s">
        <v>6</v>
      </c>
      <c r="G152" s="55">
        <v>1</v>
      </c>
      <c r="H152" s="5" t="s">
        <v>143</v>
      </c>
    </row>
    <row r="153" spans="1:8" x14ac:dyDescent="0.3">
      <c r="A153" s="55">
        <v>3</v>
      </c>
      <c r="B153" s="160" t="s">
        <v>277</v>
      </c>
      <c r="C153" s="371" t="s">
        <v>278</v>
      </c>
      <c r="D153" s="55" t="s">
        <v>11</v>
      </c>
      <c r="E153" s="148">
        <v>1</v>
      </c>
      <c r="F153" s="55" t="s">
        <v>6</v>
      </c>
      <c r="G153" s="7">
        <v>1</v>
      </c>
      <c r="H153" s="5" t="s">
        <v>143</v>
      </c>
    </row>
    <row r="154" spans="1:8" x14ac:dyDescent="0.3">
      <c r="A154" s="184">
        <v>4</v>
      </c>
      <c r="B154" s="160" t="s">
        <v>279</v>
      </c>
      <c r="C154" s="169" t="s">
        <v>280</v>
      </c>
      <c r="D154" s="55" t="s">
        <v>281</v>
      </c>
      <c r="E154" s="55">
        <v>1</v>
      </c>
      <c r="F154" s="55" t="s">
        <v>6</v>
      </c>
      <c r="G154" s="55">
        <v>1</v>
      </c>
      <c r="H154" s="7" t="s">
        <v>206</v>
      </c>
    </row>
    <row r="155" spans="1:8" x14ac:dyDescent="0.3">
      <c r="A155" s="55">
        <v>5</v>
      </c>
      <c r="B155" s="185" t="s">
        <v>282</v>
      </c>
      <c r="C155" s="169" t="s">
        <v>283</v>
      </c>
      <c r="D155" s="140" t="s">
        <v>284</v>
      </c>
      <c r="E155" s="78">
        <v>1</v>
      </c>
      <c r="F155" s="55" t="s">
        <v>6</v>
      </c>
      <c r="G155" s="55">
        <v>1</v>
      </c>
      <c r="H155" s="5" t="s">
        <v>143</v>
      </c>
    </row>
    <row r="156" spans="1:8" ht="27.6" x14ac:dyDescent="0.3">
      <c r="A156" s="184">
        <v>6</v>
      </c>
      <c r="B156" s="186" t="s">
        <v>285</v>
      </c>
      <c r="C156" s="375" t="s">
        <v>286</v>
      </c>
      <c r="D156" s="187" t="s">
        <v>11</v>
      </c>
      <c r="E156" s="187">
        <v>1</v>
      </c>
      <c r="F156" s="187" t="s">
        <v>6</v>
      </c>
      <c r="G156" s="187">
        <v>1</v>
      </c>
      <c r="H156" s="188" t="s">
        <v>143</v>
      </c>
    </row>
    <row r="157" spans="1:8" ht="41.4" x14ac:dyDescent="0.3">
      <c r="A157" s="55">
        <v>7</v>
      </c>
      <c r="B157" s="189" t="s">
        <v>287</v>
      </c>
      <c r="C157" s="376" t="s">
        <v>288</v>
      </c>
      <c r="D157" s="187" t="s">
        <v>11</v>
      </c>
      <c r="E157" s="187">
        <v>1</v>
      </c>
      <c r="F157" s="187" t="s">
        <v>6</v>
      </c>
      <c r="G157" s="187">
        <v>1</v>
      </c>
      <c r="H157" s="188" t="s">
        <v>143</v>
      </c>
    </row>
    <row r="158" spans="1:8" ht="27.6" x14ac:dyDescent="0.3">
      <c r="A158" s="184">
        <v>8</v>
      </c>
      <c r="B158" s="189" t="s">
        <v>289</v>
      </c>
      <c r="C158" s="376" t="s">
        <v>290</v>
      </c>
      <c r="D158" s="187" t="s">
        <v>11</v>
      </c>
      <c r="E158" s="187">
        <v>1</v>
      </c>
      <c r="F158" s="187" t="s">
        <v>6</v>
      </c>
      <c r="G158" s="187">
        <v>1</v>
      </c>
      <c r="H158" s="188" t="s">
        <v>143</v>
      </c>
    </row>
    <row r="159" spans="1:8" ht="27.6" x14ac:dyDescent="0.3">
      <c r="A159" s="55">
        <v>9</v>
      </c>
      <c r="B159" s="160" t="s">
        <v>291</v>
      </c>
      <c r="C159" s="169" t="s">
        <v>292</v>
      </c>
      <c r="D159" s="187" t="s">
        <v>11</v>
      </c>
      <c r="E159" s="55">
        <v>1</v>
      </c>
      <c r="F159" s="55" t="s">
        <v>6</v>
      </c>
      <c r="G159" s="55">
        <v>1</v>
      </c>
      <c r="H159" s="5" t="s">
        <v>143</v>
      </c>
    </row>
    <row r="160" spans="1:8" x14ac:dyDescent="0.3">
      <c r="A160" s="184">
        <v>10</v>
      </c>
      <c r="B160" s="91" t="s">
        <v>293</v>
      </c>
      <c r="C160" s="377" t="s">
        <v>294</v>
      </c>
      <c r="D160" s="11" t="s">
        <v>5</v>
      </c>
      <c r="E160" s="55">
        <v>1</v>
      </c>
      <c r="F160" s="55" t="s">
        <v>6</v>
      </c>
      <c r="G160" s="55">
        <v>1</v>
      </c>
      <c r="H160" s="190" t="s">
        <v>143</v>
      </c>
    </row>
    <row r="161" spans="1:8" ht="27.6" x14ac:dyDescent="0.3">
      <c r="A161" s="55">
        <v>11</v>
      </c>
      <c r="B161" s="91" t="s">
        <v>295</v>
      </c>
      <c r="C161" s="371" t="s">
        <v>296</v>
      </c>
      <c r="D161" s="55" t="s">
        <v>11</v>
      </c>
      <c r="E161" s="55">
        <v>1</v>
      </c>
      <c r="F161" s="55" t="s">
        <v>6</v>
      </c>
      <c r="G161" s="55">
        <v>1</v>
      </c>
      <c r="H161" s="190" t="s">
        <v>143</v>
      </c>
    </row>
    <row r="162" spans="1:8" x14ac:dyDescent="0.3">
      <c r="A162" s="184">
        <v>12</v>
      </c>
      <c r="B162" s="91" t="s">
        <v>297</v>
      </c>
      <c r="C162" s="371" t="s">
        <v>298</v>
      </c>
      <c r="D162" s="55" t="s">
        <v>236</v>
      </c>
      <c r="E162" s="55">
        <v>1</v>
      </c>
      <c r="F162" s="55" t="s">
        <v>6</v>
      </c>
      <c r="G162" s="55">
        <v>1</v>
      </c>
      <c r="H162" s="5" t="s">
        <v>143</v>
      </c>
    </row>
    <row r="163" spans="1:8" x14ac:dyDescent="0.3">
      <c r="A163" s="55">
        <v>13</v>
      </c>
      <c r="B163" s="91" t="s">
        <v>18</v>
      </c>
      <c r="C163" s="169" t="s">
        <v>299</v>
      </c>
      <c r="D163" s="78" t="s">
        <v>236</v>
      </c>
      <c r="E163" s="55">
        <v>1</v>
      </c>
      <c r="F163" s="148" t="s">
        <v>6</v>
      </c>
      <c r="G163" s="55">
        <v>1</v>
      </c>
      <c r="H163" s="5" t="s">
        <v>143</v>
      </c>
    </row>
    <row r="164" spans="1:8" x14ac:dyDescent="0.3">
      <c r="A164" s="184">
        <v>14</v>
      </c>
      <c r="B164" s="191" t="s">
        <v>29</v>
      </c>
      <c r="C164" s="57" t="s">
        <v>300</v>
      </c>
      <c r="D164" s="168" t="s">
        <v>5</v>
      </c>
      <c r="E164" s="168">
        <v>1</v>
      </c>
      <c r="F164" s="55" t="s">
        <v>6</v>
      </c>
      <c r="G164" s="7">
        <v>1</v>
      </c>
      <c r="H164" s="5" t="s">
        <v>143</v>
      </c>
    </row>
    <row r="165" spans="1:8" ht="21.6" thickBot="1" x14ac:dyDescent="0.35">
      <c r="A165" s="767" t="s">
        <v>301</v>
      </c>
      <c r="B165" s="768"/>
      <c r="C165" s="768"/>
      <c r="D165" s="768"/>
      <c r="E165" s="768"/>
      <c r="F165" s="768"/>
      <c r="G165" s="768"/>
      <c r="H165" s="768"/>
    </row>
    <row r="166" spans="1:8" x14ac:dyDescent="0.3">
      <c r="A166" s="600" t="s">
        <v>13</v>
      </c>
      <c r="B166" s="601"/>
      <c r="C166" s="601"/>
      <c r="D166" s="601"/>
      <c r="E166" s="601"/>
      <c r="F166" s="601"/>
      <c r="G166" s="601"/>
      <c r="H166" s="602"/>
    </row>
    <row r="167" spans="1:8" x14ac:dyDescent="0.3">
      <c r="A167" s="701" t="s">
        <v>266</v>
      </c>
      <c r="B167" s="702"/>
      <c r="C167" s="702"/>
      <c r="D167" s="702"/>
      <c r="E167" s="702"/>
      <c r="F167" s="702"/>
      <c r="G167" s="702"/>
      <c r="H167" s="703"/>
    </row>
    <row r="168" spans="1:8" x14ac:dyDescent="0.3">
      <c r="A168" s="701" t="s">
        <v>267</v>
      </c>
      <c r="B168" s="702"/>
      <c r="C168" s="702"/>
      <c r="D168" s="702"/>
      <c r="E168" s="702"/>
      <c r="F168" s="702"/>
      <c r="G168" s="702"/>
      <c r="H168" s="703"/>
    </row>
    <row r="169" spans="1:8" x14ac:dyDescent="0.3">
      <c r="A169" s="701" t="s">
        <v>268</v>
      </c>
      <c r="B169" s="702"/>
      <c r="C169" s="702"/>
      <c r="D169" s="702"/>
      <c r="E169" s="702"/>
      <c r="F169" s="702"/>
      <c r="G169" s="702"/>
      <c r="H169" s="703"/>
    </row>
    <row r="170" spans="1:8" x14ac:dyDescent="0.3">
      <c r="A170" s="701" t="s">
        <v>269</v>
      </c>
      <c r="B170" s="702"/>
      <c r="C170" s="702"/>
      <c r="D170" s="702"/>
      <c r="E170" s="702"/>
      <c r="F170" s="702"/>
      <c r="G170" s="702"/>
      <c r="H170" s="703"/>
    </row>
    <row r="171" spans="1:8" x14ac:dyDescent="0.3">
      <c r="A171" s="701" t="s">
        <v>270</v>
      </c>
      <c r="B171" s="702"/>
      <c r="C171" s="702"/>
      <c r="D171" s="702"/>
      <c r="E171" s="702"/>
      <c r="F171" s="702"/>
      <c r="G171" s="702"/>
      <c r="H171" s="703"/>
    </row>
    <row r="172" spans="1:8" x14ac:dyDescent="0.3">
      <c r="A172" s="595" t="s">
        <v>271</v>
      </c>
      <c r="B172" s="596"/>
      <c r="C172" s="596"/>
      <c r="D172" s="596"/>
      <c r="E172" s="596"/>
      <c r="F172" s="596"/>
      <c r="G172" s="596"/>
      <c r="H172" s="597"/>
    </row>
    <row r="173" spans="1:8" ht="15" thickBot="1" x14ac:dyDescent="0.35">
      <c r="A173" s="590" t="s">
        <v>272</v>
      </c>
      <c r="B173" s="591"/>
      <c r="C173" s="591"/>
      <c r="D173" s="591"/>
      <c r="E173" s="591"/>
      <c r="F173" s="591"/>
      <c r="G173" s="591"/>
      <c r="H173" s="592"/>
    </row>
    <row r="174" spans="1:8" ht="27.6" x14ac:dyDescent="0.3">
      <c r="A174" s="140" t="s">
        <v>0</v>
      </c>
      <c r="B174" s="192" t="s">
        <v>1</v>
      </c>
      <c r="C174" s="367" t="s">
        <v>10</v>
      </c>
      <c r="D174" s="140" t="s">
        <v>2</v>
      </c>
      <c r="E174" s="140" t="s">
        <v>4</v>
      </c>
      <c r="F174" s="140" t="s">
        <v>3</v>
      </c>
      <c r="G174" s="140" t="s">
        <v>8</v>
      </c>
      <c r="H174" s="146" t="s">
        <v>140</v>
      </c>
    </row>
    <row r="175" spans="1:8" ht="27.6" x14ac:dyDescent="0.3">
      <c r="A175" s="157">
        <v>1</v>
      </c>
      <c r="B175" s="171" t="s">
        <v>302</v>
      </c>
      <c r="C175" s="171" t="s">
        <v>303</v>
      </c>
      <c r="D175" s="7" t="s">
        <v>284</v>
      </c>
      <c r="E175" s="148">
        <v>1</v>
      </c>
      <c r="F175" s="148" t="s">
        <v>304</v>
      </c>
      <c r="G175" s="7">
        <v>13</v>
      </c>
      <c r="H175" s="5" t="s">
        <v>143</v>
      </c>
    </row>
    <row r="176" spans="1:8" ht="27.6" x14ac:dyDescent="0.3">
      <c r="A176" s="140">
        <v>2</v>
      </c>
      <c r="B176" s="171" t="s">
        <v>24</v>
      </c>
      <c r="C176" s="378" t="s">
        <v>305</v>
      </c>
      <c r="D176" s="7" t="s">
        <v>284</v>
      </c>
      <c r="E176" s="148">
        <v>1</v>
      </c>
      <c r="F176" s="148" t="s">
        <v>227</v>
      </c>
      <c r="G176" s="8">
        <v>26</v>
      </c>
      <c r="H176" s="5" t="s">
        <v>143</v>
      </c>
    </row>
    <row r="177" spans="1:8" ht="27.6" x14ac:dyDescent="0.3">
      <c r="A177" s="157">
        <v>3</v>
      </c>
      <c r="B177" s="164" t="s">
        <v>226</v>
      </c>
      <c r="C177" s="378" t="s">
        <v>306</v>
      </c>
      <c r="D177" s="193" t="s">
        <v>5</v>
      </c>
      <c r="E177" s="168">
        <v>1</v>
      </c>
      <c r="F177" s="148" t="s">
        <v>227</v>
      </c>
      <c r="G177" s="148">
        <v>26</v>
      </c>
      <c r="H177" s="5" t="s">
        <v>206</v>
      </c>
    </row>
    <row r="178" spans="1:8" ht="27.6" x14ac:dyDescent="0.3">
      <c r="A178" s="140">
        <v>4</v>
      </c>
      <c r="B178" s="164" t="s">
        <v>307</v>
      </c>
      <c r="C178" s="171" t="s">
        <v>308</v>
      </c>
      <c r="D178" s="55" t="s">
        <v>11</v>
      </c>
      <c r="E178" s="55">
        <v>1</v>
      </c>
      <c r="F178" s="148" t="s">
        <v>227</v>
      </c>
      <c r="G178" s="148">
        <v>26</v>
      </c>
      <c r="H178" s="7" t="s">
        <v>143</v>
      </c>
    </row>
    <row r="179" spans="1:8" ht="27.6" x14ac:dyDescent="0.3">
      <c r="A179" s="157">
        <v>5</v>
      </c>
      <c r="B179" s="194" t="s">
        <v>297</v>
      </c>
      <c r="C179" s="378" t="s">
        <v>309</v>
      </c>
      <c r="D179" s="55" t="s">
        <v>236</v>
      </c>
      <c r="E179" s="55">
        <v>1</v>
      </c>
      <c r="F179" s="148" t="s">
        <v>227</v>
      </c>
      <c r="G179" s="148">
        <v>26</v>
      </c>
      <c r="H179" s="5" t="s">
        <v>143</v>
      </c>
    </row>
    <row r="180" spans="1:8" ht="27.6" x14ac:dyDescent="0.3">
      <c r="A180" s="140">
        <v>6</v>
      </c>
      <c r="B180" s="91" t="s">
        <v>310</v>
      </c>
      <c r="C180" s="371" t="s">
        <v>311</v>
      </c>
      <c r="D180" s="55" t="s">
        <v>236</v>
      </c>
      <c r="E180" s="55">
        <v>1</v>
      </c>
      <c r="F180" s="148" t="s">
        <v>227</v>
      </c>
      <c r="G180" s="148">
        <v>26</v>
      </c>
      <c r="H180" s="5" t="s">
        <v>143</v>
      </c>
    </row>
    <row r="181" spans="1:8" ht="27.6" x14ac:dyDescent="0.3">
      <c r="A181" s="157">
        <v>7</v>
      </c>
      <c r="B181" s="91" t="s">
        <v>18</v>
      </c>
      <c r="C181" s="371" t="s">
        <v>299</v>
      </c>
      <c r="D181" s="55" t="s">
        <v>236</v>
      </c>
      <c r="E181" s="55">
        <v>1</v>
      </c>
      <c r="F181" s="148" t="s">
        <v>227</v>
      </c>
      <c r="G181" s="148">
        <v>26</v>
      </c>
      <c r="H181" s="5" t="s">
        <v>143</v>
      </c>
    </row>
    <row r="182" spans="1:8" ht="27.6" x14ac:dyDescent="0.3">
      <c r="A182" s="140">
        <v>8</v>
      </c>
      <c r="B182" s="57" t="s">
        <v>312</v>
      </c>
      <c r="C182" s="371" t="s">
        <v>313</v>
      </c>
      <c r="D182" s="55" t="s">
        <v>11</v>
      </c>
      <c r="E182" s="55">
        <v>1</v>
      </c>
      <c r="F182" s="148" t="s">
        <v>227</v>
      </c>
      <c r="G182" s="148">
        <v>26</v>
      </c>
      <c r="H182" s="5" t="s">
        <v>143</v>
      </c>
    </row>
    <row r="183" spans="1:8" ht="21.6" thickBot="1" x14ac:dyDescent="0.35">
      <c r="A183" s="765" t="s">
        <v>15</v>
      </c>
      <c r="B183" s="766"/>
      <c r="C183" s="766"/>
      <c r="D183" s="766"/>
      <c r="E183" s="766"/>
      <c r="F183" s="766"/>
      <c r="G183" s="766"/>
      <c r="H183" s="766"/>
    </row>
    <row r="184" spans="1:8" x14ac:dyDescent="0.3">
      <c r="A184" s="600" t="s">
        <v>13</v>
      </c>
      <c r="B184" s="601"/>
      <c r="C184" s="601"/>
      <c r="D184" s="601"/>
      <c r="E184" s="601"/>
      <c r="F184" s="601"/>
      <c r="G184" s="601"/>
      <c r="H184" s="602"/>
    </row>
    <row r="185" spans="1:8" x14ac:dyDescent="0.3">
      <c r="A185" s="701" t="s">
        <v>266</v>
      </c>
      <c r="B185" s="702"/>
      <c r="C185" s="702"/>
      <c r="D185" s="702"/>
      <c r="E185" s="702"/>
      <c r="F185" s="702"/>
      <c r="G185" s="702"/>
      <c r="H185" s="703"/>
    </row>
    <row r="186" spans="1:8" x14ac:dyDescent="0.3">
      <c r="A186" s="701" t="s">
        <v>267</v>
      </c>
      <c r="B186" s="702"/>
      <c r="C186" s="702"/>
      <c r="D186" s="702"/>
      <c r="E186" s="702"/>
      <c r="F186" s="702"/>
      <c r="G186" s="702"/>
      <c r="H186" s="703"/>
    </row>
    <row r="187" spans="1:8" x14ac:dyDescent="0.3">
      <c r="A187" s="701" t="s">
        <v>268</v>
      </c>
      <c r="B187" s="702"/>
      <c r="C187" s="702"/>
      <c r="D187" s="702"/>
      <c r="E187" s="702"/>
      <c r="F187" s="702"/>
      <c r="G187" s="702"/>
      <c r="H187" s="703"/>
    </row>
    <row r="188" spans="1:8" x14ac:dyDescent="0.3">
      <c r="A188" s="701" t="s">
        <v>269</v>
      </c>
      <c r="B188" s="702"/>
      <c r="C188" s="702"/>
      <c r="D188" s="702"/>
      <c r="E188" s="702"/>
      <c r="F188" s="702"/>
      <c r="G188" s="702"/>
      <c r="H188" s="703"/>
    </row>
    <row r="189" spans="1:8" x14ac:dyDescent="0.3">
      <c r="A189" s="701" t="s">
        <v>270</v>
      </c>
      <c r="B189" s="702"/>
      <c r="C189" s="702"/>
      <c r="D189" s="702"/>
      <c r="E189" s="702"/>
      <c r="F189" s="702"/>
      <c r="G189" s="702"/>
      <c r="H189" s="703"/>
    </row>
    <row r="190" spans="1:8" x14ac:dyDescent="0.3">
      <c r="A190" s="595" t="s">
        <v>271</v>
      </c>
      <c r="B190" s="596"/>
      <c r="C190" s="596"/>
      <c r="D190" s="596"/>
      <c r="E190" s="596"/>
      <c r="F190" s="596"/>
      <c r="G190" s="596"/>
      <c r="H190" s="597"/>
    </row>
    <row r="191" spans="1:8" ht="15" thickBot="1" x14ac:dyDescent="0.35">
      <c r="A191" s="590" t="s">
        <v>272</v>
      </c>
      <c r="B191" s="591"/>
      <c r="C191" s="591"/>
      <c r="D191" s="591"/>
      <c r="E191" s="591"/>
      <c r="F191" s="591"/>
      <c r="G191" s="591"/>
      <c r="H191" s="592"/>
    </row>
    <row r="192" spans="1:8" ht="27.6" x14ac:dyDescent="0.3">
      <c r="A192" s="140" t="s">
        <v>0</v>
      </c>
      <c r="B192" s="192" t="s">
        <v>1</v>
      </c>
      <c r="C192" s="367" t="s">
        <v>10</v>
      </c>
      <c r="D192" s="140" t="s">
        <v>2</v>
      </c>
      <c r="E192" s="140" t="s">
        <v>4</v>
      </c>
      <c r="F192" s="140" t="s">
        <v>3</v>
      </c>
      <c r="G192" s="140" t="s">
        <v>8</v>
      </c>
      <c r="H192" s="146" t="s">
        <v>140</v>
      </c>
    </row>
    <row r="193" spans="1:8" x14ac:dyDescent="0.3">
      <c r="A193" s="55">
        <v>1</v>
      </c>
      <c r="B193" s="56" t="s">
        <v>314</v>
      </c>
      <c r="C193" s="169" t="s">
        <v>315</v>
      </c>
      <c r="D193" s="7" t="s">
        <v>284</v>
      </c>
      <c r="E193" s="7">
        <v>1</v>
      </c>
      <c r="F193" s="7" t="s">
        <v>6</v>
      </c>
      <c r="G193" s="7">
        <v>1</v>
      </c>
      <c r="H193" s="5" t="s">
        <v>143</v>
      </c>
    </row>
    <row r="194" spans="1:8" x14ac:dyDescent="0.3">
      <c r="A194" s="195">
        <v>2</v>
      </c>
      <c r="B194" s="91" t="s">
        <v>316</v>
      </c>
      <c r="C194" s="169" t="s">
        <v>317</v>
      </c>
      <c r="D194" s="7" t="s">
        <v>284</v>
      </c>
      <c r="E194" s="7">
        <v>1</v>
      </c>
      <c r="F194" s="7" t="s">
        <v>6</v>
      </c>
      <c r="G194" s="7">
        <v>1</v>
      </c>
      <c r="H194" s="5" t="s">
        <v>143</v>
      </c>
    </row>
    <row r="195" spans="1:8" ht="27.6" x14ac:dyDescent="0.3">
      <c r="A195" s="55">
        <v>3</v>
      </c>
      <c r="B195" s="196" t="s">
        <v>318</v>
      </c>
      <c r="C195" s="379" t="s">
        <v>319</v>
      </c>
      <c r="D195" s="148" t="s">
        <v>5</v>
      </c>
      <c r="E195" s="7">
        <v>1</v>
      </c>
      <c r="F195" s="7" t="s">
        <v>6</v>
      </c>
      <c r="G195" s="7">
        <v>1</v>
      </c>
      <c r="H195" s="5" t="s">
        <v>143</v>
      </c>
    </row>
    <row r="196" spans="1:8" x14ac:dyDescent="0.3">
      <c r="A196" s="184">
        <v>4</v>
      </c>
      <c r="B196" s="139" t="s">
        <v>297</v>
      </c>
      <c r="C196" s="154" t="s">
        <v>298</v>
      </c>
      <c r="D196" s="78" t="s">
        <v>236</v>
      </c>
      <c r="E196" s="55">
        <v>1</v>
      </c>
      <c r="F196" s="55" t="s">
        <v>6</v>
      </c>
      <c r="G196" s="55">
        <v>1</v>
      </c>
      <c r="H196" s="5" t="s">
        <v>143</v>
      </c>
    </row>
    <row r="197" spans="1:8" x14ac:dyDescent="0.3">
      <c r="A197" s="195">
        <v>5</v>
      </c>
      <c r="B197" s="197" t="s">
        <v>310</v>
      </c>
      <c r="C197" s="377" t="s">
        <v>311</v>
      </c>
      <c r="D197" s="55" t="s">
        <v>236</v>
      </c>
      <c r="E197" s="55">
        <v>1</v>
      </c>
      <c r="F197" s="55" t="s">
        <v>6</v>
      </c>
      <c r="G197" s="55">
        <v>1</v>
      </c>
      <c r="H197" s="5" t="s">
        <v>143</v>
      </c>
    </row>
    <row r="198" spans="1:8" x14ac:dyDescent="0.3">
      <c r="A198" s="55">
        <v>6</v>
      </c>
      <c r="B198" s="91" t="s">
        <v>18</v>
      </c>
      <c r="C198" s="371" t="s">
        <v>299</v>
      </c>
      <c r="D198" s="55" t="s">
        <v>236</v>
      </c>
      <c r="E198" s="55">
        <v>1</v>
      </c>
      <c r="F198" s="55" t="s">
        <v>6</v>
      </c>
      <c r="G198" s="55">
        <v>1</v>
      </c>
      <c r="H198" s="5" t="s">
        <v>143</v>
      </c>
    </row>
    <row r="199" spans="1:8" x14ac:dyDescent="0.3">
      <c r="A199" s="55">
        <v>7</v>
      </c>
      <c r="B199" s="160" t="s">
        <v>307</v>
      </c>
      <c r="C199" s="169" t="s">
        <v>308</v>
      </c>
      <c r="D199" s="55" t="s">
        <v>11</v>
      </c>
      <c r="E199" s="55">
        <v>1</v>
      </c>
      <c r="F199" s="55" t="s">
        <v>6</v>
      </c>
      <c r="G199" s="55">
        <v>1</v>
      </c>
      <c r="H199" s="7" t="s">
        <v>143</v>
      </c>
    </row>
    <row r="200" spans="1:8" x14ac:dyDescent="0.3">
      <c r="A200" s="195">
        <v>8</v>
      </c>
      <c r="B200" s="91" t="s">
        <v>28</v>
      </c>
      <c r="C200" s="371" t="s">
        <v>320</v>
      </c>
      <c r="D200" s="11" t="s">
        <v>5</v>
      </c>
      <c r="E200" s="55">
        <v>1</v>
      </c>
      <c r="F200" s="55" t="s">
        <v>6</v>
      </c>
      <c r="G200" s="55">
        <v>1</v>
      </c>
      <c r="H200" s="5" t="s">
        <v>143</v>
      </c>
    </row>
    <row r="201" spans="1:8" x14ac:dyDescent="0.3">
      <c r="A201" s="55">
        <v>9</v>
      </c>
      <c r="B201" s="91" t="s">
        <v>25</v>
      </c>
      <c r="C201" s="371" t="s">
        <v>321</v>
      </c>
      <c r="D201" s="11" t="s">
        <v>5</v>
      </c>
      <c r="E201" s="55">
        <v>1</v>
      </c>
      <c r="F201" s="55" t="s">
        <v>6</v>
      </c>
      <c r="G201" s="55">
        <v>1</v>
      </c>
      <c r="H201" s="5" t="s">
        <v>143</v>
      </c>
    </row>
    <row r="202" spans="1:8" x14ac:dyDescent="0.3">
      <c r="A202" s="55">
        <v>10</v>
      </c>
      <c r="B202" s="91" t="s">
        <v>322</v>
      </c>
      <c r="C202" s="371" t="s">
        <v>323</v>
      </c>
      <c r="D202" s="11" t="s">
        <v>5</v>
      </c>
      <c r="E202" s="55">
        <v>1</v>
      </c>
      <c r="F202" s="55" t="s">
        <v>6</v>
      </c>
      <c r="G202" s="55">
        <v>1</v>
      </c>
      <c r="H202" s="5" t="s">
        <v>143</v>
      </c>
    </row>
    <row r="203" spans="1:8" ht="21" x14ac:dyDescent="0.3">
      <c r="A203" s="761" t="s">
        <v>14</v>
      </c>
      <c r="B203" s="762"/>
      <c r="C203" s="762"/>
      <c r="D203" s="762"/>
      <c r="E203" s="762"/>
      <c r="F203" s="762"/>
      <c r="G203" s="762"/>
      <c r="H203" s="762"/>
    </row>
    <row r="204" spans="1:8" ht="27.6" x14ac:dyDescent="0.3">
      <c r="A204" s="140" t="s">
        <v>0</v>
      </c>
      <c r="B204" s="140" t="s">
        <v>1</v>
      </c>
      <c r="C204" s="5" t="s">
        <v>10</v>
      </c>
      <c r="D204" s="140" t="s">
        <v>2</v>
      </c>
      <c r="E204" s="140" t="s">
        <v>4</v>
      </c>
      <c r="F204" s="140" t="s">
        <v>3</v>
      </c>
      <c r="G204" s="140" t="s">
        <v>8</v>
      </c>
      <c r="H204" s="140" t="s">
        <v>140</v>
      </c>
    </row>
    <row r="205" spans="1:8" x14ac:dyDescent="0.3">
      <c r="A205" s="163">
        <v>1</v>
      </c>
      <c r="B205" s="151" t="s">
        <v>20</v>
      </c>
      <c r="C205" s="56" t="s">
        <v>324</v>
      </c>
      <c r="D205" s="5" t="s">
        <v>9</v>
      </c>
      <c r="E205" s="6">
        <v>1</v>
      </c>
      <c r="F205" s="163" t="s">
        <v>6</v>
      </c>
      <c r="G205" s="7">
        <f>E205</f>
        <v>1</v>
      </c>
      <c r="H205" s="5" t="s">
        <v>182</v>
      </c>
    </row>
    <row r="206" spans="1:8" x14ac:dyDescent="0.3">
      <c r="A206" s="5">
        <v>2</v>
      </c>
      <c r="B206" s="154" t="s">
        <v>21</v>
      </c>
      <c r="C206" s="380" t="s">
        <v>325</v>
      </c>
      <c r="D206" s="5" t="s">
        <v>9</v>
      </c>
      <c r="E206" s="7">
        <v>1</v>
      </c>
      <c r="F206" s="5" t="s">
        <v>6</v>
      </c>
      <c r="G206" s="7">
        <f>E206</f>
        <v>1</v>
      </c>
      <c r="H206" s="5" t="s">
        <v>182</v>
      </c>
    </row>
    <row r="207" spans="1:8" ht="21.6" thickBot="1" x14ac:dyDescent="0.35">
      <c r="A207" s="763" t="s">
        <v>326</v>
      </c>
      <c r="B207" s="763"/>
      <c r="C207" s="764"/>
      <c r="D207" s="763"/>
      <c r="E207" s="763"/>
      <c r="F207" s="763"/>
      <c r="G207" s="763"/>
      <c r="H207" s="763"/>
    </row>
    <row r="208" spans="1:8" ht="18" x14ac:dyDescent="0.3">
      <c r="A208" s="755" t="s">
        <v>254</v>
      </c>
      <c r="B208" s="756"/>
      <c r="C208" s="756"/>
      <c r="D208" s="756"/>
      <c r="E208" s="756"/>
      <c r="F208" s="756"/>
      <c r="G208" s="756"/>
      <c r="H208" s="757"/>
    </row>
    <row r="209" spans="1:8" ht="17.399999999999999" x14ac:dyDescent="0.3">
      <c r="A209" s="758" t="s">
        <v>255</v>
      </c>
      <c r="B209" s="759"/>
      <c r="C209" s="759"/>
      <c r="D209" s="759"/>
      <c r="E209" s="759"/>
      <c r="F209" s="759"/>
      <c r="G209" s="759"/>
      <c r="H209" s="760"/>
    </row>
    <row r="210" spans="1:8" ht="18" x14ac:dyDescent="0.3">
      <c r="A210" s="745" t="s">
        <v>327</v>
      </c>
      <c r="B210" s="746"/>
      <c r="C210" s="746"/>
      <c r="D210" s="746"/>
      <c r="E210" s="746"/>
      <c r="F210" s="746"/>
      <c r="G210" s="746"/>
      <c r="H210" s="747"/>
    </row>
    <row r="211" spans="1:8" ht="17.399999999999999" x14ac:dyDescent="0.3">
      <c r="A211" s="748" t="s">
        <v>257</v>
      </c>
      <c r="B211" s="749"/>
      <c r="C211" s="749"/>
      <c r="D211" s="749"/>
      <c r="E211" s="749"/>
      <c r="F211" s="749"/>
      <c r="G211" s="749"/>
      <c r="H211" s="750"/>
    </row>
    <row r="212" spans="1:8" ht="18" x14ac:dyDescent="0.3">
      <c r="A212" s="745" t="s">
        <v>328</v>
      </c>
      <c r="B212" s="746"/>
      <c r="C212" s="746"/>
      <c r="D212" s="746"/>
      <c r="E212" s="746"/>
      <c r="F212" s="746"/>
      <c r="G212" s="746"/>
      <c r="H212" s="747"/>
    </row>
    <row r="213" spans="1:8" ht="17.399999999999999" x14ac:dyDescent="0.3">
      <c r="A213" s="748" t="s">
        <v>259</v>
      </c>
      <c r="B213" s="749"/>
      <c r="C213" s="749"/>
      <c r="D213" s="749"/>
      <c r="E213" s="749"/>
      <c r="F213" s="749"/>
      <c r="G213" s="749"/>
      <c r="H213" s="750"/>
    </row>
    <row r="214" spans="1:8" ht="18" x14ac:dyDescent="0.3">
      <c r="A214" s="745" t="s">
        <v>329</v>
      </c>
      <c r="B214" s="746"/>
      <c r="C214" s="746"/>
      <c r="D214" s="746"/>
      <c r="E214" s="746"/>
      <c r="F214" s="746"/>
      <c r="G214" s="746"/>
      <c r="H214" s="747"/>
    </row>
    <row r="215" spans="1:8" ht="17.399999999999999" x14ac:dyDescent="0.3">
      <c r="A215" s="748" t="s">
        <v>263</v>
      </c>
      <c r="B215" s="749"/>
      <c r="C215" s="749"/>
      <c r="D215" s="749"/>
      <c r="E215" s="749"/>
      <c r="F215" s="749"/>
      <c r="G215" s="749"/>
      <c r="H215" s="750"/>
    </row>
    <row r="216" spans="1:8" ht="21" x14ac:dyDescent="0.3">
      <c r="A216" s="751" t="s">
        <v>330</v>
      </c>
      <c r="B216" s="751"/>
      <c r="C216" s="751"/>
      <c r="D216" s="751"/>
      <c r="E216" s="751"/>
      <c r="F216" s="751"/>
      <c r="G216" s="751"/>
      <c r="H216" s="751"/>
    </row>
    <row r="217" spans="1:8" ht="16.2" thickBot="1" x14ac:dyDescent="0.35">
      <c r="A217" s="752" t="s">
        <v>12</v>
      </c>
      <c r="B217" s="753"/>
      <c r="C217" s="754"/>
      <c r="D217" s="753"/>
      <c r="E217" s="753"/>
      <c r="F217" s="753"/>
      <c r="G217" s="753"/>
      <c r="H217" s="753"/>
    </row>
    <row r="218" spans="1:8" ht="15.6" x14ac:dyDescent="0.3">
      <c r="A218" s="735" t="s">
        <v>13</v>
      </c>
      <c r="B218" s="736"/>
      <c r="C218" s="736"/>
      <c r="D218" s="736"/>
      <c r="E218" s="736"/>
      <c r="F218" s="736"/>
      <c r="G218" s="736"/>
      <c r="H218" s="737"/>
    </row>
    <row r="219" spans="1:8" ht="15.6" x14ac:dyDescent="0.3">
      <c r="A219" s="727" t="s">
        <v>331</v>
      </c>
      <c r="B219" s="728"/>
      <c r="C219" s="728"/>
      <c r="D219" s="728"/>
      <c r="E219" s="728"/>
      <c r="F219" s="728"/>
      <c r="G219" s="728"/>
      <c r="H219" s="729"/>
    </row>
    <row r="220" spans="1:8" ht="15.6" x14ac:dyDescent="0.3">
      <c r="A220" s="727" t="s">
        <v>332</v>
      </c>
      <c r="B220" s="728"/>
      <c r="C220" s="728"/>
      <c r="D220" s="728"/>
      <c r="E220" s="728"/>
      <c r="F220" s="728"/>
      <c r="G220" s="728"/>
      <c r="H220" s="729"/>
    </row>
    <row r="221" spans="1:8" ht="15.6" x14ac:dyDescent="0.3">
      <c r="A221" s="727" t="s">
        <v>333</v>
      </c>
      <c r="B221" s="728"/>
      <c r="C221" s="728"/>
      <c r="D221" s="728"/>
      <c r="E221" s="728"/>
      <c r="F221" s="728"/>
      <c r="G221" s="728"/>
      <c r="H221" s="729"/>
    </row>
    <row r="222" spans="1:8" ht="15.6" x14ac:dyDescent="0.3">
      <c r="A222" s="727" t="s">
        <v>334</v>
      </c>
      <c r="B222" s="728"/>
      <c r="C222" s="728"/>
      <c r="D222" s="728"/>
      <c r="E222" s="728"/>
      <c r="F222" s="728"/>
      <c r="G222" s="728"/>
      <c r="H222" s="729"/>
    </row>
    <row r="223" spans="1:8" ht="15.6" x14ac:dyDescent="0.3">
      <c r="A223" s="727" t="s">
        <v>335</v>
      </c>
      <c r="B223" s="728"/>
      <c r="C223" s="728"/>
      <c r="D223" s="728"/>
      <c r="E223" s="728"/>
      <c r="F223" s="728"/>
      <c r="G223" s="728"/>
      <c r="H223" s="729"/>
    </row>
    <row r="224" spans="1:8" ht="15.6" x14ac:dyDescent="0.3">
      <c r="A224" s="727" t="s">
        <v>336</v>
      </c>
      <c r="B224" s="728"/>
      <c r="C224" s="728"/>
      <c r="D224" s="728"/>
      <c r="E224" s="728"/>
      <c r="F224" s="728"/>
      <c r="G224" s="728"/>
      <c r="H224" s="729"/>
    </row>
    <row r="225" spans="1:8" ht="15.6" x14ac:dyDescent="0.3">
      <c r="A225" s="727" t="s">
        <v>337</v>
      </c>
      <c r="B225" s="728"/>
      <c r="C225" s="728"/>
      <c r="D225" s="728"/>
      <c r="E225" s="728"/>
      <c r="F225" s="728"/>
      <c r="G225" s="728"/>
      <c r="H225" s="729"/>
    </row>
    <row r="226" spans="1:8" ht="16.2" thickBot="1" x14ac:dyDescent="0.35">
      <c r="A226" s="730" t="s">
        <v>338</v>
      </c>
      <c r="B226" s="731"/>
      <c r="C226" s="731"/>
      <c r="D226" s="731"/>
      <c r="E226" s="731"/>
      <c r="F226" s="731"/>
      <c r="G226" s="731"/>
      <c r="H226" s="732"/>
    </row>
    <row r="227" spans="1:8" ht="46.8" x14ac:dyDescent="0.3">
      <c r="A227" s="58" t="s">
        <v>0</v>
      </c>
      <c r="B227" s="59" t="s">
        <v>1</v>
      </c>
      <c r="C227" s="381" t="s">
        <v>10</v>
      </c>
      <c r="D227" s="59" t="s">
        <v>2</v>
      </c>
      <c r="E227" s="59" t="s">
        <v>4</v>
      </c>
      <c r="F227" s="59" t="s">
        <v>3</v>
      </c>
      <c r="G227" s="59" t="s">
        <v>8</v>
      </c>
      <c r="H227" s="59" t="s">
        <v>140</v>
      </c>
    </row>
    <row r="228" spans="1:8" ht="31.2" x14ac:dyDescent="0.3">
      <c r="A228" s="70">
        <v>1</v>
      </c>
      <c r="B228" s="198" t="s">
        <v>339</v>
      </c>
      <c r="C228" s="68" t="s">
        <v>340</v>
      </c>
      <c r="D228" s="199" t="s">
        <v>341</v>
      </c>
      <c r="E228" s="200">
        <v>1</v>
      </c>
      <c r="F228" s="201" t="s">
        <v>342</v>
      </c>
      <c r="G228" s="202">
        <v>6</v>
      </c>
      <c r="H228" s="199" t="s">
        <v>143</v>
      </c>
    </row>
    <row r="229" spans="1:8" ht="31.2" x14ac:dyDescent="0.3">
      <c r="A229" s="203">
        <v>2</v>
      </c>
      <c r="B229" s="204" t="s">
        <v>343</v>
      </c>
      <c r="C229" s="382" t="s">
        <v>344</v>
      </c>
      <c r="D229" s="205" t="s">
        <v>11</v>
      </c>
      <c r="E229" s="206">
        <v>1</v>
      </c>
      <c r="F229" s="206" t="s">
        <v>6</v>
      </c>
      <c r="G229" s="207">
        <v>1</v>
      </c>
      <c r="H229" s="208" t="s">
        <v>143</v>
      </c>
    </row>
    <row r="230" spans="1:8" ht="62.4" x14ac:dyDescent="0.3">
      <c r="A230" s="70">
        <v>3</v>
      </c>
      <c r="B230" s="209" t="s">
        <v>345</v>
      </c>
      <c r="C230" s="383" t="s">
        <v>346</v>
      </c>
      <c r="D230" s="205" t="s">
        <v>11</v>
      </c>
      <c r="E230" s="206">
        <v>1</v>
      </c>
      <c r="F230" s="206" t="s">
        <v>6</v>
      </c>
      <c r="G230" s="207">
        <v>1</v>
      </c>
      <c r="H230" s="208" t="s">
        <v>143</v>
      </c>
    </row>
    <row r="231" spans="1:8" ht="46.8" x14ac:dyDescent="0.3">
      <c r="A231" s="203">
        <v>4</v>
      </c>
      <c r="B231" s="210" t="s">
        <v>347</v>
      </c>
      <c r="C231" s="384" t="s">
        <v>348</v>
      </c>
      <c r="D231" s="205" t="s">
        <v>11</v>
      </c>
      <c r="E231" s="211">
        <v>1</v>
      </c>
      <c r="F231" s="211" t="s">
        <v>6</v>
      </c>
      <c r="G231" s="212">
        <v>1</v>
      </c>
      <c r="H231" s="208" t="s">
        <v>143</v>
      </c>
    </row>
    <row r="232" spans="1:8" ht="31.2" x14ac:dyDescent="0.3">
      <c r="A232" s="213">
        <v>5</v>
      </c>
      <c r="B232" s="204" t="s">
        <v>349</v>
      </c>
      <c r="C232" s="385" t="s">
        <v>350</v>
      </c>
      <c r="D232" s="214" t="s">
        <v>11</v>
      </c>
      <c r="E232" s="215">
        <v>1</v>
      </c>
      <c r="F232" s="215" t="s">
        <v>6</v>
      </c>
      <c r="G232" s="216">
        <v>6</v>
      </c>
      <c r="H232" s="217" t="s">
        <v>143</v>
      </c>
    </row>
    <row r="233" spans="1:8" ht="46.8" x14ac:dyDescent="0.3">
      <c r="A233" s="203">
        <v>6</v>
      </c>
      <c r="B233" s="218" t="s">
        <v>351</v>
      </c>
      <c r="C233" s="386" t="s">
        <v>352</v>
      </c>
      <c r="D233" s="62" t="s">
        <v>341</v>
      </c>
      <c r="E233" s="206">
        <v>1</v>
      </c>
      <c r="F233" s="206" t="s">
        <v>6</v>
      </c>
      <c r="G233" s="206">
        <v>1</v>
      </c>
      <c r="H233" s="62" t="s">
        <v>143</v>
      </c>
    </row>
    <row r="234" spans="1:8" ht="15.6" x14ac:dyDescent="0.3">
      <c r="A234" s="70">
        <v>7</v>
      </c>
      <c r="B234" s="219" t="s">
        <v>24</v>
      </c>
      <c r="C234" s="387" t="s">
        <v>353</v>
      </c>
      <c r="D234" s="220" t="s">
        <v>7</v>
      </c>
      <c r="E234" s="220">
        <v>1</v>
      </c>
      <c r="F234" s="220" t="s">
        <v>6</v>
      </c>
      <c r="G234" s="221">
        <v>14</v>
      </c>
      <c r="H234" s="222" t="s">
        <v>220</v>
      </c>
    </row>
    <row r="235" spans="1:8" ht="15.6" x14ac:dyDescent="0.3">
      <c r="A235" s="223">
        <v>8</v>
      </c>
      <c r="B235" s="219" t="s">
        <v>354</v>
      </c>
      <c r="C235" s="388" t="s">
        <v>355</v>
      </c>
      <c r="D235" s="224" t="s">
        <v>7</v>
      </c>
      <c r="E235" s="225">
        <v>1</v>
      </c>
      <c r="F235" s="225" t="s">
        <v>6</v>
      </c>
      <c r="G235" s="220">
        <v>1</v>
      </c>
      <c r="H235" s="222" t="s">
        <v>220</v>
      </c>
    </row>
    <row r="236" spans="1:8" ht="46.8" x14ac:dyDescent="0.3">
      <c r="A236" s="224">
        <v>9</v>
      </c>
      <c r="B236" s="226" t="s">
        <v>356</v>
      </c>
      <c r="C236" s="389" t="s">
        <v>357</v>
      </c>
      <c r="D236" s="227" t="s">
        <v>358</v>
      </c>
      <c r="E236" s="227">
        <v>1</v>
      </c>
      <c r="F236" s="227" t="s">
        <v>342</v>
      </c>
      <c r="G236" s="227">
        <v>1</v>
      </c>
      <c r="H236" s="227" t="s">
        <v>143</v>
      </c>
    </row>
    <row r="237" spans="1:8" ht="15.6" x14ac:dyDescent="0.3">
      <c r="A237" s="740" t="s">
        <v>163</v>
      </c>
      <c r="B237" s="740"/>
      <c r="C237" s="741"/>
      <c r="D237" s="740"/>
      <c r="E237" s="740"/>
      <c r="F237" s="740"/>
      <c r="G237" s="740"/>
      <c r="H237" s="740"/>
    </row>
    <row r="238" spans="1:8" ht="15.6" x14ac:dyDescent="0.3">
      <c r="A238" s="742" t="s">
        <v>13</v>
      </c>
      <c r="B238" s="743"/>
      <c r="C238" s="743"/>
      <c r="D238" s="743"/>
      <c r="E238" s="743"/>
      <c r="F238" s="743"/>
      <c r="G238" s="743"/>
      <c r="H238" s="744"/>
    </row>
    <row r="239" spans="1:8" ht="15.6" x14ac:dyDescent="0.3">
      <c r="A239" s="727" t="s">
        <v>359</v>
      </c>
      <c r="B239" s="728"/>
      <c r="C239" s="728"/>
      <c r="D239" s="728"/>
      <c r="E239" s="728"/>
      <c r="F239" s="728"/>
      <c r="G239" s="728"/>
      <c r="H239" s="729"/>
    </row>
    <row r="240" spans="1:8" ht="15.6" x14ac:dyDescent="0.3">
      <c r="A240" s="727" t="s">
        <v>332</v>
      </c>
      <c r="B240" s="728"/>
      <c r="C240" s="728"/>
      <c r="D240" s="728"/>
      <c r="E240" s="728"/>
      <c r="F240" s="728"/>
      <c r="G240" s="728"/>
      <c r="H240" s="729"/>
    </row>
    <row r="241" spans="1:8" ht="15.6" x14ac:dyDescent="0.3">
      <c r="A241" s="727" t="s">
        <v>360</v>
      </c>
      <c r="B241" s="728"/>
      <c r="C241" s="728"/>
      <c r="D241" s="728"/>
      <c r="E241" s="728"/>
      <c r="F241" s="728"/>
      <c r="G241" s="728"/>
      <c r="H241" s="729"/>
    </row>
    <row r="242" spans="1:8" ht="15.6" x14ac:dyDescent="0.3">
      <c r="A242" s="727" t="s">
        <v>361</v>
      </c>
      <c r="B242" s="728"/>
      <c r="C242" s="728"/>
      <c r="D242" s="728"/>
      <c r="E242" s="728"/>
      <c r="F242" s="728"/>
      <c r="G242" s="728"/>
      <c r="H242" s="729"/>
    </row>
    <row r="243" spans="1:8" ht="15.6" x14ac:dyDescent="0.3">
      <c r="A243" s="727" t="s">
        <v>335</v>
      </c>
      <c r="B243" s="728"/>
      <c r="C243" s="728"/>
      <c r="D243" s="728"/>
      <c r="E243" s="728"/>
      <c r="F243" s="728"/>
      <c r="G243" s="728"/>
      <c r="H243" s="729"/>
    </row>
    <row r="244" spans="1:8" ht="15.6" x14ac:dyDescent="0.3">
      <c r="A244" s="727" t="s">
        <v>362</v>
      </c>
      <c r="B244" s="728"/>
      <c r="C244" s="728"/>
      <c r="D244" s="728"/>
      <c r="E244" s="728"/>
      <c r="F244" s="728"/>
      <c r="G244" s="728"/>
      <c r="H244" s="729"/>
    </row>
    <row r="245" spans="1:8" ht="15.6" x14ac:dyDescent="0.3">
      <c r="A245" s="727" t="s">
        <v>337</v>
      </c>
      <c r="B245" s="728"/>
      <c r="C245" s="728"/>
      <c r="D245" s="728"/>
      <c r="E245" s="728"/>
      <c r="F245" s="728"/>
      <c r="G245" s="728"/>
      <c r="H245" s="729"/>
    </row>
    <row r="246" spans="1:8" ht="16.2" thickBot="1" x14ac:dyDescent="0.35">
      <c r="A246" s="730" t="s">
        <v>338</v>
      </c>
      <c r="B246" s="731"/>
      <c r="C246" s="731"/>
      <c r="D246" s="731"/>
      <c r="E246" s="731"/>
      <c r="F246" s="731"/>
      <c r="G246" s="731"/>
      <c r="H246" s="732"/>
    </row>
    <row r="247" spans="1:8" ht="46.8" x14ac:dyDescent="0.3">
      <c r="A247" s="228" t="s">
        <v>0</v>
      </c>
      <c r="B247" s="228" t="s">
        <v>1</v>
      </c>
      <c r="C247" s="381" t="s">
        <v>10</v>
      </c>
      <c r="D247" s="228" t="s">
        <v>2</v>
      </c>
      <c r="E247" s="228" t="s">
        <v>4</v>
      </c>
      <c r="F247" s="228" t="s">
        <v>3</v>
      </c>
      <c r="G247" s="228" t="s">
        <v>8</v>
      </c>
      <c r="H247" s="228" t="s">
        <v>140</v>
      </c>
    </row>
    <row r="248" spans="1:8" ht="46.8" x14ac:dyDescent="0.3">
      <c r="A248" s="58">
        <v>1</v>
      </c>
      <c r="B248" s="229" t="s">
        <v>363</v>
      </c>
      <c r="C248" s="390" t="s">
        <v>364</v>
      </c>
      <c r="D248" s="211" t="s">
        <v>7</v>
      </c>
      <c r="E248" s="230">
        <v>1</v>
      </c>
      <c r="F248" s="230" t="s">
        <v>365</v>
      </c>
      <c r="G248" s="230">
        <v>8</v>
      </c>
      <c r="H248" s="231" t="s">
        <v>220</v>
      </c>
    </row>
    <row r="249" spans="1:8" ht="46.8" x14ac:dyDescent="0.3">
      <c r="A249" s="58">
        <v>2</v>
      </c>
      <c r="B249" s="229" t="s">
        <v>24</v>
      </c>
      <c r="C249" s="391" t="s">
        <v>353</v>
      </c>
      <c r="D249" s="211" t="s">
        <v>7</v>
      </c>
      <c r="E249" s="230">
        <v>1</v>
      </c>
      <c r="F249" s="230" t="s">
        <v>366</v>
      </c>
      <c r="G249" s="230">
        <v>16</v>
      </c>
      <c r="H249" s="231" t="s">
        <v>220</v>
      </c>
    </row>
    <row r="250" spans="1:8" ht="46.8" x14ac:dyDescent="0.3">
      <c r="A250" s="58">
        <v>3</v>
      </c>
      <c r="B250" s="232" t="s">
        <v>367</v>
      </c>
      <c r="C250" s="392" t="s">
        <v>368</v>
      </c>
      <c r="D250" s="233" t="s">
        <v>5</v>
      </c>
      <c r="E250" s="234">
        <v>1</v>
      </c>
      <c r="F250" s="235" t="s">
        <v>366</v>
      </c>
      <c r="G250" s="234">
        <v>16</v>
      </c>
      <c r="H250" s="236" t="s">
        <v>143</v>
      </c>
    </row>
    <row r="251" spans="1:8" ht="31.2" x14ac:dyDescent="0.3">
      <c r="A251" s="58">
        <v>4</v>
      </c>
      <c r="B251" s="237" t="s">
        <v>369</v>
      </c>
      <c r="C251" s="393" t="s">
        <v>370</v>
      </c>
      <c r="D251" s="238" t="s">
        <v>5</v>
      </c>
      <c r="E251" s="239">
        <v>1</v>
      </c>
      <c r="F251" s="235" t="s">
        <v>371</v>
      </c>
      <c r="G251" s="239">
        <v>1</v>
      </c>
      <c r="H251" s="239" t="s">
        <v>143</v>
      </c>
    </row>
    <row r="252" spans="1:8" ht="46.8" x14ac:dyDescent="0.3">
      <c r="A252" s="58">
        <v>5</v>
      </c>
      <c r="B252" s="240" t="s">
        <v>372</v>
      </c>
      <c r="C252" s="394" t="s">
        <v>373</v>
      </c>
      <c r="D252" s="241" t="s">
        <v>236</v>
      </c>
      <c r="E252" s="242">
        <v>1</v>
      </c>
      <c r="F252" s="243" t="s">
        <v>371</v>
      </c>
      <c r="G252" s="242">
        <v>1</v>
      </c>
      <c r="H252" s="241" t="s">
        <v>143</v>
      </c>
    </row>
    <row r="253" spans="1:8" ht="46.8" x14ac:dyDescent="0.3">
      <c r="A253" s="58">
        <v>6</v>
      </c>
      <c r="B253" s="240" t="s">
        <v>374</v>
      </c>
      <c r="C253" s="394" t="s">
        <v>375</v>
      </c>
      <c r="D253" s="241" t="s">
        <v>236</v>
      </c>
      <c r="E253" s="242">
        <v>1</v>
      </c>
      <c r="F253" s="243" t="s">
        <v>371</v>
      </c>
      <c r="G253" s="242">
        <v>1</v>
      </c>
      <c r="H253" s="241" t="s">
        <v>143</v>
      </c>
    </row>
    <row r="254" spans="1:8" ht="31.2" x14ac:dyDescent="0.3">
      <c r="A254" s="58">
        <v>7</v>
      </c>
      <c r="B254" s="240" t="s">
        <v>376</v>
      </c>
      <c r="C254" s="394" t="s">
        <v>377</v>
      </c>
      <c r="D254" s="241" t="s">
        <v>236</v>
      </c>
      <c r="E254" s="242">
        <v>1</v>
      </c>
      <c r="F254" s="243" t="s">
        <v>371</v>
      </c>
      <c r="G254" s="242">
        <v>1</v>
      </c>
      <c r="H254" s="241" t="s">
        <v>143</v>
      </c>
    </row>
    <row r="255" spans="1:8" ht="46.8" x14ac:dyDescent="0.3">
      <c r="A255" s="58">
        <v>8</v>
      </c>
      <c r="B255" s="240" t="s">
        <v>378</v>
      </c>
      <c r="C255" s="395" t="s">
        <v>379</v>
      </c>
      <c r="D255" s="241" t="s">
        <v>236</v>
      </c>
      <c r="E255" s="242">
        <v>1</v>
      </c>
      <c r="F255" s="235" t="s">
        <v>366</v>
      </c>
      <c r="G255" s="242">
        <v>16</v>
      </c>
      <c r="H255" s="241" t="s">
        <v>143</v>
      </c>
    </row>
    <row r="256" spans="1:8" ht="46.8" x14ac:dyDescent="0.3">
      <c r="A256" s="58">
        <v>9</v>
      </c>
      <c r="B256" s="240" t="s">
        <v>380</v>
      </c>
      <c r="C256" s="396" t="s">
        <v>381</v>
      </c>
      <c r="D256" s="241" t="s">
        <v>236</v>
      </c>
      <c r="E256" s="242">
        <v>1</v>
      </c>
      <c r="F256" s="235" t="s">
        <v>366</v>
      </c>
      <c r="G256" s="242">
        <v>16</v>
      </c>
      <c r="H256" s="241" t="s">
        <v>143</v>
      </c>
    </row>
    <row r="257" spans="1:8" ht="46.8" x14ac:dyDescent="0.3">
      <c r="A257" s="58">
        <v>10</v>
      </c>
      <c r="B257" s="240" t="s">
        <v>382</v>
      </c>
      <c r="C257" s="396" t="s">
        <v>383</v>
      </c>
      <c r="D257" s="241" t="s">
        <v>236</v>
      </c>
      <c r="E257" s="242">
        <v>1</v>
      </c>
      <c r="F257" s="235" t="s">
        <v>366</v>
      </c>
      <c r="G257" s="242">
        <v>16</v>
      </c>
      <c r="H257" s="241" t="s">
        <v>143</v>
      </c>
    </row>
    <row r="258" spans="1:8" ht="16.2" thickBot="1" x14ac:dyDescent="0.35">
      <c r="A258" s="738" t="s">
        <v>15</v>
      </c>
      <c r="B258" s="739"/>
      <c r="C258" s="739"/>
      <c r="D258" s="739"/>
      <c r="E258" s="739"/>
      <c r="F258" s="739"/>
      <c r="G258" s="739"/>
      <c r="H258" s="739"/>
    </row>
    <row r="259" spans="1:8" ht="15.6" x14ac:dyDescent="0.3">
      <c r="A259" s="735" t="s">
        <v>13</v>
      </c>
      <c r="B259" s="736"/>
      <c r="C259" s="736"/>
      <c r="D259" s="736"/>
      <c r="E259" s="736"/>
      <c r="F259" s="736"/>
      <c r="G259" s="736"/>
      <c r="H259" s="737"/>
    </row>
    <row r="260" spans="1:8" ht="15.6" x14ac:dyDescent="0.3">
      <c r="A260" s="727" t="s">
        <v>384</v>
      </c>
      <c r="B260" s="728"/>
      <c r="C260" s="728"/>
      <c r="D260" s="728"/>
      <c r="E260" s="728"/>
      <c r="F260" s="728"/>
      <c r="G260" s="728"/>
      <c r="H260" s="729"/>
    </row>
    <row r="261" spans="1:8" ht="15.6" x14ac:dyDescent="0.3">
      <c r="A261" s="727" t="s">
        <v>332</v>
      </c>
      <c r="B261" s="728"/>
      <c r="C261" s="728"/>
      <c r="D261" s="728"/>
      <c r="E261" s="728"/>
      <c r="F261" s="728"/>
      <c r="G261" s="728"/>
      <c r="H261" s="729"/>
    </row>
    <row r="262" spans="1:8" ht="15.6" x14ac:dyDescent="0.3">
      <c r="A262" s="727" t="s">
        <v>333</v>
      </c>
      <c r="B262" s="728"/>
      <c r="C262" s="728"/>
      <c r="D262" s="728"/>
      <c r="E262" s="728"/>
      <c r="F262" s="728"/>
      <c r="G262" s="728"/>
      <c r="H262" s="729"/>
    </row>
    <row r="263" spans="1:8" ht="15.6" x14ac:dyDescent="0.3">
      <c r="A263" s="727" t="s">
        <v>385</v>
      </c>
      <c r="B263" s="728"/>
      <c r="C263" s="728"/>
      <c r="D263" s="728"/>
      <c r="E263" s="728"/>
      <c r="F263" s="728"/>
      <c r="G263" s="728"/>
      <c r="H263" s="729"/>
    </row>
    <row r="264" spans="1:8" ht="15.6" x14ac:dyDescent="0.3">
      <c r="A264" s="727" t="s">
        <v>335</v>
      </c>
      <c r="B264" s="728"/>
      <c r="C264" s="728"/>
      <c r="D264" s="728"/>
      <c r="E264" s="728"/>
      <c r="F264" s="728"/>
      <c r="G264" s="728"/>
      <c r="H264" s="729"/>
    </row>
    <row r="265" spans="1:8" ht="15.6" x14ac:dyDescent="0.3">
      <c r="A265" s="727" t="s">
        <v>386</v>
      </c>
      <c r="B265" s="728"/>
      <c r="C265" s="728"/>
      <c r="D265" s="728"/>
      <c r="E265" s="728"/>
      <c r="F265" s="728"/>
      <c r="G265" s="728"/>
      <c r="H265" s="729"/>
    </row>
    <row r="266" spans="1:8" ht="15.6" x14ac:dyDescent="0.3">
      <c r="A266" s="727" t="s">
        <v>337</v>
      </c>
      <c r="B266" s="728"/>
      <c r="C266" s="728"/>
      <c r="D266" s="728"/>
      <c r="E266" s="728"/>
      <c r="F266" s="728"/>
      <c r="G266" s="728"/>
      <c r="H266" s="729"/>
    </row>
    <row r="267" spans="1:8" ht="16.2" thickBot="1" x14ac:dyDescent="0.35">
      <c r="A267" s="730" t="s">
        <v>338</v>
      </c>
      <c r="B267" s="731"/>
      <c r="C267" s="731"/>
      <c r="D267" s="731"/>
      <c r="E267" s="731"/>
      <c r="F267" s="731"/>
      <c r="G267" s="731"/>
      <c r="H267" s="732"/>
    </row>
    <row r="268" spans="1:8" ht="46.8" x14ac:dyDescent="0.3">
      <c r="A268" s="228" t="s">
        <v>0</v>
      </c>
      <c r="B268" s="244" t="s">
        <v>1</v>
      </c>
      <c r="C268" s="381" t="s">
        <v>10</v>
      </c>
      <c r="D268" s="244" t="s">
        <v>2</v>
      </c>
      <c r="E268" s="244" t="s">
        <v>4</v>
      </c>
      <c r="F268" s="244" t="s">
        <v>3</v>
      </c>
      <c r="G268" s="244" t="s">
        <v>8</v>
      </c>
      <c r="H268" s="244" t="s">
        <v>140</v>
      </c>
    </row>
    <row r="269" spans="1:8" ht="15.6" x14ac:dyDescent="0.3">
      <c r="A269" s="245">
        <v>1</v>
      </c>
      <c r="B269" s="229" t="s">
        <v>387</v>
      </c>
      <c r="C269" s="390" t="s">
        <v>388</v>
      </c>
      <c r="D269" s="246" t="s">
        <v>7</v>
      </c>
      <c r="E269" s="246">
        <v>1</v>
      </c>
      <c r="F269" s="246" t="s">
        <v>6</v>
      </c>
      <c r="G269" s="246">
        <v>1</v>
      </c>
      <c r="H269" s="241" t="s">
        <v>220</v>
      </c>
    </row>
    <row r="270" spans="1:8" ht="15.6" x14ac:dyDescent="0.3">
      <c r="A270" s="245">
        <v>2</v>
      </c>
      <c r="B270" s="247" t="s">
        <v>389</v>
      </c>
      <c r="C270" s="391" t="s">
        <v>390</v>
      </c>
      <c r="D270" s="246" t="s">
        <v>7</v>
      </c>
      <c r="E270" s="246">
        <v>1</v>
      </c>
      <c r="F270" s="246" t="s">
        <v>6</v>
      </c>
      <c r="G270" s="246">
        <v>1</v>
      </c>
      <c r="H270" s="241" t="s">
        <v>220</v>
      </c>
    </row>
    <row r="271" spans="1:8" ht="15.6" x14ac:dyDescent="0.3">
      <c r="A271" s="245">
        <v>3</v>
      </c>
      <c r="B271" s="248" t="s">
        <v>391</v>
      </c>
      <c r="C271" s="397" t="s">
        <v>392</v>
      </c>
      <c r="D271" s="249" t="s">
        <v>5</v>
      </c>
      <c r="E271" s="250">
        <v>1</v>
      </c>
      <c r="F271" s="251" t="s">
        <v>6</v>
      </c>
      <c r="G271" s="251">
        <v>1</v>
      </c>
      <c r="H271" s="252" t="s">
        <v>143</v>
      </c>
    </row>
    <row r="272" spans="1:8" ht="15.6" x14ac:dyDescent="0.3">
      <c r="A272" s="245">
        <v>4</v>
      </c>
      <c r="B272" s="248" t="s">
        <v>393</v>
      </c>
      <c r="C272" s="391" t="s">
        <v>394</v>
      </c>
      <c r="D272" s="253" t="s">
        <v>5</v>
      </c>
      <c r="E272" s="254">
        <v>1</v>
      </c>
      <c r="F272" s="255" t="s">
        <v>6</v>
      </c>
      <c r="G272" s="255">
        <v>1</v>
      </c>
      <c r="H272" s="252" t="s">
        <v>143</v>
      </c>
    </row>
    <row r="273" spans="1:8" ht="15.6" x14ac:dyDescent="0.3">
      <c r="A273" s="245">
        <v>5</v>
      </c>
      <c r="B273" s="248" t="s">
        <v>395</v>
      </c>
      <c r="C273" s="391" t="s">
        <v>396</v>
      </c>
      <c r="D273" s="253" t="s">
        <v>5</v>
      </c>
      <c r="E273" s="254">
        <v>1</v>
      </c>
      <c r="F273" s="255" t="s">
        <v>6</v>
      </c>
      <c r="G273" s="255">
        <v>1</v>
      </c>
      <c r="H273" s="252" t="s">
        <v>143</v>
      </c>
    </row>
    <row r="274" spans="1:8" ht="15.6" x14ac:dyDescent="0.3">
      <c r="A274" s="245">
        <v>6</v>
      </c>
      <c r="B274" s="248" t="s">
        <v>397</v>
      </c>
      <c r="C274" s="391" t="s">
        <v>398</v>
      </c>
      <c r="D274" s="253" t="s">
        <v>5</v>
      </c>
      <c r="E274" s="254">
        <v>1</v>
      </c>
      <c r="F274" s="255" t="s">
        <v>6</v>
      </c>
      <c r="G274" s="255">
        <v>1</v>
      </c>
      <c r="H274" s="252" t="s">
        <v>143</v>
      </c>
    </row>
    <row r="275" spans="1:8" ht="15.6" x14ac:dyDescent="0.3">
      <c r="A275" s="245">
        <v>7</v>
      </c>
      <c r="B275" s="256" t="s">
        <v>28</v>
      </c>
      <c r="C275" s="398" t="s">
        <v>399</v>
      </c>
      <c r="D275" s="253" t="s">
        <v>5</v>
      </c>
      <c r="E275" s="254">
        <v>1</v>
      </c>
      <c r="F275" s="255" t="s">
        <v>6</v>
      </c>
      <c r="G275" s="255">
        <v>1</v>
      </c>
      <c r="H275" s="252" t="s">
        <v>143</v>
      </c>
    </row>
    <row r="276" spans="1:8" ht="15.6" x14ac:dyDescent="0.3">
      <c r="A276" s="245">
        <v>8</v>
      </c>
      <c r="B276" s="229" t="s">
        <v>400</v>
      </c>
      <c r="C276" s="398" t="s">
        <v>401</v>
      </c>
      <c r="D276" s="257" t="s">
        <v>5</v>
      </c>
      <c r="E276" s="255">
        <v>1</v>
      </c>
      <c r="F276" s="255" t="s">
        <v>6</v>
      </c>
      <c r="G276" s="255">
        <v>1</v>
      </c>
      <c r="H276" s="258" t="s">
        <v>143</v>
      </c>
    </row>
    <row r="277" spans="1:8" ht="15.6" x14ac:dyDescent="0.3">
      <c r="A277" s="245">
        <v>9</v>
      </c>
      <c r="B277" s="229" t="s">
        <v>402</v>
      </c>
      <c r="C277" s="398" t="s">
        <v>403</v>
      </c>
      <c r="D277" s="257" t="s">
        <v>5</v>
      </c>
      <c r="E277" s="255">
        <v>1</v>
      </c>
      <c r="F277" s="255" t="s">
        <v>6</v>
      </c>
      <c r="G277" s="255">
        <v>1</v>
      </c>
      <c r="H277" s="258" t="s">
        <v>143</v>
      </c>
    </row>
    <row r="278" spans="1:8" ht="15.6" x14ac:dyDescent="0.3">
      <c r="A278" s="245">
        <v>10</v>
      </c>
      <c r="B278" s="259" t="s">
        <v>404</v>
      </c>
      <c r="C278" s="399" t="s">
        <v>405</v>
      </c>
      <c r="D278" s="253" t="s">
        <v>5</v>
      </c>
      <c r="E278" s="254">
        <v>1</v>
      </c>
      <c r="F278" s="255" t="s">
        <v>6</v>
      </c>
      <c r="G278" s="255">
        <v>1</v>
      </c>
      <c r="H278" s="252" t="s">
        <v>143</v>
      </c>
    </row>
    <row r="279" spans="1:8" ht="62.4" x14ac:dyDescent="0.3">
      <c r="A279" s="245">
        <v>11</v>
      </c>
      <c r="B279" s="260" t="s">
        <v>406</v>
      </c>
      <c r="C279" s="400" t="s">
        <v>407</v>
      </c>
      <c r="D279" s="261" t="s">
        <v>5</v>
      </c>
      <c r="E279" s="262">
        <v>1</v>
      </c>
      <c r="F279" s="263" t="s">
        <v>6</v>
      </c>
      <c r="G279" s="263">
        <v>1</v>
      </c>
      <c r="H279" s="264" t="s">
        <v>143</v>
      </c>
    </row>
    <row r="280" spans="1:8" ht="15.6" x14ac:dyDescent="0.3">
      <c r="A280" s="245">
        <v>12</v>
      </c>
      <c r="B280" s="265" t="s">
        <v>408</v>
      </c>
      <c r="C280" s="401" t="s">
        <v>409</v>
      </c>
      <c r="D280" s="266" t="s">
        <v>5</v>
      </c>
      <c r="E280" s="235">
        <v>1</v>
      </c>
      <c r="F280" s="235" t="s">
        <v>6</v>
      </c>
      <c r="G280" s="235">
        <v>1</v>
      </c>
      <c r="H280" s="267" t="s">
        <v>143</v>
      </c>
    </row>
    <row r="281" spans="1:8" ht="15.6" x14ac:dyDescent="0.3">
      <c r="A281" s="733" t="s">
        <v>14</v>
      </c>
      <c r="B281" s="733"/>
      <c r="C281" s="734"/>
      <c r="D281" s="733"/>
      <c r="E281" s="733"/>
      <c r="F281" s="733"/>
      <c r="G281" s="733"/>
      <c r="H281" s="733"/>
    </row>
    <row r="282" spans="1:8" ht="46.8" x14ac:dyDescent="0.3">
      <c r="A282" s="228" t="s">
        <v>0</v>
      </c>
      <c r="B282" s="228" t="s">
        <v>1</v>
      </c>
      <c r="C282" s="306" t="s">
        <v>10</v>
      </c>
      <c r="D282" s="228" t="s">
        <v>2</v>
      </c>
      <c r="E282" s="228" t="s">
        <v>4</v>
      </c>
      <c r="F282" s="228" t="s">
        <v>3</v>
      </c>
      <c r="G282" s="228" t="s">
        <v>8</v>
      </c>
      <c r="H282" s="228" t="s">
        <v>140</v>
      </c>
    </row>
    <row r="283" spans="1:8" ht="15.6" x14ac:dyDescent="0.3">
      <c r="A283" s="269">
        <v>1</v>
      </c>
      <c r="B283" s="270" t="s">
        <v>20</v>
      </c>
      <c r="C283" s="402" t="s">
        <v>410</v>
      </c>
      <c r="D283" s="271" t="s">
        <v>9</v>
      </c>
      <c r="E283" s="272">
        <v>1</v>
      </c>
      <c r="F283" s="272" t="s">
        <v>6</v>
      </c>
      <c r="G283" s="271">
        <f>E283</f>
        <v>1</v>
      </c>
      <c r="H283" s="271" t="s">
        <v>182</v>
      </c>
    </row>
    <row r="284" spans="1:8" ht="15.6" x14ac:dyDescent="0.3">
      <c r="A284" s="273">
        <v>2</v>
      </c>
      <c r="B284" s="274" t="s">
        <v>21</v>
      </c>
      <c r="C284" s="403" t="s">
        <v>411</v>
      </c>
      <c r="D284" s="275" t="s">
        <v>9</v>
      </c>
      <c r="E284" s="276">
        <v>1</v>
      </c>
      <c r="F284" s="275" t="s">
        <v>6</v>
      </c>
      <c r="G284" s="275">
        <v>2</v>
      </c>
      <c r="H284" s="208" t="s">
        <v>182</v>
      </c>
    </row>
    <row r="285" spans="1:8" ht="21.6" thickBot="1" x14ac:dyDescent="0.35">
      <c r="A285" s="673" t="s">
        <v>412</v>
      </c>
      <c r="B285" s="673"/>
      <c r="C285" s="673"/>
      <c r="D285" s="673"/>
      <c r="E285" s="673"/>
      <c r="F285" s="673"/>
      <c r="G285" s="673"/>
      <c r="H285" s="673"/>
    </row>
    <row r="286" spans="1:8" x14ac:dyDescent="0.3">
      <c r="A286" s="721" t="s">
        <v>125</v>
      </c>
      <c r="B286" s="612"/>
      <c r="C286" s="612"/>
      <c r="D286" s="612"/>
      <c r="E286" s="612"/>
      <c r="F286" s="612"/>
      <c r="G286" s="612"/>
      <c r="H286" s="613"/>
    </row>
    <row r="287" spans="1:8" x14ac:dyDescent="0.3">
      <c r="A287" s="614" t="s">
        <v>413</v>
      </c>
      <c r="B287" s="615"/>
      <c r="C287" s="615"/>
      <c r="D287" s="615"/>
      <c r="E287" s="615"/>
      <c r="F287" s="615"/>
      <c r="G287" s="615"/>
      <c r="H287" s="616"/>
    </row>
    <row r="288" spans="1:8" x14ac:dyDescent="0.3">
      <c r="A288" s="617" t="s">
        <v>414</v>
      </c>
      <c r="B288" s="615"/>
      <c r="C288" s="615"/>
      <c r="D288" s="615"/>
      <c r="E288" s="615"/>
      <c r="F288" s="615"/>
      <c r="G288" s="615"/>
      <c r="H288" s="616"/>
    </row>
    <row r="289" spans="1:8" x14ac:dyDescent="0.3">
      <c r="A289" s="617" t="s">
        <v>415</v>
      </c>
      <c r="B289" s="615"/>
      <c r="C289" s="615"/>
      <c r="D289" s="615"/>
      <c r="E289" s="615"/>
      <c r="F289" s="615"/>
      <c r="G289" s="615"/>
      <c r="H289" s="616"/>
    </row>
    <row r="290" spans="1:8" ht="21" x14ac:dyDescent="0.3">
      <c r="A290" s="724" t="s">
        <v>416</v>
      </c>
      <c r="B290" s="724"/>
      <c r="C290" s="724"/>
      <c r="D290" s="724"/>
      <c r="E290" s="724"/>
      <c r="F290" s="724"/>
      <c r="G290" s="724"/>
      <c r="H290" s="724"/>
    </row>
    <row r="291" spans="1:8" ht="21" x14ac:dyDescent="0.3">
      <c r="A291" s="605" t="s">
        <v>130</v>
      </c>
      <c r="B291" s="606"/>
      <c r="C291" s="725" t="s">
        <v>96</v>
      </c>
      <c r="D291" s="726"/>
      <c r="E291" s="726"/>
      <c r="F291" s="726"/>
      <c r="G291" s="726"/>
      <c r="H291" s="726"/>
    </row>
    <row r="292" spans="1:8" ht="21.6" thickBot="1" x14ac:dyDescent="0.35">
      <c r="A292" s="621" t="s">
        <v>12</v>
      </c>
      <c r="B292" s="622"/>
      <c r="C292" s="622"/>
      <c r="D292" s="622"/>
      <c r="E292" s="622"/>
      <c r="F292" s="622"/>
      <c r="G292" s="622"/>
      <c r="H292" s="622"/>
    </row>
    <row r="293" spans="1:8" x14ac:dyDescent="0.3">
      <c r="A293" s="600" t="s">
        <v>131</v>
      </c>
      <c r="B293" s="601"/>
      <c r="C293" s="601"/>
      <c r="D293" s="601"/>
      <c r="E293" s="601"/>
      <c r="F293" s="601"/>
      <c r="G293" s="601"/>
      <c r="H293" s="602"/>
    </row>
    <row r="294" spans="1:8" x14ac:dyDescent="0.3">
      <c r="A294" s="587" t="s">
        <v>417</v>
      </c>
      <c r="B294" s="588"/>
      <c r="C294" s="588"/>
      <c r="D294" s="588"/>
      <c r="E294" s="588"/>
      <c r="F294" s="588"/>
      <c r="G294" s="588"/>
      <c r="H294" s="589"/>
    </row>
    <row r="295" spans="1:8" x14ac:dyDescent="0.3">
      <c r="A295" s="587" t="s">
        <v>418</v>
      </c>
      <c r="B295" s="588"/>
      <c r="C295" s="588"/>
      <c r="D295" s="588"/>
      <c r="E295" s="588"/>
      <c r="F295" s="588"/>
      <c r="G295" s="588"/>
      <c r="H295" s="589"/>
    </row>
    <row r="296" spans="1:8" x14ac:dyDescent="0.3">
      <c r="A296" s="587" t="s">
        <v>419</v>
      </c>
      <c r="B296" s="588"/>
      <c r="C296" s="588"/>
      <c r="D296" s="588"/>
      <c r="E296" s="588"/>
      <c r="F296" s="588"/>
      <c r="G296" s="588"/>
      <c r="H296" s="589"/>
    </row>
    <row r="297" spans="1:8" x14ac:dyDescent="0.3">
      <c r="A297" s="587" t="s">
        <v>420</v>
      </c>
      <c r="B297" s="588"/>
      <c r="C297" s="588"/>
      <c r="D297" s="588"/>
      <c r="E297" s="588"/>
      <c r="F297" s="588"/>
      <c r="G297" s="588"/>
      <c r="H297" s="589"/>
    </row>
    <row r="298" spans="1:8" x14ac:dyDescent="0.3">
      <c r="A298" s="595" t="s">
        <v>421</v>
      </c>
      <c r="B298" s="596"/>
      <c r="C298" s="596"/>
      <c r="D298" s="596"/>
      <c r="E298" s="596"/>
      <c r="F298" s="596"/>
      <c r="G298" s="596"/>
      <c r="H298" s="597"/>
    </row>
    <row r="299" spans="1:8" x14ac:dyDescent="0.3">
      <c r="A299" s="595" t="s">
        <v>422</v>
      </c>
      <c r="B299" s="596"/>
      <c r="C299" s="596"/>
      <c r="D299" s="596"/>
      <c r="E299" s="596"/>
      <c r="F299" s="596"/>
      <c r="G299" s="596"/>
      <c r="H299" s="597"/>
    </row>
    <row r="300" spans="1:8" x14ac:dyDescent="0.3">
      <c r="A300" s="595" t="s">
        <v>423</v>
      </c>
      <c r="B300" s="596"/>
      <c r="C300" s="596"/>
      <c r="D300" s="596"/>
      <c r="E300" s="596"/>
      <c r="F300" s="596"/>
      <c r="G300" s="596"/>
      <c r="H300" s="597"/>
    </row>
    <row r="301" spans="1:8" ht="15" thickBot="1" x14ac:dyDescent="0.35">
      <c r="A301" s="590" t="s">
        <v>139</v>
      </c>
      <c r="B301" s="591"/>
      <c r="C301" s="591"/>
      <c r="D301" s="591"/>
      <c r="E301" s="591"/>
      <c r="F301" s="591"/>
      <c r="G301" s="591"/>
      <c r="H301" s="592"/>
    </row>
    <row r="302" spans="1:8" ht="27.6" x14ac:dyDescent="0.3">
      <c r="A302" s="277" t="s">
        <v>0</v>
      </c>
      <c r="B302" s="156" t="s">
        <v>1</v>
      </c>
      <c r="C302" s="367" t="s">
        <v>10</v>
      </c>
      <c r="D302" s="157" t="s">
        <v>2</v>
      </c>
      <c r="E302" s="157" t="s">
        <v>4</v>
      </c>
      <c r="F302" s="157" t="s">
        <v>3</v>
      </c>
      <c r="G302" s="157" t="s">
        <v>8</v>
      </c>
      <c r="H302" s="157" t="s">
        <v>140</v>
      </c>
    </row>
    <row r="303" spans="1:8" x14ac:dyDescent="0.3">
      <c r="A303" s="278">
        <v>1</v>
      </c>
      <c r="B303" s="279" t="s">
        <v>166</v>
      </c>
      <c r="C303" s="404" t="s">
        <v>424</v>
      </c>
      <c r="D303" s="280" t="s">
        <v>7</v>
      </c>
      <c r="E303" s="280">
        <v>7</v>
      </c>
      <c r="F303" s="280" t="s">
        <v>175</v>
      </c>
      <c r="G303" s="280">
        <v>7</v>
      </c>
      <c r="H303" s="281" t="s">
        <v>143</v>
      </c>
    </row>
    <row r="304" spans="1:8" x14ac:dyDescent="0.3">
      <c r="A304" s="278">
        <v>2</v>
      </c>
      <c r="B304" s="279" t="s">
        <v>24</v>
      </c>
      <c r="C304" s="404" t="s">
        <v>425</v>
      </c>
      <c r="D304" s="280" t="s">
        <v>7</v>
      </c>
      <c r="E304" s="280">
        <v>22</v>
      </c>
      <c r="F304" s="280" t="s">
        <v>175</v>
      </c>
      <c r="G304" s="280">
        <v>22</v>
      </c>
      <c r="H304" s="281" t="s">
        <v>143</v>
      </c>
    </row>
    <row r="305" spans="1:8" x14ac:dyDescent="0.3">
      <c r="A305" s="278">
        <v>3</v>
      </c>
      <c r="B305" s="282" t="s">
        <v>426</v>
      </c>
      <c r="C305" s="404" t="s">
        <v>427</v>
      </c>
      <c r="D305" s="170" t="s">
        <v>11</v>
      </c>
      <c r="E305" s="168">
        <v>1</v>
      </c>
      <c r="F305" s="280" t="s">
        <v>175</v>
      </c>
      <c r="G305" s="280">
        <v>1</v>
      </c>
      <c r="H305" s="281" t="s">
        <v>143</v>
      </c>
    </row>
    <row r="306" spans="1:8" x14ac:dyDescent="0.3">
      <c r="A306" s="278">
        <v>4</v>
      </c>
      <c r="B306" s="283" t="s">
        <v>428</v>
      </c>
      <c r="C306" s="404" t="s">
        <v>429</v>
      </c>
      <c r="D306" s="170" t="s">
        <v>11</v>
      </c>
      <c r="E306" s="168">
        <v>1</v>
      </c>
      <c r="F306" s="280" t="s">
        <v>175</v>
      </c>
      <c r="G306" s="280">
        <v>1</v>
      </c>
      <c r="H306" s="281" t="s">
        <v>143</v>
      </c>
    </row>
    <row r="307" spans="1:8" x14ac:dyDescent="0.3">
      <c r="A307" s="278">
        <v>5</v>
      </c>
      <c r="B307" s="284" t="s">
        <v>430</v>
      </c>
      <c r="C307" s="404" t="s">
        <v>431</v>
      </c>
      <c r="D307" s="170" t="s">
        <v>11</v>
      </c>
      <c r="E307" s="281">
        <v>1</v>
      </c>
      <c r="F307" s="280" t="s">
        <v>175</v>
      </c>
      <c r="G307" s="280">
        <v>1</v>
      </c>
      <c r="H307" s="281" t="s">
        <v>143</v>
      </c>
    </row>
    <row r="308" spans="1:8" x14ac:dyDescent="0.3">
      <c r="A308" s="278">
        <v>6</v>
      </c>
      <c r="B308" s="285" t="s">
        <v>432</v>
      </c>
      <c r="C308" s="404" t="s">
        <v>433</v>
      </c>
      <c r="D308" s="170" t="s">
        <v>11</v>
      </c>
      <c r="E308" s="281">
        <v>1</v>
      </c>
      <c r="F308" s="280" t="s">
        <v>175</v>
      </c>
      <c r="G308" s="280">
        <v>1</v>
      </c>
      <c r="H308" s="281" t="s">
        <v>143</v>
      </c>
    </row>
    <row r="309" spans="1:8" ht="28.2" x14ac:dyDescent="0.3">
      <c r="A309" s="278">
        <v>7</v>
      </c>
      <c r="B309" s="286" t="s">
        <v>434</v>
      </c>
      <c r="C309" s="405" t="s">
        <v>435</v>
      </c>
      <c r="D309" s="170" t="s">
        <v>11</v>
      </c>
      <c r="E309" s="281">
        <v>1</v>
      </c>
      <c r="F309" s="280" t="s">
        <v>175</v>
      </c>
      <c r="G309" s="280">
        <v>1</v>
      </c>
      <c r="H309" s="281" t="s">
        <v>143</v>
      </c>
    </row>
    <row r="310" spans="1:8" x14ac:dyDescent="0.3">
      <c r="A310" s="278">
        <v>8</v>
      </c>
      <c r="B310" s="287" t="s">
        <v>436</v>
      </c>
      <c r="C310" s="404" t="s">
        <v>437</v>
      </c>
      <c r="D310" s="170" t="s">
        <v>11</v>
      </c>
      <c r="E310" s="281">
        <v>1</v>
      </c>
      <c r="F310" s="280" t="s">
        <v>175</v>
      </c>
      <c r="G310" s="280">
        <v>1</v>
      </c>
      <c r="H310" s="281" t="s">
        <v>143</v>
      </c>
    </row>
    <row r="311" spans="1:8" x14ac:dyDescent="0.3">
      <c r="A311" s="278">
        <v>9</v>
      </c>
      <c r="B311" s="287" t="s">
        <v>438</v>
      </c>
      <c r="C311" s="404" t="s">
        <v>439</v>
      </c>
      <c r="D311" s="170" t="s">
        <v>11</v>
      </c>
      <c r="E311" s="281">
        <v>1</v>
      </c>
      <c r="F311" s="280" t="s">
        <v>175</v>
      </c>
      <c r="G311" s="280">
        <v>1</v>
      </c>
      <c r="H311" s="281" t="s">
        <v>143</v>
      </c>
    </row>
    <row r="312" spans="1:8" ht="27.6" x14ac:dyDescent="0.3">
      <c r="A312" s="278">
        <v>10</v>
      </c>
      <c r="B312" s="279" t="s">
        <v>440</v>
      </c>
      <c r="C312" s="404" t="s">
        <v>441</v>
      </c>
      <c r="D312" s="170" t="s">
        <v>11</v>
      </c>
      <c r="E312" s="281">
        <v>1</v>
      </c>
      <c r="F312" s="280" t="s">
        <v>175</v>
      </c>
      <c r="G312" s="280">
        <v>1</v>
      </c>
      <c r="H312" s="281" t="s">
        <v>143</v>
      </c>
    </row>
    <row r="313" spans="1:8" ht="27.6" x14ac:dyDescent="0.3">
      <c r="A313" s="278">
        <v>11</v>
      </c>
      <c r="B313" s="288" t="s">
        <v>442</v>
      </c>
      <c r="C313" s="404" t="s">
        <v>443</v>
      </c>
      <c r="D313" s="170" t="s">
        <v>11</v>
      </c>
      <c r="E313" s="289">
        <v>1</v>
      </c>
      <c r="F313" s="280" t="s">
        <v>175</v>
      </c>
      <c r="G313" s="280">
        <v>1</v>
      </c>
      <c r="H313" s="281" t="s">
        <v>143</v>
      </c>
    </row>
    <row r="314" spans="1:8" x14ac:dyDescent="0.3">
      <c r="A314" s="278">
        <v>12</v>
      </c>
      <c r="B314" s="279" t="s">
        <v>444</v>
      </c>
      <c r="C314" s="404" t="s">
        <v>445</v>
      </c>
      <c r="D314" s="280" t="s">
        <v>7</v>
      </c>
      <c r="E314" s="280">
        <v>1</v>
      </c>
      <c r="F314" s="280" t="s">
        <v>175</v>
      </c>
      <c r="G314" s="280">
        <v>1</v>
      </c>
      <c r="H314" s="281" t="s">
        <v>143</v>
      </c>
    </row>
    <row r="315" spans="1:8" ht="21.6" thickBot="1" x14ac:dyDescent="0.35">
      <c r="A315" s="621" t="s">
        <v>15</v>
      </c>
      <c r="B315" s="622"/>
      <c r="C315" s="622"/>
      <c r="D315" s="622"/>
      <c r="E315" s="622"/>
      <c r="F315" s="622"/>
      <c r="G315" s="622"/>
      <c r="H315" s="622"/>
    </row>
    <row r="316" spans="1:8" x14ac:dyDescent="0.3">
      <c r="A316" s="667" t="s">
        <v>131</v>
      </c>
      <c r="B316" s="722"/>
      <c r="C316" s="722"/>
      <c r="D316" s="722"/>
      <c r="E316" s="722"/>
      <c r="F316" s="722"/>
      <c r="G316" s="722"/>
      <c r="H316" s="723"/>
    </row>
    <row r="317" spans="1:8" x14ac:dyDescent="0.3">
      <c r="A317" s="595" t="s">
        <v>446</v>
      </c>
      <c r="B317" s="596"/>
      <c r="C317" s="596"/>
      <c r="D317" s="596"/>
      <c r="E317" s="596"/>
      <c r="F317" s="596"/>
      <c r="G317" s="596"/>
      <c r="H317" s="597"/>
    </row>
    <row r="318" spans="1:8" x14ac:dyDescent="0.3">
      <c r="A318" s="595" t="s">
        <v>447</v>
      </c>
      <c r="B318" s="596"/>
      <c r="C318" s="596"/>
      <c r="D318" s="596"/>
      <c r="E318" s="596"/>
      <c r="F318" s="596"/>
      <c r="G318" s="596"/>
      <c r="H318" s="597"/>
    </row>
    <row r="319" spans="1:8" x14ac:dyDescent="0.3">
      <c r="A319" s="595" t="s">
        <v>448</v>
      </c>
      <c r="B319" s="596"/>
      <c r="C319" s="596"/>
      <c r="D319" s="596"/>
      <c r="E319" s="596"/>
      <c r="F319" s="596"/>
      <c r="G319" s="596"/>
      <c r="H319" s="597"/>
    </row>
    <row r="320" spans="1:8" x14ac:dyDescent="0.3">
      <c r="A320" s="595" t="s">
        <v>449</v>
      </c>
      <c r="B320" s="596"/>
      <c r="C320" s="596"/>
      <c r="D320" s="596"/>
      <c r="E320" s="596"/>
      <c r="F320" s="596"/>
      <c r="G320" s="596"/>
      <c r="H320" s="597"/>
    </row>
    <row r="321" spans="1:8" x14ac:dyDescent="0.3">
      <c r="A321" s="595" t="s">
        <v>450</v>
      </c>
      <c r="B321" s="596"/>
      <c r="C321" s="596"/>
      <c r="D321" s="596"/>
      <c r="E321" s="596"/>
      <c r="F321" s="596"/>
      <c r="G321" s="596"/>
      <c r="H321" s="597"/>
    </row>
    <row r="322" spans="1:8" x14ac:dyDescent="0.3">
      <c r="A322" s="595" t="s">
        <v>451</v>
      </c>
      <c r="B322" s="596"/>
      <c r="C322" s="596"/>
      <c r="D322" s="596"/>
      <c r="E322" s="596"/>
      <c r="F322" s="596"/>
      <c r="G322" s="596"/>
      <c r="H322" s="597"/>
    </row>
    <row r="323" spans="1:8" x14ac:dyDescent="0.3">
      <c r="A323" s="595" t="s">
        <v>138</v>
      </c>
      <c r="B323" s="596"/>
      <c r="C323" s="596"/>
      <c r="D323" s="596"/>
      <c r="E323" s="596"/>
      <c r="F323" s="596"/>
      <c r="G323" s="596"/>
      <c r="H323" s="597"/>
    </row>
    <row r="324" spans="1:8" ht="15" thickBot="1" x14ac:dyDescent="0.35">
      <c r="A324" s="590" t="s">
        <v>139</v>
      </c>
      <c r="B324" s="591"/>
      <c r="C324" s="591"/>
      <c r="D324" s="591"/>
      <c r="E324" s="591"/>
      <c r="F324" s="591"/>
      <c r="G324" s="591"/>
      <c r="H324" s="592"/>
    </row>
    <row r="325" spans="1:8" ht="27.6" x14ac:dyDescent="0.3">
      <c r="A325" s="290" t="s">
        <v>0</v>
      </c>
      <c r="B325" s="291" t="s">
        <v>1</v>
      </c>
      <c r="C325" s="273" t="s">
        <v>10</v>
      </c>
      <c r="D325" s="291" t="s">
        <v>2</v>
      </c>
      <c r="E325" s="291" t="s">
        <v>4</v>
      </c>
      <c r="F325" s="291" t="s">
        <v>3</v>
      </c>
      <c r="G325" s="291" t="s">
        <v>8</v>
      </c>
      <c r="H325" s="291" t="s">
        <v>140</v>
      </c>
    </row>
    <row r="326" spans="1:8" x14ac:dyDescent="0.3">
      <c r="A326" s="292">
        <v>1</v>
      </c>
      <c r="B326" s="293" t="s">
        <v>452</v>
      </c>
      <c r="C326" s="406" t="s">
        <v>453</v>
      </c>
      <c r="D326" s="6" t="s">
        <v>5</v>
      </c>
      <c r="E326" s="6">
        <v>1</v>
      </c>
      <c r="F326" s="280" t="s">
        <v>175</v>
      </c>
      <c r="G326" s="294">
        <f>E326</f>
        <v>1</v>
      </c>
      <c r="H326" s="281" t="s">
        <v>143</v>
      </c>
    </row>
    <row r="327" spans="1:8" x14ac:dyDescent="0.3">
      <c r="A327" s="292">
        <v>2</v>
      </c>
      <c r="B327" s="293" t="s">
        <v>454</v>
      </c>
      <c r="C327" s="407" t="s">
        <v>455</v>
      </c>
      <c r="D327" s="6" t="s">
        <v>5</v>
      </c>
      <c r="E327" s="6">
        <v>1</v>
      </c>
      <c r="F327" s="280" t="s">
        <v>175</v>
      </c>
      <c r="G327" s="294">
        <f t="shared" ref="G327:G332" si="2">E327</f>
        <v>1</v>
      </c>
      <c r="H327" s="281" t="s">
        <v>143</v>
      </c>
    </row>
    <row r="328" spans="1:8" x14ac:dyDescent="0.3">
      <c r="A328" s="292">
        <v>3</v>
      </c>
      <c r="B328" s="285" t="s">
        <v>395</v>
      </c>
      <c r="C328" s="408" t="s">
        <v>456</v>
      </c>
      <c r="D328" s="6" t="s">
        <v>5</v>
      </c>
      <c r="E328" s="6">
        <v>1</v>
      </c>
      <c r="F328" s="280" t="s">
        <v>175</v>
      </c>
      <c r="G328" s="294">
        <f t="shared" si="2"/>
        <v>1</v>
      </c>
      <c r="H328" s="281" t="s">
        <v>143</v>
      </c>
    </row>
    <row r="329" spans="1:8" x14ac:dyDescent="0.3">
      <c r="A329" s="292">
        <v>4</v>
      </c>
      <c r="B329" s="285" t="s">
        <v>397</v>
      </c>
      <c r="C329" s="408" t="s">
        <v>457</v>
      </c>
      <c r="D329" s="6" t="s">
        <v>5</v>
      </c>
      <c r="E329" s="6">
        <v>1</v>
      </c>
      <c r="F329" s="280" t="s">
        <v>175</v>
      </c>
      <c r="G329" s="294">
        <f t="shared" si="2"/>
        <v>1</v>
      </c>
      <c r="H329" s="281" t="s">
        <v>143</v>
      </c>
    </row>
    <row r="330" spans="1:8" x14ac:dyDescent="0.3">
      <c r="A330" s="292">
        <v>5</v>
      </c>
      <c r="B330" s="285" t="s">
        <v>45</v>
      </c>
      <c r="C330" s="409" t="s">
        <v>458</v>
      </c>
      <c r="D330" s="6" t="s">
        <v>5</v>
      </c>
      <c r="E330" s="6">
        <v>1</v>
      </c>
      <c r="F330" s="280" t="s">
        <v>175</v>
      </c>
      <c r="G330" s="294">
        <f t="shared" si="2"/>
        <v>1</v>
      </c>
      <c r="H330" s="281" t="s">
        <v>143</v>
      </c>
    </row>
    <row r="331" spans="1:8" x14ac:dyDescent="0.3">
      <c r="A331" s="292">
        <v>6</v>
      </c>
      <c r="B331" s="285" t="s">
        <v>459</v>
      </c>
      <c r="C331" s="409" t="s">
        <v>460</v>
      </c>
      <c r="D331" s="6" t="s">
        <v>5</v>
      </c>
      <c r="E331" s="6">
        <v>1</v>
      </c>
      <c r="F331" s="280" t="s">
        <v>175</v>
      </c>
      <c r="G331" s="294">
        <f t="shared" si="2"/>
        <v>1</v>
      </c>
      <c r="H331" s="281" t="s">
        <v>143</v>
      </c>
    </row>
    <row r="332" spans="1:8" x14ac:dyDescent="0.3">
      <c r="A332" s="292">
        <v>7</v>
      </c>
      <c r="B332" s="285" t="s">
        <v>461</v>
      </c>
      <c r="C332" s="406" t="s">
        <v>462</v>
      </c>
      <c r="D332" s="294" t="s">
        <v>463</v>
      </c>
      <c r="E332" s="6">
        <v>1</v>
      </c>
      <c r="F332" s="280" t="s">
        <v>175</v>
      </c>
      <c r="G332" s="294">
        <f t="shared" si="2"/>
        <v>1</v>
      </c>
      <c r="H332" s="281" t="s">
        <v>143</v>
      </c>
    </row>
    <row r="333" spans="1:8" x14ac:dyDescent="0.3">
      <c r="A333" s="292">
        <v>8</v>
      </c>
      <c r="B333" s="285" t="s">
        <v>464</v>
      </c>
      <c r="C333" s="406" t="s">
        <v>465</v>
      </c>
      <c r="D333" s="294" t="s">
        <v>7</v>
      </c>
      <c r="E333" s="294">
        <v>1</v>
      </c>
      <c r="F333" s="280" t="s">
        <v>175</v>
      </c>
      <c r="G333" s="294">
        <f>E333</f>
        <v>1</v>
      </c>
      <c r="H333" s="281" t="s">
        <v>143</v>
      </c>
    </row>
    <row r="334" spans="1:8" ht="21" x14ac:dyDescent="0.3">
      <c r="A334" s="621" t="s">
        <v>14</v>
      </c>
      <c r="B334" s="622"/>
      <c r="C334" s="622"/>
      <c r="D334" s="622"/>
      <c r="E334" s="622"/>
      <c r="F334" s="622"/>
      <c r="G334" s="622"/>
      <c r="H334" s="622"/>
    </row>
    <row r="335" spans="1:8" ht="27.6" x14ac:dyDescent="0.3">
      <c r="A335" s="290" t="s">
        <v>0</v>
      </c>
      <c r="B335" s="291" t="s">
        <v>1</v>
      </c>
      <c r="C335" s="273" t="s">
        <v>10</v>
      </c>
      <c r="D335" s="291" t="s">
        <v>2</v>
      </c>
      <c r="E335" s="291" t="s">
        <v>4</v>
      </c>
      <c r="F335" s="291" t="s">
        <v>3</v>
      </c>
      <c r="G335" s="291" t="s">
        <v>8</v>
      </c>
      <c r="H335" s="291" t="s">
        <v>140</v>
      </c>
    </row>
    <row r="336" spans="1:8" x14ac:dyDescent="0.3">
      <c r="A336" s="295">
        <v>1</v>
      </c>
      <c r="B336" s="296" t="s">
        <v>20</v>
      </c>
      <c r="C336" s="21" t="s">
        <v>466</v>
      </c>
      <c r="D336" s="294" t="s">
        <v>9</v>
      </c>
      <c r="E336" s="6">
        <v>1</v>
      </c>
      <c r="F336" s="6" t="s">
        <v>175</v>
      </c>
      <c r="G336" s="294">
        <f>E336</f>
        <v>1</v>
      </c>
      <c r="H336" s="289" t="s">
        <v>467</v>
      </c>
    </row>
    <row r="337" spans="1:8" x14ac:dyDescent="0.3">
      <c r="A337" s="297">
        <v>2</v>
      </c>
      <c r="B337" s="298" t="s">
        <v>21</v>
      </c>
      <c r="C337" s="406" t="s">
        <v>468</v>
      </c>
      <c r="D337" s="294" t="s">
        <v>9</v>
      </c>
      <c r="E337" s="294">
        <v>1</v>
      </c>
      <c r="F337" s="6" t="s">
        <v>175</v>
      </c>
      <c r="G337" s="294">
        <f>E337</f>
        <v>1</v>
      </c>
      <c r="H337" s="289" t="s">
        <v>467</v>
      </c>
    </row>
    <row r="338" spans="1:8" ht="21.6" thickBot="1" x14ac:dyDescent="0.35">
      <c r="A338" s="720" t="s">
        <v>469</v>
      </c>
      <c r="B338" s="720"/>
      <c r="C338" s="720"/>
      <c r="D338" s="720"/>
      <c r="E338" s="720"/>
      <c r="F338" s="720"/>
      <c r="G338" s="720"/>
      <c r="H338" s="720"/>
    </row>
    <row r="339" spans="1:8" x14ac:dyDescent="0.3">
      <c r="A339" s="721" t="s">
        <v>125</v>
      </c>
      <c r="B339" s="612"/>
      <c r="C339" s="612"/>
      <c r="D339" s="612"/>
      <c r="E339" s="612"/>
      <c r="F339" s="612"/>
      <c r="G339" s="612"/>
      <c r="H339" s="613"/>
    </row>
    <row r="340" spans="1:8" x14ac:dyDescent="0.3">
      <c r="A340" s="614" t="s">
        <v>470</v>
      </c>
      <c r="B340" s="615"/>
      <c r="C340" s="615"/>
      <c r="D340" s="615"/>
      <c r="E340" s="615"/>
      <c r="F340" s="615"/>
      <c r="G340" s="615"/>
      <c r="H340" s="616"/>
    </row>
    <row r="341" spans="1:8" x14ac:dyDescent="0.3">
      <c r="A341" s="617" t="s">
        <v>471</v>
      </c>
      <c r="B341" s="615"/>
      <c r="C341" s="615"/>
      <c r="D341" s="615"/>
      <c r="E341" s="615"/>
      <c r="F341" s="615"/>
      <c r="G341" s="615"/>
      <c r="H341" s="616"/>
    </row>
    <row r="342" spans="1:8" x14ac:dyDescent="0.3">
      <c r="A342" s="617" t="s">
        <v>472</v>
      </c>
      <c r="B342" s="615"/>
      <c r="C342" s="615"/>
      <c r="D342" s="615"/>
      <c r="E342" s="615"/>
      <c r="F342" s="615"/>
      <c r="G342" s="615"/>
      <c r="H342" s="616"/>
    </row>
    <row r="343" spans="1:8" ht="21" x14ac:dyDescent="0.3">
      <c r="A343" s="717" t="s">
        <v>473</v>
      </c>
      <c r="B343" s="717"/>
      <c r="C343" s="717"/>
      <c r="D343" s="717"/>
      <c r="E343" s="717"/>
      <c r="F343" s="717"/>
      <c r="G343" s="717"/>
      <c r="H343" s="717"/>
    </row>
    <row r="344" spans="1:8" ht="21" x14ac:dyDescent="0.3">
      <c r="A344" s="605" t="s">
        <v>130</v>
      </c>
      <c r="B344" s="606"/>
      <c r="C344" s="607" t="s">
        <v>101</v>
      </c>
      <c r="D344" s="718"/>
      <c r="E344" s="718"/>
      <c r="F344" s="718"/>
      <c r="G344" s="718"/>
      <c r="H344" s="719"/>
    </row>
    <row r="345" spans="1:8" ht="18.600000000000001" thickBot="1" x14ac:dyDescent="0.35">
      <c r="A345" s="707" t="s">
        <v>12</v>
      </c>
      <c r="B345" s="708"/>
      <c r="C345" s="708"/>
      <c r="D345" s="708"/>
      <c r="E345" s="708"/>
      <c r="F345" s="708"/>
      <c r="G345" s="708"/>
      <c r="H345" s="708"/>
    </row>
    <row r="346" spans="1:8" x14ac:dyDescent="0.3">
      <c r="A346" s="709" t="s">
        <v>131</v>
      </c>
      <c r="B346" s="710"/>
      <c r="C346" s="710"/>
      <c r="D346" s="710"/>
      <c r="E346" s="710"/>
      <c r="F346" s="710"/>
      <c r="G346" s="710"/>
      <c r="H346" s="711"/>
    </row>
    <row r="347" spans="1:8" x14ac:dyDescent="0.3">
      <c r="A347" s="641" t="s">
        <v>172</v>
      </c>
      <c r="B347" s="642"/>
      <c r="C347" s="642"/>
      <c r="D347" s="642"/>
      <c r="E347" s="642"/>
      <c r="F347" s="642"/>
      <c r="G347" s="642"/>
      <c r="H347" s="643"/>
    </row>
    <row r="348" spans="1:8" x14ac:dyDescent="0.3">
      <c r="A348" s="701" t="s">
        <v>332</v>
      </c>
      <c r="B348" s="702"/>
      <c r="C348" s="702"/>
      <c r="D348" s="702"/>
      <c r="E348" s="702"/>
      <c r="F348" s="702"/>
      <c r="G348" s="702"/>
      <c r="H348" s="703"/>
    </row>
    <row r="349" spans="1:8" x14ac:dyDescent="0.3">
      <c r="A349" s="701" t="s">
        <v>448</v>
      </c>
      <c r="B349" s="702"/>
      <c r="C349" s="702"/>
      <c r="D349" s="702"/>
      <c r="E349" s="702"/>
      <c r="F349" s="702"/>
      <c r="G349" s="702"/>
      <c r="H349" s="703"/>
    </row>
    <row r="350" spans="1:8" x14ac:dyDescent="0.3">
      <c r="A350" s="701" t="s">
        <v>474</v>
      </c>
      <c r="B350" s="702"/>
      <c r="C350" s="702"/>
      <c r="D350" s="702"/>
      <c r="E350" s="702"/>
      <c r="F350" s="702"/>
      <c r="G350" s="702"/>
      <c r="H350" s="703"/>
    </row>
    <row r="351" spans="1:8" x14ac:dyDescent="0.3">
      <c r="A351" s="701" t="s">
        <v>195</v>
      </c>
      <c r="B351" s="702"/>
      <c r="C351" s="702"/>
      <c r="D351" s="702"/>
      <c r="E351" s="702"/>
      <c r="F351" s="702"/>
      <c r="G351" s="702"/>
      <c r="H351" s="703"/>
    </row>
    <row r="352" spans="1:8" x14ac:dyDescent="0.3">
      <c r="A352" s="701" t="s">
        <v>475</v>
      </c>
      <c r="B352" s="702"/>
      <c r="C352" s="702"/>
      <c r="D352" s="702"/>
      <c r="E352" s="702"/>
      <c r="F352" s="702"/>
      <c r="G352" s="702"/>
      <c r="H352" s="703"/>
    </row>
    <row r="353" spans="1:8" x14ac:dyDescent="0.3">
      <c r="A353" s="701" t="s">
        <v>138</v>
      </c>
      <c r="B353" s="702"/>
      <c r="C353" s="702"/>
      <c r="D353" s="702"/>
      <c r="E353" s="702"/>
      <c r="F353" s="702"/>
      <c r="G353" s="702"/>
      <c r="H353" s="703"/>
    </row>
    <row r="354" spans="1:8" ht="15" thickBot="1" x14ac:dyDescent="0.35">
      <c r="A354" s="704" t="s">
        <v>139</v>
      </c>
      <c r="B354" s="705"/>
      <c r="C354" s="705"/>
      <c r="D354" s="705"/>
      <c r="E354" s="705"/>
      <c r="F354" s="705"/>
      <c r="G354" s="705"/>
      <c r="H354" s="706"/>
    </row>
    <row r="355" spans="1:8" ht="27.6" x14ac:dyDescent="0.3">
      <c r="A355" s="277" t="s">
        <v>0</v>
      </c>
      <c r="B355" s="156" t="s">
        <v>1</v>
      </c>
      <c r="C355" s="367" t="s">
        <v>10</v>
      </c>
      <c r="D355" s="157" t="s">
        <v>2</v>
      </c>
      <c r="E355" s="157" t="s">
        <v>4</v>
      </c>
      <c r="F355" s="157" t="s">
        <v>3</v>
      </c>
      <c r="G355" s="157" t="s">
        <v>8</v>
      </c>
      <c r="H355" s="157" t="s">
        <v>140</v>
      </c>
    </row>
    <row r="356" spans="1:8" x14ac:dyDescent="0.3">
      <c r="A356" s="168">
        <v>1</v>
      </c>
      <c r="B356" s="299" t="s">
        <v>476</v>
      </c>
      <c r="C356" s="410" t="s">
        <v>477</v>
      </c>
      <c r="D356" s="280" t="s">
        <v>11</v>
      </c>
      <c r="E356" s="280">
        <v>1</v>
      </c>
      <c r="F356" s="280" t="s">
        <v>175</v>
      </c>
      <c r="G356" s="280">
        <f t="shared" ref="G356" si="3">E356</f>
        <v>1</v>
      </c>
      <c r="H356" s="273" t="s">
        <v>467</v>
      </c>
    </row>
    <row r="357" spans="1:8" x14ac:dyDescent="0.3">
      <c r="A357" s="168">
        <v>2</v>
      </c>
      <c r="B357" s="299" t="s">
        <v>478</v>
      </c>
      <c r="C357" s="410" t="s">
        <v>479</v>
      </c>
      <c r="D357" s="280" t="s">
        <v>11</v>
      </c>
      <c r="E357" s="280">
        <v>1</v>
      </c>
      <c r="F357" s="280" t="s">
        <v>175</v>
      </c>
      <c r="G357" s="280">
        <f>E357</f>
        <v>1</v>
      </c>
      <c r="H357" s="273" t="s">
        <v>467</v>
      </c>
    </row>
    <row r="358" spans="1:8" x14ac:dyDescent="0.3">
      <c r="A358" s="168">
        <v>3</v>
      </c>
      <c r="B358" s="299" t="s">
        <v>480</v>
      </c>
      <c r="C358" s="410" t="s">
        <v>481</v>
      </c>
      <c r="D358" s="280" t="s">
        <v>11</v>
      </c>
      <c r="E358" s="280">
        <v>1</v>
      </c>
      <c r="F358" s="280" t="s">
        <v>175</v>
      </c>
      <c r="G358" s="280">
        <f>E358</f>
        <v>1</v>
      </c>
      <c r="H358" s="273" t="s">
        <v>143</v>
      </c>
    </row>
    <row r="359" spans="1:8" x14ac:dyDescent="0.3">
      <c r="A359" s="168">
        <v>4</v>
      </c>
      <c r="B359" s="282" t="s">
        <v>363</v>
      </c>
      <c r="C359" s="410" t="s">
        <v>482</v>
      </c>
      <c r="D359" s="168" t="s">
        <v>7</v>
      </c>
      <c r="E359" s="168">
        <v>6</v>
      </c>
      <c r="F359" s="280" t="s">
        <v>175</v>
      </c>
      <c r="G359" s="281">
        <v>6</v>
      </c>
      <c r="H359" s="294" t="s">
        <v>143</v>
      </c>
    </row>
    <row r="360" spans="1:8" x14ac:dyDescent="0.3">
      <c r="A360" s="168">
        <v>5</v>
      </c>
      <c r="B360" s="282" t="s">
        <v>169</v>
      </c>
      <c r="C360" s="410" t="s">
        <v>483</v>
      </c>
      <c r="D360" s="168" t="s">
        <v>7</v>
      </c>
      <c r="E360" s="168">
        <v>6</v>
      </c>
      <c r="F360" s="280" t="s">
        <v>175</v>
      </c>
      <c r="G360" s="281">
        <v>6</v>
      </c>
      <c r="H360" s="294" t="s">
        <v>143</v>
      </c>
    </row>
    <row r="361" spans="1:8" x14ac:dyDescent="0.3">
      <c r="A361" s="168">
        <v>6</v>
      </c>
      <c r="B361" s="279" t="s">
        <v>484</v>
      </c>
      <c r="C361" s="410" t="s">
        <v>485</v>
      </c>
      <c r="D361" s="280" t="s">
        <v>7</v>
      </c>
      <c r="E361" s="280">
        <v>1</v>
      </c>
      <c r="F361" s="280" t="s">
        <v>175</v>
      </c>
      <c r="G361" s="280">
        <f t="shared" ref="G361" si="4">E361</f>
        <v>1</v>
      </c>
      <c r="H361" s="294" t="s">
        <v>143</v>
      </c>
    </row>
    <row r="362" spans="1:8" ht="18.600000000000001" thickBot="1" x14ac:dyDescent="0.4">
      <c r="A362" s="712" t="s">
        <v>163</v>
      </c>
      <c r="B362" s="713"/>
      <c r="C362" s="713"/>
      <c r="D362" s="713"/>
      <c r="E362" s="713"/>
      <c r="F362" s="713"/>
      <c r="G362" s="713"/>
      <c r="H362" s="713"/>
    </row>
    <row r="363" spans="1:8" x14ac:dyDescent="0.3">
      <c r="A363" s="714" t="s">
        <v>131</v>
      </c>
      <c r="B363" s="715"/>
      <c r="C363" s="715"/>
      <c r="D363" s="715"/>
      <c r="E363" s="715"/>
      <c r="F363" s="715"/>
      <c r="G363" s="715"/>
      <c r="H363" s="716"/>
    </row>
    <row r="364" spans="1:8" x14ac:dyDescent="0.3">
      <c r="A364" s="701" t="s">
        <v>486</v>
      </c>
      <c r="B364" s="702"/>
      <c r="C364" s="702"/>
      <c r="D364" s="702"/>
      <c r="E364" s="702"/>
      <c r="F364" s="702"/>
      <c r="G364" s="702"/>
      <c r="H364" s="703"/>
    </row>
    <row r="365" spans="1:8" x14ac:dyDescent="0.3">
      <c r="A365" s="701" t="s">
        <v>332</v>
      </c>
      <c r="B365" s="702"/>
      <c r="C365" s="702"/>
      <c r="D365" s="702"/>
      <c r="E365" s="702"/>
      <c r="F365" s="702"/>
      <c r="G365" s="702"/>
      <c r="H365" s="703"/>
    </row>
    <row r="366" spans="1:8" x14ac:dyDescent="0.3">
      <c r="A366" s="701" t="s">
        <v>448</v>
      </c>
      <c r="B366" s="702"/>
      <c r="C366" s="702"/>
      <c r="D366" s="702"/>
      <c r="E366" s="702"/>
      <c r="F366" s="702"/>
      <c r="G366" s="702"/>
      <c r="H366" s="703"/>
    </row>
    <row r="367" spans="1:8" x14ac:dyDescent="0.3">
      <c r="A367" s="701" t="s">
        <v>420</v>
      </c>
      <c r="B367" s="702"/>
      <c r="C367" s="702"/>
      <c r="D367" s="702"/>
      <c r="E367" s="702"/>
      <c r="F367" s="702"/>
      <c r="G367" s="702"/>
      <c r="H367" s="703"/>
    </row>
    <row r="368" spans="1:8" x14ac:dyDescent="0.3">
      <c r="A368" s="701" t="s">
        <v>195</v>
      </c>
      <c r="B368" s="702"/>
      <c r="C368" s="702"/>
      <c r="D368" s="702"/>
      <c r="E368" s="702"/>
      <c r="F368" s="702"/>
      <c r="G368" s="702"/>
      <c r="H368" s="703"/>
    </row>
    <row r="369" spans="1:8" x14ac:dyDescent="0.3">
      <c r="A369" s="701" t="s">
        <v>487</v>
      </c>
      <c r="B369" s="702"/>
      <c r="C369" s="702"/>
      <c r="D369" s="702"/>
      <c r="E369" s="702"/>
      <c r="F369" s="702"/>
      <c r="G369" s="702"/>
      <c r="H369" s="703"/>
    </row>
    <row r="370" spans="1:8" x14ac:dyDescent="0.3">
      <c r="A370" s="701" t="s">
        <v>138</v>
      </c>
      <c r="B370" s="702"/>
      <c r="C370" s="702"/>
      <c r="D370" s="702"/>
      <c r="E370" s="702"/>
      <c r="F370" s="702"/>
      <c r="G370" s="702"/>
      <c r="H370" s="703"/>
    </row>
    <row r="371" spans="1:8" ht="15" thickBot="1" x14ac:dyDescent="0.35">
      <c r="A371" s="704" t="s">
        <v>139</v>
      </c>
      <c r="B371" s="705"/>
      <c r="C371" s="705"/>
      <c r="D371" s="705"/>
      <c r="E371" s="705"/>
      <c r="F371" s="705"/>
      <c r="G371" s="705"/>
      <c r="H371" s="706"/>
    </row>
    <row r="372" spans="1:8" ht="27.6" x14ac:dyDescent="0.3">
      <c r="A372" s="291" t="s">
        <v>0</v>
      </c>
      <c r="B372" s="291" t="s">
        <v>1</v>
      </c>
      <c r="C372" s="367" t="s">
        <v>10</v>
      </c>
      <c r="D372" s="291" t="s">
        <v>2</v>
      </c>
      <c r="E372" s="291" t="s">
        <v>4</v>
      </c>
      <c r="F372" s="291" t="s">
        <v>3</v>
      </c>
      <c r="G372" s="291" t="s">
        <v>8</v>
      </c>
      <c r="H372" s="291" t="s">
        <v>140</v>
      </c>
    </row>
    <row r="373" spans="1:8" ht="27.6" x14ac:dyDescent="0.3">
      <c r="A373" s="157">
        <v>1</v>
      </c>
      <c r="B373" s="282" t="s">
        <v>488</v>
      </c>
      <c r="C373" s="410" t="s">
        <v>489</v>
      </c>
      <c r="D373" s="157" t="s">
        <v>11</v>
      </c>
      <c r="E373" s="168">
        <v>1</v>
      </c>
      <c r="F373" s="168" t="s">
        <v>227</v>
      </c>
      <c r="G373" s="281">
        <v>6</v>
      </c>
      <c r="H373" s="294" t="s">
        <v>146</v>
      </c>
    </row>
    <row r="374" spans="1:8" ht="27.6" x14ac:dyDescent="0.3">
      <c r="A374" s="157">
        <v>2</v>
      </c>
      <c r="B374" s="282" t="s">
        <v>490</v>
      </c>
      <c r="C374" s="410" t="s">
        <v>491</v>
      </c>
      <c r="D374" s="157" t="s">
        <v>11</v>
      </c>
      <c r="E374" s="168">
        <v>1</v>
      </c>
      <c r="F374" s="168" t="s">
        <v>227</v>
      </c>
      <c r="G374" s="281">
        <v>6</v>
      </c>
      <c r="H374" s="294" t="s">
        <v>146</v>
      </c>
    </row>
    <row r="375" spans="1:8" ht="27.6" x14ac:dyDescent="0.3">
      <c r="A375" s="168">
        <v>3</v>
      </c>
      <c r="B375" s="282" t="s">
        <v>363</v>
      </c>
      <c r="C375" s="410" t="s">
        <v>482</v>
      </c>
      <c r="D375" s="168" t="s">
        <v>7</v>
      </c>
      <c r="E375" s="168">
        <v>1</v>
      </c>
      <c r="F375" s="168" t="s">
        <v>227</v>
      </c>
      <c r="G375" s="281">
        <v>6</v>
      </c>
      <c r="H375" s="294" t="s">
        <v>143</v>
      </c>
    </row>
    <row r="376" spans="1:8" ht="27.6" x14ac:dyDescent="0.3">
      <c r="A376" s="168">
        <v>4</v>
      </c>
      <c r="B376" s="282" t="s">
        <v>169</v>
      </c>
      <c r="C376" s="410" t="s">
        <v>483</v>
      </c>
      <c r="D376" s="168" t="s">
        <v>7</v>
      </c>
      <c r="E376" s="168">
        <v>1</v>
      </c>
      <c r="F376" s="168" t="s">
        <v>227</v>
      </c>
      <c r="G376" s="281">
        <v>12</v>
      </c>
      <c r="H376" s="294" t="s">
        <v>143</v>
      </c>
    </row>
    <row r="377" spans="1:8" ht="18.600000000000001" thickBot="1" x14ac:dyDescent="0.35">
      <c r="A377" s="707" t="s">
        <v>15</v>
      </c>
      <c r="B377" s="708"/>
      <c r="C377" s="708"/>
      <c r="D377" s="708"/>
      <c r="E377" s="708"/>
      <c r="F377" s="708"/>
      <c r="G377" s="708"/>
      <c r="H377" s="708"/>
    </row>
    <row r="378" spans="1:8" x14ac:dyDescent="0.3">
      <c r="A378" s="709" t="s">
        <v>131</v>
      </c>
      <c r="B378" s="710"/>
      <c r="C378" s="710"/>
      <c r="D378" s="710"/>
      <c r="E378" s="710"/>
      <c r="F378" s="710"/>
      <c r="G378" s="710"/>
      <c r="H378" s="711"/>
    </row>
    <row r="379" spans="1:8" x14ac:dyDescent="0.3">
      <c r="A379" s="701" t="s">
        <v>172</v>
      </c>
      <c r="B379" s="702"/>
      <c r="C379" s="702"/>
      <c r="D379" s="702"/>
      <c r="E379" s="702"/>
      <c r="F379" s="702"/>
      <c r="G379" s="702"/>
      <c r="H379" s="703"/>
    </row>
    <row r="380" spans="1:8" x14ac:dyDescent="0.3">
      <c r="A380" s="701" t="s">
        <v>332</v>
      </c>
      <c r="B380" s="702"/>
      <c r="C380" s="702"/>
      <c r="D380" s="702"/>
      <c r="E380" s="702"/>
      <c r="F380" s="702"/>
      <c r="G380" s="702"/>
      <c r="H380" s="703"/>
    </row>
    <row r="381" spans="1:8" x14ac:dyDescent="0.3">
      <c r="A381" s="701" t="s">
        <v>448</v>
      </c>
      <c r="B381" s="702"/>
      <c r="C381" s="702"/>
      <c r="D381" s="702"/>
      <c r="E381" s="702"/>
      <c r="F381" s="702"/>
      <c r="G381" s="702"/>
      <c r="H381" s="703"/>
    </row>
    <row r="382" spans="1:8" x14ac:dyDescent="0.3">
      <c r="A382" s="701" t="s">
        <v>420</v>
      </c>
      <c r="B382" s="702"/>
      <c r="C382" s="702"/>
      <c r="D382" s="702"/>
      <c r="E382" s="702"/>
      <c r="F382" s="702"/>
      <c r="G382" s="702"/>
      <c r="H382" s="703"/>
    </row>
    <row r="383" spans="1:8" x14ac:dyDescent="0.3">
      <c r="A383" s="701" t="s">
        <v>195</v>
      </c>
      <c r="B383" s="702"/>
      <c r="C383" s="702"/>
      <c r="D383" s="702"/>
      <c r="E383" s="702"/>
      <c r="F383" s="702"/>
      <c r="G383" s="702"/>
      <c r="H383" s="703"/>
    </row>
    <row r="384" spans="1:8" x14ac:dyDescent="0.3">
      <c r="A384" s="701" t="s">
        <v>475</v>
      </c>
      <c r="B384" s="702"/>
      <c r="C384" s="702"/>
      <c r="D384" s="702"/>
      <c r="E384" s="702"/>
      <c r="F384" s="702"/>
      <c r="G384" s="702"/>
      <c r="H384" s="703"/>
    </row>
    <row r="385" spans="1:8" x14ac:dyDescent="0.3">
      <c r="A385" s="701" t="s">
        <v>138</v>
      </c>
      <c r="B385" s="702"/>
      <c r="C385" s="702"/>
      <c r="D385" s="702"/>
      <c r="E385" s="702"/>
      <c r="F385" s="702"/>
      <c r="G385" s="702"/>
      <c r="H385" s="703"/>
    </row>
    <row r="386" spans="1:8" ht="15" thickBot="1" x14ac:dyDescent="0.35">
      <c r="A386" s="704" t="s">
        <v>139</v>
      </c>
      <c r="B386" s="705"/>
      <c r="C386" s="705"/>
      <c r="D386" s="705"/>
      <c r="E386" s="705"/>
      <c r="F386" s="705"/>
      <c r="G386" s="705"/>
      <c r="H386" s="706"/>
    </row>
    <row r="387" spans="1:8" ht="27.6" x14ac:dyDescent="0.3">
      <c r="A387" s="290" t="s">
        <v>0</v>
      </c>
      <c r="B387" s="291" t="s">
        <v>1</v>
      </c>
      <c r="C387" s="367" t="s">
        <v>10</v>
      </c>
      <c r="D387" s="291" t="s">
        <v>2</v>
      </c>
      <c r="E387" s="291" t="s">
        <v>4</v>
      </c>
      <c r="F387" s="291" t="s">
        <v>3</v>
      </c>
      <c r="G387" s="291" t="s">
        <v>8</v>
      </c>
      <c r="H387" s="291" t="s">
        <v>140</v>
      </c>
    </row>
    <row r="388" spans="1:8" x14ac:dyDescent="0.3">
      <c r="A388" s="168">
        <v>1</v>
      </c>
      <c r="B388" s="299" t="s">
        <v>492</v>
      </c>
      <c r="C388" s="410" t="s">
        <v>493</v>
      </c>
      <c r="D388" s="6" t="s">
        <v>5</v>
      </c>
      <c r="E388" s="6">
        <v>1</v>
      </c>
      <c r="F388" s="280" t="s">
        <v>175</v>
      </c>
      <c r="G388" s="294">
        <f>E388</f>
        <v>1</v>
      </c>
      <c r="H388" s="294" t="s">
        <v>467</v>
      </c>
    </row>
    <row r="389" spans="1:8" x14ac:dyDescent="0.3">
      <c r="A389" s="168">
        <v>2</v>
      </c>
      <c r="B389" s="299" t="s">
        <v>494</v>
      </c>
      <c r="C389" s="410" t="s">
        <v>495</v>
      </c>
      <c r="D389" s="294" t="s">
        <v>5</v>
      </c>
      <c r="E389" s="294">
        <v>1</v>
      </c>
      <c r="F389" s="280" t="s">
        <v>175</v>
      </c>
      <c r="G389" s="294">
        <f>E389</f>
        <v>1</v>
      </c>
      <c r="H389" s="294" t="s">
        <v>467</v>
      </c>
    </row>
    <row r="390" spans="1:8" x14ac:dyDescent="0.3">
      <c r="A390" s="168">
        <v>3</v>
      </c>
      <c r="B390" s="299" t="s">
        <v>496</v>
      </c>
      <c r="C390" s="410" t="s">
        <v>497</v>
      </c>
      <c r="D390" s="294" t="s">
        <v>7</v>
      </c>
      <c r="E390" s="294">
        <v>1</v>
      </c>
      <c r="F390" s="280" t="s">
        <v>175</v>
      </c>
      <c r="G390" s="294">
        <f>E390</f>
        <v>1</v>
      </c>
      <c r="H390" s="294" t="s">
        <v>143</v>
      </c>
    </row>
    <row r="391" spans="1:8" x14ac:dyDescent="0.3">
      <c r="A391" s="168">
        <v>4</v>
      </c>
      <c r="B391" s="299" t="s">
        <v>498</v>
      </c>
      <c r="C391" s="410" t="s">
        <v>499</v>
      </c>
      <c r="D391" s="294" t="s">
        <v>7</v>
      </c>
      <c r="E391" s="294">
        <v>1</v>
      </c>
      <c r="F391" s="280" t="s">
        <v>175</v>
      </c>
      <c r="G391" s="294">
        <f t="shared" ref="G391" si="5">E391</f>
        <v>1</v>
      </c>
      <c r="H391" s="294" t="s">
        <v>143</v>
      </c>
    </row>
    <row r="392" spans="1:8" ht="21" x14ac:dyDescent="0.3">
      <c r="A392" s="621" t="s">
        <v>14</v>
      </c>
      <c r="B392" s="622"/>
      <c r="C392" s="622"/>
      <c r="D392" s="622"/>
      <c r="E392" s="622"/>
      <c r="F392" s="622"/>
      <c r="G392" s="622"/>
      <c r="H392" s="622"/>
    </row>
    <row r="393" spans="1:8" ht="27.6" x14ac:dyDescent="0.3">
      <c r="A393" s="168" t="s">
        <v>0</v>
      </c>
      <c r="B393" s="281" t="s">
        <v>1</v>
      </c>
      <c r="C393" s="294" t="s">
        <v>10</v>
      </c>
      <c r="D393" s="281" t="s">
        <v>2</v>
      </c>
      <c r="E393" s="281" t="s">
        <v>4</v>
      </c>
      <c r="F393" s="281" t="s">
        <v>3</v>
      </c>
      <c r="G393" s="281" t="s">
        <v>8</v>
      </c>
      <c r="H393" s="281" t="s">
        <v>140</v>
      </c>
    </row>
    <row r="394" spans="1:8" x14ac:dyDescent="0.3">
      <c r="A394" s="168">
        <v>1</v>
      </c>
      <c r="B394" s="299" t="s">
        <v>20</v>
      </c>
      <c r="C394" s="410" t="s">
        <v>500</v>
      </c>
      <c r="D394" s="294" t="s">
        <v>9</v>
      </c>
      <c r="E394" s="6">
        <v>1</v>
      </c>
      <c r="F394" s="6" t="s">
        <v>175</v>
      </c>
      <c r="G394" s="294">
        <f>E394</f>
        <v>1</v>
      </c>
      <c r="H394" s="294" t="s">
        <v>467</v>
      </c>
    </row>
    <row r="395" spans="1:8" x14ac:dyDescent="0.3">
      <c r="A395" s="168">
        <v>2</v>
      </c>
      <c r="B395" s="299" t="s">
        <v>21</v>
      </c>
      <c r="C395" s="410" t="s">
        <v>501</v>
      </c>
      <c r="D395" s="294" t="s">
        <v>9</v>
      </c>
      <c r="E395" s="294">
        <v>1</v>
      </c>
      <c r="F395" s="6" t="s">
        <v>175</v>
      </c>
      <c r="G395" s="294">
        <f>E395</f>
        <v>1</v>
      </c>
      <c r="H395" s="294" t="s">
        <v>467</v>
      </c>
    </row>
    <row r="396" spans="1:8" x14ac:dyDescent="0.3">
      <c r="A396" s="168">
        <v>3</v>
      </c>
      <c r="B396" s="299" t="s">
        <v>502</v>
      </c>
      <c r="C396" s="410" t="s">
        <v>503</v>
      </c>
      <c r="D396" s="294" t="s">
        <v>9</v>
      </c>
      <c r="E396" s="294">
        <v>1</v>
      </c>
      <c r="F396" s="6" t="s">
        <v>175</v>
      </c>
      <c r="G396" s="294">
        <f>E396</f>
        <v>1</v>
      </c>
      <c r="H396" s="294" t="s">
        <v>467</v>
      </c>
    </row>
    <row r="397" spans="1:8" x14ac:dyDescent="0.3">
      <c r="A397" s="168">
        <v>4</v>
      </c>
      <c r="B397" s="299" t="s">
        <v>22</v>
      </c>
      <c r="C397" s="410" t="s">
        <v>504</v>
      </c>
      <c r="D397" s="294" t="s">
        <v>9</v>
      </c>
      <c r="E397" s="294">
        <v>1</v>
      </c>
      <c r="F397" s="6" t="s">
        <v>175</v>
      </c>
      <c r="G397" s="294">
        <f>E397</f>
        <v>1</v>
      </c>
      <c r="H397" s="294" t="s">
        <v>467</v>
      </c>
    </row>
    <row r="398" spans="1:8" x14ac:dyDescent="0.3">
      <c r="A398" s="168">
        <v>5</v>
      </c>
      <c r="B398" s="299" t="s">
        <v>505</v>
      </c>
      <c r="C398" s="410" t="s">
        <v>506</v>
      </c>
      <c r="D398" s="294" t="s">
        <v>7</v>
      </c>
      <c r="E398" s="294">
        <v>1</v>
      </c>
      <c r="F398" s="6" t="s">
        <v>175</v>
      </c>
      <c r="G398" s="294">
        <f>E398</f>
        <v>1</v>
      </c>
      <c r="H398" s="294" t="s">
        <v>467</v>
      </c>
    </row>
    <row r="399" spans="1:8" ht="29.25" customHeight="1" thickBot="1" x14ac:dyDescent="0.35">
      <c r="A399" s="692" t="s">
        <v>507</v>
      </c>
      <c r="B399" s="693"/>
      <c r="C399" s="693"/>
      <c r="D399" s="693"/>
      <c r="E399" s="693"/>
      <c r="F399" s="693"/>
      <c r="G399" s="693"/>
      <c r="H399" s="693"/>
    </row>
    <row r="400" spans="1:8" ht="15.6" x14ac:dyDescent="0.3">
      <c r="A400" s="686" t="s">
        <v>254</v>
      </c>
      <c r="B400" s="694"/>
      <c r="C400" s="694"/>
      <c r="D400" s="694"/>
      <c r="E400" s="694"/>
      <c r="F400" s="694"/>
      <c r="G400" s="694"/>
      <c r="H400" s="695"/>
    </row>
    <row r="401" spans="1:8" ht="15.6" x14ac:dyDescent="0.3">
      <c r="A401" s="632" t="s">
        <v>508</v>
      </c>
      <c r="B401" s="696"/>
      <c r="C401" s="696"/>
      <c r="D401" s="696"/>
      <c r="E401" s="696"/>
      <c r="F401" s="696"/>
      <c r="G401" s="696"/>
      <c r="H401" s="697"/>
    </row>
    <row r="402" spans="1:8" ht="15.6" x14ac:dyDescent="0.3">
      <c r="A402" s="632" t="s">
        <v>509</v>
      </c>
      <c r="B402" s="696"/>
      <c r="C402" s="696"/>
      <c r="D402" s="696"/>
      <c r="E402" s="696"/>
      <c r="F402" s="696"/>
      <c r="G402" s="696"/>
      <c r="H402" s="697"/>
    </row>
    <row r="403" spans="1:8" ht="16.2" thickBot="1" x14ac:dyDescent="0.35">
      <c r="A403" s="698" t="s">
        <v>510</v>
      </c>
      <c r="B403" s="699"/>
      <c r="C403" s="699"/>
      <c r="D403" s="699"/>
      <c r="E403" s="699"/>
      <c r="F403" s="699"/>
      <c r="G403" s="699"/>
      <c r="H403" s="700"/>
    </row>
    <row r="404" spans="1:8" ht="15.6" x14ac:dyDescent="0.3">
      <c r="A404" s="689" t="s">
        <v>511</v>
      </c>
      <c r="B404" s="690"/>
      <c r="C404" s="690"/>
      <c r="D404" s="690"/>
      <c r="E404" s="690"/>
      <c r="F404" s="690"/>
      <c r="G404" s="690"/>
      <c r="H404" s="691"/>
    </row>
    <row r="405" spans="1:8" ht="15.6" x14ac:dyDescent="0.3">
      <c r="A405" s="689" t="s">
        <v>512</v>
      </c>
      <c r="B405" s="690"/>
      <c r="C405" s="691"/>
      <c r="D405" s="689" t="s">
        <v>105</v>
      </c>
      <c r="E405" s="690"/>
      <c r="F405" s="690"/>
      <c r="G405" s="690"/>
      <c r="H405" s="690"/>
    </row>
    <row r="406" spans="1:8" ht="16.2" thickBot="1" x14ac:dyDescent="0.35">
      <c r="A406" s="683" t="s">
        <v>12</v>
      </c>
      <c r="B406" s="684"/>
      <c r="C406" s="684"/>
      <c r="D406" s="684"/>
      <c r="E406" s="684"/>
      <c r="F406" s="684"/>
      <c r="G406" s="684"/>
      <c r="H406" s="685"/>
    </row>
    <row r="407" spans="1:8" ht="15.6" x14ac:dyDescent="0.3">
      <c r="A407" s="686" t="s">
        <v>13</v>
      </c>
      <c r="B407" s="687"/>
      <c r="C407" s="687"/>
      <c r="D407" s="687"/>
      <c r="E407" s="687"/>
      <c r="F407" s="687"/>
      <c r="G407" s="687"/>
      <c r="H407" s="688"/>
    </row>
    <row r="408" spans="1:8" ht="15.6" x14ac:dyDescent="0.3">
      <c r="A408" s="677" t="s">
        <v>513</v>
      </c>
      <c r="B408" s="678"/>
      <c r="C408" s="678"/>
      <c r="D408" s="678"/>
      <c r="E408" s="678"/>
      <c r="F408" s="678"/>
      <c r="G408" s="678"/>
      <c r="H408" s="679"/>
    </row>
    <row r="409" spans="1:8" ht="15.6" x14ac:dyDescent="0.3">
      <c r="A409" s="677" t="s">
        <v>332</v>
      </c>
      <c r="B409" s="678"/>
      <c r="C409" s="678"/>
      <c r="D409" s="678"/>
      <c r="E409" s="678"/>
      <c r="F409" s="678"/>
      <c r="G409" s="678"/>
      <c r="H409" s="679"/>
    </row>
    <row r="410" spans="1:8" ht="15.6" x14ac:dyDescent="0.3">
      <c r="A410" s="677" t="s">
        <v>514</v>
      </c>
      <c r="B410" s="678"/>
      <c r="C410" s="678"/>
      <c r="D410" s="678"/>
      <c r="E410" s="678"/>
      <c r="F410" s="678"/>
      <c r="G410" s="678"/>
      <c r="H410" s="679"/>
    </row>
    <row r="411" spans="1:8" ht="15.6" x14ac:dyDescent="0.3">
      <c r="A411" s="677" t="s">
        <v>515</v>
      </c>
      <c r="B411" s="678"/>
      <c r="C411" s="678"/>
      <c r="D411" s="678"/>
      <c r="E411" s="678"/>
      <c r="F411" s="678"/>
      <c r="G411" s="678"/>
      <c r="H411" s="679"/>
    </row>
    <row r="412" spans="1:8" ht="15.6" x14ac:dyDescent="0.3">
      <c r="A412" s="677" t="s">
        <v>516</v>
      </c>
      <c r="B412" s="678"/>
      <c r="C412" s="678"/>
      <c r="D412" s="678"/>
      <c r="E412" s="678"/>
      <c r="F412" s="678"/>
      <c r="G412" s="678"/>
      <c r="H412" s="679"/>
    </row>
    <row r="413" spans="1:8" ht="15.6" x14ac:dyDescent="0.3">
      <c r="A413" s="677" t="s">
        <v>517</v>
      </c>
      <c r="B413" s="678"/>
      <c r="C413" s="678"/>
      <c r="D413" s="678"/>
      <c r="E413" s="678"/>
      <c r="F413" s="678"/>
      <c r="G413" s="678"/>
      <c r="H413" s="679"/>
    </row>
    <row r="414" spans="1:8" ht="15.6" x14ac:dyDescent="0.3">
      <c r="A414" s="677" t="s">
        <v>518</v>
      </c>
      <c r="B414" s="678"/>
      <c r="C414" s="678"/>
      <c r="D414" s="678"/>
      <c r="E414" s="678"/>
      <c r="F414" s="678"/>
      <c r="G414" s="678"/>
      <c r="H414" s="679"/>
    </row>
    <row r="415" spans="1:8" ht="16.2" thickBot="1" x14ac:dyDescent="0.35">
      <c r="A415" s="680" t="s">
        <v>338</v>
      </c>
      <c r="B415" s="681"/>
      <c r="C415" s="681"/>
      <c r="D415" s="681"/>
      <c r="E415" s="681"/>
      <c r="F415" s="681"/>
      <c r="G415" s="681"/>
      <c r="H415" s="682"/>
    </row>
    <row r="416" spans="1:8" ht="46.8" x14ac:dyDescent="0.3">
      <c r="A416" s="268" t="s">
        <v>0</v>
      </c>
      <c r="B416" s="228" t="s">
        <v>1</v>
      </c>
      <c r="C416" s="307" t="s">
        <v>10</v>
      </c>
      <c r="D416" s="228" t="s">
        <v>2</v>
      </c>
      <c r="E416" s="228" t="s">
        <v>4</v>
      </c>
      <c r="F416" s="228" t="s">
        <v>3</v>
      </c>
      <c r="G416" s="228" t="s">
        <v>8</v>
      </c>
      <c r="H416" s="228" t="s">
        <v>140</v>
      </c>
    </row>
    <row r="417" spans="1:8" ht="15.6" x14ac:dyDescent="0.3">
      <c r="A417" s="268">
        <v>1</v>
      </c>
      <c r="B417" s="228" t="s">
        <v>519</v>
      </c>
      <c r="C417" s="411" t="s">
        <v>520</v>
      </c>
      <c r="D417" s="228" t="s">
        <v>7</v>
      </c>
      <c r="E417" s="228">
        <v>1</v>
      </c>
      <c r="F417" s="228" t="s">
        <v>521</v>
      </c>
      <c r="G417" s="228">
        <v>1</v>
      </c>
      <c r="H417" s="228" t="s">
        <v>182</v>
      </c>
    </row>
    <row r="418" spans="1:8" ht="15.6" x14ac:dyDescent="0.3">
      <c r="A418" s="268">
        <v>2</v>
      </c>
      <c r="B418" s="228" t="s">
        <v>522</v>
      </c>
      <c r="C418" s="411" t="s">
        <v>523</v>
      </c>
      <c r="D418" s="228" t="s">
        <v>7</v>
      </c>
      <c r="E418" s="228">
        <v>3</v>
      </c>
      <c r="F418" s="228" t="s">
        <v>521</v>
      </c>
      <c r="G418" s="228">
        <v>3</v>
      </c>
      <c r="H418" s="228" t="s">
        <v>143</v>
      </c>
    </row>
    <row r="419" spans="1:8" ht="46.8" x14ac:dyDescent="0.3">
      <c r="A419" s="268">
        <v>3</v>
      </c>
      <c r="B419" s="228" t="s">
        <v>524</v>
      </c>
      <c r="C419" s="411" t="s">
        <v>525</v>
      </c>
      <c r="D419" s="228" t="s">
        <v>11</v>
      </c>
      <c r="E419" s="228">
        <v>1</v>
      </c>
      <c r="F419" s="228" t="s">
        <v>521</v>
      </c>
      <c r="G419" s="228">
        <v>1</v>
      </c>
      <c r="H419" s="228" t="s">
        <v>143</v>
      </c>
    </row>
    <row r="420" spans="1:8" ht="46.8" x14ac:dyDescent="0.3">
      <c r="A420" s="268">
        <v>4</v>
      </c>
      <c r="B420" s="228" t="s">
        <v>526</v>
      </c>
      <c r="C420" s="411" t="s">
        <v>527</v>
      </c>
      <c r="D420" s="228" t="s">
        <v>11</v>
      </c>
      <c r="E420" s="228">
        <v>1</v>
      </c>
      <c r="F420" s="228" t="s">
        <v>521</v>
      </c>
      <c r="G420" s="228">
        <v>1</v>
      </c>
      <c r="H420" s="228" t="s">
        <v>143</v>
      </c>
    </row>
    <row r="421" spans="1:8" ht="31.2" x14ac:dyDescent="0.3">
      <c r="A421" s="268">
        <v>5</v>
      </c>
      <c r="B421" s="228" t="s">
        <v>528</v>
      </c>
      <c r="C421" s="411" t="s">
        <v>529</v>
      </c>
      <c r="D421" s="228" t="s">
        <v>11</v>
      </c>
      <c r="E421" s="228">
        <v>1</v>
      </c>
      <c r="F421" s="228" t="s">
        <v>521</v>
      </c>
      <c r="G421" s="228">
        <v>1</v>
      </c>
      <c r="H421" s="228" t="s">
        <v>143</v>
      </c>
    </row>
    <row r="422" spans="1:8" ht="15.6" x14ac:dyDescent="0.3">
      <c r="A422" s="268">
        <v>6</v>
      </c>
      <c r="B422" s="228" t="s">
        <v>530</v>
      </c>
      <c r="C422" s="411" t="s">
        <v>531</v>
      </c>
      <c r="D422" s="228" t="s">
        <v>11</v>
      </c>
      <c r="E422" s="228">
        <v>1</v>
      </c>
      <c r="F422" s="228" t="s">
        <v>521</v>
      </c>
      <c r="G422" s="228">
        <v>1</v>
      </c>
      <c r="H422" s="228" t="s">
        <v>143</v>
      </c>
    </row>
    <row r="423" spans="1:8" ht="31.2" x14ac:dyDescent="0.3">
      <c r="A423" s="268">
        <v>7</v>
      </c>
      <c r="B423" s="228" t="s">
        <v>532</v>
      </c>
      <c r="C423" s="411" t="s">
        <v>533</v>
      </c>
      <c r="D423" s="228" t="s">
        <v>11</v>
      </c>
      <c r="E423" s="228">
        <v>1</v>
      </c>
      <c r="F423" s="228" t="s">
        <v>521</v>
      </c>
      <c r="G423" s="228">
        <v>1</v>
      </c>
      <c r="H423" s="228" t="s">
        <v>143</v>
      </c>
    </row>
    <row r="424" spans="1:8" ht="31.2" x14ac:dyDescent="0.3">
      <c r="A424" s="268">
        <v>8</v>
      </c>
      <c r="B424" s="228" t="s">
        <v>534</v>
      </c>
      <c r="C424" s="411" t="s">
        <v>535</v>
      </c>
      <c r="D424" s="228" t="s">
        <v>11</v>
      </c>
      <c r="E424" s="228">
        <v>1</v>
      </c>
      <c r="F424" s="228" t="s">
        <v>521</v>
      </c>
      <c r="G424" s="228">
        <v>1</v>
      </c>
      <c r="H424" s="228" t="s">
        <v>143</v>
      </c>
    </row>
    <row r="425" spans="1:8" ht="15.6" x14ac:dyDescent="0.3">
      <c r="A425" s="268">
        <v>9</v>
      </c>
      <c r="B425" s="228" t="s">
        <v>536</v>
      </c>
      <c r="C425" s="411" t="s">
        <v>537</v>
      </c>
      <c r="D425" s="228" t="s">
        <v>11</v>
      </c>
      <c r="E425" s="228">
        <v>3</v>
      </c>
      <c r="F425" s="228" t="s">
        <v>521</v>
      </c>
      <c r="G425" s="228">
        <v>3</v>
      </c>
      <c r="H425" s="228" t="s">
        <v>143</v>
      </c>
    </row>
    <row r="426" spans="1:8" ht="15.6" x14ac:dyDescent="0.3">
      <c r="A426" s="268">
        <v>10</v>
      </c>
      <c r="B426" s="228" t="s">
        <v>538</v>
      </c>
      <c r="C426" s="411" t="s">
        <v>539</v>
      </c>
      <c r="D426" s="228" t="s">
        <v>11</v>
      </c>
      <c r="E426" s="228">
        <v>1</v>
      </c>
      <c r="F426" s="228" t="s">
        <v>521</v>
      </c>
      <c r="G426" s="228">
        <v>1</v>
      </c>
      <c r="H426" s="228" t="s">
        <v>143</v>
      </c>
    </row>
    <row r="427" spans="1:8" ht="15.6" x14ac:dyDescent="0.3">
      <c r="A427" s="301">
        <v>11</v>
      </c>
      <c r="B427" s="302" t="s">
        <v>540</v>
      </c>
      <c r="C427" s="412" t="s">
        <v>541</v>
      </c>
      <c r="D427" s="241" t="s">
        <v>11</v>
      </c>
      <c r="E427" s="241">
        <v>1</v>
      </c>
      <c r="F427" s="241" t="s">
        <v>521</v>
      </c>
      <c r="G427" s="241">
        <v>1</v>
      </c>
      <c r="H427" s="241" t="s">
        <v>143</v>
      </c>
    </row>
    <row r="428" spans="1:8" ht="15.6" x14ac:dyDescent="0.3">
      <c r="A428" s="303">
        <v>12</v>
      </c>
      <c r="B428" s="302" t="s">
        <v>542</v>
      </c>
      <c r="C428" s="413" t="s">
        <v>543</v>
      </c>
      <c r="D428" s="241" t="s">
        <v>11</v>
      </c>
      <c r="E428" s="241">
        <v>1</v>
      </c>
      <c r="F428" s="241" t="s">
        <v>521</v>
      </c>
      <c r="G428" s="241">
        <v>1</v>
      </c>
      <c r="H428" s="241" t="s">
        <v>143</v>
      </c>
    </row>
    <row r="429" spans="1:8" ht="15.6" x14ac:dyDescent="0.3">
      <c r="A429" s="301">
        <v>13</v>
      </c>
      <c r="B429" s="302" t="s">
        <v>544</v>
      </c>
      <c r="C429" s="413" t="s">
        <v>545</v>
      </c>
      <c r="D429" s="241" t="s">
        <v>11</v>
      </c>
      <c r="E429" s="241">
        <v>5</v>
      </c>
      <c r="F429" s="241" t="s">
        <v>521</v>
      </c>
      <c r="G429" s="241">
        <v>5</v>
      </c>
      <c r="H429" s="241" t="s">
        <v>143</v>
      </c>
    </row>
    <row r="430" spans="1:8" ht="15.6" x14ac:dyDescent="0.3">
      <c r="A430" s="303">
        <v>14</v>
      </c>
      <c r="B430" s="304" t="s">
        <v>546</v>
      </c>
      <c r="C430" s="414" t="s">
        <v>547</v>
      </c>
      <c r="D430" s="239" t="s">
        <v>11</v>
      </c>
      <c r="E430" s="239">
        <v>1</v>
      </c>
      <c r="F430" s="239" t="s">
        <v>521</v>
      </c>
      <c r="G430" s="239">
        <v>1</v>
      </c>
      <c r="H430" s="239" t="s">
        <v>143</v>
      </c>
    </row>
    <row r="431" spans="1:8" ht="15.6" x14ac:dyDescent="0.3">
      <c r="A431" s="301">
        <v>15</v>
      </c>
      <c r="B431" s="304" t="s">
        <v>548</v>
      </c>
      <c r="C431" s="415" t="s">
        <v>549</v>
      </c>
      <c r="D431" s="239" t="s">
        <v>11</v>
      </c>
      <c r="E431" s="239">
        <v>5</v>
      </c>
      <c r="F431" s="239" t="s">
        <v>521</v>
      </c>
      <c r="G431" s="239">
        <v>5</v>
      </c>
      <c r="H431" s="239" t="s">
        <v>143</v>
      </c>
    </row>
    <row r="432" spans="1:8" ht="15.6" x14ac:dyDescent="0.3">
      <c r="A432" s="303">
        <v>16</v>
      </c>
      <c r="B432" s="304" t="s">
        <v>550</v>
      </c>
      <c r="C432" s="415" t="s">
        <v>551</v>
      </c>
      <c r="D432" s="239" t="s">
        <v>11</v>
      </c>
      <c r="E432" s="239">
        <v>5</v>
      </c>
      <c r="F432" s="239" t="s">
        <v>521</v>
      </c>
      <c r="G432" s="239">
        <v>5</v>
      </c>
      <c r="H432" s="239" t="s">
        <v>143</v>
      </c>
    </row>
    <row r="433" spans="1:8" ht="15.6" x14ac:dyDescent="0.3">
      <c r="A433" s="301">
        <v>17</v>
      </c>
      <c r="B433" s="304" t="s">
        <v>552</v>
      </c>
      <c r="C433" s="415" t="s">
        <v>553</v>
      </c>
      <c r="D433" s="239" t="s">
        <v>11</v>
      </c>
      <c r="E433" s="239">
        <v>2</v>
      </c>
      <c r="F433" s="239" t="s">
        <v>521</v>
      </c>
      <c r="G433" s="239">
        <v>2</v>
      </c>
      <c r="H433" s="239" t="s">
        <v>143</v>
      </c>
    </row>
    <row r="434" spans="1:8" ht="15.6" x14ac:dyDescent="0.3">
      <c r="A434" s="303">
        <v>18</v>
      </c>
      <c r="B434" s="304" t="s">
        <v>554</v>
      </c>
      <c r="C434" s="415" t="s">
        <v>555</v>
      </c>
      <c r="D434" s="239" t="s">
        <v>11</v>
      </c>
      <c r="E434" s="239">
        <v>2</v>
      </c>
      <c r="F434" s="239" t="s">
        <v>521</v>
      </c>
      <c r="G434" s="239">
        <v>2</v>
      </c>
      <c r="H434" s="239" t="s">
        <v>143</v>
      </c>
    </row>
    <row r="435" spans="1:8" ht="15.6" x14ac:dyDescent="0.3">
      <c r="A435" s="301">
        <v>19</v>
      </c>
      <c r="B435" s="304" t="s">
        <v>556</v>
      </c>
      <c r="C435" s="415" t="s">
        <v>557</v>
      </c>
      <c r="D435" s="239" t="s">
        <v>11</v>
      </c>
      <c r="E435" s="239">
        <v>2</v>
      </c>
      <c r="F435" s="239" t="s">
        <v>521</v>
      </c>
      <c r="G435" s="239">
        <v>2</v>
      </c>
      <c r="H435" s="239" t="s">
        <v>143</v>
      </c>
    </row>
    <row r="436" spans="1:8" ht="15.6" x14ac:dyDescent="0.3">
      <c r="A436" s="303">
        <v>20</v>
      </c>
      <c r="B436" s="304" t="s">
        <v>558</v>
      </c>
      <c r="C436" s="415" t="s">
        <v>559</v>
      </c>
      <c r="D436" s="239" t="s">
        <v>11</v>
      </c>
      <c r="E436" s="239">
        <v>2</v>
      </c>
      <c r="F436" s="239" t="s">
        <v>521</v>
      </c>
      <c r="G436" s="239">
        <v>2</v>
      </c>
      <c r="H436" s="239" t="s">
        <v>143</v>
      </c>
    </row>
    <row r="437" spans="1:8" ht="15.6" x14ac:dyDescent="0.3">
      <c r="A437" s="301">
        <v>21</v>
      </c>
      <c r="B437" s="304" t="s">
        <v>560</v>
      </c>
      <c r="C437" s="415" t="s">
        <v>561</v>
      </c>
      <c r="D437" s="239" t="s">
        <v>11</v>
      </c>
      <c r="E437" s="239">
        <v>2</v>
      </c>
      <c r="F437" s="239" t="s">
        <v>521</v>
      </c>
      <c r="G437" s="239">
        <v>2</v>
      </c>
      <c r="H437" s="239" t="s">
        <v>143</v>
      </c>
    </row>
    <row r="438" spans="1:8" ht="15.6" x14ac:dyDescent="0.3">
      <c r="A438" s="303">
        <v>22</v>
      </c>
      <c r="B438" s="304" t="s">
        <v>562</v>
      </c>
      <c r="C438" s="415" t="s">
        <v>563</v>
      </c>
      <c r="D438" s="239" t="s">
        <v>11</v>
      </c>
      <c r="E438" s="239">
        <v>2</v>
      </c>
      <c r="F438" s="239" t="s">
        <v>521</v>
      </c>
      <c r="G438" s="239">
        <v>2</v>
      </c>
      <c r="H438" s="239" t="s">
        <v>143</v>
      </c>
    </row>
    <row r="439" spans="1:8" ht="15.6" x14ac:dyDescent="0.3">
      <c r="A439" s="301">
        <v>23</v>
      </c>
      <c r="B439" s="304" t="s">
        <v>564</v>
      </c>
      <c r="C439" s="415" t="s">
        <v>565</v>
      </c>
      <c r="D439" s="239" t="s">
        <v>11</v>
      </c>
      <c r="E439" s="239">
        <v>2</v>
      </c>
      <c r="F439" s="239" t="s">
        <v>521</v>
      </c>
      <c r="G439" s="239">
        <v>2</v>
      </c>
      <c r="H439" s="239" t="s">
        <v>143</v>
      </c>
    </row>
    <row r="440" spans="1:8" ht="15.6" x14ac:dyDescent="0.3">
      <c r="A440" s="303">
        <v>24</v>
      </c>
      <c r="B440" s="304" t="s">
        <v>566</v>
      </c>
      <c r="C440" s="415" t="s">
        <v>567</v>
      </c>
      <c r="D440" s="239" t="s">
        <v>11</v>
      </c>
      <c r="E440" s="239">
        <v>2</v>
      </c>
      <c r="F440" s="239" t="s">
        <v>521</v>
      </c>
      <c r="G440" s="239">
        <v>2</v>
      </c>
      <c r="H440" s="239" t="s">
        <v>143</v>
      </c>
    </row>
    <row r="441" spans="1:8" ht="15.6" x14ac:dyDescent="0.3">
      <c r="A441" s="301">
        <v>25</v>
      </c>
      <c r="B441" s="304" t="s">
        <v>568</v>
      </c>
      <c r="C441" s="415" t="s">
        <v>569</v>
      </c>
      <c r="D441" s="239" t="s">
        <v>11</v>
      </c>
      <c r="E441" s="239">
        <v>3</v>
      </c>
      <c r="F441" s="239" t="s">
        <v>521</v>
      </c>
      <c r="G441" s="239">
        <v>3</v>
      </c>
      <c r="H441" s="239" t="s">
        <v>143</v>
      </c>
    </row>
    <row r="442" spans="1:8" ht="15.6" x14ac:dyDescent="0.3">
      <c r="A442" s="303">
        <v>26</v>
      </c>
      <c r="B442" s="304" t="s">
        <v>570</v>
      </c>
      <c r="C442" s="415" t="s">
        <v>571</v>
      </c>
      <c r="D442" s="239" t="s">
        <v>11</v>
      </c>
      <c r="E442" s="239">
        <v>1</v>
      </c>
      <c r="F442" s="239" t="s">
        <v>521</v>
      </c>
      <c r="G442" s="239">
        <v>1</v>
      </c>
      <c r="H442" s="239" t="s">
        <v>143</v>
      </c>
    </row>
    <row r="443" spans="1:8" ht="15.6" x14ac:dyDescent="0.3">
      <c r="A443" s="301">
        <v>27</v>
      </c>
      <c r="B443" s="304" t="s">
        <v>572</v>
      </c>
      <c r="C443" s="415" t="s">
        <v>573</v>
      </c>
      <c r="D443" s="239" t="s">
        <v>11</v>
      </c>
      <c r="E443" s="239">
        <v>1</v>
      </c>
      <c r="F443" s="239" t="s">
        <v>521</v>
      </c>
      <c r="G443" s="239">
        <v>1</v>
      </c>
      <c r="H443" s="239" t="s">
        <v>143</v>
      </c>
    </row>
    <row r="444" spans="1:8" ht="31.2" x14ac:dyDescent="0.3">
      <c r="A444" s="303">
        <v>28</v>
      </c>
      <c r="B444" s="304" t="s">
        <v>574</v>
      </c>
      <c r="C444" s="415" t="s">
        <v>575</v>
      </c>
      <c r="D444" s="239" t="s">
        <v>11</v>
      </c>
      <c r="E444" s="239">
        <v>1</v>
      </c>
      <c r="F444" s="239" t="s">
        <v>521</v>
      </c>
      <c r="G444" s="239">
        <v>1</v>
      </c>
      <c r="H444" s="239" t="s">
        <v>143</v>
      </c>
    </row>
    <row r="445" spans="1:8" ht="16.2" thickBot="1" x14ac:dyDescent="0.35">
      <c r="A445" s="683" t="s">
        <v>163</v>
      </c>
      <c r="B445" s="684"/>
      <c r="C445" s="684"/>
      <c r="D445" s="684"/>
      <c r="E445" s="684"/>
      <c r="F445" s="684"/>
      <c r="G445" s="684"/>
      <c r="H445" s="685"/>
    </row>
    <row r="446" spans="1:8" ht="15.6" x14ac:dyDescent="0.3">
      <c r="A446" s="686" t="s">
        <v>576</v>
      </c>
      <c r="B446" s="687"/>
      <c r="C446" s="687"/>
      <c r="D446" s="687"/>
      <c r="E446" s="687"/>
      <c r="F446" s="687"/>
      <c r="G446" s="687"/>
      <c r="H446" s="688"/>
    </row>
    <row r="447" spans="1:8" ht="15.6" x14ac:dyDescent="0.3">
      <c r="A447" s="677" t="s">
        <v>332</v>
      </c>
      <c r="B447" s="678"/>
      <c r="C447" s="678"/>
      <c r="D447" s="678"/>
      <c r="E447" s="678"/>
      <c r="F447" s="678"/>
      <c r="G447" s="678"/>
      <c r="H447" s="679"/>
    </row>
    <row r="448" spans="1:8" ht="15.6" x14ac:dyDescent="0.3">
      <c r="A448" s="677" t="s">
        <v>514</v>
      </c>
      <c r="B448" s="678"/>
      <c r="C448" s="678"/>
      <c r="D448" s="678"/>
      <c r="E448" s="678"/>
      <c r="F448" s="678"/>
      <c r="G448" s="678"/>
      <c r="H448" s="679"/>
    </row>
    <row r="449" spans="1:8" ht="15.6" x14ac:dyDescent="0.3">
      <c r="A449" s="677" t="s">
        <v>577</v>
      </c>
      <c r="B449" s="678"/>
      <c r="C449" s="678"/>
      <c r="D449" s="678"/>
      <c r="E449" s="678"/>
      <c r="F449" s="678"/>
      <c r="G449" s="678"/>
      <c r="H449" s="679"/>
    </row>
    <row r="450" spans="1:8" ht="15.6" x14ac:dyDescent="0.3">
      <c r="A450" s="677" t="s">
        <v>577</v>
      </c>
      <c r="B450" s="678"/>
      <c r="C450" s="678"/>
      <c r="D450" s="678"/>
      <c r="E450" s="678"/>
      <c r="F450" s="678"/>
      <c r="G450" s="678"/>
      <c r="H450" s="679"/>
    </row>
    <row r="451" spans="1:8" ht="15.6" x14ac:dyDescent="0.3">
      <c r="A451" s="677" t="s">
        <v>516</v>
      </c>
      <c r="B451" s="678"/>
      <c r="C451" s="678"/>
      <c r="D451" s="678"/>
      <c r="E451" s="678"/>
      <c r="F451" s="678"/>
      <c r="G451" s="678"/>
      <c r="H451" s="679"/>
    </row>
    <row r="452" spans="1:8" ht="15.6" x14ac:dyDescent="0.3">
      <c r="A452" s="677" t="s">
        <v>517</v>
      </c>
      <c r="B452" s="678"/>
      <c r="C452" s="678"/>
      <c r="D452" s="678"/>
      <c r="E452" s="678"/>
      <c r="F452" s="678"/>
      <c r="G452" s="678"/>
      <c r="H452" s="679"/>
    </row>
    <row r="453" spans="1:8" ht="15.6" x14ac:dyDescent="0.3">
      <c r="A453" s="677" t="s">
        <v>518</v>
      </c>
      <c r="B453" s="678"/>
      <c r="C453" s="678"/>
      <c r="D453" s="678"/>
      <c r="E453" s="678"/>
      <c r="F453" s="678"/>
      <c r="G453" s="678"/>
      <c r="H453" s="679"/>
    </row>
    <row r="454" spans="1:8" ht="16.2" thickBot="1" x14ac:dyDescent="0.35">
      <c r="A454" s="680" t="s">
        <v>338</v>
      </c>
      <c r="B454" s="681"/>
      <c r="C454" s="681"/>
      <c r="D454" s="681"/>
      <c r="E454" s="681"/>
      <c r="F454" s="681"/>
      <c r="G454" s="681"/>
      <c r="H454" s="682"/>
    </row>
    <row r="455" spans="1:8" ht="46.8" x14ac:dyDescent="0.3">
      <c r="A455" s="268" t="s">
        <v>0</v>
      </c>
      <c r="B455" s="228" t="s">
        <v>1</v>
      </c>
      <c r="C455" s="307" t="s">
        <v>10</v>
      </c>
      <c r="D455" s="228" t="s">
        <v>2</v>
      </c>
      <c r="E455" s="228" t="s">
        <v>4</v>
      </c>
      <c r="F455" s="228" t="s">
        <v>3</v>
      </c>
      <c r="G455" s="228" t="s">
        <v>8</v>
      </c>
      <c r="H455" s="228" t="s">
        <v>140</v>
      </c>
    </row>
    <row r="456" spans="1:8" ht="31.2" x14ac:dyDescent="0.3">
      <c r="A456" s="305">
        <v>1</v>
      </c>
      <c r="B456" s="228" t="s">
        <v>578</v>
      </c>
      <c r="C456" s="411" t="s">
        <v>579</v>
      </c>
      <c r="D456" s="228" t="s">
        <v>7</v>
      </c>
      <c r="E456" s="228">
        <v>1</v>
      </c>
      <c r="F456" s="228" t="s">
        <v>580</v>
      </c>
      <c r="G456" s="228">
        <v>13</v>
      </c>
      <c r="H456" s="228" t="s">
        <v>143</v>
      </c>
    </row>
    <row r="457" spans="1:8" ht="31.2" x14ac:dyDescent="0.3">
      <c r="A457" s="306">
        <v>2</v>
      </c>
      <c r="B457" s="228" t="s">
        <v>581</v>
      </c>
      <c r="C457" s="411" t="s">
        <v>582</v>
      </c>
      <c r="D457" s="228" t="s">
        <v>7</v>
      </c>
      <c r="E457" s="228">
        <v>1</v>
      </c>
      <c r="F457" s="228" t="s">
        <v>583</v>
      </c>
      <c r="G457" s="228">
        <v>25</v>
      </c>
      <c r="H457" s="228" t="s">
        <v>143</v>
      </c>
    </row>
    <row r="458" spans="1:8" ht="16.2" thickBot="1" x14ac:dyDescent="0.35">
      <c r="A458" s="683" t="s">
        <v>584</v>
      </c>
      <c r="B458" s="684"/>
      <c r="C458" s="684"/>
      <c r="D458" s="684"/>
      <c r="E458" s="684"/>
      <c r="F458" s="684"/>
      <c r="G458" s="684"/>
      <c r="H458" s="685"/>
    </row>
    <row r="459" spans="1:8" ht="15.6" x14ac:dyDescent="0.3">
      <c r="A459" s="686" t="s">
        <v>13</v>
      </c>
      <c r="B459" s="687"/>
      <c r="C459" s="687"/>
      <c r="D459" s="687"/>
      <c r="E459" s="687"/>
      <c r="F459" s="687"/>
      <c r="G459" s="687"/>
      <c r="H459" s="688"/>
    </row>
    <row r="460" spans="1:8" ht="15.6" x14ac:dyDescent="0.3">
      <c r="A460" s="677" t="s">
        <v>585</v>
      </c>
      <c r="B460" s="678"/>
      <c r="C460" s="678"/>
      <c r="D460" s="678"/>
      <c r="E460" s="678"/>
      <c r="F460" s="678"/>
      <c r="G460" s="678"/>
      <c r="H460" s="679"/>
    </row>
    <row r="461" spans="1:8" ht="15.6" x14ac:dyDescent="0.3">
      <c r="A461" s="677" t="s">
        <v>332</v>
      </c>
      <c r="B461" s="678"/>
      <c r="C461" s="678"/>
      <c r="D461" s="678"/>
      <c r="E461" s="678"/>
      <c r="F461" s="678"/>
      <c r="G461" s="678"/>
      <c r="H461" s="679"/>
    </row>
    <row r="462" spans="1:8" ht="15.6" x14ac:dyDescent="0.3">
      <c r="A462" s="677" t="s">
        <v>514</v>
      </c>
      <c r="B462" s="678"/>
      <c r="C462" s="678"/>
      <c r="D462" s="678"/>
      <c r="E462" s="678"/>
      <c r="F462" s="678"/>
      <c r="G462" s="678"/>
      <c r="H462" s="679"/>
    </row>
    <row r="463" spans="1:8" ht="15.6" x14ac:dyDescent="0.3">
      <c r="A463" s="677" t="s">
        <v>577</v>
      </c>
      <c r="B463" s="678"/>
      <c r="C463" s="678"/>
      <c r="D463" s="678"/>
      <c r="E463" s="678"/>
      <c r="F463" s="678"/>
      <c r="G463" s="678"/>
      <c r="H463" s="679"/>
    </row>
    <row r="464" spans="1:8" ht="15.6" x14ac:dyDescent="0.3">
      <c r="A464" s="677" t="s">
        <v>516</v>
      </c>
      <c r="B464" s="678"/>
      <c r="C464" s="678"/>
      <c r="D464" s="678"/>
      <c r="E464" s="678"/>
      <c r="F464" s="678"/>
      <c r="G464" s="678"/>
      <c r="H464" s="679"/>
    </row>
    <row r="465" spans="1:8" ht="15.6" x14ac:dyDescent="0.3">
      <c r="A465" s="677" t="s">
        <v>517</v>
      </c>
      <c r="B465" s="678"/>
      <c r="C465" s="678"/>
      <c r="D465" s="678"/>
      <c r="E465" s="678"/>
      <c r="F465" s="678"/>
      <c r="G465" s="678"/>
      <c r="H465" s="679"/>
    </row>
    <row r="466" spans="1:8" ht="15.6" x14ac:dyDescent="0.3">
      <c r="A466" s="677" t="s">
        <v>518</v>
      </c>
      <c r="B466" s="678"/>
      <c r="C466" s="678"/>
      <c r="D466" s="678"/>
      <c r="E466" s="678"/>
      <c r="F466" s="678"/>
      <c r="G466" s="678"/>
      <c r="H466" s="679"/>
    </row>
    <row r="467" spans="1:8" ht="16.2" thickBot="1" x14ac:dyDescent="0.35">
      <c r="A467" s="680" t="s">
        <v>338</v>
      </c>
      <c r="B467" s="681"/>
      <c r="C467" s="681"/>
      <c r="D467" s="681"/>
      <c r="E467" s="681"/>
      <c r="F467" s="681"/>
      <c r="G467" s="681"/>
      <c r="H467" s="682"/>
    </row>
    <row r="468" spans="1:8" ht="46.8" x14ac:dyDescent="0.3">
      <c r="A468" s="268" t="s">
        <v>0</v>
      </c>
      <c r="B468" s="228" t="s">
        <v>1</v>
      </c>
      <c r="C468" s="307" t="s">
        <v>10</v>
      </c>
      <c r="D468" s="228" t="s">
        <v>2</v>
      </c>
      <c r="E468" s="228" t="s">
        <v>4</v>
      </c>
      <c r="F468" s="228" t="s">
        <v>3</v>
      </c>
      <c r="G468" s="228" t="s">
        <v>8</v>
      </c>
      <c r="H468" s="228" t="s">
        <v>140</v>
      </c>
    </row>
    <row r="469" spans="1:8" ht="31.2" x14ac:dyDescent="0.3">
      <c r="A469" s="268">
        <v>1</v>
      </c>
      <c r="B469" s="241" t="s">
        <v>586</v>
      </c>
      <c r="C469" s="413" t="s">
        <v>587</v>
      </c>
      <c r="D469" s="241" t="s">
        <v>7</v>
      </c>
      <c r="E469" s="241">
        <v>1</v>
      </c>
      <c r="F469" s="241" t="s">
        <v>175</v>
      </c>
      <c r="G469" s="241">
        <v>1</v>
      </c>
      <c r="H469" s="241" t="s">
        <v>143</v>
      </c>
    </row>
    <row r="470" spans="1:8" ht="15.6" x14ac:dyDescent="0.3">
      <c r="A470" s="268">
        <v>2</v>
      </c>
      <c r="B470" s="241" t="s">
        <v>588</v>
      </c>
      <c r="C470" s="413" t="s">
        <v>589</v>
      </c>
      <c r="D470" s="241" t="s">
        <v>7</v>
      </c>
      <c r="E470" s="241">
        <v>1</v>
      </c>
      <c r="F470" s="241" t="s">
        <v>175</v>
      </c>
      <c r="G470" s="241">
        <v>1</v>
      </c>
      <c r="H470" s="241" t="s">
        <v>143</v>
      </c>
    </row>
    <row r="471" spans="1:8" ht="31.2" x14ac:dyDescent="0.3">
      <c r="A471" s="268">
        <v>3</v>
      </c>
      <c r="B471" s="241" t="s">
        <v>590</v>
      </c>
      <c r="C471" s="413" t="s">
        <v>591</v>
      </c>
      <c r="D471" s="241" t="s">
        <v>7</v>
      </c>
      <c r="E471" s="241">
        <v>1</v>
      </c>
      <c r="F471" s="241" t="s">
        <v>175</v>
      </c>
      <c r="G471" s="241">
        <v>1</v>
      </c>
      <c r="H471" s="241" t="s">
        <v>143</v>
      </c>
    </row>
    <row r="472" spans="1:8" ht="15.6" x14ac:dyDescent="0.3">
      <c r="A472" s="268">
        <v>4</v>
      </c>
      <c r="B472" s="241" t="s">
        <v>592</v>
      </c>
      <c r="C472" s="413" t="s">
        <v>593</v>
      </c>
      <c r="D472" s="241" t="s">
        <v>5</v>
      </c>
      <c r="E472" s="241">
        <v>1</v>
      </c>
      <c r="F472" s="241" t="s">
        <v>175</v>
      </c>
      <c r="G472" s="241">
        <v>1</v>
      </c>
      <c r="H472" s="241" t="s">
        <v>143</v>
      </c>
    </row>
    <row r="473" spans="1:8" ht="15.6" x14ac:dyDescent="0.3">
      <c r="A473" s="268">
        <v>5</v>
      </c>
      <c r="B473" s="241" t="s">
        <v>28</v>
      </c>
      <c r="C473" s="413" t="s">
        <v>594</v>
      </c>
      <c r="D473" s="241" t="s">
        <v>5</v>
      </c>
      <c r="E473" s="241">
        <v>1</v>
      </c>
      <c r="F473" s="241" t="s">
        <v>175</v>
      </c>
      <c r="G473" s="241">
        <v>1</v>
      </c>
      <c r="H473" s="241" t="s">
        <v>143</v>
      </c>
    </row>
    <row r="474" spans="1:8" ht="15.6" x14ac:dyDescent="0.3">
      <c r="A474" s="268">
        <v>6</v>
      </c>
      <c r="B474" s="241" t="s">
        <v>322</v>
      </c>
      <c r="C474" s="413" t="s">
        <v>595</v>
      </c>
      <c r="D474" s="241" t="s">
        <v>5</v>
      </c>
      <c r="E474" s="241">
        <v>1</v>
      </c>
      <c r="F474" s="241" t="s">
        <v>175</v>
      </c>
      <c r="G474" s="241">
        <v>1</v>
      </c>
      <c r="H474" s="241" t="s">
        <v>143</v>
      </c>
    </row>
    <row r="475" spans="1:8" ht="15.6" x14ac:dyDescent="0.3">
      <c r="A475" s="268">
        <v>7</v>
      </c>
      <c r="B475" s="241" t="s">
        <v>202</v>
      </c>
      <c r="C475" s="413" t="s">
        <v>596</v>
      </c>
      <c r="D475" s="241" t="s">
        <v>5</v>
      </c>
      <c r="E475" s="241">
        <v>1</v>
      </c>
      <c r="F475" s="241" t="s">
        <v>175</v>
      </c>
      <c r="G475" s="241">
        <v>1</v>
      </c>
      <c r="H475" s="241" t="s">
        <v>143</v>
      </c>
    </row>
    <row r="476" spans="1:8" ht="16.2" thickBot="1" x14ac:dyDescent="0.35">
      <c r="A476" s="683" t="s">
        <v>14</v>
      </c>
      <c r="B476" s="684"/>
      <c r="C476" s="684"/>
      <c r="D476" s="684"/>
      <c r="E476" s="684"/>
      <c r="F476" s="684"/>
      <c r="G476" s="684"/>
      <c r="H476" s="685"/>
    </row>
    <row r="477" spans="1:8" ht="15.6" x14ac:dyDescent="0.3">
      <c r="A477" s="686" t="s">
        <v>13</v>
      </c>
      <c r="B477" s="687"/>
      <c r="C477" s="687"/>
      <c r="D477" s="687"/>
      <c r="E477" s="687"/>
      <c r="F477" s="687"/>
      <c r="G477" s="687"/>
      <c r="H477" s="688"/>
    </row>
    <row r="478" spans="1:8" ht="15.6" x14ac:dyDescent="0.3">
      <c r="A478" s="677" t="s">
        <v>597</v>
      </c>
      <c r="B478" s="678"/>
      <c r="C478" s="678"/>
      <c r="D478" s="678"/>
      <c r="E478" s="678"/>
      <c r="F478" s="678"/>
      <c r="G478" s="678"/>
      <c r="H478" s="679"/>
    </row>
    <row r="479" spans="1:8" ht="15.6" x14ac:dyDescent="0.3">
      <c r="A479" s="677" t="s">
        <v>332</v>
      </c>
      <c r="B479" s="678"/>
      <c r="C479" s="678"/>
      <c r="D479" s="678"/>
      <c r="E479" s="678"/>
      <c r="F479" s="678"/>
      <c r="G479" s="678"/>
      <c r="H479" s="679"/>
    </row>
    <row r="480" spans="1:8" ht="15.6" x14ac:dyDescent="0.3">
      <c r="A480" s="677" t="s">
        <v>514</v>
      </c>
      <c r="B480" s="678"/>
      <c r="C480" s="678"/>
      <c r="D480" s="678"/>
      <c r="E480" s="678"/>
      <c r="F480" s="678"/>
      <c r="G480" s="678"/>
      <c r="H480" s="679"/>
    </row>
    <row r="481" spans="1:8" ht="15.6" x14ac:dyDescent="0.3">
      <c r="A481" s="677" t="s">
        <v>577</v>
      </c>
      <c r="B481" s="678"/>
      <c r="C481" s="678"/>
      <c r="D481" s="678"/>
      <c r="E481" s="678"/>
      <c r="F481" s="678"/>
      <c r="G481" s="678"/>
      <c r="H481" s="679"/>
    </row>
    <row r="482" spans="1:8" ht="15.6" x14ac:dyDescent="0.3">
      <c r="A482" s="677" t="s">
        <v>516</v>
      </c>
      <c r="B482" s="678"/>
      <c r="C482" s="678"/>
      <c r="D482" s="678"/>
      <c r="E482" s="678"/>
      <c r="F482" s="678"/>
      <c r="G482" s="678"/>
      <c r="H482" s="679"/>
    </row>
    <row r="483" spans="1:8" ht="15.6" x14ac:dyDescent="0.3">
      <c r="A483" s="677" t="s">
        <v>517</v>
      </c>
      <c r="B483" s="678"/>
      <c r="C483" s="678"/>
      <c r="D483" s="678"/>
      <c r="E483" s="678"/>
      <c r="F483" s="678"/>
      <c r="G483" s="678"/>
      <c r="H483" s="679"/>
    </row>
    <row r="484" spans="1:8" ht="15.6" x14ac:dyDescent="0.3">
      <c r="A484" s="677" t="s">
        <v>518</v>
      </c>
      <c r="B484" s="678"/>
      <c r="C484" s="678"/>
      <c r="D484" s="678"/>
      <c r="E484" s="678"/>
      <c r="F484" s="678"/>
      <c r="G484" s="678"/>
      <c r="H484" s="679"/>
    </row>
    <row r="485" spans="1:8" ht="16.2" thickBot="1" x14ac:dyDescent="0.35">
      <c r="A485" s="680" t="s">
        <v>338</v>
      </c>
      <c r="B485" s="681"/>
      <c r="C485" s="681"/>
      <c r="D485" s="681"/>
      <c r="E485" s="681"/>
      <c r="F485" s="681"/>
      <c r="G485" s="681"/>
      <c r="H485" s="682"/>
    </row>
    <row r="486" spans="1:8" ht="31.2" x14ac:dyDescent="0.3">
      <c r="A486" s="300">
        <v>1</v>
      </c>
      <c r="B486" s="241" t="s">
        <v>598</v>
      </c>
      <c r="C486" s="413" t="s">
        <v>599</v>
      </c>
      <c r="D486" s="228" t="s">
        <v>600</v>
      </c>
      <c r="E486" s="307">
        <v>1</v>
      </c>
      <c r="F486" s="307" t="s">
        <v>175</v>
      </c>
      <c r="G486" s="307">
        <v>1</v>
      </c>
      <c r="H486" s="307" t="s">
        <v>146</v>
      </c>
    </row>
    <row r="487" spans="1:8" ht="31.2" x14ac:dyDescent="0.3">
      <c r="A487" s="308">
        <v>2</v>
      </c>
      <c r="B487" s="241" t="s">
        <v>20</v>
      </c>
      <c r="C487" s="413" t="s">
        <v>601</v>
      </c>
      <c r="D487" s="228" t="s">
        <v>600</v>
      </c>
      <c r="E487" s="241">
        <v>1</v>
      </c>
      <c r="F487" s="307" t="s">
        <v>175</v>
      </c>
      <c r="G487" s="241">
        <v>1</v>
      </c>
      <c r="H487" s="241" t="s">
        <v>182</v>
      </c>
    </row>
    <row r="488" spans="1:8" ht="21.6" thickBot="1" x14ac:dyDescent="0.35">
      <c r="A488" s="673" t="s">
        <v>602</v>
      </c>
      <c r="B488" s="673"/>
      <c r="C488" s="673"/>
      <c r="D488" s="673"/>
      <c r="E488" s="673"/>
      <c r="F488" s="673"/>
      <c r="G488" s="673"/>
      <c r="H488" s="673"/>
    </row>
    <row r="489" spans="1:8" x14ac:dyDescent="0.3">
      <c r="A489" s="611" t="s">
        <v>603</v>
      </c>
      <c r="B489" s="612"/>
      <c r="C489" s="612"/>
      <c r="D489" s="612"/>
      <c r="E489" s="612"/>
      <c r="F489" s="612"/>
      <c r="G489" s="612"/>
      <c r="H489" s="613"/>
    </row>
    <row r="490" spans="1:8" x14ac:dyDescent="0.3">
      <c r="A490" s="674" t="s">
        <v>604</v>
      </c>
      <c r="B490" s="615"/>
      <c r="C490" s="615"/>
      <c r="D490" s="615"/>
      <c r="E490" s="615"/>
      <c r="F490" s="615"/>
      <c r="G490" s="615"/>
      <c r="H490" s="616"/>
    </row>
    <row r="491" spans="1:8" x14ac:dyDescent="0.3">
      <c r="A491" s="675" t="s">
        <v>605</v>
      </c>
      <c r="B491" s="615"/>
      <c r="C491" s="615"/>
      <c r="D491" s="615"/>
      <c r="E491" s="615"/>
      <c r="F491" s="615"/>
      <c r="G491" s="615"/>
      <c r="H491" s="616"/>
    </row>
    <row r="492" spans="1:8" x14ac:dyDescent="0.3">
      <c r="A492" s="675" t="s">
        <v>606</v>
      </c>
      <c r="B492" s="615"/>
      <c r="C492" s="615"/>
      <c r="D492" s="615"/>
      <c r="E492" s="615"/>
      <c r="F492" s="615"/>
      <c r="G492" s="615"/>
      <c r="H492" s="616"/>
    </row>
    <row r="493" spans="1:8" ht="21" x14ac:dyDescent="0.3">
      <c r="A493" s="676" t="s">
        <v>607</v>
      </c>
      <c r="B493" s="676"/>
      <c r="C493" s="676"/>
      <c r="D493" s="676"/>
      <c r="E493" s="676"/>
      <c r="F493" s="676"/>
      <c r="G493" s="676"/>
      <c r="H493" s="676"/>
    </row>
    <row r="494" spans="1:8" ht="21" x14ac:dyDescent="0.3">
      <c r="A494" s="605" t="s">
        <v>130</v>
      </c>
      <c r="B494" s="606"/>
      <c r="C494" s="670" t="s">
        <v>608</v>
      </c>
      <c r="D494" s="671"/>
      <c r="E494" s="671"/>
      <c r="F494" s="671"/>
      <c r="G494" s="671"/>
      <c r="H494" s="672"/>
    </row>
    <row r="495" spans="1:8" ht="21.6" thickBot="1" x14ac:dyDescent="0.35">
      <c r="A495" s="621" t="s">
        <v>12</v>
      </c>
      <c r="B495" s="622"/>
      <c r="C495" s="622"/>
      <c r="D495" s="622"/>
      <c r="E495" s="622"/>
      <c r="F495" s="622"/>
      <c r="G495" s="622"/>
      <c r="H495" s="622"/>
    </row>
    <row r="496" spans="1:8" x14ac:dyDescent="0.3">
      <c r="A496" s="600" t="s">
        <v>131</v>
      </c>
      <c r="B496" s="601"/>
      <c r="C496" s="601"/>
      <c r="D496" s="601"/>
      <c r="E496" s="601"/>
      <c r="F496" s="601"/>
      <c r="G496" s="601"/>
      <c r="H496" s="602"/>
    </row>
    <row r="497" spans="1:8" x14ac:dyDescent="0.3">
      <c r="A497" s="587" t="s">
        <v>609</v>
      </c>
      <c r="B497" s="588"/>
      <c r="C497" s="588"/>
      <c r="D497" s="588"/>
      <c r="E497" s="588"/>
      <c r="F497" s="588"/>
      <c r="G497" s="588"/>
      <c r="H497" s="589"/>
    </row>
    <row r="498" spans="1:8" x14ac:dyDescent="0.3">
      <c r="A498" s="587" t="s">
        <v>610</v>
      </c>
      <c r="B498" s="588"/>
      <c r="C498" s="588"/>
      <c r="D498" s="588"/>
      <c r="E498" s="588"/>
      <c r="F498" s="588"/>
      <c r="G498" s="588"/>
      <c r="H498" s="589"/>
    </row>
    <row r="499" spans="1:8" x14ac:dyDescent="0.3">
      <c r="A499" s="587" t="s">
        <v>611</v>
      </c>
      <c r="B499" s="588"/>
      <c r="C499" s="588"/>
      <c r="D499" s="588"/>
      <c r="E499" s="588"/>
      <c r="F499" s="588"/>
      <c r="G499" s="588"/>
      <c r="H499" s="589"/>
    </row>
    <row r="500" spans="1:8" x14ac:dyDescent="0.3">
      <c r="A500" s="587" t="s">
        <v>612</v>
      </c>
      <c r="B500" s="588"/>
      <c r="C500" s="588"/>
      <c r="D500" s="588"/>
      <c r="E500" s="588"/>
      <c r="F500" s="588"/>
      <c r="G500" s="588"/>
      <c r="H500" s="589"/>
    </row>
    <row r="501" spans="1:8" x14ac:dyDescent="0.3">
      <c r="A501" s="587" t="s">
        <v>613</v>
      </c>
      <c r="B501" s="588"/>
      <c r="C501" s="588"/>
      <c r="D501" s="588"/>
      <c r="E501" s="588"/>
      <c r="F501" s="588"/>
      <c r="G501" s="588"/>
      <c r="H501" s="589"/>
    </row>
    <row r="502" spans="1:8" x14ac:dyDescent="0.3">
      <c r="A502" s="587" t="s">
        <v>614</v>
      </c>
      <c r="B502" s="588"/>
      <c r="C502" s="588"/>
      <c r="D502" s="588"/>
      <c r="E502" s="588"/>
      <c r="F502" s="588"/>
      <c r="G502" s="588"/>
      <c r="H502" s="589"/>
    </row>
    <row r="503" spans="1:8" x14ac:dyDescent="0.3">
      <c r="A503" s="587" t="s">
        <v>615</v>
      </c>
      <c r="B503" s="588"/>
      <c r="C503" s="588"/>
      <c r="D503" s="588"/>
      <c r="E503" s="588"/>
      <c r="F503" s="588"/>
      <c r="G503" s="588"/>
      <c r="H503" s="589"/>
    </row>
    <row r="504" spans="1:8" ht="15" thickBot="1" x14ac:dyDescent="0.35">
      <c r="A504" s="664" t="s">
        <v>616</v>
      </c>
      <c r="B504" s="665"/>
      <c r="C504" s="665"/>
      <c r="D504" s="665"/>
      <c r="E504" s="665"/>
      <c r="F504" s="665"/>
      <c r="G504" s="665"/>
      <c r="H504" s="666"/>
    </row>
    <row r="505" spans="1:8" ht="27.6" x14ac:dyDescent="0.3">
      <c r="A505" s="157" t="s">
        <v>0</v>
      </c>
      <c r="B505" s="156" t="s">
        <v>1</v>
      </c>
      <c r="C505" s="416" t="s">
        <v>10</v>
      </c>
      <c r="D505" s="157" t="s">
        <v>2</v>
      </c>
      <c r="E505" s="157" t="s">
        <v>4</v>
      </c>
      <c r="F505" s="157" t="s">
        <v>3</v>
      </c>
      <c r="G505" s="157" t="s">
        <v>8</v>
      </c>
      <c r="H505" s="157" t="s">
        <v>140</v>
      </c>
    </row>
    <row r="506" spans="1:8" ht="15.6" x14ac:dyDescent="0.3">
      <c r="A506" s="309">
        <v>1</v>
      </c>
      <c r="B506" s="303" t="s">
        <v>617</v>
      </c>
      <c r="C506" s="417" t="s">
        <v>618</v>
      </c>
      <c r="D506" s="280" t="s">
        <v>7</v>
      </c>
      <c r="E506" s="280">
        <v>2</v>
      </c>
      <c r="F506" s="6" t="s">
        <v>175</v>
      </c>
      <c r="G506" s="280">
        <v>2</v>
      </c>
      <c r="H506" s="281" t="s">
        <v>143</v>
      </c>
    </row>
    <row r="507" spans="1:8" ht="27.6" x14ac:dyDescent="0.3">
      <c r="A507" s="310">
        <v>2</v>
      </c>
      <c r="B507" s="311" t="s">
        <v>619</v>
      </c>
      <c r="C507" s="418" t="s">
        <v>620</v>
      </c>
      <c r="D507" s="312" t="s">
        <v>11</v>
      </c>
      <c r="E507" s="313">
        <v>1</v>
      </c>
      <c r="F507" s="9" t="s">
        <v>175</v>
      </c>
      <c r="G507" s="313">
        <v>1</v>
      </c>
      <c r="H507" s="289" t="s">
        <v>143</v>
      </c>
    </row>
    <row r="508" spans="1:8" ht="21.6" thickBot="1" x14ac:dyDescent="0.35">
      <c r="A508" s="621" t="s">
        <v>163</v>
      </c>
      <c r="B508" s="622"/>
      <c r="C508" s="622"/>
      <c r="D508" s="622"/>
      <c r="E508" s="622"/>
      <c r="F508" s="622"/>
      <c r="G508" s="622"/>
      <c r="H508" s="622"/>
    </row>
    <row r="509" spans="1:8" x14ac:dyDescent="0.3">
      <c r="A509" s="600" t="s">
        <v>131</v>
      </c>
      <c r="B509" s="601"/>
      <c r="C509" s="601"/>
      <c r="D509" s="601"/>
      <c r="E509" s="601"/>
      <c r="F509" s="601"/>
      <c r="G509" s="601"/>
      <c r="H509" s="602"/>
    </row>
    <row r="510" spans="1:8" x14ac:dyDescent="0.3">
      <c r="A510" s="587" t="s">
        <v>621</v>
      </c>
      <c r="B510" s="588"/>
      <c r="C510" s="588"/>
      <c r="D510" s="588"/>
      <c r="E510" s="588"/>
      <c r="F510" s="588"/>
      <c r="G510" s="588"/>
      <c r="H510" s="589"/>
    </row>
    <row r="511" spans="1:8" x14ac:dyDescent="0.3">
      <c r="A511" s="587" t="s">
        <v>610</v>
      </c>
      <c r="B511" s="588"/>
      <c r="C511" s="588"/>
      <c r="D511" s="588"/>
      <c r="E511" s="588"/>
      <c r="F511" s="588"/>
      <c r="G511" s="588"/>
      <c r="H511" s="589"/>
    </row>
    <row r="512" spans="1:8" x14ac:dyDescent="0.3">
      <c r="A512" s="587" t="s">
        <v>611</v>
      </c>
      <c r="B512" s="588"/>
      <c r="C512" s="588"/>
      <c r="D512" s="588"/>
      <c r="E512" s="588"/>
      <c r="F512" s="588"/>
      <c r="G512" s="588"/>
      <c r="H512" s="589"/>
    </row>
    <row r="513" spans="1:8" x14ac:dyDescent="0.3">
      <c r="A513" s="587" t="s">
        <v>622</v>
      </c>
      <c r="B513" s="588"/>
      <c r="C513" s="588"/>
      <c r="D513" s="588"/>
      <c r="E513" s="588"/>
      <c r="F513" s="588"/>
      <c r="G513" s="588"/>
      <c r="H513" s="589"/>
    </row>
    <row r="514" spans="1:8" x14ac:dyDescent="0.3">
      <c r="A514" s="587" t="s">
        <v>613</v>
      </c>
      <c r="B514" s="588"/>
      <c r="C514" s="588"/>
      <c r="D514" s="588"/>
      <c r="E514" s="588"/>
      <c r="F514" s="588"/>
      <c r="G514" s="588"/>
      <c r="H514" s="589"/>
    </row>
    <row r="515" spans="1:8" x14ac:dyDescent="0.3">
      <c r="A515" s="587" t="s">
        <v>623</v>
      </c>
      <c r="B515" s="588"/>
      <c r="C515" s="588"/>
      <c r="D515" s="588"/>
      <c r="E515" s="588"/>
      <c r="F515" s="588"/>
      <c r="G515" s="588"/>
      <c r="H515" s="589"/>
    </row>
    <row r="516" spans="1:8" x14ac:dyDescent="0.3">
      <c r="A516" s="587" t="s">
        <v>615</v>
      </c>
      <c r="B516" s="588"/>
      <c r="C516" s="588"/>
      <c r="D516" s="588"/>
      <c r="E516" s="588"/>
      <c r="F516" s="588"/>
      <c r="G516" s="588"/>
      <c r="H516" s="589"/>
    </row>
    <row r="517" spans="1:8" ht="15" thickBot="1" x14ac:dyDescent="0.35">
      <c r="A517" s="664" t="s">
        <v>616</v>
      </c>
      <c r="B517" s="665"/>
      <c r="C517" s="665"/>
      <c r="D517" s="665"/>
      <c r="E517" s="665"/>
      <c r="F517" s="665"/>
      <c r="G517" s="665"/>
      <c r="H517" s="666"/>
    </row>
    <row r="518" spans="1:8" ht="27.6" x14ac:dyDescent="0.3">
      <c r="A518" s="291" t="s">
        <v>0</v>
      </c>
      <c r="B518" s="291" t="s">
        <v>1</v>
      </c>
      <c r="C518" s="416" t="s">
        <v>10</v>
      </c>
      <c r="D518" s="291" t="s">
        <v>2</v>
      </c>
      <c r="E518" s="291" t="s">
        <v>4</v>
      </c>
      <c r="F518" s="291" t="s">
        <v>3</v>
      </c>
      <c r="G518" s="291" t="s">
        <v>8</v>
      </c>
      <c r="H518" s="291" t="s">
        <v>140</v>
      </c>
    </row>
    <row r="519" spans="1:8" ht="27.6" x14ac:dyDescent="0.3">
      <c r="A519" s="314">
        <v>1</v>
      </c>
      <c r="B519" s="303" t="s">
        <v>166</v>
      </c>
      <c r="C519" s="417" t="s">
        <v>624</v>
      </c>
      <c r="D519" s="271" t="s">
        <v>7</v>
      </c>
      <c r="E519" s="280">
        <v>1</v>
      </c>
      <c r="F519" s="312" t="s">
        <v>625</v>
      </c>
      <c r="G519" s="280">
        <v>15</v>
      </c>
      <c r="H519" s="281" t="s">
        <v>143</v>
      </c>
    </row>
    <row r="520" spans="1:8" ht="27.6" x14ac:dyDescent="0.3">
      <c r="A520" s="314">
        <v>2</v>
      </c>
      <c r="B520" s="303" t="s">
        <v>169</v>
      </c>
      <c r="C520" s="417" t="s">
        <v>626</v>
      </c>
      <c r="D520" s="271" t="s">
        <v>7</v>
      </c>
      <c r="E520" s="280">
        <v>1</v>
      </c>
      <c r="F520" s="312" t="s">
        <v>627</v>
      </c>
      <c r="G520" s="280">
        <v>30</v>
      </c>
      <c r="H520" s="281" t="s">
        <v>143</v>
      </c>
    </row>
    <row r="521" spans="1:8" ht="21.6" thickBot="1" x14ac:dyDescent="0.35">
      <c r="A521" s="621" t="s">
        <v>15</v>
      </c>
      <c r="B521" s="622"/>
      <c r="C521" s="622"/>
      <c r="D521" s="622"/>
      <c r="E521" s="622"/>
      <c r="F521" s="622"/>
      <c r="G521" s="622"/>
      <c r="H521" s="622"/>
    </row>
    <row r="522" spans="1:8" x14ac:dyDescent="0.3">
      <c r="A522" s="600" t="s">
        <v>131</v>
      </c>
      <c r="B522" s="601"/>
      <c r="C522" s="601"/>
      <c r="D522" s="601"/>
      <c r="E522" s="601"/>
      <c r="F522" s="601"/>
      <c r="G522" s="601"/>
      <c r="H522" s="602"/>
    </row>
    <row r="523" spans="1:8" x14ac:dyDescent="0.3">
      <c r="A523" s="587" t="s">
        <v>628</v>
      </c>
      <c r="B523" s="588"/>
      <c r="C523" s="588"/>
      <c r="D523" s="588"/>
      <c r="E523" s="588"/>
      <c r="F523" s="588"/>
      <c r="G523" s="588"/>
      <c r="H523" s="589"/>
    </row>
    <row r="524" spans="1:8" x14ac:dyDescent="0.3">
      <c r="A524" s="587" t="s">
        <v>610</v>
      </c>
      <c r="B524" s="588"/>
      <c r="C524" s="588"/>
      <c r="D524" s="588"/>
      <c r="E524" s="588"/>
      <c r="F524" s="588"/>
      <c r="G524" s="588"/>
      <c r="H524" s="589"/>
    </row>
    <row r="525" spans="1:8" x14ac:dyDescent="0.3">
      <c r="A525" s="587" t="s">
        <v>629</v>
      </c>
      <c r="B525" s="588"/>
      <c r="C525" s="588"/>
      <c r="D525" s="588"/>
      <c r="E525" s="588"/>
      <c r="F525" s="588"/>
      <c r="G525" s="588"/>
      <c r="H525" s="589"/>
    </row>
    <row r="526" spans="1:8" x14ac:dyDescent="0.3">
      <c r="A526" s="587" t="s">
        <v>612</v>
      </c>
      <c r="B526" s="588"/>
      <c r="C526" s="588"/>
      <c r="D526" s="588"/>
      <c r="E526" s="588"/>
      <c r="F526" s="588"/>
      <c r="G526" s="588"/>
      <c r="H526" s="589"/>
    </row>
    <row r="527" spans="1:8" x14ac:dyDescent="0.3">
      <c r="A527" s="587" t="s">
        <v>613</v>
      </c>
      <c r="B527" s="588"/>
      <c r="C527" s="588"/>
      <c r="D527" s="588"/>
      <c r="E527" s="588"/>
      <c r="F527" s="588"/>
      <c r="G527" s="588"/>
      <c r="H527" s="589"/>
    </row>
    <row r="528" spans="1:8" x14ac:dyDescent="0.3">
      <c r="A528" s="587" t="s">
        <v>630</v>
      </c>
      <c r="B528" s="588"/>
      <c r="C528" s="588"/>
      <c r="D528" s="588"/>
      <c r="E528" s="588"/>
      <c r="F528" s="588"/>
      <c r="G528" s="588"/>
      <c r="H528" s="589"/>
    </row>
    <row r="529" spans="1:8" x14ac:dyDescent="0.3">
      <c r="A529" s="587" t="s">
        <v>615</v>
      </c>
      <c r="B529" s="588"/>
      <c r="C529" s="588"/>
      <c r="D529" s="588"/>
      <c r="E529" s="588"/>
      <c r="F529" s="588"/>
      <c r="G529" s="588"/>
      <c r="H529" s="589"/>
    </row>
    <row r="530" spans="1:8" ht="15" thickBot="1" x14ac:dyDescent="0.35">
      <c r="A530" s="664" t="s">
        <v>616</v>
      </c>
      <c r="B530" s="665"/>
      <c r="C530" s="665"/>
      <c r="D530" s="665"/>
      <c r="E530" s="665"/>
      <c r="F530" s="665"/>
      <c r="G530" s="665"/>
      <c r="H530" s="666"/>
    </row>
    <row r="531" spans="1:8" ht="27.6" x14ac:dyDescent="0.3">
      <c r="A531" s="291" t="s">
        <v>0</v>
      </c>
      <c r="B531" s="291" t="s">
        <v>1</v>
      </c>
      <c r="C531" s="416" t="s">
        <v>10</v>
      </c>
      <c r="D531" s="291" t="s">
        <v>2</v>
      </c>
      <c r="E531" s="291" t="s">
        <v>4</v>
      </c>
      <c r="F531" s="291" t="s">
        <v>3</v>
      </c>
      <c r="G531" s="291" t="s">
        <v>8</v>
      </c>
      <c r="H531" s="291" t="s">
        <v>140</v>
      </c>
    </row>
    <row r="532" spans="1:8" x14ac:dyDescent="0.3">
      <c r="A532" s="163">
        <v>1</v>
      </c>
      <c r="B532" s="315" t="s">
        <v>631</v>
      </c>
      <c r="C532" s="419" t="s">
        <v>632</v>
      </c>
      <c r="D532" s="6" t="s">
        <v>5</v>
      </c>
      <c r="E532" s="6">
        <v>1</v>
      </c>
      <c r="F532" s="280" t="s">
        <v>175</v>
      </c>
      <c r="G532" s="294">
        <v>1</v>
      </c>
      <c r="H532" s="281" t="s">
        <v>143</v>
      </c>
    </row>
    <row r="533" spans="1:8" x14ac:dyDescent="0.3">
      <c r="A533" s="163">
        <v>2</v>
      </c>
      <c r="B533" s="316" t="s">
        <v>633</v>
      </c>
      <c r="C533" s="417" t="s">
        <v>634</v>
      </c>
      <c r="D533" s="294" t="s">
        <v>7</v>
      </c>
      <c r="E533" s="294">
        <v>1</v>
      </c>
      <c r="F533" s="280" t="s">
        <v>175</v>
      </c>
      <c r="G533" s="294">
        <v>1</v>
      </c>
      <c r="H533" s="281" t="s">
        <v>143</v>
      </c>
    </row>
    <row r="534" spans="1:8" x14ac:dyDescent="0.3">
      <c r="A534" s="163">
        <v>3</v>
      </c>
      <c r="B534" s="317" t="s">
        <v>635</v>
      </c>
      <c r="C534" s="417" t="s">
        <v>636</v>
      </c>
      <c r="D534" s="294" t="s">
        <v>7</v>
      </c>
      <c r="E534" s="294">
        <v>1</v>
      </c>
      <c r="F534" s="280" t="s">
        <v>175</v>
      </c>
      <c r="G534" s="294">
        <f>E534</f>
        <v>1</v>
      </c>
      <c r="H534" s="281" t="s">
        <v>143</v>
      </c>
    </row>
    <row r="535" spans="1:8" x14ac:dyDescent="0.3">
      <c r="A535" s="163">
        <v>4</v>
      </c>
      <c r="B535" s="317" t="s">
        <v>637</v>
      </c>
      <c r="C535" s="417" t="s">
        <v>638</v>
      </c>
      <c r="D535" s="294" t="s">
        <v>7</v>
      </c>
      <c r="E535" s="294">
        <v>1</v>
      </c>
      <c r="F535" s="280" t="s">
        <v>175</v>
      </c>
      <c r="G535" s="294">
        <v>1</v>
      </c>
      <c r="H535" s="281" t="s">
        <v>143</v>
      </c>
    </row>
    <row r="536" spans="1:8" x14ac:dyDescent="0.3">
      <c r="A536" s="163">
        <v>5</v>
      </c>
      <c r="B536" s="317" t="s">
        <v>639</v>
      </c>
      <c r="C536" s="417" t="s">
        <v>640</v>
      </c>
      <c r="D536" s="294" t="s">
        <v>7</v>
      </c>
      <c r="E536" s="294">
        <v>1</v>
      </c>
      <c r="F536" s="280" t="s">
        <v>175</v>
      </c>
      <c r="G536" s="294">
        <v>1</v>
      </c>
      <c r="H536" s="281" t="s">
        <v>143</v>
      </c>
    </row>
    <row r="537" spans="1:8" x14ac:dyDescent="0.3">
      <c r="A537" s="163">
        <v>6</v>
      </c>
      <c r="B537" s="284" t="s">
        <v>641</v>
      </c>
      <c r="C537" s="417" t="s">
        <v>642</v>
      </c>
      <c r="D537" s="280" t="s">
        <v>11</v>
      </c>
      <c r="E537" s="280">
        <v>1</v>
      </c>
      <c r="F537" s="280" t="s">
        <v>175</v>
      </c>
      <c r="G537" s="280">
        <v>1</v>
      </c>
      <c r="H537" s="281" t="s">
        <v>143</v>
      </c>
    </row>
    <row r="538" spans="1:8" x14ac:dyDescent="0.3">
      <c r="A538" s="163">
        <v>7</v>
      </c>
      <c r="B538" s="284" t="s">
        <v>643</v>
      </c>
      <c r="C538" s="417" t="s">
        <v>644</v>
      </c>
      <c r="D538" s="280" t="s">
        <v>7</v>
      </c>
      <c r="E538" s="280">
        <v>1</v>
      </c>
      <c r="F538" s="280" t="s">
        <v>175</v>
      </c>
      <c r="G538" s="280">
        <v>1</v>
      </c>
      <c r="H538" s="281" t="s">
        <v>143</v>
      </c>
    </row>
    <row r="539" spans="1:8" x14ac:dyDescent="0.3">
      <c r="A539" s="163">
        <v>8</v>
      </c>
      <c r="B539" s="284" t="s">
        <v>202</v>
      </c>
      <c r="C539" s="417" t="s">
        <v>645</v>
      </c>
      <c r="D539" s="6" t="s">
        <v>5</v>
      </c>
      <c r="E539" s="280">
        <v>1</v>
      </c>
      <c r="F539" s="280" t="s">
        <v>175</v>
      </c>
      <c r="G539" s="280">
        <v>1</v>
      </c>
      <c r="H539" s="281" t="s">
        <v>143</v>
      </c>
    </row>
    <row r="540" spans="1:8" ht="21" x14ac:dyDescent="0.3">
      <c r="A540" s="621" t="s">
        <v>14</v>
      </c>
      <c r="B540" s="622"/>
      <c r="C540" s="622"/>
      <c r="D540" s="622"/>
      <c r="E540" s="622"/>
      <c r="F540" s="622"/>
      <c r="G540" s="622"/>
      <c r="H540" s="622"/>
    </row>
    <row r="541" spans="1:8" ht="27.6" x14ac:dyDescent="0.3">
      <c r="A541" s="291" t="s">
        <v>0</v>
      </c>
      <c r="B541" s="291" t="s">
        <v>1</v>
      </c>
      <c r="C541" s="317" t="s">
        <v>10</v>
      </c>
      <c r="D541" s="291" t="s">
        <v>2</v>
      </c>
      <c r="E541" s="291" t="s">
        <v>4</v>
      </c>
      <c r="F541" s="291" t="s">
        <v>3</v>
      </c>
      <c r="G541" s="291" t="s">
        <v>8</v>
      </c>
      <c r="H541" s="291" t="s">
        <v>140</v>
      </c>
    </row>
    <row r="542" spans="1:8" x14ac:dyDescent="0.3">
      <c r="A542" s="163">
        <v>1</v>
      </c>
      <c r="B542" s="151" t="s">
        <v>646</v>
      </c>
      <c r="C542" s="417" t="s">
        <v>647</v>
      </c>
      <c r="D542" s="273" t="s">
        <v>9</v>
      </c>
      <c r="E542" s="6">
        <v>1</v>
      </c>
      <c r="F542" s="6" t="s">
        <v>175</v>
      </c>
      <c r="G542" s="294">
        <v>1</v>
      </c>
      <c r="H542" s="281" t="s">
        <v>182</v>
      </c>
    </row>
    <row r="543" spans="1:8" x14ac:dyDescent="0.3">
      <c r="A543" s="163">
        <v>2</v>
      </c>
      <c r="B543" s="317" t="s">
        <v>21</v>
      </c>
      <c r="C543" s="417" t="s">
        <v>648</v>
      </c>
      <c r="D543" s="273" t="s">
        <v>9</v>
      </c>
      <c r="E543" s="294">
        <v>1</v>
      </c>
      <c r="F543" s="6" t="s">
        <v>175</v>
      </c>
      <c r="G543" s="294">
        <v>1</v>
      </c>
      <c r="H543" s="281" t="s">
        <v>182</v>
      </c>
    </row>
    <row r="544" spans="1:8" x14ac:dyDescent="0.3">
      <c r="A544" s="163">
        <v>3</v>
      </c>
      <c r="B544" s="318" t="s">
        <v>36</v>
      </c>
      <c r="C544" s="417" t="s">
        <v>649</v>
      </c>
      <c r="D544" s="294" t="s">
        <v>9</v>
      </c>
      <c r="E544" s="6">
        <v>2</v>
      </c>
      <c r="F544" s="6" t="s">
        <v>175</v>
      </c>
      <c r="G544" s="294">
        <v>2</v>
      </c>
      <c r="H544" s="281" t="s">
        <v>146</v>
      </c>
    </row>
    <row r="545" spans="1:8" ht="21.6" thickBot="1" x14ac:dyDescent="0.35">
      <c r="A545" s="647" t="s">
        <v>650</v>
      </c>
      <c r="B545" s="647"/>
      <c r="C545" s="647"/>
      <c r="D545" s="647"/>
      <c r="E545" s="647"/>
      <c r="F545" s="647"/>
      <c r="G545" s="647"/>
      <c r="H545" s="647"/>
    </row>
    <row r="546" spans="1:8" x14ac:dyDescent="0.3">
      <c r="A546" s="667" t="s">
        <v>254</v>
      </c>
      <c r="B546" s="668"/>
      <c r="C546" s="668"/>
      <c r="D546" s="668"/>
      <c r="E546" s="668"/>
      <c r="F546" s="668"/>
      <c r="G546" s="668"/>
      <c r="H546" s="669"/>
    </row>
    <row r="547" spans="1:8" x14ac:dyDescent="0.3">
      <c r="A547" s="635" t="s">
        <v>651</v>
      </c>
      <c r="B547" s="636"/>
      <c r="C547" s="636"/>
      <c r="D547" s="636"/>
      <c r="E547" s="636"/>
      <c r="F547" s="636"/>
      <c r="G547" s="636"/>
      <c r="H547" s="637"/>
    </row>
    <row r="548" spans="1:8" x14ac:dyDescent="0.3">
      <c r="A548" s="635" t="s">
        <v>652</v>
      </c>
      <c r="B548" s="636"/>
      <c r="C548" s="636"/>
      <c r="D548" s="636"/>
      <c r="E548" s="636"/>
      <c r="F548" s="636"/>
      <c r="G548" s="636"/>
      <c r="H548" s="637"/>
    </row>
    <row r="549" spans="1:8" x14ac:dyDescent="0.3">
      <c r="A549" s="635" t="s">
        <v>653</v>
      </c>
      <c r="B549" s="636"/>
      <c r="C549" s="636"/>
      <c r="D549" s="636"/>
      <c r="E549" s="636"/>
      <c r="F549" s="636"/>
      <c r="G549" s="636"/>
      <c r="H549" s="637"/>
    </row>
    <row r="550" spans="1:8" ht="21" x14ac:dyDescent="0.3">
      <c r="A550" s="663" t="s">
        <v>654</v>
      </c>
      <c r="B550" s="663"/>
      <c r="C550" s="663"/>
      <c r="D550" s="663"/>
      <c r="E550" s="663"/>
      <c r="F550" s="663"/>
      <c r="G550" s="663"/>
      <c r="H550" s="663"/>
    </row>
    <row r="551" spans="1:8" ht="21.6" thickBot="1" x14ac:dyDescent="0.35">
      <c r="A551" s="621" t="s">
        <v>12</v>
      </c>
      <c r="B551" s="622"/>
      <c r="C551" s="622"/>
      <c r="D551" s="622"/>
      <c r="E551" s="622"/>
      <c r="F551" s="622"/>
      <c r="G551" s="622"/>
      <c r="H551" s="622"/>
    </row>
    <row r="552" spans="1:8" x14ac:dyDescent="0.3">
      <c r="A552" s="623" t="s">
        <v>13</v>
      </c>
      <c r="B552" s="624"/>
      <c r="C552" s="624"/>
      <c r="D552" s="624"/>
      <c r="E552" s="624"/>
      <c r="F552" s="624"/>
      <c r="G552" s="624"/>
      <c r="H552" s="625"/>
    </row>
    <row r="553" spans="1:8" x14ac:dyDescent="0.3">
      <c r="A553" s="595" t="s">
        <v>655</v>
      </c>
      <c r="B553" s="596"/>
      <c r="C553" s="596"/>
      <c r="D553" s="596"/>
      <c r="E553" s="596"/>
      <c r="F553" s="596"/>
      <c r="G553" s="596"/>
      <c r="H553" s="597"/>
    </row>
    <row r="554" spans="1:8" x14ac:dyDescent="0.3">
      <c r="A554" s="595" t="s">
        <v>656</v>
      </c>
      <c r="B554" s="596"/>
      <c r="C554" s="596"/>
      <c r="D554" s="596"/>
      <c r="E554" s="596"/>
      <c r="F554" s="596"/>
      <c r="G554" s="596"/>
      <c r="H554" s="597"/>
    </row>
    <row r="555" spans="1:8" x14ac:dyDescent="0.3">
      <c r="A555" s="587" t="s">
        <v>514</v>
      </c>
      <c r="B555" s="588"/>
      <c r="C555" s="588"/>
      <c r="D555" s="588"/>
      <c r="E555" s="588"/>
      <c r="F555" s="588"/>
      <c r="G555" s="588"/>
      <c r="H555" s="589"/>
    </row>
    <row r="556" spans="1:8" x14ac:dyDescent="0.3">
      <c r="A556" s="595" t="s">
        <v>657</v>
      </c>
      <c r="B556" s="596"/>
      <c r="C556" s="596"/>
      <c r="D556" s="596"/>
      <c r="E556" s="596"/>
      <c r="F556" s="596"/>
      <c r="G556" s="596"/>
      <c r="H556" s="597"/>
    </row>
    <row r="557" spans="1:8" x14ac:dyDescent="0.3">
      <c r="A557" s="595" t="s">
        <v>516</v>
      </c>
      <c r="B557" s="596"/>
      <c r="C557" s="596"/>
      <c r="D557" s="596"/>
      <c r="E557" s="596"/>
      <c r="F557" s="596"/>
      <c r="G557" s="596"/>
      <c r="H557" s="597"/>
    </row>
    <row r="558" spans="1:8" x14ac:dyDescent="0.3">
      <c r="A558" s="595" t="s">
        <v>658</v>
      </c>
      <c r="B558" s="596"/>
      <c r="C558" s="596"/>
      <c r="D558" s="596"/>
      <c r="E558" s="596"/>
      <c r="F558" s="596"/>
      <c r="G558" s="596"/>
      <c r="H558" s="597"/>
    </row>
    <row r="559" spans="1:8" x14ac:dyDescent="0.3">
      <c r="A559" s="595" t="s">
        <v>337</v>
      </c>
      <c r="B559" s="596"/>
      <c r="C559" s="596"/>
      <c r="D559" s="596"/>
      <c r="E559" s="596"/>
      <c r="F559" s="596"/>
      <c r="G559" s="596"/>
      <c r="H559" s="597"/>
    </row>
    <row r="560" spans="1:8" x14ac:dyDescent="0.3">
      <c r="A560" s="595" t="s">
        <v>338</v>
      </c>
      <c r="B560" s="596"/>
      <c r="C560" s="596"/>
      <c r="D560" s="596"/>
      <c r="E560" s="596"/>
      <c r="F560" s="596"/>
      <c r="G560" s="596"/>
      <c r="H560" s="597"/>
    </row>
    <row r="561" spans="1:8" ht="27.6" x14ac:dyDescent="0.3">
      <c r="A561" s="290" t="s">
        <v>0</v>
      </c>
      <c r="B561" s="291" t="s">
        <v>1</v>
      </c>
      <c r="C561" s="273" t="s">
        <v>10</v>
      </c>
      <c r="D561" s="291" t="s">
        <v>2</v>
      </c>
      <c r="E561" s="291" t="s">
        <v>4</v>
      </c>
      <c r="F561" s="291" t="s">
        <v>3</v>
      </c>
      <c r="G561" s="291" t="s">
        <v>8</v>
      </c>
      <c r="H561" s="291" t="s">
        <v>140</v>
      </c>
    </row>
    <row r="562" spans="1:8" ht="41.4" x14ac:dyDescent="0.3">
      <c r="A562" s="312">
        <v>1</v>
      </c>
      <c r="B562" s="319" t="s">
        <v>659</v>
      </c>
      <c r="C562" s="420" t="s">
        <v>660</v>
      </c>
      <c r="D562" s="320" t="s">
        <v>11</v>
      </c>
      <c r="E562" s="320">
        <v>2</v>
      </c>
      <c r="F562" s="320" t="s">
        <v>6</v>
      </c>
      <c r="G562" s="320">
        <v>2</v>
      </c>
      <c r="H562" s="320" t="s">
        <v>143</v>
      </c>
    </row>
    <row r="563" spans="1:8" ht="27.6" x14ac:dyDescent="0.3">
      <c r="A563" s="312">
        <v>2</v>
      </c>
      <c r="B563" s="319" t="s">
        <v>661</v>
      </c>
      <c r="C563" s="420" t="s">
        <v>662</v>
      </c>
      <c r="D563" s="320" t="s">
        <v>11</v>
      </c>
      <c r="E563" s="320">
        <v>1</v>
      </c>
      <c r="F563" s="320" t="s">
        <v>6</v>
      </c>
      <c r="G563" s="320">
        <v>1</v>
      </c>
      <c r="H563" s="320" t="s">
        <v>143</v>
      </c>
    </row>
    <row r="564" spans="1:8" ht="27.6" x14ac:dyDescent="0.3">
      <c r="A564" s="312">
        <v>3</v>
      </c>
      <c r="B564" s="319" t="s">
        <v>663</v>
      </c>
      <c r="C564" s="420" t="s">
        <v>664</v>
      </c>
      <c r="D564" s="320" t="s">
        <v>11</v>
      </c>
      <c r="E564" s="320">
        <v>1</v>
      </c>
      <c r="F564" s="320" t="s">
        <v>6</v>
      </c>
      <c r="G564" s="320">
        <v>1</v>
      </c>
      <c r="H564" s="320" t="s">
        <v>143</v>
      </c>
    </row>
    <row r="565" spans="1:8" ht="27.6" x14ac:dyDescent="0.3">
      <c r="A565" s="312">
        <v>4</v>
      </c>
      <c r="B565" s="319" t="s">
        <v>665</v>
      </c>
      <c r="C565" s="420" t="s">
        <v>666</v>
      </c>
      <c r="D565" s="320" t="s">
        <v>11</v>
      </c>
      <c r="E565" s="320">
        <v>1</v>
      </c>
      <c r="F565" s="320" t="s">
        <v>6</v>
      </c>
      <c r="G565" s="320">
        <v>1</v>
      </c>
      <c r="H565" s="320" t="s">
        <v>143</v>
      </c>
    </row>
    <row r="566" spans="1:8" ht="27.6" x14ac:dyDescent="0.3">
      <c r="A566" s="312">
        <v>5</v>
      </c>
      <c r="B566" s="319" t="s">
        <v>667</v>
      </c>
      <c r="C566" s="420" t="s">
        <v>668</v>
      </c>
      <c r="D566" s="320" t="s">
        <v>11</v>
      </c>
      <c r="E566" s="320">
        <v>1</v>
      </c>
      <c r="F566" s="320" t="s">
        <v>6</v>
      </c>
      <c r="G566" s="320">
        <v>1</v>
      </c>
      <c r="H566" s="320" t="s">
        <v>143</v>
      </c>
    </row>
    <row r="567" spans="1:8" ht="27.6" x14ac:dyDescent="0.3">
      <c r="A567" s="312">
        <v>6</v>
      </c>
      <c r="B567" s="319" t="s">
        <v>669</v>
      </c>
      <c r="C567" s="421" t="s">
        <v>670</v>
      </c>
      <c r="D567" s="320" t="s">
        <v>11</v>
      </c>
      <c r="E567" s="320">
        <v>1</v>
      </c>
      <c r="F567" s="320" t="s">
        <v>6</v>
      </c>
      <c r="G567" s="320">
        <v>1</v>
      </c>
      <c r="H567" s="320" t="s">
        <v>143</v>
      </c>
    </row>
    <row r="568" spans="1:8" x14ac:dyDescent="0.3">
      <c r="A568" s="312">
        <v>7</v>
      </c>
      <c r="B568" s="319" t="s">
        <v>671</v>
      </c>
      <c r="C568" s="422" t="s">
        <v>672</v>
      </c>
      <c r="D568" s="320" t="s">
        <v>5</v>
      </c>
      <c r="E568" s="320">
        <v>1</v>
      </c>
      <c r="F568" s="320" t="s">
        <v>6</v>
      </c>
      <c r="G568" s="320">
        <v>1</v>
      </c>
      <c r="H568" s="320" t="s">
        <v>143</v>
      </c>
    </row>
    <row r="569" spans="1:8" x14ac:dyDescent="0.3">
      <c r="A569" s="312">
        <v>8</v>
      </c>
      <c r="B569" s="319" t="s">
        <v>673</v>
      </c>
      <c r="C569" s="421" t="s">
        <v>674</v>
      </c>
      <c r="D569" s="320" t="s">
        <v>11</v>
      </c>
      <c r="E569" s="320">
        <v>3</v>
      </c>
      <c r="F569" s="320" t="s">
        <v>6</v>
      </c>
      <c r="G569" s="320">
        <v>3</v>
      </c>
      <c r="H569" s="320" t="s">
        <v>143</v>
      </c>
    </row>
    <row r="570" spans="1:8" ht="27.6" x14ac:dyDescent="0.3">
      <c r="A570" s="312">
        <v>9</v>
      </c>
      <c r="B570" s="319" t="s">
        <v>675</v>
      </c>
      <c r="C570" s="421" t="s">
        <v>676</v>
      </c>
      <c r="D570" s="320" t="s">
        <v>11</v>
      </c>
      <c r="E570" s="320">
        <v>3</v>
      </c>
      <c r="F570" s="320" t="s">
        <v>6</v>
      </c>
      <c r="G570" s="320">
        <v>3</v>
      </c>
      <c r="H570" s="320" t="s">
        <v>143</v>
      </c>
    </row>
    <row r="571" spans="1:8" ht="27.6" x14ac:dyDescent="0.3">
      <c r="A571" s="312">
        <v>10</v>
      </c>
      <c r="B571" s="319" t="s">
        <v>675</v>
      </c>
      <c r="C571" s="421" t="s">
        <v>676</v>
      </c>
      <c r="D571" s="320" t="s">
        <v>11</v>
      </c>
      <c r="E571" s="320">
        <v>3</v>
      </c>
      <c r="F571" s="320" t="s">
        <v>6</v>
      </c>
      <c r="G571" s="320">
        <v>3</v>
      </c>
      <c r="H571" s="320" t="s">
        <v>143</v>
      </c>
    </row>
    <row r="572" spans="1:8" ht="21.6" thickBot="1" x14ac:dyDescent="0.35">
      <c r="A572" s="661" t="s">
        <v>163</v>
      </c>
      <c r="B572" s="662"/>
      <c r="C572" s="662"/>
      <c r="D572" s="662"/>
      <c r="E572" s="662"/>
      <c r="F572" s="662"/>
      <c r="G572" s="662"/>
      <c r="H572" s="662"/>
    </row>
    <row r="573" spans="1:8" x14ac:dyDescent="0.3">
      <c r="A573" s="623" t="s">
        <v>13</v>
      </c>
      <c r="B573" s="624"/>
      <c r="C573" s="624"/>
      <c r="D573" s="624"/>
      <c r="E573" s="624"/>
      <c r="F573" s="624"/>
      <c r="G573" s="624"/>
      <c r="H573" s="625"/>
    </row>
    <row r="574" spans="1:8" x14ac:dyDescent="0.3">
      <c r="A574" s="595" t="s">
        <v>677</v>
      </c>
      <c r="B574" s="596"/>
      <c r="C574" s="596"/>
      <c r="D574" s="596"/>
      <c r="E574" s="596"/>
      <c r="F574" s="596"/>
      <c r="G574" s="596"/>
      <c r="H574" s="597"/>
    </row>
    <row r="575" spans="1:8" x14ac:dyDescent="0.3">
      <c r="A575" s="595" t="s">
        <v>656</v>
      </c>
      <c r="B575" s="596"/>
      <c r="C575" s="596"/>
      <c r="D575" s="596"/>
      <c r="E575" s="596"/>
      <c r="F575" s="596"/>
      <c r="G575" s="596"/>
      <c r="H575" s="597"/>
    </row>
    <row r="576" spans="1:8" x14ac:dyDescent="0.3">
      <c r="A576" s="595" t="s">
        <v>514</v>
      </c>
      <c r="B576" s="596"/>
      <c r="C576" s="596"/>
      <c r="D576" s="596"/>
      <c r="E576" s="596"/>
      <c r="F576" s="596"/>
      <c r="G576" s="596"/>
      <c r="H576" s="597"/>
    </row>
    <row r="577" spans="1:8" x14ac:dyDescent="0.3">
      <c r="A577" s="595" t="s">
        <v>678</v>
      </c>
      <c r="B577" s="596"/>
      <c r="C577" s="596"/>
      <c r="D577" s="596"/>
      <c r="E577" s="596"/>
      <c r="F577" s="596"/>
      <c r="G577" s="596"/>
      <c r="H577" s="597"/>
    </row>
    <row r="578" spans="1:8" x14ac:dyDescent="0.3">
      <c r="A578" s="595" t="s">
        <v>679</v>
      </c>
      <c r="B578" s="596"/>
      <c r="C578" s="596"/>
      <c r="D578" s="596"/>
      <c r="E578" s="596"/>
      <c r="F578" s="596"/>
      <c r="G578" s="596"/>
      <c r="H578" s="597"/>
    </row>
    <row r="579" spans="1:8" x14ac:dyDescent="0.3">
      <c r="A579" s="595" t="s">
        <v>680</v>
      </c>
      <c r="B579" s="596"/>
      <c r="C579" s="596"/>
      <c r="D579" s="596"/>
      <c r="E579" s="596"/>
      <c r="F579" s="596"/>
      <c r="G579" s="596"/>
      <c r="H579" s="597"/>
    </row>
    <row r="580" spans="1:8" x14ac:dyDescent="0.3">
      <c r="A580" s="595" t="s">
        <v>337</v>
      </c>
      <c r="B580" s="596"/>
      <c r="C580" s="596"/>
      <c r="D580" s="596"/>
      <c r="E580" s="596"/>
      <c r="F580" s="596"/>
      <c r="G580" s="596"/>
      <c r="H580" s="597"/>
    </row>
    <row r="581" spans="1:8" ht="15" thickBot="1" x14ac:dyDescent="0.35">
      <c r="A581" s="590" t="s">
        <v>338</v>
      </c>
      <c r="B581" s="591"/>
      <c r="C581" s="591"/>
      <c r="D581" s="591"/>
      <c r="E581" s="591"/>
      <c r="F581" s="591"/>
      <c r="G581" s="591"/>
      <c r="H581" s="592"/>
    </row>
    <row r="582" spans="1:8" ht="27.6" x14ac:dyDescent="0.3">
      <c r="A582" s="321" t="s">
        <v>0</v>
      </c>
      <c r="B582" s="321" t="s">
        <v>1</v>
      </c>
      <c r="C582" s="423" t="s">
        <v>10</v>
      </c>
      <c r="D582" s="321" t="s">
        <v>2</v>
      </c>
      <c r="E582" s="321" t="s">
        <v>4</v>
      </c>
      <c r="F582" s="321" t="s">
        <v>3</v>
      </c>
      <c r="G582" s="321" t="s">
        <v>8</v>
      </c>
      <c r="H582" s="321" t="s">
        <v>140</v>
      </c>
    </row>
    <row r="583" spans="1:8" ht="27.6" x14ac:dyDescent="0.3">
      <c r="A583" s="320">
        <v>1</v>
      </c>
      <c r="B583" s="319" t="s">
        <v>673</v>
      </c>
      <c r="C583" s="421" t="s">
        <v>674</v>
      </c>
      <c r="D583" s="320" t="s">
        <v>11</v>
      </c>
      <c r="E583" s="320">
        <v>1</v>
      </c>
      <c r="F583" s="320" t="s">
        <v>580</v>
      </c>
      <c r="G583" s="320">
        <v>15</v>
      </c>
      <c r="H583" s="320" t="s">
        <v>143</v>
      </c>
    </row>
    <row r="584" spans="1:8" ht="27.6" x14ac:dyDescent="0.3">
      <c r="A584" s="320">
        <v>2</v>
      </c>
      <c r="B584" s="319" t="s">
        <v>675</v>
      </c>
      <c r="C584" s="421" t="s">
        <v>676</v>
      </c>
      <c r="D584" s="320" t="s">
        <v>11</v>
      </c>
      <c r="E584" s="320">
        <v>1</v>
      </c>
      <c r="F584" s="320" t="s">
        <v>583</v>
      </c>
      <c r="G584" s="320">
        <v>30</v>
      </c>
      <c r="H584" s="320" t="s">
        <v>143</v>
      </c>
    </row>
    <row r="585" spans="1:8" ht="21.6" thickBot="1" x14ac:dyDescent="0.35">
      <c r="A585" s="661" t="s">
        <v>15</v>
      </c>
      <c r="B585" s="662"/>
      <c r="C585" s="662"/>
      <c r="D585" s="662"/>
      <c r="E585" s="662"/>
      <c r="F585" s="662"/>
      <c r="G585" s="662"/>
      <c r="H585" s="662"/>
    </row>
    <row r="586" spans="1:8" x14ac:dyDescent="0.3">
      <c r="A586" s="623" t="s">
        <v>13</v>
      </c>
      <c r="B586" s="624"/>
      <c r="C586" s="624"/>
      <c r="D586" s="624"/>
      <c r="E586" s="624"/>
      <c r="F586" s="624"/>
      <c r="G586" s="624"/>
      <c r="H586" s="625"/>
    </row>
    <row r="587" spans="1:8" x14ac:dyDescent="0.3">
      <c r="A587" s="595" t="s">
        <v>681</v>
      </c>
      <c r="B587" s="596"/>
      <c r="C587" s="596"/>
      <c r="D587" s="596"/>
      <c r="E587" s="596"/>
      <c r="F587" s="596"/>
      <c r="G587" s="596"/>
      <c r="H587" s="597"/>
    </row>
    <row r="588" spans="1:8" x14ac:dyDescent="0.3">
      <c r="A588" s="595" t="s">
        <v>682</v>
      </c>
      <c r="B588" s="596"/>
      <c r="C588" s="596"/>
      <c r="D588" s="596"/>
      <c r="E588" s="596"/>
      <c r="F588" s="596"/>
      <c r="G588" s="596"/>
      <c r="H588" s="597"/>
    </row>
    <row r="589" spans="1:8" x14ac:dyDescent="0.3">
      <c r="A589" s="595" t="s">
        <v>514</v>
      </c>
      <c r="B589" s="596"/>
      <c r="C589" s="596"/>
      <c r="D589" s="596"/>
      <c r="E589" s="596"/>
      <c r="F589" s="596"/>
      <c r="G589" s="596"/>
      <c r="H589" s="597"/>
    </row>
    <row r="590" spans="1:8" x14ac:dyDescent="0.3">
      <c r="A590" s="595" t="s">
        <v>683</v>
      </c>
      <c r="B590" s="596"/>
      <c r="C590" s="596"/>
      <c r="D590" s="596"/>
      <c r="E590" s="596"/>
      <c r="F590" s="596"/>
      <c r="G590" s="596"/>
      <c r="H590" s="597"/>
    </row>
    <row r="591" spans="1:8" x14ac:dyDescent="0.3">
      <c r="A591" s="595" t="s">
        <v>684</v>
      </c>
      <c r="B591" s="596"/>
      <c r="C591" s="596"/>
      <c r="D591" s="596"/>
      <c r="E591" s="596"/>
      <c r="F591" s="596"/>
      <c r="G591" s="596"/>
      <c r="H591" s="597"/>
    </row>
    <row r="592" spans="1:8" x14ac:dyDescent="0.3">
      <c r="A592" s="595" t="s">
        <v>685</v>
      </c>
      <c r="B592" s="596"/>
      <c r="C592" s="596"/>
      <c r="D592" s="596"/>
      <c r="E592" s="596"/>
      <c r="F592" s="596"/>
      <c r="G592" s="596"/>
      <c r="H592" s="597"/>
    </row>
    <row r="593" spans="1:8" x14ac:dyDescent="0.3">
      <c r="A593" s="595" t="s">
        <v>337</v>
      </c>
      <c r="B593" s="596"/>
      <c r="C593" s="596"/>
      <c r="D593" s="596"/>
      <c r="E593" s="596"/>
      <c r="F593" s="596"/>
      <c r="G593" s="596"/>
      <c r="H593" s="597"/>
    </row>
    <row r="594" spans="1:8" ht="15" thickBot="1" x14ac:dyDescent="0.35">
      <c r="A594" s="590" t="s">
        <v>338</v>
      </c>
      <c r="B594" s="591"/>
      <c r="C594" s="591"/>
      <c r="D594" s="591"/>
      <c r="E594" s="591"/>
      <c r="F594" s="591"/>
      <c r="G594" s="591"/>
      <c r="H594" s="592"/>
    </row>
    <row r="595" spans="1:8" ht="27.6" x14ac:dyDescent="0.3">
      <c r="A595" s="320" t="s">
        <v>0</v>
      </c>
      <c r="B595" s="320" t="s">
        <v>1</v>
      </c>
      <c r="C595" s="423" t="s">
        <v>10</v>
      </c>
      <c r="D595" s="320" t="s">
        <v>2</v>
      </c>
      <c r="E595" s="320" t="s">
        <v>4</v>
      </c>
      <c r="F595" s="320" t="s">
        <v>3</v>
      </c>
      <c r="G595" s="320" t="s">
        <v>8</v>
      </c>
      <c r="H595" s="320" t="s">
        <v>140</v>
      </c>
    </row>
    <row r="596" spans="1:8" x14ac:dyDescent="0.3">
      <c r="A596" s="9">
        <v>1</v>
      </c>
      <c r="B596" s="322" t="s">
        <v>686</v>
      </c>
      <c r="C596" s="424" t="s">
        <v>687</v>
      </c>
      <c r="D596" s="9" t="s">
        <v>5</v>
      </c>
      <c r="E596" s="9">
        <v>1</v>
      </c>
      <c r="F596" s="9" t="s">
        <v>6</v>
      </c>
      <c r="G596" s="323">
        <f>E596</f>
        <v>1</v>
      </c>
      <c r="H596" s="289" t="s">
        <v>143</v>
      </c>
    </row>
    <row r="597" spans="1:8" x14ac:dyDescent="0.3">
      <c r="A597" s="9">
        <v>2</v>
      </c>
      <c r="B597" s="324" t="s">
        <v>28</v>
      </c>
      <c r="C597" s="425" t="s">
        <v>688</v>
      </c>
      <c r="D597" s="9" t="s">
        <v>5</v>
      </c>
      <c r="E597" s="325">
        <v>1</v>
      </c>
      <c r="F597" s="325" t="s">
        <v>6</v>
      </c>
      <c r="G597" s="325">
        <v>1</v>
      </c>
      <c r="H597" s="289" t="s">
        <v>143</v>
      </c>
    </row>
    <row r="598" spans="1:8" x14ac:dyDescent="0.3">
      <c r="A598" s="9">
        <v>3</v>
      </c>
      <c r="B598" s="319" t="s">
        <v>673</v>
      </c>
      <c r="C598" s="421" t="s">
        <v>674</v>
      </c>
      <c r="D598" s="320" t="s">
        <v>11</v>
      </c>
      <c r="E598" s="320">
        <v>1</v>
      </c>
      <c r="F598" s="320" t="s">
        <v>6</v>
      </c>
      <c r="G598" s="320">
        <v>1</v>
      </c>
      <c r="H598" s="320" t="s">
        <v>143</v>
      </c>
    </row>
    <row r="599" spans="1:8" x14ac:dyDescent="0.3">
      <c r="A599" s="9">
        <v>4</v>
      </c>
      <c r="B599" s="326" t="s">
        <v>689</v>
      </c>
      <c r="C599" s="329" t="s">
        <v>690</v>
      </c>
      <c r="D599" s="325" t="s">
        <v>7</v>
      </c>
      <c r="E599" s="325">
        <v>1</v>
      </c>
      <c r="F599" s="325" t="s">
        <v>6</v>
      </c>
      <c r="G599" s="325">
        <v>1</v>
      </c>
      <c r="H599" s="289" t="s">
        <v>467</v>
      </c>
    </row>
    <row r="600" spans="1:8" ht="21" x14ac:dyDescent="0.3">
      <c r="A600" s="621" t="s">
        <v>14</v>
      </c>
      <c r="B600" s="622"/>
      <c r="C600" s="622"/>
      <c r="D600" s="622"/>
      <c r="E600" s="622"/>
      <c r="F600" s="622"/>
      <c r="G600" s="622"/>
      <c r="H600" s="622"/>
    </row>
    <row r="601" spans="1:8" ht="27.6" x14ac:dyDescent="0.3">
      <c r="A601" s="291" t="s">
        <v>0</v>
      </c>
      <c r="B601" s="291" t="s">
        <v>1</v>
      </c>
      <c r="C601" s="273" t="s">
        <v>10</v>
      </c>
      <c r="D601" s="291" t="s">
        <v>2</v>
      </c>
      <c r="E601" s="291" t="s">
        <v>4</v>
      </c>
      <c r="F601" s="291" t="s">
        <v>3</v>
      </c>
      <c r="G601" s="291" t="s">
        <v>8</v>
      </c>
      <c r="H601" s="291" t="s">
        <v>140</v>
      </c>
    </row>
    <row r="602" spans="1:8" ht="41.4" x14ac:dyDescent="0.3">
      <c r="A602" s="153">
        <v>1</v>
      </c>
      <c r="B602" s="327" t="s">
        <v>20</v>
      </c>
      <c r="C602" s="328" t="s">
        <v>691</v>
      </c>
      <c r="D602" s="323" t="s">
        <v>9</v>
      </c>
      <c r="E602" s="9">
        <v>1</v>
      </c>
      <c r="F602" s="9" t="s">
        <v>6</v>
      </c>
      <c r="G602" s="323">
        <f>E602</f>
        <v>1</v>
      </c>
      <c r="H602" s="320" t="s">
        <v>182</v>
      </c>
    </row>
    <row r="603" spans="1:8" ht="41.4" x14ac:dyDescent="0.3">
      <c r="A603" s="325">
        <v>2</v>
      </c>
      <c r="B603" s="324" t="s">
        <v>21</v>
      </c>
      <c r="C603" s="328" t="s">
        <v>692</v>
      </c>
      <c r="D603" s="323" t="s">
        <v>9</v>
      </c>
      <c r="E603" s="323">
        <v>1</v>
      </c>
      <c r="F603" s="323" t="s">
        <v>6</v>
      </c>
      <c r="G603" s="323">
        <f t="shared" ref="G603" si="6">E603</f>
        <v>1</v>
      </c>
      <c r="H603" s="320" t="s">
        <v>182</v>
      </c>
    </row>
    <row r="604" spans="1:8" ht="55.2" x14ac:dyDescent="0.3">
      <c r="A604" s="325">
        <v>3</v>
      </c>
      <c r="B604" s="329" t="s">
        <v>693</v>
      </c>
      <c r="C604" s="328" t="s">
        <v>694</v>
      </c>
      <c r="D604" s="323" t="s">
        <v>184</v>
      </c>
      <c r="E604" s="323">
        <v>3</v>
      </c>
      <c r="F604" s="323" t="s">
        <v>6</v>
      </c>
      <c r="G604" s="323">
        <v>3</v>
      </c>
      <c r="H604" s="320" t="s">
        <v>182</v>
      </c>
    </row>
    <row r="605" spans="1:8" ht="41.4" x14ac:dyDescent="0.3">
      <c r="A605" s="325">
        <v>4</v>
      </c>
      <c r="B605" s="329" t="s">
        <v>695</v>
      </c>
      <c r="C605" s="328" t="s">
        <v>696</v>
      </c>
      <c r="D605" s="323" t="s">
        <v>9</v>
      </c>
      <c r="E605" s="323">
        <v>1</v>
      </c>
      <c r="F605" s="323" t="s">
        <v>6</v>
      </c>
      <c r="G605" s="323">
        <v>1</v>
      </c>
      <c r="H605" s="320" t="s">
        <v>182</v>
      </c>
    </row>
    <row r="606" spans="1:8" ht="165.6" x14ac:dyDescent="0.3">
      <c r="A606" s="325">
        <v>5</v>
      </c>
      <c r="B606" s="330" t="s">
        <v>697</v>
      </c>
      <c r="C606" s="328" t="s">
        <v>698</v>
      </c>
      <c r="D606" s="323" t="s">
        <v>9</v>
      </c>
      <c r="E606" s="323">
        <v>1</v>
      </c>
      <c r="F606" s="323" t="s">
        <v>6</v>
      </c>
      <c r="G606" s="323">
        <v>1</v>
      </c>
      <c r="H606" s="320" t="s">
        <v>182</v>
      </c>
    </row>
    <row r="607" spans="1:8" x14ac:dyDescent="0.3">
      <c r="A607" s="325">
        <v>6</v>
      </c>
      <c r="B607" s="324" t="s">
        <v>699</v>
      </c>
      <c r="C607" s="426" t="s">
        <v>700</v>
      </c>
      <c r="D607" s="323" t="s">
        <v>9</v>
      </c>
      <c r="E607" s="323">
        <v>1</v>
      </c>
      <c r="F607" s="323" t="s">
        <v>6</v>
      </c>
      <c r="G607" s="323">
        <v>1</v>
      </c>
      <c r="H607" s="320" t="s">
        <v>182</v>
      </c>
    </row>
    <row r="608" spans="1:8" ht="21.6" thickBot="1" x14ac:dyDescent="0.35">
      <c r="A608" s="647" t="s">
        <v>701</v>
      </c>
      <c r="B608" s="647"/>
      <c r="C608" s="647"/>
      <c r="D608" s="647"/>
      <c r="E608" s="647"/>
      <c r="F608" s="647"/>
      <c r="G608" s="647"/>
      <c r="H608" s="647"/>
    </row>
    <row r="609" spans="1:8" ht="15.6" x14ac:dyDescent="0.3">
      <c r="A609" s="658" t="s">
        <v>254</v>
      </c>
      <c r="B609" s="659"/>
      <c r="C609" s="659"/>
      <c r="D609" s="659"/>
      <c r="E609" s="659"/>
      <c r="F609" s="659"/>
      <c r="G609" s="659"/>
      <c r="H609" s="660"/>
    </row>
    <row r="610" spans="1:8" ht="15.6" x14ac:dyDescent="0.3">
      <c r="A610" s="651" t="s">
        <v>702</v>
      </c>
      <c r="B610" s="652"/>
      <c r="C610" s="652"/>
      <c r="D610" s="652"/>
      <c r="E610" s="652"/>
      <c r="F610" s="652"/>
      <c r="G610" s="652"/>
      <c r="H610" s="653"/>
    </row>
    <row r="611" spans="1:8" x14ac:dyDescent="0.3">
      <c r="A611" s="654" t="s">
        <v>703</v>
      </c>
      <c r="B611" s="655"/>
      <c r="C611" s="655"/>
      <c r="D611" s="655"/>
      <c r="E611" s="655"/>
      <c r="F611" s="655"/>
      <c r="G611" s="655"/>
      <c r="H611" s="656"/>
    </row>
    <row r="612" spans="1:8" x14ac:dyDescent="0.3">
      <c r="A612" s="654" t="s">
        <v>704</v>
      </c>
      <c r="B612" s="655"/>
      <c r="C612" s="655"/>
      <c r="D612" s="655"/>
      <c r="E612" s="655"/>
      <c r="F612" s="655"/>
      <c r="G612" s="655"/>
      <c r="H612" s="656"/>
    </row>
    <row r="613" spans="1:8" ht="21" x14ac:dyDescent="0.3">
      <c r="A613" s="657" t="s">
        <v>705</v>
      </c>
      <c r="B613" s="657"/>
      <c r="C613" s="657"/>
      <c r="D613" s="657"/>
      <c r="E613" s="657"/>
      <c r="F613" s="657"/>
      <c r="G613" s="657"/>
      <c r="H613" s="657"/>
    </row>
    <row r="614" spans="1:8" ht="21.6" thickBot="1" x14ac:dyDescent="0.35">
      <c r="A614" s="621" t="s">
        <v>12</v>
      </c>
      <c r="B614" s="622"/>
      <c r="C614" s="622"/>
      <c r="D614" s="622"/>
      <c r="E614" s="622"/>
      <c r="F614" s="622"/>
      <c r="G614" s="622"/>
      <c r="H614" s="622"/>
    </row>
    <row r="615" spans="1:8" x14ac:dyDescent="0.3">
      <c r="A615" s="648" t="s">
        <v>13</v>
      </c>
      <c r="B615" s="649"/>
      <c r="C615" s="649"/>
      <c r="D615" s="649"/>
      <c r="E615" s="649"/>
      <c r="F615" s="649"/>
      <c r="G615" s="649"/>
      <c r="H615" s="650"/>
    </row>
    <row r="616" spans="1:8" x14ac:dyDescent="0.3">
      <c r="A616" s="641" t="s">
        <v>706</v>
      </c>
      <c r="B616" s="642"/>
      <c r="C616" s="642"/>
      <c r="D616" s="642"/>
      <c r="E616" s="642"/>
      <c r="F616" s="642"/>
      <c r="G616" s="642"/>
      <c r="H616" s="643"/>
    </row>
    <row r="617" spans="1:8" x14ac:dyDescent="0.3">
      <c r="A617" s="641" t="s">
        <v>707</v>
      </c>
      <c r="B617" s="642"/>
      <c r="C617" s="642"/>
      <c r="D617" s="642"/>
      <c r="E617" s="642"/>
      <c r="F617" s="642"/>
      <c r="G617" s="642"/>
      <c r="H617" s="643"/>
    </row>
    <row r="618" spans="1:8" x14ac:dyDescent="0.3">
      <c r="A618" s="641" t="s">
        <v>708</v>
      </c>
      <c r="B618" s="642"/>
      <c r="C618" s="642"/>
      <c r="D618" s="642"/>
      <c r="E618" s="642"/>
      <c r="F618" s="642"/>
      <c r="G618" s="642"/>
      <c r="H618" s="643"/>
    </row>
    <row r="619" spans="1:8" x14ac:dyDescent="0.3">
      <c r="A619" s="641" t="s">
        <v>709</v>
      </c>
      <c r="B619" s="642"/>
      <c r="C619" s="642"/>
      <c r="D619" s="642"/>
      <c r="E619" s="642"/>
      <c r="F619" s="642"/>
      <c r="G619" s="642"/>
      <c r="H619" s="643"/>
    </row>
    <row r="620" spans="1:8" x14ac:dyDescent="0.3">
      <c r="A620" s="641" t="s">
        <v>335</v>
      </c>
      <c r="B620" s="642"/>
      <c r="C620" s="642"/>
      <c r="D620" s="642"/>
      <c r="E620" s="642"/>
      <c r="F620" s="642"/>
      <c r="G620" s="642"/>
      <c r="H620" s="643"/>
    </row>
    <row r="621" spans="1:8" x14ac:dyDescent="0.3">
      <c r="A621" s="641" t="s">
        <v>710</v>
      </c>
      <c r="B621" s="642"/>
      <c r="C621" s="642"/>
      <c r="D621" s="642"/>
      <c r="E621" s="642"/>
      <c r="F621" s="642"/>
      <c r="G621" s="642"/>
      <c r="H621" s="643"/>
    </row>
    <row r="622" spans="1:8" x14ac:dyDescent="0.3">
      <c r="A622" s="641" t="s">
        <v>337</v>
      </c>
      <c r="B622" s="642"/>
      <c r="C622" s="642"/>
      <c r="D622" s="642"/>
      <c r="E622" s="642"/>
      <c r="F622" s="642"/>
      <c r="G622" s="642"/>
      <c r="H622" s="643"/>
    </row>
    <row r="623" spans="1:8" ht="15" thickBot="1" x14ac:dyDescent="0.35">
      <c r="A623" s="644" t="s">
        <v>338</v>
      </c>
      <c r="B623" s="645"/>
      <c r="C623" s="645"/>
      <c r="D623" s="645"/>
      <c r="E623" s="645"/>
      <c r="F623" s="645"/>
      <c r="G623" s="645"/>
      <c r="H623" s="646"/>
    </row>
    <row r="624" spans="1:8" ht="27.6" x14ac:dyDescent="0.3">
      <c r="A624" s="277" t="s">
        <v>0</v>
      </c>
      <c r="B624" s="156" t="s">
        <v>1</v>
      </c>
      <c r="C624" s="367" t="s">
        <v>10</v>
      </c>
      <c r="D624" s="157" t="s">
        <v>2</v>
      </c>
      <c r="E624" s="157" t="s">
        <v>4</v>
      </c>
      <c r="F624" s="157" t="s">
        <v>3</v>
      </c>
      <c r="G624" s="157" t="s">
        <v>8</v>
      </c>
      <c r="H624" s="157" t="s">
        <v>140</v>
      </c>
    </row>
    <row r="625" spans="1:8" x14ac:dyDescent="0.3">
      <c r="A625" s="331">
        <v>1</v>
      </c>
      <c r="B625" s="299" t="s">
        <v>711</v>
      </c>
      <c r="C625" s="427" t="s">
        <v>712</v>
      </c>
      <c r="D625" s="332" t="s">
        <v>7</v>
      </c>
      <c r="E625" s="332">
        <v>2</v>
      </c>
      <c r="F625" s="332" t="s">
        <v>6</v>
      </c>
      <c r="G625" s="332">
        <v>2</v>
      </c>
      <c r="H625" s="333" t="s">
        <v>467</v>
      </c>
    </row>
    <row r="626" spans="1:8" x14ac:dyDescent="0.3">
      <c r="A626" s="331">
        <v>2</v>
      </c>
      <c r="B626" s="299" t="s">
        <v>713</v>
      </c>
      <c r="C626" s="428" t="s">
        <v>714</v>
      </c>
      <c r="D626" s="163" t="s">
        <v>5</v>
      </c>
      <c r="E626" s="332">
        <v>1</v>
      </c>
      <c r="F626" s="332" t="s">
        <v>6</v>
      </c>
      <c r="G626" s="332">
        <v>1</v>
      </c>
      <c r="H626" s="294" t="s">
        <v>143</v>
      </c>
    </row>
    <row r="627" spans="1:8" x14ac:dyDescent="0.3">
      <c r="A627" s="331">
        <v>3</v>
      </c>
      <c r="B627" s="299" t="s">
        <v>715</v>
      </c>
      <c r="C627" s="298" t="s">
        <v>716</v>
      </c>
      <c r="D627" s="332" t="s">
        <v>284</v>
      </c>
      <c r="E627" s="332">
        <v>4</v>
      </c>
      <c r="F627" s="332" t="s">
        <v>6</v>
      </c>
      <c r="G627" s="332">
        <v>4</v>
      </c>
      <c r="H627" s="294" t="s">
        <v>143</v>
      </c>
    </row>
    <row r="628" spans="1:8" ht="21.6" thickBot="1" x14ac:dyDescent="0.35">
      <c r="A628" s="621" t="s">
        <v>163</v>
      </c>
      <c r="B628" s="622"/>
      <c r="C628" s="622"/>
      <c r="D628" s="622"/>
      <c r="E628" s="622"/>
      <c r="F628" s="622"/>
      <c r="G628" s="622"/>
      <c r="H628" s="622"/>
    </row>
    <row r="629" spans="1:8" x14ac:dyDescent="0.3">
      <c r="A629" s="648" t="s">
        <v>13</v>
      </c>
      <c r="B629" s="649"/>
      <c r="C629" s="649"/>
      <c r="D629" s="649"/>
      <c r="E629" s="649"/>
      <c r="F629" s="649"/>
      <c r="G629" s="649"/>
      <c r="H629" s="650"/>
    </row>
    <row r="630" spans="1:8" x14ac:dyDescent="0.3">
      <c r="A630" s="641" t="s">
        <v>717</v>
      </c>
      <c r="B630" s="642"/>
      <c r="C630" s="642"/>
      <c r="D630" s="642"/>
      <c r="E630" s="642"/>
      <c r="F630" s="642"/>
      <c r="G630" s="642"/>
      <c r="H630" s="643"/>
    </row>
    <row r="631" spans="1:8" x14ac:dyDescent="0.3">
      <c r="A631" s="641" t="s">
        <v>707</v>
      </c>
      <c r="B631" s="642"/>
      <c r="C631" s="642"/>
      <c r="D631" s="642"/>
      <c r="E631" s="642"/>
      <c r="F631" s="642"/>
      <c r="G631" s="642"/>
      <c r="H631" s="643"/>
    </row>
    <row r="632" spans="1:8" x14ac:dyDescent="0.3">
      <c r="A632" s="641" t="s">
        <v>708</v>
      </c>
      <c r="B632" s="642"/>
      <c r="C632" s="642"/>
      <c r="D632" s="642"/>
      <c r="E632" s="642"/>
      <c r="F632" s="642"/>
      <c r="G632" s="642"/>
      <c r="H632" s="643"/>
    </row>
    <row r="633" spans="1:8" x14ac:dyDescent="0.3">
      <c r="A633" s="641" t="s">
        <v>709</v>
      </c>
      <c r="B633" s="642"/>
      <c r="C633" s="642"/>
      <c r="D633" s="642"/>
      <c r="E633" s="642"/>
      <c r="F633" s="642"/>
      <c r="G633" s="642"/>
      <c r="H633" s="643"/>
    </row>
    <row r="634" spans="1:8" x14ac:dyDescent="0.3">
      <c r="A634" s="641" t="s">
        <v>335</v>
      </c>
      <c r="B634" s="642"/>
      <c r="C634" s="642"/>
      <c r="D634" s="642"/>
      <c r="E634" s="642"/>
      <c r="F634" s="642"/>
      <c r="G634" s="642"/>
      <c r="H634" s="643"/>
    </row>
    <row r="635" spans="1:8" x14ac:dyDescent="0.3">
      <c r="A635" s="641" t="s">
        <v>718</v>
      </c>
      <c r="B635" s="642"/>
      <c r="C635" s="642"/>
      <c r="D635" s="642"/>
      <c r="E635" s="642"/>
      <c r="F635" s="642"/>
      <c r="G635" s="642"/>
      <c r="H635" s="643"/>
    </row>
    <row r="636" spans="1:8" x14ac:dyDescent="0.3">
      <c r="A636" s="641" t="s">
        <v>337</v>
      </c>
      <c r="B636" s="642"/>
      <c r="C636" s="642"/>
      <c r="D636" s="642"/>
      <c r="E636" s="642"/>
      <c r="F636" s="642"/>
      <c r="G636" s="642"/>
      <c r="H636" s="643"/>
    </row>
    <row r="637" spans="1:8" ht="15" thickBot="1" x14ac:dyDescent="0.35">
      <c r="A637" s="644" t="s">
        <v>338</v>
      </c>
      <c r="B637" s="645"/>
      <c r="C637" s="645"/>
      <c r="D637" s="645"/>
      <c r="E637" s="645"/>
      <c r="F637" s="645"/>
      <c r="G637" s="645"/>
      <c r="H637" s="646"/>
    </row>
    <row r="638" spans="1:8" ht="27.6" x14ac:dyDescent="0.3">
      <c r="A638" s="291" t="s">
        <v>0</v>
      </c>
      <c r="B638" s="291" t="s">
        <v>1</v>
      </c>
      <c r="C638" s="367" t="s">
        <v>10</v>
      </c>
      <c r="D638" s="291" t="s">
        <v>2</v>
      </c>
      <c r="E638" s="291" t="s">
        <v>4</v>
      </c>
      <c r="F638" s="291" t="s">
        <v>3</v>
      </c>
      <c r="G638" s="291" t="s">
        <v>8</v>
      </c>
      <c r="H638" s="291" t="s">
        <v>140</v>
      </c>
    </row>
    <row r="639" spans="1:8" ht="41.4" x14ac:dyDescent="0.3">
      <c r="A639" s="291">
        <v>1</v>
      </c>
      <c r="B639" s="335" t="s">
        <v>719</v>
      </c>
      <c r="C639" s="429" t="s">
        <v>720</v>
      </c>
      <c r="D639" s="156" t="s">
        <v>11</v>
      </c>
      <c r="E639" s="192">
        <v>1</v>
      </c>
      <c r="F639" s="156" t="s">
        <v>721</v>
      </c>
      <c r="G639" s="192">
        <v>3</v>
      </c>
      <c r="H639" s="294" t="s">
        <v>143</v>
      </c>
    </row>
    <row r="640" spans="1:8" ht="27.6" x14ac:dyDescent="0.3">
      <c r="A640" s="156">
        <v>2</v>
      </c>
      <c r="B640" s="290" t="s">
        <v>722</v>
      </c>
      <c r="C640" s="429" t="s">
        <v>723</v>
      </c>
      <c r="D640" s="291" t="s">
        <v>284</v>
      </c>
      <c r="E640" s="294">
        <v>1</v>
      </c>
      <c r="F640" s="291" t="s">
        <v>227</v>
      </c>
      <c r="G640" s="291">
        <v>12</v>
      </c>
      <c r="H640" s="294" t="s">
        <v>143</v>
      </c>
    </row>
    <row r="641" spans="1:8" ht="27.6" x14ac:dyDescent="0.3">
      <c r="A641" s="336">
        <v>3</v>
      </c>
      <c r="B641" s="337" t="s">
        <v>724</v>
      </c>
      <c r="C641" s="430" t="s">
        <v>725</v>
      </c>
      <c r="D641" s="294" t="s">
        <v>281</v>
      </c>
      <c r="E641" s="294">
        <v>1</v>
      </c>
      <c r="F641" s="281" t="s">
        <v>726</v>
      </c>
      <c r="G641" s="294">
        <v>6</v>
      </c>
      <c r="H641" s="294" t="s">
        <v>143</v>
      </c>
    </row>
    <row r="642" spans="1:8" ht="21.6" thickBot="1" x14ac:dyDescent="0.35">
      <c r="A642" s="621" t="s">
        <v>15</v>
      </c>
      <c r="B642" s="622"/>
      <c r="C642" s="622"/>
      <c r="D642" s="622"/>
      <c r="E642" s="622"/>
      <c r="F642" s="622"/>
      <c r="G642" s="622"/>
      <c r="H642" s="622"/>
    </row>
    <row r="643" spans="1:8" x14ac:dyDescent="0.3">
      <c r="A643" s="648" t="s">
        <v>13</v>
      </c>
      <c r="B643" s="649"/>
      <c r="C643" s="649"/>
      <c r="D643" s="649"/>
      <c r="E643" s="649"/>
      <c r="F643" s="649"/>
      <c r="G643" s="649"/>
      <c r="H643" s="650"/>
    </row>
    <row r="644" spans="1:8" x14ac:dyDescent="0.3">
      <c r="A644" s="641" t="s">
        <v>172</v>
      </c>
      <c r="B644" s="642"/>
      <c r="C644" s="642"/>
      <c r="D644" s="642"/>
      <c r="E644" s="642"/>
      <c r="F644" s="642"/>
      <c r="G644" s="642"/>
      <c r="H644" s="643"/>
    </row>
    <row r="645" spans="1:8" x14ac:dyDescent="0.3">
      <c r="A645" s="641" t="s">
        <v>707</v>
      </c>
      <c r="B645" s="642"/>
      <c r="C645" s="642"/>
      <c r="D645" s="642"/>
      <c r="E645" s="642"/>
      <c r="F645" s="642"/>
      <c r="G645" s="642"/>
      <c r="H645" s="643"/>
    </row>
    <row r="646" spans="1:8" x14ac:dyDescent="0.3">
      <c r="A646" s="641" t="s">
        <v>708</v>
      </c>
      <c r="B646" s="642"/>
      <c r="C646" s="642"/>
      <c r="D646" s="642"/>
      <c r="E646" s="642"/>
      <c r="F646" s="642"/>
      <c r="G646" s="642"/>
      <c r="H646" s="643"/>
    </row>
    <row r="647" spans="1:8" x14ac:dyDescent="0.3">
      <c r="A647" s="641" t="s">
        <v>727</v>
      </c>
      <c r="B647" s="642"/>
      <c r="C647" s="642"/>
      <c r="D647" s="642"/>
      <c r="E647" s="642"/>
      <c r="F647" s="642"/>
      <c r="G647" s="642"/>
      <c r="H647" s="643"/>
    </row>
    <row r="648" spans="1:8" x14ac:dyDescent="0.3">
      <c r="A648" s="641" t="s">
        <v>335</v>
      </c>
      <c r="B648" s="642"/>
      <c r="C648" s="642"/>
      <c r="D648" s="642"/>
      <c r="E648" s="642"/>
      <c r="F648" s="642"/>
      <c r="G648" s="642"/>
      <c r="H648" s="643"/>
    </row>
    <row r="649" spans="1:8" x14ac:dyDescent="0.3">
      <c r="A649" s="641" t="s">
        <v>728</v>
      </c>
      <c r="B649" s="642"/>
      <c r="C649" s="642"/>
      <c r="D649" s="642"/>
      <c r="E649" s="642"/>
      <c r="F649" s="642"/>
      <c r="G649" s="642"/>
      <c r="H649" s="643"/>
    </row>
    <row r="650" spans="1:8" x14ac:dyDescent="0.3">
      <c r="A650" s="641" t="s">
        <v>337</v>
      </c>
      <c r="B650" s="642"/>
      <c r="C650" s="642"/>
      <c r="D650" s="642"/>
      <c r="E650" s="642"/>
      <c r="F650" s="642"/>
      <c r="G650" s="642"/>
      <c r="H650" s="643"/>
    </row>
    <row r="651" spans="1:8" ht="15" thickBot="1" x14ac:dyDescent="0.35">
      <c r="A651" s="644" t="s">
        <v>338</v>
      </c>
      <c r="B651" s="645"/>
      <c r="C651" s="645"/>
      <c r="D651" s="645"/>
      <c r="E651" s="645"/>
      <c r="F651" s="645"/>
      <c r="G651" s="645"/>
      <c r="H651" s="646"/>
    </row>
    <row r="652" spans="1:8" ht="27.6" x14ac:dyDescent="0.3">
      <c r="A652" s="291" t="s">
        <v>0</v>
      </c>
      <c r="B652" s="291" t="s">
        <v>1</v>
      </c>
      <c r="C652" s="367" t="s">
        <v>10</v>
      </c>
      <c r="D652" s="291" t="s">
        <v>2</v>
      </c>
      <c r="E652" s="291" t="s">
        <v>4</v>
      </c>
      <c r="F652" s="291" t="s">
        <v>3</v>
      </c>
      <c r="G652" s="291" t="s">
        <v>8</v>
      </c>
      <c r="H652" s="291" t="s">
        <v>140</v>
      </c>
    </row>
    <row r="653" spans="1:8" x14ac:dyDescent="0.3">
      <c r="A653" s="295">
        <v>1</v>
      </c>
      <c r="B653" s="299" t="s">
        <v>631</v>
      </c>
      <c r="C653" s="287" t="s">
        <v>729</v>
      </c>
      <c r="D653" s="163" t="s">
        <v>5</v>
      </c>
      <c r="E653" s="280">
        <v>1</v>
      </c>
      <c r="F653" s="280" t="s">
        <v>6</v>
      </c>
      <c r="G653" s="280">
        <v>1</v>
      </c>
      <c r="H653" s="294" t="s">
        <v>143</v>
      </c>
    </row>
    <row r="654" spans="1:8" x14ac:dyDescent="0.3">
      <c r="A654" s="290">
        <v>2</v>
      </c>
      <c r="B654" s="299" t="s">
        <v>730</v>
      </c>
      <c r="C654" s="427" t="s">
        <v>731</v>
      </c>
      <c r="D654" s="332" t="s">
        <v>7</v>
      </c>
      <c r="E654" s="332">
        <v>1</v>
      </c>
      <c r="F654" s="332" t="s">
        <v>6</v>
      </c>
      <c r="G654" s="332">
        <v>1</v>
      </c>
      <c r="H654" s="294" t="s">
        <v>143</v>
      </c>
    </row>
    <row r="655" spans="1:8" x14ac:dyDescent="0.3">
      <c r="A655" s="290">
        <v>3</v>
      </c>
      <c r="B655" s="338" t="s">
        <v>732</v>
      </c>
      <c r="C655" s="431" t="s">
        <v>733</v>
      </c>
      <c r="D655" s="332" t="s">
        <v>7</v>
      </c>
      <c r="E655" s="332">
        <v>1</v>
      </c>
      <c r="F655" s="332" t="s">
        <v>6</v>
      </c>
      <c r="G655" s="332">
        <v>1</v>
      </c>
      <c r="H655" s="294" t="s">
        <v>143</v>
      </c>
    </row>
    <row r="656" spans="1:8" x14ac:dyDescent="0.3">
      <c r="A656" s="290">
        <v>4</v>
      </c>
      <c r="B656" s="339" t="s">
        <v>734</v>
      </c>
      <c r="C656" s="298" t="s">
        <v>735</v>
      </c>
      <c r="D656" s="163" t="s">
        <v>5</v>
      </c>
      <c r="E656" s="157">
        <v>1</v>
      </c>
      <c r="F656" s="157" t="s">
        <v>6</v>
      </c>
      <c r="G656" s="291">
        <v>1</v>
      </c>
      <c r="H656" s="294" t="s">
        <v>143</v>
      </c>
    </row>
    <row r="657" spans="1:8" ht="21" x14ac:dyDescent="0.3">
      <c r="A657" s="621" t="s">
        <v>14</v>
      </c>
      <c r="B657" s="622"/>
      <c r="C657" s="622"/>
      <c r="D657" s="622"/>
      <c r="E657" s="622"/>
      <c r="F657" s="622"/>
      <c r="G657" s="622"/>
      <c r="H657" s="622"/>
    </row>
    <row r="658" spans="1:8" ht="27.6" x14ac:dyDescent="0.3">
      <c r="A658" s="290" t="s">
        <v>0</v>
      </c>
      <c r="B658" s="291" t="s">
        <v>1</v>
      </c>
      <c r="C658" s="273" t="s">
        <v>10</v>
      </c>
      <c r="D658" s="291" t="s">
        <v>2</v>
      </c>
      <c r="E658" s="291" t="s">
        <v>4</v>
      </c>
      <c r="F658" s="291" t="s">
        <v>3</v>
      </c>
      <c r="G658" s="291" t="s">
        <v>8</v>
      </c>
      <c r="H658" s="291" t="s">
        <v>140</v>
      </c>
    </row>
    <row r="659" spans="1:8" x14ac:dyDescent="0.3">
      <c r="A659" s="340">
        <v>1</v>
      </c>
      <c r="B659" s="296" t="s">
        <v>20</v>
      </c>
      <c r="C659" s="298" t="s">
        <v>736</v>
      </c>
      <c r="D659" s="273" t="s">
        <v>9</v>
      </c>
      <c r="E659" s="163">
        <v>1</v>
      </c>
      <c r="F659" s="163" t="s">
        <v>6</v>
      </c>
      <c r="G659" s="273">
        <f t="shared" ref="G659:G661" si="7">E659</f>
        <v>1</v>
      </c>
      <c r="H659" s="273" t="s">
        <v>182</v>
      </c>
    </row>
    <row r="660" spans="1:8" x14ac:dyDescent="0.3">
      <c r="A660" s="340">
        <v>2</v>
      </c>
      <c r="B660" s="298" t="s">
        <v>21</v>
      </c>
      <c r="C660" s="298" t="s">
        <v>737</v>
      </c>
      <c r="D660" s="273" t="s">
        <v>9</v>
      </c>
      <c r="E660" s="273">
        <v>1</v>
      </c>
      <c r="F660" s="273" t="s">
        <v>6</v>
      </c>
      <c r="G660" s="273">
        <f t="shared" si="7"/>
        <v>1</v>
      </c>
      <c r="H660" s="273" t="s">
        <v>182</v>
      </c>
    </row>
    <row r="661" spans="1:8" x14ac:dyDescent="0.3">
      <c r="A661" s="340">
        <v>3</v>
      </c>
      <c r="B661" s="298" t="s">
        <v>22</v>
      </c>
      <c r="C661" s="297" t="s">
        <v>738</v>
      </c>
      <c r="D661" s="273" t="s">
        <v>9</v>
      </c>
      <c r="E661" s="273">
        <v>1</v>
      </c>
      <c r="F661" s="273" t="s">
        <v>6</v>
      </c>
      <c r="G661" s="273">
        <f t="shared" si="7"/>
        <v>1</v>
      </c>
      <c r="H661" s="273" t="s">
        <v>182</v>
      </c>
    </row>
    <row r="662" spans="1:8" x14ac:dyDescent="0.3">
      <c r="A662" s="340">
        <v>4</v>
      </c>
      <c r="B662" s="298" t="s">
        <v>693</v>
      </c>
      <c r="C662" s="298" t="s">
        <v>739</v>
      </c>
      <c r="D662" s="273" t="s">
        <v>184</v>
      </c>
      <c r="E662" s="273">
        <v>1</v>
      </c>
      <c r="F662" s="273" t="s">
        <v>6</v>
      </c>
      <c r="G662" s="273">
        <v>1</v>
      </c>
      <c r="H662" s="273" t="s">
        <v>182</v>
      </c>
    </row>
    <row r="663" spans="1:8" x14ac:dyDescent="0.3">
      <c r="A663" s="340">
        <v>5</v>
      </c>
      <c r="B663" s="298" t="s">
        <v>40</v>
      </c>
      <c r="C663" s="297" t="s">
        <v>740</v>
      </c>
      <c r="D663" s="273" t="s">
        <v>184</v>
      </c>
      <c r="E663" s="273">
        <v>1</v>
      </c>
      <c r="F663" s="273" t="s">
        <v>6</v>
      </c>
      <c r="G663" s="273">
        <v>1</v>
      </c>
      <c r="H663" s="273" t="s">
        <v>182</v>
      </c>
    </row>
    <row r="664" spans="1:8" ht="21.6" thickBot="1" x14ac:dyDescent="0.35">
      <c r="A664" s="647" t="s">
        <v>741</v>
      </c>
      <c r="B664" s="647"/>
      <c r="C664" s="647"/>
      <c r="D664" s="647"/>
      <c r="E664" s="647"/>
      <c r="F664" s="647"/>
      <c r="G664" s="647"/>
      <c r="H664" s="647"/>
    </row>
    <row r="665" spans="1:8" ht="15.6" x14ac:dyDescent="0.3">
      <c r="A665" s="629" t="s">
        <v>254</v>
      </c>
      <c r="B665" s="630"/>
      <c r="C665" s="630"/>
      <c r="D665" s="630"/>
      <c r="E665" s="630"/>
      <c r="F665" s="630"/>
      <c r="G665" s="630"/>
      <c r="H665" s="631"/>
    </row>
    <row r="666" spans="1:8" ht="15.6" x14ac:dyDescent="0.3">
      <c r="A666" s="632" t="s">
        <v>742</v>
      </c>
      <c r="B666" s="633"/>
      <c r="C666" s="633"/>
      <c r="D666" s="633"/>
      <c r="E666" s="633"/>
      <c r="F666" s="633"/>
      <c r="G666" s="633"/>
      <c r="H666" s="634"/>
    </row>
    <row r="667" spans="1:8" x14ac:dyDescent="0.3">
      <c r="A667" s="635" t="s">
        <v>743</v>
      </c>
      <c r="B667" s="636"/>
      <c r="C667" s="636"/>
      <c r="D667" s="636"/>
      <c r="E667" s="636"/>
      <c r="F667" s="636"/>
      <c r="G667" s="636"/>
      <c r="H667" s="637"/>
    </row>
    <row r="668" spans="1:8" x14ac:dyDescent="0.3">
      <c r="A668" s="635" t="s">
        <v>744</v>
      </c>
      <c r="B668" s="636"/>
      <c r="C668" s="636"/>
      <c r="D668" s="636"/>
      <c r="E668" s="636"/>
      <c r="F668" s="636"/>
      <c r="G668" s="636"/>
      <c r="H668" s="637"/>
    </row>
    <row r="669" spans="1:8" ht="18" x14ac:dyDescent="0.3">
      <c r="A669" s="638" t="s">
        <v>745</v>
      </c>
      <c r="B669" s="639"/>
      <c r="C669" s="639"/>
      <c r="D669" s="639"/>
      <c r="E669" s="639"/>
      <c r="F669" s="639"/>
      <c r="G669" s="639"/>
      <c r="H669" s="640"/>
    </row>
    <row r="670" spans="1:8" ht="21.6" thickBot="1" x14ac:dyDescent="0.35">
      <c r="A670" s="621" t="s">
        <v>12</v>
      </c>
      <c r="B670" s="622"/>
      <c r="C670" s="622"/>
      <c r="D670" s="622"/>
      <c r="E670" s="622"/>
      <c r="F670" s="622"/>
      <c r="G670" s="622"/>
      <c r="H670" s="622"/>
    </row>
    <row r="671" spans="1:8" x14ac:dyDescent="0.3">
      <c r="A671" s="626" t="s">
        <v>13</v>
      </c>
      <c r="B671" s="627"/>
      <c r="C671" s="627"/>
      <c r="D671" s="627"/>
      <c r="E671" s="627"/>
      <c r="F671" s="627"/>
      <c r="G671" s="627"/>
      <c r="H671" s="628"/>
    </row>
    <row r="672" spans="1:8" x14ac:dyDescent="0.3">
      <c r="A672" s="595" t="s">
        <v>746</v>
      </c>
      <c r="B672" s="596"/>
      <c r="C672" s="596"/>
      <c r="D672" s="596"/>
      <c r="E672" s="596"/>
      <c r="F672" s="596"/>
      <c r="G672" s="596"/>
      <c r="H672" s="597"/>
    </row>
    <row r="673" spans="1:8" x14ac:dyDescent="0.3">
      <c r="A673" s="595" t="s">
        <v>747</v>
      </c>
      <c r="B673" s="596"/>
      <c r="C673" s="596"/>
      <c r="D673" s="596"/>
      <c r="E673" s="596"/>
      <c r="F673" s="596"/>
      <c r="G673" s="596"/>
      <c r="H673" s="597"/>
    </row>
    <row r="674" spans="1:8" x14ac:dyDescent="0.3">
      <c r="A674" s="595" t="s">
        <v>514</v>
      </c>
      <c r="B674" s="596"/>
      <c r="C674" s="596"/>
      <c r="D674" s="596"/>
      <c r="E674" s="596"/>
      <c r="F674" s="596"/>
      <c r="G674" s="596"/>
      <c r="H674" s="597"/>
    </row>
    <row r="675" spans="1:8" x14ac:dyDescent="0.3">
      <c r="A675" s="595" t="s">
        <v>748</v>
      </c>
      <c r="B675" s="596"/>
      <c r="C675" s="596"/>
      <c r="D675" s="596"/>
      <c r="E675" s="596"/>
      <c r="F675" s="596"/>
      <c r="G675" s="596"/>
      <c r="H675" s="597"/>
    </row>
    <row r="676" spans="1:8" x14ac:dyDescent="0.3">
      <c r="A676" s="595" t="s">
        <v>335</v>
      </c>
      <c r="B676" s="596"/>
      <c r="C676" s="596"/>
      <c r="D676" s="596"/>
      <c r="E676" s="596"/>
      <c r="F676" s="596"/>
      <c r="G676" s="596"/>
      <c r="H676" s="597"/>
    </row>
    <row r="677" spans="1:8" x14ac:dyDescent="0.3">
      <c r="A677" s="595" t="s">
        <v>749</v>
      </c>
      <c r="B677" s="596"/>
      <c r="C677" s="596"/>
      <c r="D677" s="596"/>
      <c r="E677" s="596"/>
      <c r="F677" s="596"/>
      <c r="G677" s="596"/>
      <c r="H677" s="597"/>
    </row>
    <row r="678" spans="1:8" x14ac:dyDescent="0.3">
      <c r="A678" s="595" t="s">
        <v>337</v>
      </c>
      <c r="B678" s="596"/>
      <c r="C678" s="596"/>
      <c r="D678" s="596"/>
      <c r="E678" s="596"/>
      <c r="F678" s="596"/>
      <c r="G678" s="596"/>
      <c r="H678" s="597"/>
    </row>
    <row r="679" spans="1:8" ht="15" thickBot="1" x14ac:dyDescent="0.35">
      <c r="A679" s="590" t="s">
        <v>338</v>
      </c>
      <c r="B679" s="591"/>
      <c r="C679" s="591"/>
      <c r="D679" s="591"/>
      <c r="E679" s="591"/>
      <c r="F679" s="591"/>
      <c r="G679" s="591"/>
      <c r="H679" s="592"/>
    </row>
    <row r="680" spans="1:8" ht="27.6" x14ac:dyDescent="0.3">
      <c r="A680" s="341" t="s">
        <v>0</v>
      </c>
      <c r="B680" s="342" t="s">
        <v>1</v>
      </c>
      <c r="C680" s="432" t="s">
        <v>10</v>
      </c>
      <c r="D680" s="168" t="s">
        <v>2</v>
      </c>
      <c r="E680" s="168" t="s">
        <v>4</v>
      </c>
      <c r="F680" s="168" t="s">
        <v>3</v>
      </c>
      <c r="G680" s="168" t="s">
        <v>8</v>
      </c>
      <c r="H680" s="168" t="s">
        <v>140</v>
      </c>
    </row>
    <row r="681" spans="1:8" x14ac:dyDescent="0.3">
      <c r="A681" s="278">
        <v>1</v>
      </c>
      <c r="B681" s="279" t="s">
        <v>750</v>
      </c>
      <c r="C681" s="426" t="s">
        <v>751</v>
      </c>
      <c r="D681" s="280" t="s">
        <v>7</v>
      </c>
      <c r="E681" s="313">
        <v>6</v>
      </c>
      <c r="F681" s="280" t="s">
        <v>6</v>
      </c>
      <c r="G681" s="280">
        <v>6</v>
      </c>
      <c r="H681" s="287" t="s">
        <v>143</v>
      </c>
    </row>
    <row r="682" spans="1:8" x14ac:dyDescent="0.3">
      <c r="A682" s="278">
        <v>2</v>
      </c>
      <c r="B682" s="279" t="s">
        <v>24</v>
      </c>
      <c r="C682" s="433" t="s">
        <v>752</v>
      </c>
      <c r="D682" s="280" t="s">
        <v>7</v>
      </c>
      <c r="E682" s="313">
        <v>12</v>
      </c>
      <c r="F682" s="280" t="s">
        <v>6</v>
      </c>
      <c r="G682" s="280">
        <v>12</v>
      </c>
      <c r="H682" s="287" t="s">
        <v>143</v>
      </c>
    </row>
    <row r="683" spans="1:8" x14ac:dyDescent="0.3">
      <c r="A683" s="343">
        <v>3</v>
      </c>
      <c r="B683" s="344" t="s">
        <v>753</v>
      </c>
      <c r="C683" s="434" t="s">
        <v>754</v>
      </c>
      <c r="D683" s="345" t="s">
        <v>7</v>
      </c>
      <c r="E683" s="345">
        <v>1</v>
      </c>
      <c r="F683" s="345" t="s">
        <v>6</v>
      </c>
      <c r="G683" s="345">
        <v>1</v>
      </c>
      <c r="H683" s="346" t="s">
        <v>143</v>
      </c>
    </row>
    <row r="684" spans="1:8" x14ac:dyDescent="0.3">
      <c r="A684" s="347">
        <v>4</v>
      </c>
      <c r="B684" s="348" t="s">
        <v>755</v>
      </c>
      <c r="C684" s="434" t="s">
        <v>756</v>
      </c>
      <c r="D684" s="349" t="s">
        <v>5</v>
      </c>
      <c r="E684" s="350">
        <v>1</v>
      </c>
      <c r="F684" s="345" t="s">
        <v>6</v>
      </c>
      <c r="G684" s="351">
        <v>1</v>
      </c>
      <c r="H684" s="346" t="s">
        <v>143</v>
      </c>
    </row>
    <row r="685" spans="1:8" ht="21.6" thickBot="1" x14ac:dyDescent="0.35">
      <c r="A685" s="621" t="s">
        <v>163</v>
      </c>
      <c r="B685" s="622"/>
      <c r="C685" s="622"/>
      <c r="D685" s="622"/>
      <c r="E685" s="622"/>
      <c r="F685" s="622"/>
      <c r="G685" s="622"/>
      <c r="H685" s="622"/>
    </row>
    <row r="686" spans="1:8" x14ac:dyDescent="0.3">
      <c r="A686" s="626" t="s">
        <v>13</v>
      </c>
      <c r="B686" s="627"/>
      <c r="C686" s="627"/>
      <c r="D686" s="627"/>
      <c r="E686" s="627"/>
      <c r="F686" s="627"/>
      <c r="G686" s="627"/>
      <c r="H686" s="628"/>
    </row>
    <row r="687" spans="1:8" x14ac:dyDescent="0.3">
      <c r="A687" s="595" t="s">
        <v>757</v>
      </c>
      <c r="B687" s="596"/>
      <c r="C687" s="596"/>
      <c r="D687" s="596"/>
      <c r="E687" s="596"/>
      <c r="F687" s="596"/>
      <c r="G687" s="596"/>
      <c r="H687" s="597"/>
    </row>
    <row r="688" spans="1:8" x14ac:dyDescent="0.3">
      <c r="A688" s="595" t="s">
        <v>747</v>
      </c>
      <c r="B688" s="596"/>
      <c r="C688" s="596"/>
      <c r="D688" s="596"/>
      <c r="E688" s="596"/>
      <c r="F688" s="596"/>
      <c r="G688" s="596"/>
      <c r="H688" s="597"/>
    </row>
    <row r="689" spans="1:8" x14ac:dyDescent="0.3">
      <c r="A689" s="595" t="s">
        <v>514</v>
      </c>
      <c r="B689" s="596"/>
      <c r="C689" s="596"/>
      <c r="D689" s="596"/>
      <c r="E689" s="596"/>
      <c r="F689" s="596"/>
      <c r="G689" s="596"/>
      <c r="H689" s="597"/>
    </row>
    <row r="690" spans="1:8" x14ac:dyDescent="0.3">
      <c r="A690" s="595" t="s">
        <v>758</v>
      </c>
      <c r="B690" s="596"/>
      <c r="C690" s="596"/>
      <c r="D690" s="596"/>
      <c r="E690" s="596"/>
      <c r="F690" s="596"/>
      <c r="G690" s="596"/>
      <c r="H690" s="597"/>
    </row>
    <row r="691" spans="1:8" x14ac:dyDescent="0.3">
      <c r="A691" s="595" t="s">
        <v>335</v>
      </c>
      <c r="B691" s="596"/>
      <c r="C691" s="596"/>
      <c r="D691" s="596"/>
      <c r="E691" s="596"/>
      <c r="F691" s="596"/>
      <c r="G691" s="596"/>
      <c r="H691" s="597"/>
    </row>
    <row r="692" spans="1:8" x14ac:dyDescent="0.3">
      <c r="A692" s="595" t="s">
        <v>759</v>
      </c>
      <c r="B692" s="596"/>
      <c r="C692" s="596"/>
      <c r="D692" s="596"/>
      <c r="E692" s="596"/>
      <c r="F692" s="596"/>
      <c r="G692" s="596"/>
      <c r="H692" s="597"/>
    </row>
    <row r="693" spans="1:8" x14ac:dyDescent="0.3">
      <c r="A693" s="595" t="s">
        <v>337</v>
      </c>
      <c r="B693" s="596"/>
      <c r="C693" s="596"/>
      <c r="D693" s="596"/>
      <c r="E693" s="596"/>
      <c r="F693" s="596"/>
      <c r="G693" s="596"/>
      <c r="H693" s="597"/>
    </row>
    <row r="694" spans="1:8" ht="15" thickBot="1" x14ac:dyDescent="0.35">
      <c r="A694" s="590" t="s">
        <v>338</v>
      </c>
      <c r="B694" s="591"/>
      <c r="C694" s="591"/>
      <c r="D694" s="591"/>
      <c r="E694" s="591"/>
      <c r="F694" s="591"/>
      <c r="G694" s="591"/>
      <c r="H694" s="592"/>
    </row>
    <row r="695" spans="1:8" ht="27.6" x14ac:dyDescent="0.3">
      <c r="A695" s="291" t="s">
        <v>0</v>
      </c>
      <c r="B695" s="291" t="s">
        <v>1</v>
      </c>
      <c r="C695" s="367" t="s">
        <v>10</v>
      </c>
      <c r="D695" s="291" t="s">
        <v>2</v>
      </c>
      <c r="E695" s="291" t="s">
        <v>4</v>
      </c>
      <c r="F695" s="291" t="s">
        <v>3</v>
      </c>
      <c r="G695" s="291" t="s">
        <v>8</v>
      </c>
      <c r="H695" s="291" t="s">
        <v>140</v>
      </c>
    </row>
    <row r="696" spans="1:8" ht="27.6" x14ac:dyDescent="0.3">
      <c r="A696" s="157">
        <v>1</v>
      </c>
      <c r="B696" s="282" t="s">
        <v>760</v>
      </c>
      <c r="C696" s="287" t="s">
        <v>761</v>
      </c>
      <c r="D696" s="168" t="s">
        <v>11</v>
      </c>
      <c r="E696" s="168">
        <v>1</v>
      </c>
      <c r="F696" s="168" t="s">
        <v>762</v>
      </c>
      <c r="G696" s="279">
        <v>6</v>
      </c>
      <c r="H696" s="298" t="s">
        <v>143</v>
      </c>
    </row>
    <row r="697" spans="1:8" ht="27.6" x14ac:dyDescent="0.3">
      <c r="A697" s="157">
        <v>2</v>
      </c>
      <c r="B697" s="282" t="s">
        <v>763</v>
      </c>
      <c r="C697" s="287" t="s">
        <v>764</v>
      </c>
      <c r="D697" s="170" t="s">
        <v>11</v>
      </c>
      <c r="E697" s="168">
        <v>1</v>
      </c>
      <c r="F697" s="168" t="s">
        <v>762</v>
      </c>
      <c r="G697" s="279">
        <v>9</v>
      </c>
      <c r="H697" s="287" t="s">
        <v>143</v>
      </c>
    </row>
    <row r="698" spans="1:8" ht="42" x14ac:dyDescent="0.3">
      <c r="A698" s="157">
        <v>5</v>
      </c>
      <c r="B698" s="334" t="s">
        <v>765</v>
      </c>
      <c r="C698" s="435" t="s">
        <v>766</v>
      </c>
      <c r="D698" s="168" t="s">
        <v>11</v>
      </c>
      <c r="E698" s="291">
        <v>1</v>
      </c>
      <c r="F698" s="168" t="s">
        <v>227</v>
      </c>
      <c r="G698" s="298">
        <v>5</v>
      </c>
      <c r="H698" s="298" t="s">
        <v>143</v>
      </c>
    </row>
    <row r="699" spans="1:8" ht="27.6" x14ac:dyDescent="0.3">
      <c r="A699" s="157">
        <v>6</v>
      </c>
      <c r="B699" s="290" t="s">
        <v>24</v>
      </c>
      <c r="C699" s="435" t="s">
        <v>752</v>
      </c>
      <c r="D699" s="273" t="s">
        <v>7</v>
      </c>
      <c r="E699" s="291">
        <v>1</v>
      </c>
      <c r="F699" s="291" t="s">
        <v>227</v>
      </c>
      <c r="G699" s="299">
        <v>12</v>
      </c>
      <c r="H699" s="298" t="s">
        <v>143</v>
      </c>
    </row>
    <row r="700" spans="1:8" ht="27.6" x14ac:dyDescent="0.3">
      <c r="A700" s="157">
        <v>6</v>
      </c>
      <c r="B700" s="290" t="s">
        <v>42</v>
      </c>
      <c r="C700" s="426" t="s">
        <v>751</v>
      </c>
      <c r="D700" s="273" t="s">
        <v>7</v>
      </c>
      <c r="E700" s="291">
        <v>1</v>
      </c>
      <c r="F700" s="291" t="s">
        <v>227</v>
      </c>
      <c r="G700" s="299">
        <v>9</v>
      </c>
      <c r="H700" s="298" t="s">
        <v>143</v>
      </c>
    </row>
    <row r="701" spans="1:8" ht="21.6" thickBot="1" x14ac:dyDescent="0.35">
      <c r="A701" s="621" t="s">
        <v>15</v>
      </c>
      <c r="B701" s="622"/>
      <c r="C701" s="622"/>
      <c r="D701" s="622"/>
      <c r="E701" s="622"/>
      <c r="F701" s="622"/>
      <c r="G701" s="622"/>
      <c r="H701" s="622"/>
    </row>
    <row r="702" spans="1:8" x14ac:dyDescent="0.3">
      <c r="A702" s="623" t="s">
        <v>13</v>
      </c>
      <c r="B702" s="624"/>
      <c r="C702" s="624"/>
      <c r="D702" s="624"/>
      <c r="E702" s="624"/>
      <c r="F702" s="624"/>
      <c r="G702" s="624"/>
      <c r="H702" s="625"/>
    </row>
    <row r="703" spans="1:8" x14ac:dyDescent="0.3">
      <c r="A703" s="595" t="s">
        <v>585</v>
      </c>
      <c r="B703" s="596"/>
      <c r="C703" s="596"/>
      <c r="D703" s="596"/>
      <c r="E703" s="596"/>
      <c r="F703" s="596"/>
      <c r="G703" s="596"/>
      <c r="H703" s="597"/>
    </row>
    <row r="704" spans="1:8" x14ac:dyDescent="0.3">
      <c r="A704" s="595" t="s">
        <v>767</v>
      </c>
      <c r="B704" s="596"/>
      <c r="C704" s="596"/>
      <c r="D704" s="596"/>
      <c r="E704" s="596"/>
      <c r="F704" s="596"/>
      <c r="G704" s="596"/>
      <c r="H704" s="597"/>
    </row>
    <row r="705" spans="1:8" x14ac:dyDescent="0.3">
      <c r="A705" s="595" t="s">
        <v>514</v>
      </c>
      <c r="B705" s="596"/>
      <c r="C705" s="596"/>
      <c r="D705" s="596"/>
      <c r="E705" s="596"/>
      <c r="F705" s="596"/>
      <c r="G705" s="596"/>
      <c r="H705" s="597"/>
    </row>
    <row r="706" spans="1:8" x14ac:dyDescent="0.3">
      <c r="A706" s="595" t="s">
        <v>768</v>
      </c>
      <c r="B706" s="596"/>
      <c r="C706" s="596"/>
      <c r="D706" s="596"/>
      <c r="E706" s="596"/>
      <c r="F706" s="596"/>
      <c r="G706" s="596"/>
      <c r="H706" s="597"/>
    </row>
    <row r="707" spans="1:8" x14ac:dyDescent="0.3">
      <c r="A707" s="595" t="s">
        <v>335</v>
      </c>
      <c r="B707" s="596"/>
      <c r="C707" s="596"/>
      <c r="D707" s="596"/>
      <c r="E707" s="596"/>
      <c r="F707" s="596"/>
      <c r="G707" s="596"/>
      <c r="H707" s="597"/>
    </row>
    <row r="708" spans="1:8" x14ac:dyDescent="0.3">
      <c r="A708" s="595" t="s">
        <v>769</v>
      </c>
      <c r="B708" s="596"/>
      <c r="C708" s="596"/>
      <c r="D708" s="596"/>
      <c r="E708" s="596"/>
      <c r="F708" s="596"/>
      <c r="G708" s="596"/>
      <c r="H708" s="597"/>
    </row>
    <row r="709" spans="1:8" x14ac:dyDescent="0.3">
      <c r="A709" s="595" t="s">
        <v>337</v>
      </c>
      <c r="B709" s="596"/>
      <c r="C709" s="596"/>
      <c r="D709" s="596"/>
      <c r="E709" s="596"/>
      <c r="F709" s="596"/>
      <c r="G709" s="596"/>
      <c r="H709" s="597"/>
    </row>
    <row r="710" spans="1:8" ht="15" thickBot="1" x14ac:dyDescent="0.35">
      <c r="A710" s="590" t="s">
        <v>338</v>
      </c>
      <c r="B710" s="591"/>
      <c r="C710" s="591"/>
      <c r="D710" s="591"/>
      <c r="E710" s="591"/>
      <c r="F710" s="591"/>
      <c r="G710" s="591"/>
      <c r="H710" s="592"/>
    </row>
    <row r="711" spans="1:8" ht="27.6" x14ac:dyDescent="0.3">
      <c r="A711" s="290" t="s">
        <v>0</v>
      </c>
      <c r="B711" s="291" t="s">
        <v>1</v>
      </c>
      <c r="C711" s="367" t="s">
        <v>10</v>
      </c>
      <c r="D711" s="291" t="s">
        <v>2</v>
      </c>
      <c r="E711" s="291" t="s">
        <v>4</v>
      </c>
      <c r="F711" s="291" t="s">
        <v>3</v>
      </c>
      <c r="G711" s="291" t="s">
        <v>8</v>
      </c>
      <c r="H711" s="291" t="s">
        <v>140</v>
      </c>
    </row>
    <row r="712" spans="1:8" x14ac:dyDescent="0.3">
      <c r="A712" s="297">
        <v>1</v>
      </c>
      <c r="B712" s="287" t="s">
        <v>770</v>
      </c>
      <c r="C712" s="287" t="s">
        <v>771</v>
      </c>
      <c r="D712" s="294" t="s">
        <v>7</v>
      </c>
      <c r="E712" s="294">
        <v>1</v>
      </c>
      <c r="F712" s="294" t="s">
        <v>6</v>
      </c>
      <c r="G712" s="294">
        <f>E712</f>
        <v>1</v>
      </c>
      <c r="H712" s="287" t="s">
        <v>143</v>
      </c>
    </row>
    <row r="713" spans="1:8" x14ac:dyDescent="0.3">
      <c r="A713" s="297">
        <v>2</v>
      </c>
      <c r="B713" s="287" t="s">
        <v>633</v>
      </c>
      <c r="C713" s="287" t="s">
        <v>772</v>
      </c>
      <c r="D713" s="294" t="s">
        <v>7</v>
      </c>
      <c r="E713" s="294">
        <v>1</v>
      </c>
      <c r="F713" s="294" t="s">
        <v>6</v>
      </c>
      <c r="G713" s="294">
        <f>E713</f>
        <v>1</v>
      </c>
      <c r="H713" s="287" t="s">
        <v>143</v>
      </c>
    </row>
    <row r="714" spans="1:8" x14ac:dyDescent="0.3">
      <c r="A714" s="352">
        <v>3</v>
      </c>
      <c r="B714" s="346" t="s">
        <v>27</v>
      </c>
      <c r="C714" s="346" t="s">
        <v>773</v>
      </c>
      <c r="D714" s="333" t="s">
        <v>5</v>
      </c>
      <c r="E714" s="333">
        <v>1</v>
      </c>
      <c r="F714" s="333" t="s">
        <v>6</v>
      </c>
      <c r="G714" s="333">
        <f>E714</f>
        <v>1</v>
      </c>
      <c r="H714" s="346" t="s">
        <v>143</v>
      </c>
    </row>
    <row r="715" spans="1:8" ht="21" x14ac:dyDescent="0.3">
      <c r="A715" s="621" t="s">
        <v>14</v>
      </c>
      <c r="B715" s="622"/>
      <c r="C715" s="622"/>
      <c r="D715" s="622"/>
      <c r="E715" s="622"/>
      <c r="F715" s="622"/>
      <c r="G715" s="622"/>
      <c r="H715" s="622"/>
    </row>
    <row r="716" spans="1:8" ht="27.6" x14ac:dyDescent="0.3">
      <c r="A716" s="290" t="s">
        <v>0</v>
      </c>
      <c r="B716" s="291" t="s">
        <v>1</v>
      </c>
      <c r="C716" s="294" t="s">
        <v>10</v>
      </c>
      <c r="D716" s="281" t="s">
        <v>2</v>
      </c>
      <c r="E716" s="281" t="s">
        <v>4</v>
      </c>
      <c r="F716" s="281" t="s">
        <v>3</v>
      </c>
      <c r="G716" s="281" t="s">
        <v>8</v>
      </c>
      <c r="H716" s="291" t="s">
        <v>140</v>
      </c>
    </row>
    <row r="717" spans="1:8" x14ac:dyDescent="0.3">
      <c r="A717" s="295">
        <v>1</v>
      </c>
      <c r="B717" s="296" t="s">
        <v>20</v>
      </c>
      <c r="C717" s="287" t="s">
        <v>774</v>
      </c>
      <c r="D717" s="294" t="s">
        <v>9</v>
      </c>
      <c r="E717" s="6">
        <v>1</v>
      </c>
      <c r="F717" s="6" t="s">
        <v>6</v>
      </c>
      <c r="G717" s="294">
        <f>E717</f>
        <v>1</v>
      </c>
      <c r="H717" s="287" t="s">
        <v>182</v>
      </c>
    </row>
    <row r="718" spans="1:8" x14ac:dyDescent="0.3">
      <c r="A718" s="297">
        <v>2</v>
      </c>
      <c r="B718" s="298" t="s">
        <v>21</v>
      </c>
      <c r="C718" s="287" t="s">
        <v>775</v>
      </c>
      <c r="D718" s="294" t="s">
        <v>9</v>
      </c>
      <c r="E718" s="294">
        <v>1</v>
      </c>
      <c r="F718" s="294" t="s">
        <v>6</v>
      </c>
      <c r="G718" s="294">
        <f t="shared" ref="G718" si="8">E718</f>
        <v>1</v>
      </c>
      <c r="H718" s="287" t="s">
        <v>182</v>
      </c>
    </row>
    <row r="719" spans="1:8" ht="21.6" thickBot="1" x14ac:dyDescent="0.35">
      <c r="A719" s="610" t="s">
        <v>776</v>
      </c>
      <c r="B719" s="610"/>
      <c r="C719" s="610"/>
      <c r="D719" s="610"/>
      <c r="E719" s="610"/>
      <c r="F719" s="610"/>
      <c r="G719" s="610"/>
      <c r="H719" s="610"/>
    </row>
    <row r="720" spans="1:8" x14ac:dyDescent="0.3">
      <c r="A720" s="611" t="s">
        <v>603</v>
      </c>
      <c r="B720" s="612"/>
      <c r="C720" s="612"/>
      <c r="D720" s="612"/>
      <c r="E720" s="612"/>
      <c r="F720" s="612"/>
      <c r="G720" s="612"/>
      <c r="H720" s="613"/>
    </row>
    <row r="721" spans="1:8" x14ac:dyDescent="0.3">
      <c r="A721" s="614" t="s">
        <v>186</v>
      </c>
      <c r="B721" s="615"/>
      <c r="C721" s="615"/>
      <c r="D721" s="615"/>
      <c r="E721" s="615"/>
      <c r="F721" s="615"/>
      <c r="G721" s="615"/>
      <c r="H721" s="616"/>
    </row>
    <row r="722" spans="1:8" x14ac:dyDescent="0.3">
      <c r="A722" s="617" t="s">
        <v>777</v>
      </c>
      <c r="B722" s="615"/>
      <c r="C722" s="615"/>
      <c r="D722" s="615"/>
      <c r="E722" s="615"/>
      <c r="F722" s="615"/>
      <c r="G722" s="615"/>
      <c r="H722" s="616"/>
    </row>
    <row r="723" spans="1:8" x14ac:dyDescent="0.3">
      <c r="A723" s="617" t="s">
        <v>778</v>
      </c>
      <c r="B723" s="615"/>
      <c r="C723" s="615"/>
      <c r="D723" s="615"/>
      <c r="E723" s="615"/>
      <c r="F723" s="615"/>
      <c r="G723" s="615"/>
      <c r="H723" s="616"/>
    </row>
    <row r="724" spans="1:8" ht="21" x14ac:dyDescent="0.3">
      <c r="A724" s="618" t="s">
        <v>779</v>
      </c>
      <c r="B724" s="619"/>
      <c r="C724" s="619"/>
      <c r="D724" s="619"/>
      <c r="E724" s="619"/>
      <c r="F724" s="619"/>
      <c r="G724" s="619"/>
      <c r="H724" s="620"/>
    </row>
    <row r="725" spans="1:8" ht="18" x14ac:dyDescent="0.3">
      <c r="A725" s="605" t="s">
        <v>130</v>
      </c>
      <c r="B725" s="606"/>
      <c r="C725" s="607" t="s">
        <v>780</v>
      </c>
      <c r="D725" s="608"/>
      <c r="E725" s="608"/>
      <c r="F725" s="608"/>
      <c r="G725" s="608"/>
      <c r="H725" s="609"/>
    </row>
    <row r="726" spans="1:8" ht="21.6" thickBot="1" x14ac:dyDescent="0.35">
      <c r="A726" s="598" t="s">
        <v>12</v>
      </c>
      <c r="B726" s="599"/>
      <c r="C726" s="599"/>
      <c r="D726" s="599"/>
      <c r="E726" s="599"/>
      <c r="F726" s="599"/>
      <c r="G726" s="599"/>
      <c r="H726" s="599"/>
    </row>
    <row r="727" spans="1:8" x14ac:dyDescent="0.3">
      <c r="A727" s="600" t="s">
        <v>131</v>
      </c>
      <c r="B727" s="601"/>
      <c r="C727" s="601"/>
      <c r="D727" s="601"/>
      <c r="E727" s="601"/>
      <c r="F727" s="601"/>
      <c r="G727" s="601"/>
      <c r="H727" s="602"/>
    </row>
    <row r="728" spans="1:8" x14ac:dyDescent="0.3">
      <c r="A728" s="587" t="s">
        <v>781</v>
      </c>
      <c r="B728" s="588"/>
      <c r="C728" s="588"/>
      <c r="D728" s="588"/>
      <c r="E728" s="588"/>
      <c r="F728" s="588"/>
      <c r="G728" s="588"/>
      <c r="H728" s="589"/>
    </row>
    <row r="729" spans="1:8" x14ac:dyDescent="0.3">
      <c r="A729" s="595" t="s">
        <v>610</v>
      </c>
      <c r="B729" s="596"/>
      <c r="C729" s="596"/>
      <c r="D729" s="596"/>
      <c r="E729" s="596"/>
      <c r="F729" s="596"/>
      <c r="G729" s="596"/>
      <c r="H729" s="597"/>
    </row>
    <row r="730" spans="1:8" x14ac:dyDescent="0.3">
      <c r="A730" s="595" t="s">
        <v>782</v>
      </c>
      <c r="B730" s="596"/>
      <c r="C730" s="596"/>
      <c r="D730" s="596"/>
      <c r="E730" s="596"/>
      <c r="F730" s="596"/>
      <c r="G730" s="596"/>
      <c r="H730" s="597"/>
    </row>
    <row r="731" spans="1:8" x14ac:dyDescent="0.3">
      <c r="A731" s="595" t="s">
        <v>783</v>
      </c>
      <c r="B731" s="596"/>
      <c r="C731" s="596"/>
      <c r="D731" s="596"/>
      <c r="E731" s="596"/>
      <c r="F731" s="596"/>
      <c r="G731" s="596"/>
      <c r="H731" s="597"/>
    </row>
    <row r="732" spans="1:8" x14ac:dyDescent="0.3">
      <c r="A732" s="595" t="s">
        <v>784</v>
      </c>
      <c r="B732" s="596"/>
      <c r="C732" s="596"/>
      <c r="D732" s="596"/>
      <c r="E732" s="596"/>
      <c r="F732" s="596"/>
      <c r="G732" s="596"/>
      <c r="H732" s="597"/>
    </row>
    <row r="733" spans="1:8" x14ac:dyDescent="0.3">
      <c r="A733" s="595" t="s">
        <v>785</v>
      </c>
      <c r="B733" s="596"/>
      <c r="C733" s="596"/>
      <c r="D733" s="596"/>
      <c r="E733" s="596"/>
      <c r="F733" s="596"/>
      <c r="G733" s="596"/>
      <c r="H733" s="597"/>
    </row>
    <row r="734" spans="1:8" x14ac:dyDescent="0.3">
      <c r="A734" s="595" t="s">
        <v>138</v>
      </c>
      <c r="B734" s="596"/>
      <c r="C734" s="596"/>
      <c r="D734" s="596"/>
      <c r="E734" s="596"/>
      <c r="F734" s="596"/>
      <c r="G734" s="596"/>
      <c r="H734" s="597"/>
    </row>
    <row r="735" spans="1:8" ht="15" thickBot="1" x14ac:dyDescent="0.35">
      <c r="A735" s="590" t="s">
        <v>786</v>
      </c>
      <c r="B735" s="591"/>
      <c r="C735" s="591"/>
      <c r="D735" s="591"/>
      <c r="E735" s="591"/>
      <c r="F735" s="591"/>
      <c r="G735" s="591"/>
      <c r="H735" s="592"/>
    </row>
    <row r="736" spans="1:8" ht="27.6" x14ac:dyDescent="0.3">
      <c r="A736" s="291" t="s">
        <v>0</v>
      </c>
      <c r="B736" s="291" t="s">
        <v>1</v>
      </c>
      <c r="C736" s="367" t="s">
        <v>10</v>
      </c>
      <c r="D736" s="291" t="s">
        <v>2</v>
      </c>
      <c r="E736" s="291" t="s">
        <v>4</v>
      </c>
      <c r="F736" s="291" t="s">
        <v>3</v>
      </c>
      <c r="G736" s="291" t="s">
        <v>8</v>
      </c>
      <c r="H736" s="291" t="s">
        <v>140</v>
      </c>
    </row>
    <row r="737" spans="1:8" ht="27.6" x14ac:dyDescent="0.3">
      <c r="A737" s="157">
        <v>1</v>
      </c>
      <c r="B737" s="282" t="s">
        <v>787</v>
      </c>
      <c r="C737" s="435" t="s">
        <v>788</v>
      </c>
      <c r="D737" s="168" t="s">
        <v>5</v>
      </c>
      <c r="E737" s="168">
        <v>5</v>
      </c>
      <c r="F737" s="353" t="s">
        <v>789</v>
      </c>
      <c r="G737" s="280">
        <v>5</v>
      </c>
      <c r="H737" s="294" t="s">
        <v>143</v>
      </c>
    </row>
    <row r="738" spans="1:8" ht="41.4" x14ac:dyDescent="0.3">
      <c r="A738" s="157">
        <v>2</v>
      </c>
      <c r="B738" s="282" t="s">
        <v>790</v>
      </c>
      <c r="C738" s="406" t="s">
        <v>791</v>
      </c>
      <c r="D738" s="168" t="s">
        <v>11</v>
      </c>
      <c r="E738" s="168">
        <v>5</v>
      </c>
      <c r="F738" s="353" t="s">
        <v>342</v>
      </c>
      <c r="G738" s="280">
        <v>5</v>
      </c>
      <c r="H738" s="294" t="s">
        <v>143</v>
      </c>
    </row>
    <row r="739" spans="1:8" ht="27.6" x14ac:dyDescent="0.3">
      <c r="A739" s="157">
        <v>3</v>
      </c>
      <c r="B739" s="283" t="s">
        <v>792</v>
      </c>
      <c r="C739" s="410" t="s">
        <v>793</v>
      </c>
      <c r="D739" s="168" t="s">
        <v>11</v>
      </c>
      <c r="E739" s="168">
        <v>5</v>
      </c>
      <c r="F739" s="353" t="s">
        <v>789</v>
      </c>
      <c r="G739" s="280">
        <v>5</v>
      </c>
      <c r="H739" s="294" t="s">
        <v>143</v>
      </c>
    </row>
    <row r="740" spans="1:8" ht="42" x14ac:dyDescent="0.3">
      <c r="A740" s="157">
        <v>4</v>
      </c>
      <c r="B740" s="334" t="s">
        <v>794</v>
      </c>
      <c r="C740" s="435" t="s">
        <v>788</v>
      </c>
      <c r="D740" s="168" t="s">
        <v>5</v>
      </c>
      <c r="E740" s="168">
        <v>5</v>
      </c>
      <c r="F740" s="353" t="s">
        <v>789</v>
      </c>
      <c r="G740" s="280">
        <v>5</v>
      </c>
      <c r="H740" s="294" t="s">
        <v>143</v>
      </c>
    </row>
    <row r="741" spans="1:8" x14ac:dyDescent="0.3">
      <c r="A741" s="157">
        <v>5</v>
      </c>
      <c r="B741" s="316" t="s">
        <v>28</v>
      </c>
      <c r="C741" s="318" t="s">
        <v>795</v>
      </c>
      <c r="D741" s="6" t="s">
        <v>5</v>
      </c>
      <c r="E741" s="168">
        <v>1</v>
      </c>
      <c r="F741" s="280" t="s">
        <v>175</v>
      </c>
      <c r="G741" s="280">
        <v>1</v>
      </c>
      <c r="H741" s="273" t="s">
        <v>467</v>
      </c>
    </row>
    <row r="742" spans="1:8" ht="18.600000000000001" thickBot="1" x14ac:dyDescent="0.4">
      <c r="A742" s="603" t="s">
        <v>163</v>
      </c>
      <c r="B742" s="604"/>
      <c r="C742" s="604"/>
      <c r="D742" s="604"/>
      <c r="E742" s="604"/>
      <c r="F742" s="604"/>
      <c r="G742" s="604"/>
      <c r="H742" s="604"/>
    </row>
    <row r="743" spans="1:8" x14ac:dyDescent="0.3">
      <c r="A743" s="600" t="s">
        <v>131</v>
      </c>
      <c r="B743" s="601"/>
      <c r="C743" s="601"/>
      <c r="D743" s="601"/>
      <c r="E743" s="601"/>
      <c r="F743" s="601"/>
      <c r="G743" s="601"/>
      <c r="H743" s="602"/>
    </row>
    <row r="744" spans="1:8" x14ac:dyDescent="0.3">
      <c r="A744" s="587" t="s">
        <v>781</v>
      </c>
      <c r="B744" s="588"/>
      <c r="C744" s="588"/>
      <c r="D744" s="588"/>
      <c r="E744" s="588"/>
      <c r="F744" s="588"/>
      <c r="G744" s="588"/>
      <c r="H744" s="589"/>
    </row>
    <row r="745" spans="1:8" x14ac:dyDescent="0.3">
      <c r="A745" s="587" t="s">
        <v>796</v>
      </c>
      <c r="B745" s="588"/>
      <c r="C745" s="588"/>
      <c r="D745" s="588"/>
      <c r="E745" s="588"/>
      <c r="F745" s="588"/>
      <c r="G745" s="588"/>
      <c r="H745" s="589"/>
    </row>
    <row r="746" spans="1:8" x14ac:dyDescent="0.3">
      <c r="A746" s="587" t="s">
        <v>782</v>
      </c>
      <c r="B746" s="588"/>
      <c r="C746" s="588"/>
      <c r="D746" s="588"/>
      <c r="E746" s="588"/>
      <c r="F746" s="588"/>
      <c r="G746" s="588"/>
      <c r="H746" s="589"/>
    </row>
    <row r="747" spans="1:8" x14ac:dyDescent="0.3">
      <c r="A747" s="587" t="s">
        <v>783</v>
      </c>
      <c r="B747" s="588"/>
      <c r="C747" s="588"/>
      <c r="D747" s="588"/>
      <c r="E747" s="588"/>
      <c r="F747" s="588"/>
      <c r="G747" s="588"/>
      <c r="H747" s="589"/>
    </row>
    <row r="748" spans="1:8" x14ac:dyDescent="0.3">
      <c r="A748" s="587" t="s">
        <v>797</v>
      </c>
      <c r="B748" s="588"/>
      <c r="C748" s="588"/>
      <c r="D748" s="588"/>
      <c r="E748" s="588"/>
      <c r="F748" s="588"/>
      <c r="G748" s="588"/>
      <c r="H748" s="589"/>
    </row>
    <row r="749" spans="1:8" x14ac:dyDescent="0.3">
      <c r="A749" s="595" t="s">
        <v>785</v>
      </c>
      <c r="B749" s="596"/>
      <c r="C749" s="596"/>
      <c r="D749" s="596"/>
      <c r="E749" s="596"/>
      <c r="F749" s="596"/>
      <c r="G749" s="596"/>
      <c r="H749" s="597"/>
    </row>
    <row r="750" spans="1:8" x14ac:dyDescent="0.3">
      <c r="A750" s="587" t="s">
        <v>138</v>
      </c>
      <c r="B750" s="588"/>
      <c r="C750" s="588"/>
      <c r="D750" s="588"/>
      <c r="E750" s="588"/>
      <c r="F750" s="588"/>
      <c r="G750" s="588"/>
      <c r="H750" s="589"/>
    </row>
    <row r="751" spans="1:8" ht="15" thickBot="1" x14ac:dyDescent="0.35">
      <c r="A751" s="590" t="s">
        <v>786</v>
      </c>
      <c r="B751" s="591"/>
      <c r="C751" s="591"/>
      <c r="D751" s="591"/>
      <c r="E751" s="591"/>
      <c r="F751" s="591"/>
      <c r="G751" s="591"/>
      <c r="H751" s="592"/>
    </row>
    <row r="752" spans="1:8" ht="27.6" x14ac:dyDescent="0.3">
      <c r="A752" s="192" t="s">
        <v>0</v>
      </c>
      <c r="B752" s="192" t="s">
        <v>1</v>
      </c>
      <c r="C752" s="367" t="s">
        <v>10</v>
      </c>
      <c r="D752" s="192" t="s">
        <v>2</v>
      </c>
      <c r="E752" s="192" t="s">
        <v>4</v>
      </c>
      <c r="F752" s="192" t="s">
        <v>3</v>
      </c>
      <c r="G752" s="192" t="s">
        <v>8</v>
      </c>
      <c r="H752" s="192" t="s">
        <v>140</v>
      </c>
    </row>
    <row r="753" spans="1:8" ht="27.6" x14ac:dyDescent="0.3">
      <c r="A753" s="192">
        <v>1</v>
      </c>
      <c r="B753" s="354" t="s">
        <v>798</v>
      </c>
      <c r="C753" s="306" t="s">
        <v>799</v>
      </c>
      <c r="D753" s="291" t="s">
        <v>7</v>
      </c>
      <c r="E753" s="228">
        <v>1</v>
      </c>
      <c r="F753" s="281" t="s">
        <v>227</v>
      </c>
      <c r="G753" s="228">
        <v>13</v>
      </c>
      <c r="H753" s="289" t="s">
        <v>146</v>
      </c>
    </row>
    <row r="754" spans="1:8" ht="27.6" x14ac:dyDescent="0.3">
      <c r="A754" s="355">
        <v>2</v>
      </c>
      <c r="B754" s="354" t="s">
        <v>169</v>
      </c>
      <c r="C754" s="306" t="s">
        <v>800</v>
      </c>
      <c r="D754" s="291" t="s">
        <v>7</v>
      </c>
      <c r="E754" s="228">
        <v>1</v>
      </c>
      <c r="F754" s="281" t="s">
        <v>227</v>
      </c>
      <c r="G754" s="228">
        <v>25</v>
      </c>
      <c r="H754" s="289" t="s">
        <v>146</v>
      </c>
    </row>
    <row r="755" spans="1:8" ht="21.6" thickBot="1" x14ac:dyDescent="0.35">
      <c r="A755" s="598" t="s">
        <v>15</v>
      </c>
      <c r="B755" s="599"/>
      <c r="C755" s="599"/>
      <c r="D755" s="599"/>
      <c r="E755" s="599"/>
      <c r="F755" s="599"/>
      <c r="G755" s="599"/>
      <c r="H755" s="599"/>
    </row>
    <row r="756" spans="1:8" x14ac:dyDescent="0.3">
      <c r="A756" s="600" t="s">
        <v>131</v>
      </c>
      <c r="B756" s="601"/>
      <c r="C756" s="601"/>
      <c r="D756" s="601"/>
      <c r="E756" s="601"/>
      <c r="F756" s="601"/>
      <c r="G756" s="601"/>
      <c r="H756" s="602"/>
    </row>
    <row r="757" spans="1:8" x14ac:dyDescent="0.3">
      <c r="A757" s="587" t="s">
        <v>781</v>
      </c>
      <c r="B757" s="588"/>
      <c r="C757" s="588"/>
      <c r="D757" s="588"/>
      <c r="E757" s="588"/>
      <c r="F757" s="588"/>
      <c r="G757" s="588"/>
      <c r="H757" s="589"/>
    </row>
    <row r="758" spans="1:8" x14ac:dyDescent="0.3">
      <c r="A758" s="587" t="s">
        <v>796</v>
      </c>
      <c r="B758" s="588"/>
      <c r="C758" s="588"/>
      <c r="D758" s="588"/>
      <c r="E758" s="588"/>
      <c r="F758" s="588"/>
      <c r="G758" s="588"/>
      <c r="H758" s="589"/>
    </row>
    <row r="759" spans="1:8" x14ac:dyDescent="0.3">
      <c r="A759" s="587" t="s">
        <v>782</v>
      </c>
      <c r="B759" s="588"/>
      <c r="C759" s="588"/>
      <c r="D759" s="588"/>
      <c r="E759" s="588"/>
      <c r="F759" s="588"/>
      <c r="G759" s="588"/>
      <c r="H759" s="589"/>
    </row>
    <row r="760" spans="1:8" x14ac:dyDescent="0.3">
      <c r="A760" s="587" t="s">
        <v>783</v>
      </c>
      <c r="B760" s="588"/>
      <c r="C760" s="588"/>
      <c r="D760" s="588"/>
      <c r="E760" s="588"/>
      <c r="F760" s="588"/>
      <c r="G760" s="588"/>
      <c r="H760" s="589"/>
    </row>
    <row r="761" spans="1:8" x14ac:dyDescent="0.3">
      <c r="A761" s="587" t="s">
        <v>797</v>
      </c>
      <c r="B761" s="588"/>
      <c r="C761" s="588"/>
      <c r="D761" s="588"/>
      <c r="E761" s="588"/>
      <c r="F761" s="588"/>
      <c r="G761" s="588"/>
      <c r="H761" s="589"/>
    </row>
    <row r="762" spans="1:8" x14ac:dyDescent="0.3">
      <c r="A762" s="595" t="s">
        <v>785</v>
      </c>
      <c r="B762" s="596"/>
      <c r="C762" s="596"/>
      <c r="D762" s="596"/>
      <c r="E762" s="596"/>
      <c r="F762" s="596"/>
      <c r="G762" s="596"/>
      <c r="H762" s="597"/>
    </row>
    <row r="763" spans="1:8" x14ac:dyDescent="0.3">
      <c r="A763" s="587" t="s">
        <v>138</v>
      </c>
      <c r="B763" s="588"/>
      <c r="C763" s="588"/>
      <c r="D763" s="588"/>
      <c r="E763" s="588"/>
      <c r="F763" s="588"/>
      <c r="G763" s="588"/>
      <c r="H763" s="589"/>
    </row>
    <row r="764" spans="1:8" ht="15" thickBot="1" x14ac:dyDescent="0.35">
      <c r="A764" s="590" t="s">
        <v>786</v>
      </c>
      <c r="B764" s="591"/>
      <c r="C764" s="591"/>
      <c r="D764" s="591"/>
      <c r="E764" s="591"/>
      <c r="F764" s="591"/>
      <c r="G764" s="591"/>
      <c r="H764" s="592"/>
    </row>
    <row r="765" spans="1:8" ht="27.6" x14ac:dyDescent="0.3">
      <c r="A765" s="291" t="s">
        <v>0</v>
      </c>
      <c r="B765" s="291" t="s">
        <v>1</v>
      </c>
      <c r="C765" s="367" t="s">
        <v>10</v>
      </c>
      <c r="D765" s="291" t="s">
        <v>2</v>
      </c>
      <c r="E765" s="291" t="s">
        <v>4</v>
      </c>
      <c r="F765" s="291" t="s">
        <v>3</v>
      </c>
      <c r="G765" s="291" t="s">
        <v>8</v>
      </c>
      <c r="H765" s="291" t="s">
        <v>140</v>
      </c>
    </row>
    <row r="766" spans="1:8" ht="15.6" x14ac:dyDescent="0.3">
      <c r="A766" s="356">
        <v>1</v>
      </c>
      <c r="B766" s="354" t="s">
        <v>461</v>
      </c>
      <c r="C766" s="316" t="s">
        <v>801</v>
      </c>
      <c r="D766" s="291" t="s">
        <v>7</v>
      </c>
      <c r="E766" s="228">
        <v>1</v>
      </c>
      <c r="F766" s="280" t="s">
        <v>175</v>
      </c>
      <c r="G766" s="280">
        <v>1</v>
      </c>
      <c r="H766" s="357" t="s">
        <v>802</v>
      </c>
    </row>
    <row r="767" spans="1:8" ht="15.6" x14ac:dyDescent="0.3">
      <c r="A767" s="356">
        <v>2</v>
      </c>
      <c r="B767" s="354" t="s">
        <v>464</v>
      </c>
      <c r="C767" s="316" t="s">
        <v>803</v>
      </c>
      <c r="D767" s="291" t="s">
        <v>7</v>
      </c>
      <c r="E767" s="228">
        <v>1</v>
      </c>
      <c r="F767" s="280" t="s">
        <v>175</v>
      </c>
      <c r="G767" s="280">
        <v>1</v>
      </c>
      <c r="H767" s="357" t="s">
        <v>802</v>
      </c>
    </row>
    <row r="768" spans="1:8" ht="15.6" x14ac:dyDescent="0.3">
      <c r="A768" s="280">
        <v>3</v>
      </c>
      <c r="B768" s="354" t="s">
        <v>226</v>
      </c>
      <c r="C768" s="285" t="s">
        <v>804</v>
      </c>
      <c r="D768" s="6" t="s">
        <v>5</v>
      </c>
      <c r="E768" s="228">
        <v>1</v>
      </c>
      <c r="F768" s="280" t="s">
        <v>175</v>
      </c>
      <c r="G768" s="280">
        <v>1</v>
      </c>
      <c r="H768" s="289" t="s">
        <v>146</v>
      </c>
    </row>
    <row r="769" spans="1:8" ht="21" x14ac:dyDescent="0.3">
      <c r="A769" s="593" t="s">
        <v>14</v>
      </c>
      <c r="B769" s="594"/>
      <c r="C769" s="594"/>
      <c r="D769" s="594"/>
      <c r="E769" s="594"/>
      <c r="F769" s="594"/>
      <c r="G769" s="594"/>
      <c r="H769" s="594"/>
    </row>
    <row r="770" spans="1:8" ht="27.6" x14ac:dyDescent="0.3">
      <c r="A770" s="291" t="s">
        <v>0</v>
      </c>
      <c r="B770" s="291" t="s">
        <v>1</v>
      </c>
      <c r="C770" s="273" t="s">
        <v>10</v>
      </c>
      <c r="D770" s="291" t="s">
        <v>2</v>
      </c>
      <c r="E770" s="291" t="s">
        <v>4</v>
      </c>
      <c r="F770" s="291" t="s">
        <v>3</v>
      </c>
      <c r="G770" s="291" t="s">
        <v>8</v>
      </c>
      <c r="H770" s="291" t="s">
        <v>140</v>
      </c>
    </row>
    <row r="771" spans="1:8" x14ac:dyDescent="0.3">
      <c r="A771" s="358">
        <v>1</v>
      </c>
      <c r="B771" s="296" t="s">
        <v>20</v>
      </c>
      <c r="C771" s="436" t="s">
        <v>805</v>
      </c>
      <c r="D771" s="359" t="s">
        <v>9</v>
      </c>
      <c r="E771" s="163">
        <v>1</v>
      </c>
      <c r="F771" s="163" t="s">
        <v>175</v>
      </c>
      <c r="G771" s="360">
        <f>E771</f>
        <v>1</v>
      </c>
      <c r="H771" s="359" t="s">
        <v>146</v>
      </c>
    </row>
    <row r="772" spans="1:8" x14ac:dyDescent="0.3">
      <c r="A772" s="361">
        <v>2</v>
      </c>
      <c r="B772" s="362" t="s">
        <v>21</v>
      </c>
      <c r="C772" s="437" t="s">
        <v>806</v>
      </c>
      <c r="D772" s="359" t="s">
        <v>9</v>
      </c>
      <c r="E772" s="359">
        <v>1</v>
      </c>
      <c r="F772" s="163" t="s">
        <v>175</v>
      </c>
      <c r="G772" s="360">
        <f>E772</f>
        <v>1</v>
      </c>
      <c r="H772" s="359" t="s">
        <v>146</v>
      </c>
    </row>
  </sheetData>
  <mergeCells count="465">
    <mergeCell ref="A7:B7"/>
    <mergeCell ref="C7:H7"/>
    <mergeCell ref="A8:H8"/>
    <mergeCell ref="A9:H9"/>
    <mergeCell ref="A10:H10"/>
    <mergeCell ref="A11:H11"/>
    <mergeCell ref="A1:H1"/>
    <mergeCell ref="A2:H2"/>
    <mergeCell ref="A3:H3"/>
    <mergeCell ref="A4:H4"/>
    <mergeCell ref="A5:H5"/>
    <mergeCell ref="A6:H6"/>
    <mergeCell ref="A30:H30"/>
    <mergeCell ref="A31:H31"/>
    <mergeCell ref="A32:H32"/>
    <mergeCell ref="A33:H33"/>
    <mergeCell ref="A34:H34"/>
    <mergeCell ref="A35:H35"/>
    <mergeCell ref="A12:H12"/>
    <mergeCell ref="A13:H13"/>
    <mergeCell ref="A14:H14"/>
    <mergeCell ref="A15:H15"/>
    <mergeCell ref="A16:H16"/>
    <mergeCell ref="A17:H17"/>
    <mergeCell ref="A45:H45"/>
    <mergeCell ref="A46:H46"/>
    <mergeCell ref="A47:H47"/>
    <mergeCell ref="A48:H48"/>
    <mergeCell ref="A49:H49"/>
    <mergeCell ref="A50:H50"/>
    <mergeCell ref="A36:H36"/>
    <mergeCell ref="A37:H37"/>
    <mergeCell ref="A38:H38"/>
    <mergeCell ref="A39:H39"/>
    <mergeCell ref="A43:H43"/>
    <mergeCell ref="A44:H44"/>
    <mergeCell ref="A64:H64"/>
    <mergeCell ref="A65:H65"/>
    <mergeCell ref="A66:H66"/>
    <mergeCell ref="A67:B67"/>
    <mergeCell ref="C67:H67"/>
    <mergeCell ref="A68:H68"/>
    <mergeCell ref="A51:H51"/>
    <mergeCell ref="A52:H52"/>
    <mergeCell ref="A57:H57"/>
    <mergeCell ref="A61:H61"/>
    <mergeCell ref="A62:H62"/>
    <mergeCell ref="A63:H63"/>
    <mergeCell ref="A75:H75"/>
    <mergeCell ref="A76:H76"/>
    <mergeCell ref="A77:H77"/>
    <mergeCell ref="A87:H87"/>
    <mergeCell ref="A88:H88"/>
    <mergeCell ref="A89:H89"/>
    <mergeCell ref="A69:H69"/>
    <mergeCell ref="A70:H70"/>
    <mergeCell ref="A71:H71"/>
    <mergeCell ref="A72:H72"/>
    <mergeCell ref="A73:H73"/>
    <mergeCell ref="A74:H74"/>
    <mergeCell ref="A96:H96"/>
    <mergeCell ref="A109:H109"/>
    <mergeCell ref="A110:H110"/>
    <mergeCell ref="A111:H111"/>
    <mergeCell ref="A112:H112"/>
    <mergeCell ref="A113:H113"/>
    <mergeCell ref="A90:H90"/>
    <mergeCell ref="A91:H91"/>
    <mergeCell ref="A92:H92"/>
    <mergeCell ref="A93:H93"/>
    <mergeCell ref="A94:H94"/>
    <mergeCell ref="A95:H95"/>
    <mergeCell ref="A128:H128"/>
    <mergeCell ref="A129:H129"/>
    <mergeCell ref="A130:H130"/>
    <mergeCell ref="A131:H131"/>
    <mergeCell ref="A132:H132"/>
    <mergeCell ref="A133:H133"/>
    <mergeCell ref="A114:H114"/>
    <mergeCell ref="A115:H115"/>
    <mergeCell ref="A116:H116"/>
    <mergeCell ref="A117:H117"/>
    <mergeCell ref="A118:H118"/>
    <mergeCell ref="A122:H122"/>
    <mergeCell ref="A140:H140"/>
    <mergeCell ref="A141:H141"/>
    <mergeCell ref="A142:H142"/>
    <mergeCell ref="A143:H143"/>
    <mergeCell ref="A144:H144"/>
    <mergeCell ref="A145:H145"/>
    <mergeCell ref="A134:H134"/>
    <mergeCell ref="A135:H135"/>
    <mergeCell ref="A136:H136"/>
    <mergeCell ref="A137:H137"/>
    <mergeCell ref="A138:H138"/>
    <mergeCell ref="A139:H139"/>
    <mergeCell ref="A167:H167"/>
    <mergeCell ref="A168:H168"/>
    <mergeCell ref="A169:H169"/>
    <mergeCell ref="A170:H170"/>
    <mergeCell ref="A171:H171"/>
    <mergeCell ref="A172:H172"/>
    <mergeCell ref="A146:H146"/>
    <mergeCell ref="A147:H147"/>
    <mergeCell ref="A148:H148"/>
    <mergeCell ref="A149:H149"/>
    <mergeCell ref="A165:H165"/>
    <mergeCell ref="A166:H166"/>
    <mergeCell ref="A188:H188"/>
    <mergeCell ref="A189:H189"/>
    <mergeCell ref="A190:H190"/>
    <mergeCell ref="A191:H191"/>
    <mergeCell ref="A203:H203"/>
    <mergeCell ref="A207:H207"/>
    <mergeCell ref="A173:H173"/>
    <mergeCell ref="A183:H183"/>
    <mergeCell ref="A184:H184"/>
    <mergeCell ref="A185:H185"/>
    <mergeCell ref="A186:H186"/>
    <mergeCell ref="A187:H187"/>
    <mergeCell ref="A214:H214"/>
    <mergeCell ref="A215:H215"/>
    <mergeCell ref="A216:H216"/>
    <mergeCell ref="A217:H217"/>
    <mergeCell ref="A218:H218"/>
    <mergeCell ref="A219:H219"/>
    <mergeCell ref="A208:H208"/>
    <mergeCell ref="A209:H209"/>
    <mergeCell ref="A210:H210"/>
    <mergeCell ref="A211:H211"/>
    <mergeCell ref="A212:H212"/>
    <mergeCell ref="A213:H213"/>
    <mergeCell ref="A226:H226"/>
    <mergeCell ref="A237:H237"/>
    <mergeCell ref="A238:H238"/>
    <mergeCell ref="A239:H239"/>
    <mergeCell ref="A240:H240"/>
    <mergeCell ref="A241:H241"/>
    <mergeCell ref="A220:H220"/>
    <mergeCell ref="A221:H221"/>
    <mergeCell ref="A222:H222"/>
    <mergeCell ref="A223:H223"/>
    <mergeCell ref="A224:H224"/>
    <mergeCell ref="A225:H225"/>
    <mergeCell ref="A259:H259"/>
    <mergeCell ref="A260:H260"/>
    <mergeCell ref="A261:H261"/>
    <mergeCell ref="A262:H262"/>
    <mergeCell ref="A263:H263"/>
    <mergeCell ref="A264:H264"/>
    <mergeCell ref="A242:H242"/>
    <mergeCell ref="A243:H243"/>
    <mergeCell ref="A244:H244"/>
    <mergeCell ref="A245:H245"/>
    <mergeCell ref="A246:H246"/>
    <mergeCell ref="A258:H258"/>
    <mergeCell ref="A287:H287"/>
    <mergeCell ref="A288:H288"/>
    <mergeCell ref="A289:H289"/>
    <mergeCell ref="A290:H290"/>
    <mergeCell ref="A291:B291"/>
    <mergeCell ref="C291:H291"/>
    <mergeCell ref="A265:H265"/>
    <mergeCell ref="A266:H266"/>
    <mergeCell ref="A267:H267"/>
    <mergeCell ref="A281:H281"/>
    <mergeCell ref="A285:H285"/>
    <mergeCell ref="A286:H286"/>
    <mergeCell ref="A298:H298"/>
    <mergeCell ref="A299:H299"/>
    <mergeCell ref="A300:H300"/>
    <mergeCell ref="A301:H301"/>
    <mergeCell ref="A315:H315"/>
    <mergeCell ref="A316:H316"/>
    <mergeCell ref="A292:H292"/>
    <mergeCell ref="A293:H293"/>
    <mergeCell ref="A294:H294"/>
    <mergeCell ref="A295:H295"/>
    <mergeCell ref="A296:H296"/>
    <mergeCell ref="A297:H297"/>
    <mergeCell ref="A323:H323"/>
    <mergeCell ref="A324:H324"/>
    <mergeCell ref="A334:H334"/>
    <mergeCell ref="A338:H338"/>
    <mergeCell ref="A339:H339"/>
    <mergeCell ref="A340:H340"/>
    <mergeCell ref="A317:H317"/>
    <mergeCell ref="A318:H318"/>
    <mergeCell ref="A319:H319"/>
    <mergeCell ref="A320:H320"/>
    <mergeCell ref="A321:H321"/>
    <mergeCell ref="A322:H322"/>
    <mergeCell ref="A346:H346"/>
    <mergeCell ref="A347:H347"/>
    <mergeCell ref="A348:H348"/>
    <mergeCell ref="A349:H349"/>
    <mergeCell ref="A350:H350"/>
    <mergeCell ref="A351:H351"/>
    <mergeCell ref="A341:H341"/>
    <mergeCell ref="A342:H342"/>
    <mergeCell ref="A343:H343"/>
    <mergeCell ref="A344:B344"/>
    <mergeCell ref="C344:H344"/>
    <mergeCell ref="A345:H345"/>
    <mergeCell ref="A365:H365"/>
    <mergeCell ref="A366:H366"/>
    <mergeCell ref="A367:H367"/>
    <mergeCell ref="A368:H368"/>
    <mergeCell ref="A369:H369"/>
    <mergeCell ref="A370:H370"/>
    <mergeCell ref="A352:H352"/>
    <mergeCell ref="A353:H353"/>
    <mergeCell ref="A354:H354"/>
    <mergeCell ref="A362:H362"/>
    <mergeCell ref="A363:H363"/>
    <mergeCell ref="A364:H364"/>
    <mergeCell ref="A382:H382"/>
    <mergeCell ref="A383:H383"/>
    <mergeCell ref="A384:H384"/>
    <mergeCell ref="A385:H385"/>
    <mergeCell ref="A386:H386"/>
    <mergeCell ref="A392:H392"/>
    <mergeCell ref="A371:H371"/>
    <mergeCell ref="A377:H377"/>
    <mergeCell ref="A378:H378"/>
    <mergeCell ref="A379:H379"/>
    <mergeCell ref="A380:H380"/>
    <mergeCell ref="A381:H381"/>
    <mergeCell ref="A405:C405"/>
    <mergeCell ref="D405:H405"/>
    <mergeCell ref="A406:H406"/>
    <mergeCell ref="A407:H407"/>
    <mergeCell ref="A408:H408"/>
    <mergeCell ref="A409:H409"/>
    <mergeCell ref="A399:H399"/>
    <mergeCell ref="A400:H400"/>
    <mergeCell ref="A401:H401"/>
    <mergeCell ref="A402:H402"/>
    <mergeCell ref="A403:H403"/>
    <mergeCell ref="A404:H404"/>
    <mergeCell ref="A445:H445"/>
    <mergeCell ref="A446:H446"/>
    <mergeCell ref="A447:H447"/>
    <mergeCell ref="A448:H448"/>
    <mergeCell ref="A449:H449"/>
    <mergeCell ref="A450:H450"/>
    <mergeCell ref="A410:H410"/>
    <mergeCell ref="A411:H411"/>
    <mergeCell ref="A412:H412"/>
    <mergeCell ref="A413:H413"/>
    <mergeCell ref="A414:H414"/>
    <mergeCell ref="A415:H415"/>
    <mergeCell ref="A460:H460"/>
    <mergeCell ref="A461:H461"/>
    <mergeCell ref="A462:H462"/>
    <mergeCell ref="A463:H463"/>
    <mergeCell ref="A464:H464"/>
    <mergeCell ref="A465:H465"/>
    <mergeCell ref="A451:H451"/>
    <mergeCell ref="A452:H452"/>
    <mergeCell ref="A453:H453"/>
    <mergeCell ref="A454:H454"/>
    <mergeCell ref="A458:H458"/>
    <mergeCell ref="A459:H459"/>
    <mergeCell ref="A480:H480"/>
    <mergeCell ref="A481:H481"/>
    <mergeCell ref="A482:H482"/>
    <mergeCell ref="A483:H483"/>
    <mergeCell ref="A484:H484"/>
    <mergeCell ref="A485:H485"/>
    <mergeCell ref="A466:H466"/>
    <mergeCell ref="A467:H467"/>
    <mergeCell ref="A476:H476"/>
    <mergeCell ref="A477:H477"/>
    <mergeCell ref="A478:H478"/>
    <mergeCell ref="A479:H479"/>
    <mergeCell ref="A494:B494"/>
    <mergeCell ref="C494:H494"/>
    <mergeCell ref="A495:H495"/>
    <mergeCell ref="A496:H496"/>
    <mergeCell ref="A497:H497"/>
    <mergeCell ref="A498:H498"/>
    <mergeCell ref="A488:H488"/>
    <mergeCell ref="A489:H489"/>
    <mergeCell ref="A490:H490"/>
    <mergeCell ref="A491:H491"/>
    <mergeCell ref="A492:H492"/>
    <mergeCell ref="A493:H493"/>
    <mergeCell ref="A508:H508"/>
    <mergeCell ref="A509:H509"/>
    <mergeCell ref="A510:H510"/>
    <mergeCell ref="A511:H511"/>
    <mergeCell ref="A512:H512"/>
    <mergeCell ref="A513:H513"/>
    <mergeCell ref="A499:H499"/>
    <mergeCell ref="A500:H500"/>
    <mergeCell ref="A501:H501"/>
    <mergeCell ref="A502:H502"/>
    <mergeCell ref="A503:H503"/>
    <mergeCell ref="A504:H504"/>
    <mergeCell ref="A523:H523"/>
    <mergeCell ref="A524:H524"/>
    <mergeCell ref="A525:H525"/>
    <mergeCell ref="A526:H526"/>
    <mergeCell ref="A527:H527"/>
    <mergeCell ref="A528:H528"/>
    <mergeCell ref="A514:H514"/>
    <mergeCell ref="A515:H515"/>
    <mergeCell ref="A516:H516"/>
    <mergeCell ref="A517:H517"/>
    <mergeCell ref="A521:H521"/>
    <mergeCell ref="A522:H522"/>
    <mergeCell ref="A548:H548"/>
    <mergeCell ref="A549:H549"/>
    <mergeCell ref="A550:H550"/>
    <mergeCell ref="A551:H551"/>
    <mergeCell ref="A552:H552"/>
    <mergeCell ref="A553:H553"/>
    <mergeCell ref="A529:H529"/>
    <mergeCell ref="A530:H530"/>
    <mergeCell ref="A540:H540"/>
    <mergeCell ref="A545:H545"/>
    <mergeCell ref="A546:H546"/>
    <mergeCell ref="A547:H547"/>
    <mergeCell ref="A560:H560"/>
    <mergeCell ref="A572:H572"/>
    <mergeCell ref="A573:H573"/>
    <mergeCell ref="A574:H574"/>
    <mergeCell ref="A575:H575"/>
    <mergeCell ref="A576:H576"/>
    <mergeCell ref="A554:H554"/>
    <mergeCell ref="A555:H555"/>
    <mergeCell ref="A556:H556"/>
    <mergeCell ref="A557:H557"/>
    <mergeCell ref="A558:H558"/>
    <mergeCell ref="A559:H559"/>
    <mergeCell ref="A586:H586"/>
    <mergeCell ref="A587:H587"/>
    <mergeCell ref="A588:H588"/>
    <mergeCell ref="A589:H589"/>
    <mergeCell ref="A590:H590"/>
    <mergeCell ref="A591:H591"/>
    <mergeCell ref="A577:H577"/>
    <mergeCell ref="A578:H578"/>
    <mergeCell ref="A579:H579"/>
    <mergeCell ref="A580:H580"/>
    <mergeCell ref="A581:H581"/>
    <mergeCell ref="A585:H585"/>
    <mergeCell ref="A610:H610"/>
    <mergeCell ref="A611:H611"/>
    <mergeCell ref="A612:H612"/>
    <mergeCell ref="A613:H613"/>
    <mergeCell ref="A614:H614"/>
    <mergeCell ref="A615:H615"/>
    <mergeCell ref="A592:H592"/>
    <mergeCell ref="A593:H593"/>
    <mergeCell ref="A594:H594"/>
    <mergeCell ref="A600:H600"/>
    <mergeCell ref="A608:H608"/>
    <mergeCell ref="A609:H609"/>
    <mergeCell ref="A622:H622"/>
    <mergeCell ref="A623:H623"/>
    <mergeCell ref="A628:H628"/>
    <mergeCell ref="A629:H629"/>
    <mergeCell ref="A630:H630"/>
    <mergeCell ref="A631:H631"/>
    <mergeCell ref="A616:H616"/>
    <mergeCell ref="A617:H617"/>
    <mergeCell ref="A618:H618"/>
    <mergeCell ref="A619:H619"/>
    <mergeCell ref="A620:H620"/>
    <mergeCell ref="A621:H621"/>
    <mergeCell ref="A642:H642"/>
    <mergeCell ref="A643:H643"/>
    <mergeCell ref="A644:H644"/>
    <mergeCell ref="A645:H645"/>
    <mergeCell ref="A646:H646"/>
    <mergeCell ref="A647:H647"/>
    <mergeCell ref="A632:H632"/>
    <mergeCell ref="A633:H633"/>
    <mergeCell ref="A634:H634"/>
    <mergeCell ref="A635:H635"/>
    <mergeCell ref="A636:H636"/>
    <mergeCell ref="A637:H637"/>
    <mergeCell ref="A665:H665"/>
    <mergeCell ref="A666:H666"/>
    <mergeCell ref="A667:H667"/>
    <mergeCell ref="A668:H668"/>
    <mergeCell ref="A669:H669"/>
    <mergeCell ref="A670:H670"/>
    <mergeCell ref="A648:H648"/>
    <mergeCell ref="A649:H649"/>
    <mergeCell ref="A650:H650"/>
    <mergeCell ref="A651:H651"/>
    <mergeCell ref="A657:H657"/>
    <mergeCell ref="A664:H664"/>
    <mergeCell ref="A677:H677"/>
    <mergeCell ref="A678:H678"/>
    <mergeCell ref="A679:H679"/>
    <mergeCell ref="A685:H685"/>
    <mergeCell ref="A686:H686"/>
    <mergeCell ref="A687:H687"/>
    <mergeCell ref="A671:H671"/>
    <mergeCell ref="A672:H672"/>
    <mergeCell ref="A673:H673"/>
    <mergeCell ref="A674:H674"/>
    <mergeCell ref="A675:H675"/>
    <mergeCell ref="A676:H676"/>
    <mergeCell ref="A694:H694"/>
    <mergeCell ref="A701:H701"/>
    <mergeCell ref="A702:H702"/>
    <mergeCell ref="A703:H703"/>
    <mergeCell ref="A704:H704"/>
    <mergeCell ref="A705:H705"/>
    <mergeCell ref="A688:H688"/>
    <mergeCell ref="A689:H689"/>
    <mergeCell ref="A690:H690"/>
    <mergeCell ref="A691:H691"/>
    <mergeCell ref="A692:H692"/>
    <mergeCell ref="A693:H693"/>
    <mergeCell ref="A719:H719"/>
    <mergeCell ref="A720:H720"/>
    <mergeCell ref="A721:H721"/>
    <mergeCell ref="A722:H722"/>
    <mergeCell ref="A723:H723"/>
    <mergeCell ref="A724:H724"/>
    <mergeCell ref="A706:H706"/>
    <mergeCell ref="A707:H707"/>
    <mergeCell ref="A708:H708"/>
    <mergeCell ref="A709:H709"/>
    <mergeCell ref="A710:H710"/>
    <mergeCell ref="A715:H715"/>
    <mergeCell ref="A730:H730"/>
    <mergeCell ref="A731:H731"/>
    <mergeCell ref="A732:H732"/>
    <mergeCell ref="A733:H733"/>
    <mergeCell ref="A734:H734"/>
    <mergeCell ref="A735:H735"/>
    <mergeCell ref="A725:B725"/>
    <mergeCell ref="C725:H725"/>
    <mergeCell ref="A726:H726"/>
    <mergeCell ref="A727:H727"/>
    <mergeCell ref="A728:H728"/>
    <mergeCell ref="A729:H729"/>
    <mergeCell ref="A748:H748"/>
    <mergeCell ref="A749:H749"/>
    <mergeCell ref="A750:H750"/>
    <mergeCell ref="A751:H751"/>
    <mergeCell ref="A755:H755"/>
    <mergeCell ref="A756:H756"/>
    <mergeCell ref="A742:H742"/>
    <mergeCell ref="A743:H743"/>
    <mergeCell ref="A744:H744"/>
    <mergeCell ref="A745:H745"/>
    <mergeCell ref="A746:H746"/>
    <mergeCell ref="A747:H747"/>
    <mergeCell ref="A763:H763"/>
    <mergeCell ref="A764:H764"/>
    <mergeCell ref="A769:H769"/>
    <mergeCell ref="A757:H757"/>
    <mergeCell ref="A758:H758"/>
    <mergeCell ref="A759:H759"/>
    <mergeCell ref="A760:H760"/>
    <mergeCell ref="A761:H761"/>
    <mergeCell ref="A762:H762"/>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1:B42 B108 B101 B305:B307 B375:B376 B359:B360 B519 B656 B627 B640:B641 B699:B700 B696:B697 B684" xr:uid="{D61CE38B-5FB7-43B2-9AF3-0E72E6B8FDC4}"/>
    <dataValidation allowBlank="1" showErrorMessage="1" sqref="A719:H772" xr:uid="{BA169DCC-18E3-43C5-983A-CC851D73F3B5}"/>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9" sqref="B9"/>
    </sheetView>
  </sheetViews>
  <sheetFormatPr defaultRowHeight="14.4" x14ac:dyDescent="0.3"/>
  <cols>
    <col min="1" max="1" width="28.6640625" style="22" customWidth="1"/>
  </cols>
  <sheetData>
    <row r="1" spans="1:1" ht="15.6" x14ac:dyDescent="0.3">
      <c r="A1" s="15" t="s">
        <v>7</v>
      </c>
    </row>
    <row r="2" spans="1:1" ht="15.6" x14ac:dyDescent="0.3">
      <c r="A2" s="15" t="s">
        <v>11</v>
      </c>
    </row>
    <row r="3" spans="1:1" ht="15.6" x14ac:dyDescent="0.3">
      <c r="A3" s="15" t="s">
        <v>5</v>
      </c>
    </row>
    <row r="4" spans="1:1" ht="15.6" x14ac:dyDescent="0.3">
      <c r="A4" s="15" t="s">
        <v>18</v>
      </c>
    </row>
    <row r="5" spans="1:1" ht="15.6" x14ac:dyDescent="0.3">
      <c r="A5" s="15" t="s">
        <v>9</v>
      </c>
    </row>
    <row r="6" spans="1:1" ht="15.6" x14ac:dyDescent="0.3">
      <c r="A6" s="15" t="s">
        <v>32</v>
      </c>
    </row>
    <row r="7" spans="1:1" ht="15.6" x14ac:dyDescent="0.3">
      <c r="A7" s="15" t="s">
        <v>72</v>
      </c>
    </row>
    <row r="8" spans="1:1" x14ac:dyDescent="0.3">
      <c r="A8" s="21"/>
    </row>
    <row r="9" spans="1:1" x14ac:dyDescent="0.3">
      <c r="A9" s="21"/>
    </row>
    <row r="10" spans="1:1" x14ac:dyDescent="0.3">
      <c r="A10" s="21"/>
    </row>
    <row r="11" spans="1:1" x14ac:dyDescent="0.3">
      <c r="A11" s="21"/>
    </row>
    <row r="12" spans="1:1" x14ac:dyDescent="0.3">
      <c r="A12" s="21"/>
    </row>
    <row r="13" spans="1:1" x14ac:dyDescent="0.3">
      <c r="A13" s="21"/>
    </row>
    <row r="14" spans="1:1" x14ac:dyDescent="0.3">
      <c r="A14" s="21"/>
    </row>
    <row r="15" spans="1:1" x14ac:dyDescent="0.3">
      <c r="A15" s="21"/>
    </row>
    <row r="16" spans="1:1" x14ac:dyDescent="0.3">
      <c r="A16" s="21"/>
    </row>
    <row r="17" spans="1:1" x14ac:dyDescent="0.3">
      <c r="A17" s="21"/>
    </row>
    <row r="18" spans="1:1" x14ac:dyDescent="0.3">
      <c r="A18" s="21"/>
    </row>
    <row r="19" spans="1:1" x14ac:dyDescent="0.3">
      <c r="A19" s="21"/>
    </row>
    <row r="20" spans="1:1" x14ac:dyDescent="0.3">
      <c r="A20" s="21"/>
    </row>
    <row r="21" spans="1:1" x14ac:dyDescent="0.3">
      <c r="A21" s="21"/>
    </row>
    <row r="22" spans="1:1" x14ac:dyDescent="0.3">
      <c r="A22" s="21"/>
    </row>
    <row r="23" spans="1:1" x14ac:dyDescent="0.3">
      <c r="A23" s="21"/>
    </row>
    <row r="24" spans="1:1" x14ac:dyDescent="0.3">
      <c r="A24" s="21"/>
    </row>
    <row r="25" spans="1:1" x14ac:dyDescent="0.3">
      <c r="A25" s="21"/>
    </row>
    <row r="26" spans="1:1" x14ac:dyDescent="0.3">
      <c r="A26" s="21"/>
    </row>
    <row r="27" spans="1:1" x14ac:dyDescent="0.3">
      <c r="A27" s="21"/>
    </row>
    <row r="28" spans="1:1" x14ac:dyDescent="0.3">
      <c r="A28" s="21"/>
    </row>
    <row r="29" spans="1:1" x14ac:dyDescent="0.3">
      <c r="A29" s="21"/>
    </row>
    <row r="30" spans="1:1" x14ac:dyDescent="0.3">
      <c r="A30" s="21"/>
    </row>
    <row r="31" spans="1:1" x14ac:dyDescent="0.3">
      <c r="A31" s="21"/>
    </row>
    <row r="32" spans="1:1" x14ac:dyDescent="0.3">
      <c r="A32" s="21"/>
    </row>
    <row r="33" spans="1:1" x14ac:dyDescent="0.3">
      <c r="A33" s="21"/>
    </row>
    <row r="34" spans="1:1" x14ac:dyDescent="0.3">
      <c r="A34" s="21"/>
    </row>
    <row r="35" spans="1:1" x14ac:dyDescent="0.3">
      <c r="A35" s="21"/>
    </row>
    <row r="36" spans="1:1" x14ac:dyDescent="0.3">
      <c r="A36" s="21"/>
    </row>
    <row r="37" spans="1:1" x14ac:dyDescent="0.3">
      <c r="A37" s="21"/>
    </row>
    <row r="38" spans="1:1" x14ac:dyDescent="0.3">
      <c r="A38" s="21"/>
    </row>
    <row r="39" spans="1:1" x14ac:dyDescent="0.3">
      <c r="A39" s="21"/>
    </row>
    <row r="40" spans="1:1" x14ac:dyDescent="0.3">
      <c r="A40" s="21"/>
    </row>
    <row r="41" spans="1:1" x14ac:dyDescent="0.3">
      <c r="A41" s="21"/>
    </row>
    <row r="42" spans="1:1" x14ac:dyDescent="0.3">
      <c r="A42" s="21"/>
    </row>
    <row r="43" spans="1:1" x14ac:dyDescent="0.3">
      <c r="A43" s="21"/>
    </row>
    <row r="44" spans="1:1" x14ac:dyDescent="0.3">
      <c r="A44" s="21"/>
    </row>
    <row r="45" spans="1:1" x14ac:dyDescent="0.3">
      <c r="A45" s="21"/>
    </row>
    <row r="46" spans="1:1" x14ac:dyDescent="0.3">
      <c r="A46" s="21"/>
    </row>
    <row r="47" spans="1:1" x14ac:dyDescent="0.3">
      <c r="A47" s="21"/>
    </row>
    <row r="48" spans="1:1" x14ac:dyDescent="0.3">
      <c r="A48" s="21"/>
    </row>
    <row r="49" spans="1:1" x14ac:dyDescent="0.3">
      <c r="A49" s="21"/>
    </row>
    <row r="50" spans="1:1" x14ac:dyDescent="0.3">
      <c r="A50" s="21"/>
    </row>
    <row r="51" spans="1:1" x14ac:dyDescent="0.3">
      <c r="A51" s="21"/>
    </row>
    <row r="52" spans="1:1" x14ac:dyDescent="0.3">
      <c r="A52" s="21"/>
    </row>
    <row r="53" spans="1:1" x14ac:dyDescent="0.3">
      <c r="A53" s="21"/>
    </row>
    <row r="54" spans="1:1" x14ac:dyDescent="0.3">
      <c r="A54" s="21"/>
    </row>
    <row r="55" spans="1:1" x14ac:dyDescent="0.3">
      <c r="A55" s="21"/>
    </row>
    <row r="56" spans="1:1" x14ac:dyDescent="0.3">
      <c r="A56" s="21"/>
    </row>
    <row r="57" spans="1:1" x14ac:dyDescent="0.3">
      <c r="A57" s="21"/>
    </row>
    <row r="58" spans="1:1" x14ac:dyDescent="0.3">
      <c r="A58" s="21"/>
    </row>
    <row r="59" spans="1:1" x14ac:dyDescent="0.3">
      <c r="A59" s="21"/>
    </row>
    <row r="60" spans="1:1" x14ac:dyDescent="0.3">
      <c r="A60" s="21"/>
    </row>
    <row r="61" spans="1:1" x14ac:dyDescent="0.3">
      <c r="A61" s="21"/>
    </row>
    <row r="62" spans="1:1" x14ac:dyDescent="0.3">
      <c r="A62" s="21"/>
    </row>
    <row r="63" spans="1:1" x14ac:dyDescent="0.3">
      <c r="A63" s="21"/>
    </row>
    <row r="64" spans="1:1" x14ac:dyDescent="0.3">
      <c r="A64" s="21"/>
    </row>
    <row r="65" spans="1:1" x14ac:dyDescent="0.3">
      <c r="A65" s="21"/>
    </row>
    <row r="66" spans="1:1" x14ac:dyDescent="0.3">
      <c r="A66" s="21"/>
    </row>
    <row r="67" spans="1:1" x14ac:dyDescent="0.3">
      <c r="A67" s="21"/>
    </row>
    <row r="68" spans="1:1" x14ac:dyDescent="0.3">
      <c r="A68" s="21"/>
    </row>
    <row r="69" spans="1:1" x14ac:dyDescent="0.3">
      <c r="A69" s="21"/>
    </row>
    <row r="70" spans="1:1" x14ac:dyDescent="0.3">
      <c r="A70" s="21"/>
    </row>
    <row r="71" spans="1:1" x14ac:dyDescent="0.3">
      <c r="A71" s="21"/>
    </row>
    <row r="72" spans="1:1" x14ac:dyDescent="0.3">
      <c r="A72" s="21"/>
    </row>
    <row r="73" spans="1:1" x14ac:dyDescent="0.3">
      <c r="A73" s="21"/>
    </row>
    <row r="74" spans="1:1" x14ac:dyDescent="0.3">
      <c r="A74" s="21"/>
    </row>
    <row r="75" spans="1:1" x14ac:dyDescent="0.3">
      <c r="A75" s="21"/>
    </row>
    <row r="76" spans="1:1" x14ac:dyDescent="0.3">
      <c r="A76" s="21"/>
    </row>
    <row r="77" spans="1:1" x14ac:dyDescent="0.3">
      <c r="A77" s="21"/>
    </row>
    <row r="78" spans="1:1" x14ac:dyDescent="0.3">
      <c r="A78" s="21"/>
    </row>
    <row r="79" spans="1:1" x14ac:dyDescent="0.3">
      <c r="A79" s="21"/>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2026-03-27T08:42:34Z</dcterms:modified>
</cp:coreProperties>
</file>