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D1342C5-8E88-4019-BDFF-02D931A3EDF3}"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зона'!$A$1:$H$43</definedName>
    <definedName name="_xlnm._FilterDatabase" localSheetId="5" hidden="1">'Охрана труда'!$A$1:$H$14</definedName>
    <definedName name="_xlnm._FilterDatabase" localSheetId="4" hidden="1">'Рабочее место преподавателя'!$A$1:$H$36</definedName>
    <definedName name="_xlnm._FilterDatabase" localSheetId="3" hidden="1">'Рабочее место учащегося'!$A$1:$H$32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c r="G25" i="6"/>
  <c r="G39" i="10" l="1"/>
  <c r="G41" i="10"/>
  <c r="G32" i="10"/>
  <c r="G38" i="10"/>
  <c r="G11" i="10"/>
  <c r="G10" i="10"/>
  <c r="G3" i="10"/>
  <c r="G43" i="10"/>
  <c r="G13" i="10"/>
  <c r="G6" i="10"/>
  <c r="G29" i="10"/>
  <c r="G23" i="10"/>
  <c r="G31" i="10"/>
  <c r="G24" i="10"/>
  <c r="G28" i="10"/>
  <c r="G25" i="10"/>
  <c r="G30" i="10"/>
  <c r="G27" i="10"/>
  <c r="G18" i="10"/>
  <c r="G16" i="10"/>
  <c r="G5" i="10"/>
  <c r="G42" i="10"/>
  <c r="G22" i="10"/>
  <c r="G21" i="10"/>
  <c r="G20" i="10"/>
  <c r="G26" i="10"/>
  <c r="G12" i="10"/>
  <c r="G8" i="10"/>
  <c r="G14" i="10"/>
  <c r="G15" i="10"/>
  <c r="G40" i="10"/>
  <c r="G33" i="10"/>
  <c r="G2" i="10"/>
  <c r="G19" i="10"/>
  <c r="G9" i="10"/>
  <c r="G17" i="10"/>
  <c r="G4" i="10"/>
  <c r="G36" i="10"/>
  <c r="G37" i="10"/>
  <c r="G34" i="10"/>
  <c r="G35" i="10"/>
  <c r="G27" i="11"/>
  <c r="G20" i="11"/>
  <c r="G12" i="11"/>
  <c r="G23" i="11"/>
  <c r="G19" i="11"/>
  <c r="G7" i="11"/>
  <c r="G26" i="11"/>
  <c r="G18" i="11"/>
  <c r="G13" i="11"/>
  <c r="G29" i="11"/>
  <c r="G14" i="11"/>
  <c r="G16" i="11"/>
  <c r="G17" i="11"/>
  <c r="G3" i="11"/>
  <c r="G2" i="11"/>
  <c r="G31" i="11"/>
  <c r="G30" i="11"/>
  <c r="G32" i="11"/>
  <c r="G15" i="11"/>
  <c r="G4" i="11"/>
  <c r="G6" i="11"/>
  <c r="G22" i="11"/>
  <c r="G25" i="11"/>
  <c r="G21" i="11"/>
  <c r="G24" i="11"/>
  <c r="G10" i="11"/>
  <c r="G8" i="11"/>
  <c r="G5" i="11"/>
  <c r="G11" i="11"/>
  <c r="G28" i="11"/>
  <c r="G12" i="12"/>
  <c r="G31" i="12"/>
  <c r="G14" i="12"/>
  <c r="G2" i="12"/>
  <c r="G3" i="12"/>
  <c r="G15" i="12"/>
  <c r="G10" i="12"/>
  <c r="G26" i="12"/>
  <c r="G30" i="12"/>
  <c r="G7" i="12"/>
  <c r="G33" i="12"/>
  <c r="G29" i="12"/>
  <c r="G13" i="12"/>
  <c r="G25" i="12"/>
  <c r="G24" i="12"/>
  <c r="G20" i="12"/>
  <c r="G23" i="12"/>
  <c r="G22" i="12"/>
  <c r="G4" i="12"/>
  <c r="G5" i="12"/>
  <c r="G35" i="12"/>
  <c r="G34" i="12"/>
  <c r="G36" i="12"/>
  <c r="G21" i="12"/>
  <c r="G17" i="12"/>
  <c r="G27" i="12"/>
  <c r="G32" i="12"/>
  <c r="G28" i="12"/>
  <c r="G11" i="12"/>
  <c r="G18" i="12"/>
  <c r="G16" i="12"/>
  <c r="G19" i="12"/>
  <c r="G9" i="12"/>
  <c r="G8" i="12"/>
  <c r="G8" i="13"/>
  <c r="G14" i="13"/>
  <c r="G7" i="13"/>
  <c r="G12" i="13"/>
  <c r="G5" i="13"/>
  <c r="G11" i="13"/>
  <c r="G4" i="13"/>
  <c r="G6" i="13"/>
  <c r="G13" i="13"/>
  <c r="G10" i="13"/>
  <c r="G3" i="13"/>
  <c r="G9" i="13"/>
  <c r="F14" i="13"/>
  <c r="F7" i="13"/>
  <c r="F12" i="13"/>
  <c r="F5" i="13"/>
  <c r="F10" i="12"/>
  <c r="F26" i="12"/>
  <c r="F30" i="12"/>
  <c r="F7" i="12"/>
  <c r="F7" i="11"/>
  <c r="F11" i="13"/>
  <c r="F4" i="13"/>
  <c r="F33" i="12"/>
  <c r="F29" i="12"/>
  <c r="F13" i="13"/>
  <c r="F10" i="13"/>
  <c r="F3" i="13"/>
  <c r="F18" i="12"/>
  <c r="F16" i="12"/>
  <c r="F19" i="12"/>
  <c r="G310" i="14"/>
  <c r="G309" i="14"/>
  <c r="G308" i="14"/>
  <c r="G307" i="14"/>
  <c r="G302" i="14"/>
  <c r="G301" i="14"/>
  <c r="G300" i="14"/>
  <c r="G299" i="14"/>
  <c r="G284" i="14"/>
  <c r="G252" i="14" l="1"/>
  <c r="G251" i="14"/>
  <c r="G248" i="14"/>
  <c r="G247" i="14"/>
  <c r="G190" i="14" l="1"/>
  <c r="G189" i="14"/>
  <c r="G188" i="14"/>
  <c r="G120" i="14" l="1"/>
  <c r="G119" i="14"/>
  <c r="G118" i="14"/>
  <c r="G117" i="14"/>
  <c r="G113" i="14"/>
  <c r="G112" i="14"/>
  <c r="G111" i="14"/>
  <c r="G7" i="10" l="1"/>
  <c r="G9" i="11"/>
  <c r="G6" i="12"/>
  <c r="G2" i="13"/>
  <c r="G37" i="6"/>
  <c r="G35" i="6" l="1"/>
</calcChain>
</file>

<file path=xl/sharedStrings.xml><?xml version="1.0" encoding="utf-8"?>
<sst xmlns="http://schemas.openxmlformats.org/spreadsheetml/2006/main" count="1941" uniqueCount="454">
  <si>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</si>
  <si>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</si>
  <si>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</si>
  <si>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</si>
  <si>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</si>
  <si>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</si>
  <si>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</si>
  <si>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</si>
  <si>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</si>
  <si>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</si>
  <si>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</si>
  <si>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</si>
  <si>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</si>
  <si>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</si>
  <si>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</si>
  <si>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</si>
  <si>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</si>
  <si>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</si>
  <si>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</si>
  <si>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</si>
  <si>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</si>
  <si>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</si>
  <si>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</si>
  <si>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</si>
  <si>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</si>
  <si>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</si>
  <si>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</si>
  <si>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</si>
  <si>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</si>
  <si>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</si>
  <si>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</si>
  <si>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</si>
  <si>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</si>
  <si>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</si>
  <si>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</si>
  <si>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</si>
  <si>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</si>
  <si>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</si>
  <si>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</si>
  <si>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</si>
  <si>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</si>
  <si>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</si>
  <si>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</si>
  <si>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</si>
  <si>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</si>
  <si>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</si>
  <si>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</si>
  <si>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</si>
  <si>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</si>
  <si>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</si>
  <si>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</si>
  <si>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</si>
  <si>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</si>
  <si>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</si>
  <si>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</si>
  <si>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</si>
  <si>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</si>
  <si>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</si>
  <si>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</si>
  <si>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</si>
  <si>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</si>
  <si>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</si>
  <si>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</si>
  <si>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</si>
  <si>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</si>
  <si>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</si>
  <si>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</si>
  <si>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</si>
  <si>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</si>
  <si>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</si>
  <si>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</si>
  <si>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</si>
  <si>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</si>
  <si>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</si>
  <si>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</si>
  <si>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Оренбургская область</t>
  </si>
  <si>
    <t>ГАПОУ «Бугурусланский нефтяной колледж» г. Бугуруслана Оренбургской области</t>
  </si>
  <si>
    <t>Лаборатория электротехники и электрооборудования</t>
  </si>
  <si>
    <t>21.02.01 Разработка и эксплуатация нефтяных и газовых месторождений
21.02.02 Бурение нефтяных и газовых скважин</t>
  </si>
  <si>
    <t>Электротехника</t>
  </si>
  <si>
    <t>Машиностроение</t>
  </si>
  <si>
    <t>Республика Башкортостан</t>
  </si>
  <si>
    <t>ГБПОУ «Стерлитамакский политехнический колледж»</t>
  </si>
  <si>
    <t>Лаборатория «Электротехники»</t>
  </si>
  <si>
    <t>13.01.10 Электромонтёр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</si>
  <si>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Республика Татарстан</t>
  </si>
  <si>
    <t>ГАПОУ «Набережночелнинский политехнический колледж»</t>
  </si>
  <si>
    <t>Лаборатория электротехники</t>
  </si>
  <si>
    <t>15.01.05 Сварщик (ручной и частично-механизированной сварки (наплавки):
15.01.38 Оператор-наладчик металлообрабатывающих станков:
15.01.29 Контролер станочных и слесарных работ
15.01.38 Оператор-наладчик металлообрабатывающих станков
15.01.38 Оператор-наладчик металлообрабатывающих станков
15.01.35 Мастер слесарных работ
15.02.16 Технология машиностроения</t>
  </si>
  <si>
    <t>Кемеровская область - Кузбасс</t>
  </si>
  <si>
    <t>ГПОУ «Кузнецкий металлургический техникум имени Бардина Ивана Павловича»</t>
  </si>
  <si>
    <t>Зона под вид работ Электротехника и Электроника и Электрические станции и подстанции</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</si>
  <si>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</si>
  <si>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Кировская область</t>
  </si>
  <si>
    <t>Кировское областное ГПОАУ «Вятский электромашиностроительный техникум»</t>
  </si>
  <si>
    <t>Зона под вид работ Лаборатория по выполнению работ для электротехнических дисциплин</t>
  </si>
  <si>
    <t>11.01.01 Монтажник радиоэлектронной аппаратуры и приборов
15.01.38 Оператор-наладчик металлообрабатывающих станков
15.01.38 Оператор-наладчик металлообрабатывающих станков
15.01.35 Мастер слесарных работ
15.02.16 Технология машиностроения</t>
  </si>
  <si>
    <t>Республика Крым</t>
  </si>
  <si>
    <t>ГБПОУ Республики Крым «Керченский морской технический колледж»</t>
  </si>
  <si>
    <t>Электротехники и сварочного оборудования</t>
  </si>
  <si>
    <t>15.01.05 Сварщик (ручной и частично механизированной сварки (наплавки)
15.02.19 Сварочное производство
26.01.01 Судостроитель-судоремонтник металлических судов
26.02.02 Судостроение</t>
  </si>
  <si>
    <t>Инфраструктурный лист для оснащения образовательно-производственного центра (кластера) в топливно-энергетической отрасли Оренбургской области</t>
  </si>
  <si>
    <t>Основная информация об образовательно-производственном центре (кластере) :</t>
  </si>
  <si>
    <t>Субъект Российской Федерации: Оренбургская область</t>
  </si>
  <si>
    <t>Ядро кластера: Государственное автономное профессиональное образовательное учреждение "Бугурусланский нефтяной колледж" г. Бугуруслана Оренбургской области</t>
  </si>
  <si>
    <t>Адрес ядра кластера: Оренбургская область, г. Бугуруслан, ул. Челюскина д.41</t>
  </si>
  <si>
    <r>
      <t xml:space="preserve">9. Зона под вид работ </t>
    </r>
    <r>
      <rPr>
        <i/>
        <sz val="16"/>
        <color theme="0"/>
        <rFont val="Times New Roman"/>
        <family val="1"/>
        <charset val="204"/>
      </rPr>
      <t>«Лаборатория электротехники и электрооборудования» (12 рабочих мест)</t>
    </r>
  </si>
  <si>
    <t>Код и наименование профессии или специальности согласно ФГОС СПО</t>
  </si>
  <si>
    <t>21.02.01 Разработка и эксплуатация нефтяных и газовых месторождений, 21.02.02 Бурение нефтяных и газовых скважин15.01.31 Мастер контрольно-измерительных приборов и автоматики</t>
  </si>
  <si>
    <t>Площадь зоны: не менее  69  кв.м.</t>
  </si>
  <si>
    <t>Освещение: Допустимо верхнее искусственное освещение (не менее 300 люкс)</t>
  </si>
  <si>
    <t>Интернет :  требуется</t>
  </si>
  <si>
    <t>Электричество: подключения к сети  220 Вольт</t>
  </si>
  <si>
    <t>Контур заземления для электропитания и сети слаботочных подключений (при необходимости): не требуется</t>
  </si>
  <si>
    <t>Покрытие пола: керамогранит</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</si>
  <si>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</si>
  <si>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</si>
  <si>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</si>
  <si>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Комплект лабораторного оборудования «Электротехники и основы электроники»</t>
  </si>
  <si>
    <t xml:space="preserve">Типовой комплект учебного оборудования «Электротехника и основы электроники», исполнение стендовое.  Состав:  
    Функциональный генератор.
    Трехфазный генератор.
    Источники питания.
    Измерительные приборы.
    Диоды, резисторы, конденсаторы.
    Резисторы/Активная нагрузка.
    Нелинейные элементы.
    Реактивные элементы.
    Операционный усилитель.
    Цифровая техника.
    Транзисторы.
    Тиристоры.
Учебно-методическое пособие                                                          </t>
  </si>
  <si>
    <t>шт.</t>
  </si>
  <si>
    <t>БР</t>
  </si>
  <si>
    <t>Учебный стенд "Реастатный пуск и торможение двигателя постоянного тока"</t>
  </si>
  <si>
    <t xml:space="preserve">Потребляемая мощность, В•А, не более  100
Электропитание:- от однофазной сети переменного тока    с рабочим нулевым и защитным проводниками    напряжением, В  - частота, Гц            
Класс защиты от поражения электрическим током    I
Габаритные размеры, мм, не более  - длина (по фронту)      - ширина (ортогонально фронту)     910 *300 *800
Масса, кг, не более       15
   </t>
  </si>
  <si>
    <t>В наличии</t>
  </si>
  <si>
    <t>Учебный стенд "Ассихронные машины и привод"</t>
  </si>
  <si>
    <t>Узлы электромеханической системы , расположенные на основной раме:
— Револьверная головка (4 позиции) на базе шагового мотора – 1 шт.;
— Линейный модуль перемещения на базе шагового электропривода с ШВП — 1 шт.
Индуктивные датчики конечного положения – 8 шт.
Частотный преобразователь — 1шт.
6Двигатель асинхронный АИР (мощность 50 Вт) -1 шт.Потребляемая мощность, В•А, не более  100</t>
  </si>
  <si>
    <t>Учебный стенд "Электрические цепи"</t>
  </si>
  <si>
    <t>Габаритные размеры (ШхВхГ): 600х130х250 мм.
Масса не более 10 кг.
Состав:
1. Моноблок «ПРОФИ-А».
2. Комплект функциональных модулей «Электрические цепи»: линейные цепи постоянного тока; линейные цепи переменного тока; трехфазные цепи, соединение по схеме «звезда»; трехфазные цепи, соединение по схеме «треугольник»; нелинейные электрические цепи.
3. Модуль «Измеритель мощности и фазы».
4. Специализированная подставка для хранения функциональных модулей.
5. Комплект силовых кабелей и соединительных проводов.
6. Методические указания к проведению лабораторных работ.
7. Техническое описание стенда.</t>
  </si>
  <si>
    <t>Учебный стенд "Релейная защита и автоматика в системах электроснабжения"</t>
  </si>
  <si>
    <t>Габариты 1260х650х300 мм
Масса, не более 90 кг
Состав:
1. Модули: питания стенда; трехфазной сети; линии электропередачи; однофазных трансформаторов; выключателя (2 шт); управления выключателем; реле тока; реле напряжения; дополнительных реле; измерительных трансформаторов тока и напряжения; реле времени.
2. Блок трехфазного трансформатора.
3. Каркас.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</si>
  <si>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 xml:space="preserve">Оборудование </t>
  </si>
  <si>
    <t>Интерактивная панель (TV панель со стойкой)</t>
  </si>
  <si>
    <r>
      <t>Интерактивный комплекс 75"3840x2160 @ 60 Hz, ИК, 20 касаний, 400 кд/м2, 1200:1, 8GB DDR4 + 64GB,</t>
    </r>
    <r>
      <rPr>
        <sz val="11"/>
        <color theme="1"/>
        <rFont val="Times New Roman"/>
        <family val="1"/>
        <charset val="204"/>
      </rPr>
      <t xml:space="preserve"> операционная система</t>
    </r>
    <r>
      <rPr>
        <sz val="11"/>
        <rFont val="Times New Roman"/>
        <family val="1"/>
        <charset val="204"/>
      </rPr>
      <t>, 2x15 Вт, пульт ДУ, 2 стилуса, встраиваемый ПК (OPS: ядер 12, потоков 16, 1.7 ГГц/ DDR4 8Гб/ SSD 256Гб)</t>
    </r>
  </si>
  <si>
    <t>ФБ</t>
  </si>
  <si>
    <t>Столы для учебных стендов</t>
  </si>
  <si>
    <t>Стол ученический 6 рост. гр.1200х500 мм</t>
  </si>
  <si>
    <t>Парты</t>
  </si>
  <si>
    <t>Стол ученический, 6 рост. гр. Размеры ШхГхВ не менее 1200*500*760 мм и не более 1250*530*780 мм, толщина столешницы не менее 22 мм</t>
  </si>
  <si>
    <t>Стулья</t>
  </si>
  <si>
    <t>Стул ученический, 6 рост.гр. Не регулируемый. Каркас металл., сидение и спинка пластик, высота сидения стула не менее 460 мм и не более 480 мм</t>
  </si>
  <si>
    <t>Рабочее место учащегося</t>
  </si>
  <si>
    <t>Площадь зоны: не менее 5 кв.м.</t>
  </si>
  <si>
    <t xml:space="preserve">Освещение: Допустимо верхнее искусственное освещение ( не менее 300 люкс) </t>
  </si>
  <si>
    <t>Интернет : Подключение к проводному интернету</t>
  </si>
  <si>
    <t>Электричество: подключения к сети  по 220 Вольт</t>
  </si>
  <si>
    <t>Контур заземления для электропитания и сети слаботочных подключений (при необходимости) : требуется</t>
  </si>
  <si>
    <t>Подведение/ отведение ГХВС (при необходимости) : не требуется</t>
  </si>
  <si>
    <t>шт (на 2 раб. место)</t>
  </si>
  <si>
    <t>шт (на 1 раб. место)</t>
  </si>
  <si>
    <t>Программное обеспечение для автоматизированного проектирования в области электроники и электротехники</t>
  </si>
  <si>
    <t xml:space="preserve">Приложение позволяет работать со схемами разных размеров любого уровня сложности. Подробное описание опций отображается во всплывающих вкладках – подсказках. Графический редактор обладает функциями, приближающимися к механическим САПР. </t>
  </si>
  <si>
    <t>Диагональ экрана(дюйм) 15.6"Разрешение экрана Full HD (1920x1080) Объем оперативной памяти 4 ГБ Страна-производитель Китай Общее количество ядер4 Количество производительных ядер 4 Максимальное число потоков4 Максимальный объем памяти12 ГБ Встроенный микрофон есть Порт Ethernet LAN 1 Гбит/с</t>
  </si>
  <si>
    <t xml:space="preserve">Освещение: Допустимо верхнее искусственное освещение ( не менее 300  люкс) </t>
  </si>
  <si>
    <t>Интернет : Подключение  к проводному интернету</t>
  </si>
  <si>
    <t xml:space="preserve">Покрытие пола: керамогранит </t>
  </si>
  <si>
    <t>Компьютер</t>
  </si>
  <si>
    <t>ПЭВМ (2.5-4.4GHz/6C/12T/18Mb,16GbD4,SSD512Gb,Клавиатура,Мышь,450W,Монитор 23.8' FHD)</t>
  </si>
  <si>
    <t>Компьютерный стол</t>
  </si>
  <si>
    <t xml:space="preserve">Стол компьютерный с нишей Габаритные размеры ШхГхВ не менее 1200*600*740  и не более 1220*620*760 мм    </t>
  </si>
  <si>
    <t>Кресло компьютерное</t>
  </si>
  <si>
    <t>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t>
  </si>
  <si>
    <r>
      <t>Аптечка универсальная</t>
    </r>
    <r>
      <rPr>
        <sz val="11"/>
        <rFont val="Times New Roman"/>
        <family val="1"/>
        <charset val="204"/>
      </rPr>
      <t xml:space="preserve"> для оказания первой неотложной помощи. </t>
    </r>
  </si>
  <si>
    <t>Огнетушитель углекислотный ОУ-1</t>
  </si>
  <si>
    <t xml:space="preserve">Инфраструктурный лист для оснащения образовательно-производственного центра (кластера)
«Центр подготовки кадров для предприятий ООО НПО “Станкостроение”»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</si>
  <si>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</si>
  <si>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Республика Башкортостан</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</si>
  <si>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Стерлитамакский политехнический колледж</t>
    </r>
  </si>
  <si>
    <r>
      <t xml:space="preserve">Адрес базовой образовательной организации: </t>
    </r>
    <r>
      <rPr>
        <sz val="11"/>
        <rFont val="Times New Roman"/>
        <family val="1"/>
        <charset val="204"/>
      </rPr>
      <t>г.Стерлитамак ул.Волочаевская.д.2</t>
    </r>
  </si>
  <si>
    <t>13. Зона под вид работ  Лаборатория «Электротехники» (13 рабочих мест)</t>
  </si>
  <si>
    <r>
      <t xml:space="preserve">Площадь зоны: не менее </t>
    </r>
    <r>
      <rPr>
        <sz val="11"/>
        <rFont val="Times New Roman"/>
        <family val="1"/>
        <charset val="204"/>
      </rPr>
      <t xml:space="preserve">65,4  </t>
    </r>
    <r>
      <rPr>
        <sz val="11"/>
        <color theme="1"/>
        <rFont val="Times New Roman"/>
        <family val="1"/>
        <charset val="204"/>
      </rPr>
      <t>кв.м.</t>
    </r>
  </si>
  <si>
    <t xml:space="preserve">Освещение: Допустимо верхнее искусственное освещение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</si>
  <si>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</si>
  <si>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220 В</t>
  </si>
  <si>
    <t>Требуется контур заземления для электропитания и сети слаботочных подключений</t>
  </si>
  <si>
    <t>Покрытие пола:керамогранитные напольные плитки - 65,4 м2 на всю зону</t>
  </si>
  <si>
    <t xml:space="preserve">Подведение/ отведение ГХВС </t>
  </si>
  <si>
    <t>Интерактивная доска</t>
  </si>
  <si>
    <t>Диагональ, дюймы &gt;= 65
Разрешение &gt;= 4К (3840x2160)
Яркость, кд/кв.м. &gt;= 450
Контрастность &gt;= 4000:1
Время отклика (мс) &lt;= 5
Формат &gt;= 16:9
Количество цветов &gt;= 1.07 миллиарда
Угол обзора горизонт./вертик. (градусы) &gt;= 178/178
Возможности подключения, входы: 
HDMI &gt;= 3, 
DP &gt;= 1, 
VGA IN &gt;= 1, 
USB 2.0 тип А &gt;= 2, 
USB 3.0 тип А &gt;= 5, 
USB 3.0 тип B &gt;= 2, 
USB 3.1 тип А &gt;= 2, 
USB 3.1 тип С &gt;= 2, 
Mini jack &gt;= 1, 
MIC микрофонного и/или линейного уровня не менее 2, 
RS-232c &gt;= 1, 
RJ45 (LAN 10M/100M/1000Mbps Base-T) &gt;= 2, 
Wi-Fi, Bluetooth, встраиваемый OPS
Возможности подключения, выходы: HDMI &gt;=1, S/PDIF &gt;= 1, Mini jack &gt;= 1
Выходная звуковая мощность  &gt;= Встроенные динамики 2 x 16 Вт
Поддерживаемые операционные системы:  Windows 7/8/10/Android
USB Plug&amp;Play (для Windows)  наличие
Сенсорная технология: Инфракрасная
Количество точек касания &gt;= 20
Точность касания (±мм) &lt;= 2
Стекло: Антибликовое
Толщина защитного стекла (мм) &gt;= 4
Подставка: настенное крепление в комплекте
Крепление VESA (мм): 600 x 400
Потребляемая мощность &lt;= 300 Вт, &lt; 0.5 в режиме ожидания
Цвет: черный
Размеры (Ш х В х Г), мм &gt;= 1511 x 917 х 85</t>
  </si>
  <si>
    <t>Тумба 404*674*571 мм (ш*в*г)</t>
  </si>
  <si>
    <t>Шкаф</t>
  </si>
  <si>
    <t>Шкаф закрытый      Габаритные размеры не менее (длина, высота, глубина):
800 х 1980 х 365, ЛДСП</t>
  </si>
  <si>
    <t>Приборный лабораторный стол 1500x790x900/1100, розетки, NL, нержавеющая сталь с бортиком</t>
  </si>
  <si>
    <t>Стенд-тренажер виртуальный «Электротехника и основы электроники»</t>
  </si>
  <si>
    <t>Виртуальный тренажер представляет собой виртуальный аналог реального учебного стенда «Электротехника и основы электроники» и позволяет выполнять лабораторные работы по электрическим цепям постоянного тока, однофазным и трехфазным цепям переменного тока, полупроводниковым приборам, аналоговым и цифровым устройствам, трансформаторам, электрическим машинам постоянного и переменного тока с учетом реальных статических и динамических характеристик, математических моделей реальных физических элементов и устройств.
Количество лабораторных работ: 22</t>
  </si>
  <si>
    <t>Комплект учебного оборудования «Основы электроники»</t>
  </si>
  <si>
    <t>Состав:
1. Моноблок, содержащий: источник питания; функциональный генератор с цифровой индикацией частоты; генератор импульсов (100, 200, 1600 Гц); стрелочные и цифровые измерительные приборы; элементы индикации и управления; СИФУ; диоды (выпрямительный, светодиод, диод Шоттки, стабилитрон, мост); тиристоры (тиристор, симистор, GTO-тиристор); транзисторы (биполярный, полевой и оптотранзистор); операционный усилитель; логические элементы; триггер; 4-разрядный счетчик.
2. Кабель питания.
3. Комплект соединительных проводов.</t>
  </si>
  <si>
    <t>Стеллаж металлический 2500x1500x400/5</t>
  </si>
  <si>
    <t>Площадь зоны: не менее 2 кв.м.</t>
  </si>
  <si>
    <t>Освещение: Допустимо верхнее искусственное освещение ( не менее  500 люкс)</t>
  </si>
  <si>
    <t xml:space="preserve">Интернет : Подключение  персональных компьютеров к проводному интернету (с возможностью подключения кбеспроводному интернету) 	</t>
  </si>
  <si>
    <r>
      <t xml:space="preserve">Электричество: </t>
    </r>
    <r>
      <rPr>
        <sz val="11"/>
        <color theme="1"/>
        <rFont val="Times New Roman"/>
        <family val="1"/>
        <charset val="204"/>
      </rPr>
      <t xml:space="preserve">подключения к сети  по 220 Вольт </t>
    </r>
  </si>
  <si>
    <t>Покрытие пола: керамогранитные напольные плитки - 65,4 м2 на всю зону</t>
  </si>
  <si>
    <t>Офисный стол</t>
  </si>
  <si>
    <t>Стол письменный (1600х700х747 мм)</t>
  </si>
  <si>
    <t xml:space="preserve">шт ( на 1 раб.места) </t>
  </si>
  <si>
    <t>Персональный компьютер</t>
  </si>
  <si>
    <t>Процессор
Сокет &gt;= LGA 1200
Система охлаждения в комплекте: есть
Термоинтерфейс в комплекте: нанесен на основание радиатора
Общее количество ядер &gt;= 6
Максимальное число потоков &gt;= 12
Количество производительных ядер &gt;= 6
Количество энергоэффективных ядер: нет
Объем кэша L2 &gt;= 1.5 МБ
Объем кэша L3 &gt;= 12 МБ
Техпроцесс &lt;=14 нм
Базовая частота процессора &gt;= 2.9 ГГц
Максимальная частота в турбо режиме &gt;= 4.3 ГГц
Базовая частота энергоэффективных ядер: нет
Частота в турбо режиме энергоэффективных ядер: нет
Свободный множитель: нет
Тепловыделение (TDP) &lt;= 65 Вт
Базовое тепловыделение &lt;= 65 Вт
Максимальная температура процессора &lt;= 100 °C
Встроенный контроллер PCI Express &gt;= PCI-E 3.0
Материнская плата
Сокет: &gt;= LGA 1200
Количество слотов памяти &gt;= 2
Форм фактор поддерживаемой памяти: DIMM
Тип поддерживаемой памяти &gt;= DDR4
Количество каналов памяти &gt;= 2
Максимальный объем памяти &gt;= 64 ГБ
Максимальная частота памяти (JEDEC/без разгона) &gt;= 3200 МГц
Версия PCI Express накопителей &gt;= 3.0
Количество разъемов M.2 &gt;= 1
Разъемы M.2: (M) 2242/2260/2280 PCIe 3.0 x4
Количество портов SATA &gt;= 4
Поддержка NVMe: есть
Версия PCI Express &gt;= 4.0
Количество слотов PCI-E x16 &gt;= 1
Количество и тип USB на задней панели: USB 2.0 &gt;= 4, USB 3.2 Gen1 Type A &gt;= 2
Видеовыходы: VGA (D-Sub), HDMI
Количество сетевых портов (RJ-45) &gt;= 1
Количество аналоговых аудио разъемов &gt;= 3
Другие разъемы на задней панели: PS/2 (комбинированный)
Внутренние коннекторы USB на плате: USB 2.0 (9 pin), USB 3.2 Gen1 (19 pin)
Разъем питания процессорного кулера: 4-pin
4-Pin PWM коннекторы для вентиляторов &gt;= 1
Ключ M.2 разъёма &gt;= E
Скорость сетевого адаптера &gt;= 1 Гбит/с
Основной разъем питания: 24-pin
Разъем питания процессора: 8-pin
Количество фаз питания &gt;= 7
Видеокарта:
Объем видеопамяти &gt;= 4 ГБ
Тип памяти &gt;= GDDR6
Разрядность шины памяти &gt;= 64 бит
Максимальная пропускная способность памяти &gt;= 96 Гбайт/сек
Эффективная частота памяти &gt;= 12000 МГц
Штатная частота работы видеочипа &gt;= 1740 МГц
Турбочастота &gt;= 1815 МГц
Количество универсальных процессоров (ALU) &gt;= 512
Число текстурных блоков &gt;= 32
Число блоков растеризации &gt;= 16
Видеоразъемы: DisplayPort, DVI-D, HDMI
Версия HDMI &gt;= 2.0b
Версия DisplayPort &gt;= 1.4
Количество подключаемых одновременно мониторов &gt;= 3
Максимальное разрешение &gt;= 4096x2160
Интерфейс подключения: PCI-E 3.0
Оперативная память:
Тип памяти &gt;= DDR4
Форм-фактор памяти: DIMM
Суммарный объем памяти всего комплекта &gt;= 16 ГБ
Объем одного модуля памяти &gt;= 8 ГБ
Количество модулей в комплекте &gt;= 2
Тактовая частота &gt;= 2666 МГц
CAS Latency (CL) &lt;= 19
RAS to CAS Delay (tRCD) &lt;= 19
Row Precharge Delay (tRP) &lt;= 19
Activate to Precharge Delay (tRAS) &lt;= 43
SSD M.2 накопитель:
Объем накопителя &gt;= 250 ГБ
Форм-фактор: 2280
Физический интерфейс: PCI-E 3.x x4
Ключ M.2 разъема &gt;= M
NVMe: есть
Количество бит на ячейку: 3 бит TLC
Структура памяти: 3D NAND
Максимальная скорость последовательного чтения &gt;= 1800 Мбайт/сек
Максимальная скорость последовательной записи &gt;= 900 Мбайт/сек
Максимальный ресурс записи (TBW) &gt;= 120 ТБ
DWPD &gt;= 0.26
Блок питания:
Мощность (номинал) &gt;= 500 Вт
Форм-фактор: ATX
Основной разъем питания: 20 + 4 pin
Разъемы для питания процессора (CPU): 4+4 pin
Разъемы для питания видеокарты (PCI-E): 6+2 pin x2
Количество разъемов 15-pin SATA &gt;= 5
Количество разъемов 4-pin Molex &gt;= 3
Мощность по линии 12 В &gt;= 456 Вт
Ток по линии +12 В &gt;= 38A
Ток по линии +3.3 В &gt;= 18 А
Ток по линии +5 В &gt;= 17 А
Диапазон входного напряжения сети: 100-240 В 50/60 Гц
Система охлаждения: активная
Размеры вентиляторов &gt;= 120 x 120 мм
Регулировка оборотов: автоматическая
Сертификат 80 PLUS: Standard
Корректор коэффициента мощности (PFC): активный
Технологии защиты: OPP, OVP, UVP, SCP
Сетевой кабель в комплекте: есть
Комплектация: документация, крепежный комплект, комплект кабелей
Корпус:
Типоразмер корпуса: Mini-Tower
Ориентация материнской платы: вертикально
Длина &gt;= 373 мм
Ширина &gt;= 186 мм
Высота &gt;= 381.5 мм
Вес &lt;= 2.6 кг
Основной цвет: черный
Материал корпуса: сталь, пластик
Толщина металла &gt;= 0.6 мм
Наличие окна на боковой стенке: слева
Материал окна: акрил (оргстекло)
Материал фронтальной панели: пластик
Тип подсветки: RGB
Цвет подсветки: многоцветная
Источник подсветки: корпус
Способ управления подсветкой: кнопка на корпусе
Форм-фактор совместимых плат: Micro-ATX, Mini-ITX
Форм-фактор совместимых блоков питания: ATX
Размещение блока питания: нижнее
Максимальная длина блока питания &lt;= 180 мм
Горизонтальные слоты расширения &gt;= 4
Максимальная длина устанавливаемой видеокарты &gt;= 300 мм
Максимальная высота процессорного кулера &gt;= 147 мм
Количество отсеков 2.5" накопителей &gt;= 3 шт
Число внутренних отсеков 3.5" &gt;= 2 шт
Вентиляторы в комплекте: 1 x 80 мм
Кулер для процессора:
Сокет: AM2, AM2+, AM3, AM3+, AM4, FM1, FM2, FM2+, LGA 1150, LGA 1151, LGA 1151-v2, LGA 1155, LGA 1200, LGA 1700
Рассеиваемая мощность &gt;= 180 Вт
Тип конструкции: башенный
Материал основания: алюминий\медь
Материал радиатора: алюминий
Количество тепловых трубок &gt;= 4
Диаметр тепловых трубок &gt;= 6 мм
Количество вентиляторов в комплекте &gt;= 2
Максимальное число устанавливаемых вентиляторов &gt;= 2
Размеры комплектных вентиляторов &gt;= 120 x 120 мм
Разъем для подключения вентиляторов: 4 pin x2
Максимальная скорость вращения &lt;= 1500 об/мин
Минимальная скорость вращения &gt;= 500 об/мин
Регулировка скорости вращения: автоматическая (PWM)
Клавиатура+мышь:
Состав набора: клавиатура, мышь
Основной цвет набора: черный
Тип клавиатуры: мембранная
Общее количество клавиш &gt;= 104 шт
Цифровой блок: есть
Раскладка клавиатуры: JIS
Формат клавиатуры: полноразмерная
Тип мыши: оптическая светодиодная
Количество кнопок мыши &gt;= 3 шт
Хват: для правой и левой руки
Максимальное разрешение датчика &gt;= 1000
Режимы работы датчика мыши &gt;= 1000 dpi
Длина кабеля клавиатуры &gt;= 1.5 м
Длина кабеля мыши &gt;= 1.5 м
Монитор:
Изогнутый экран: есть
Радиус изогнутости: 1500R
Диагональ экрана (дюйм) &gt;= 27
Максимальное разрешение &gt;= 1920x1080
Тип подсветки матрицы: LED
Технология изготовления матрицы: VA
Соотношение сторон &gt;= 16:9
Размер видимой области экрана &gt;= 597 x 336 мм
Яркость &gt;= 250 Кд/м²
Контрастность &gt;= 3000 : 1
Динамическая контрастность &gt;= 100М:1
Время отклика (MPRT) &lt;= 1 мс
Время отклика (GtG) &lt;= 4 мс
Время отклика пикселя &lt;= 1 мс
Угол обзора по вертикали (градус) &gt;= 178°
Угол обзора по горизонтали (градус) &gt;= 178°
Плотность пикселей &gt;= 82 ppi
Частота при максимальном разрешении &gt;= 165 Гц
Максимальная частота обновления экрана &gt;= 165 Гц
Глубина цвета &gt;= 8bit
Разъем HDMI &gt;= 1
Разъем DisplayPort &gt;= 1
Цветовой охват sRGB &gt;= 113%
Расположение блока питания: внешний
Потребляемая мощность при работе &lt;= 45 Вт
Потребляемая мощность в спящем режиме &lt;= 0.5 Вт
Мощность в выключенном режиме &lt;=  0.3 Вт
Напряжение питания: 100-240 В / 50-60 Гц
Комплектация: кабель питания, документация, кабель HDMI - HDMI, блок питания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Microsoft Windows 11 Pro 64Bit, русская версия. Постоянная лицензия с неограниченным функционалом и сроком (бессрочным правом) действия. (Эквивалент не допустим в соответствии с подпунктом «а» пункта 3 части 6.1 статьи 3 Федерального закона от 18.07.2011г. 223-ФЗ «О закупках товаров, работ, услуг отдельными видами юридических лиц» для обеспечения совместимости с программным обеспечением используемым Заказчиком)</t>
  </si>
  <si>
    <t>Стул офисный</t>
  </si>
  <si>
    <t>Материал обивки - ткань/сетка. Подлокотники - пластиковые., Крестовина, колёсики</t>
  </si>
  <si>
    <t>Стол трапеция</t>
  </si>
  <si>
    <t>TR-0041G-3 СТОЛ ТРАПЕЦИЯ  (КОМПЛЕКТ ТРЕУГОЛЬНИК) ЛДСП</t>
  </si>
  <si>
    <t xml:space="preserve">шт ( на 1 раб.место) </t>
  </si>
  <si>
    <t>Площадь зоны: не менее 4 кв.м.</t>
  </si>
  <si>
    <t xml:space="preserve"> МФУ(A4)</t>
  </si>
  <si>
    <t>Тип: МФУ лазерное
Функции устройства: принтер, сканер, копир, факс
Технология печати: лазерная
Цветность печати: черно-белая
Максимальный формат &gt;= A4
Автоматическая двусторонняя печать: есть
Максимальное разрешение черно-белой печати &gt;= 1200x1200 dpi
Скорость черно-белой печати (стр/мин) &gt;= 38 стр/мин (А4)
Время выхода первого черно-белого отпечатка &lt;= 7.2 сек
Максимальный месячный объем печати &gt;= 80000
Оптическое разрешение сканера &gt;= 1200x1200 dpi
Скорость сканирования &gt;= 29 стр/мин
Максимальный формат бумаги (сканер) &gt;= A4 (216x356)
Устройство автоподачи: есть
Емкость устройства автоподачи &gt;= 50
Максимальное разрешение копира &gt;= 600x600 dpi
Скорость копирования &gt;= 38 стр/мин
Изменение масштаба: 25-400 %
Шаг масштабирования &lt;= 1 %
Максимальное количество копий за цикл &gt;= 999
Емкость подачи &gt;= 350
Емкость выходного лотка &gt;= 150
Емкость лотка ручной подачи &gt;= 50
Минимальная поддерживаемая плотность носителей &gt;= 60 г/м2
Максимальная поддерживаемая плотность носителей &gt;= 175 г/м2
Количество оригинальных картриджей в комплекте &gt;= 1 шт
Оперативная память &gt;= 512 МБ
Частота процессора &gt;= 1200 МГц
Интерфейсы: Wi-Fi, Ethernet (RJ-45), USB
Прямая печать: есть
Комплект поставки: документация, кабель питания, USB-кабель, стартовый картридж
Потребляемая мощность в работе &lt;= 510 Вт
Потребляемая мощность в режиме ожидания &lt;= 0.9 Вт
Тип и напряжение питания: 220-240В/50-60Гц
Уровень шума при работе &lt;= 53 дБ
Вес &lt;= 13 кг</t>
  </si>
  <si>
    <t>Письменный стол 1450хГ810хВ740</t>
  </si>
  <si>
    <t>Кресло офисное</t>
  </si>
  <si>
    <t>по ГОСТу</t>
  </si>
  <si>
    <t>ВБ</t>
  </si>
  <si>
    <t>ОП-5</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</si>
  <si>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Набережночелнинский машиностроительный центр «Профессионалитет»</t>
    </r>
  </si>
  <si>
    <r>
      <t xml:space="preserve">Субъект Российской Федерации: </t>
    </r>
    <r>
      <rPr>
        <sz val="12"/>
        <color theme="1"/>
        <rFont val="Times New Roman"/>
        <family val="1"/>
        <charset val="204"/>
      </rPr>
      <t>Республика Татарстан</t>
    </r>
  </si>
  <si>
    <r>
      <t xml:space="preserve">Базовая организация кластера: </t>
    </r>
    <r>
      <rPr>
        <sz val="11"/>
        <color theme="1"/>
        <rFont val="Times New Roman"/>
        <family val="1"/>
        <charset val="204"/>
      </rPr>
      <t>ГАПОУ "Набережночелнинский политехнический колледж"</t>
    </r>
  </si>
  <si>
    <r>
      <t xml:space="preserve">Адрес базовой образовательной организации: </t>
    </r>
    <r>
      <rPr>
        <sz val="11"/>
        <color theme="1"/>
        <rFont val="Times New Roman"/>
        <family val="1"/>
        <charset val="204"/>
      </rPr>
      <t>город Набережные Челны, улица Раиса Беляева, дом 5.</t>
    </r>
  </si>
  <si>
    <t>5.Лаборатория электротехники (25 рабочих мест)</t>
  </si>
  <si>
    <t>Площадь зоны: не менее 57 кв.м.</t>
  </si>
  <si>
    <t xml:space="preserve">Интернет : Подключение  ноутбуков к беспроводному интернету </t>
  </si>
  <si>
    <t>Электричество:  8 подключений к сети  по 220 Вольт и 14 подключений к сети по 42 Вольт</t>
  </si>
  <si>
    <t>Контур заземления для электропитания и сети слаботочных подключений (при необходимости) : не требуется</t>
  </si>
  <si>
    <t>Покрытие пола: Линолеум на всю зону</t>
  </si>
  <si>
    <t>Типовой комплект учебного оборудования «Основы электромонтажа электрических аппаратов», исполнение настольное, монтажная панель, ОЭЭА-НМП</t>
  </si>
  <si>
    <t xml:space="preserve">Технические параметры комплекта:
Напряжение питания переменного тока - 220В
Напряжение питания лабораторных модулей - 24В
Частота питающего напряжения - 50Гц
Потребляемая мощность - не более 80Вт
Диапазон рабочих температур - +10...+35˚С
Влажность - до 80%
Габаритные размеры: 862х260х875 мм (ДхШхВ)
Масса не более 50 кг. </t>
  </si>
  <si>
    <t>Типовой комплект учебного оборудования "Рабочее место электромонтажник III категории", исполнение стендовое ручное, РМЭМ-3К-СР</t>
  </si>
  <si>
    <t>Габариты (ШхВхГ) не более 1300х1600х650 мм
Масса, не более 110 кг
Состав: 
Модуль питания стенда. 
Модуль "Источники вторичного электропитания".
Лабораторный стол.
Монтажная перфорированная панель. 
Электромашинный агрегат с асинхронным двигателем с короткозамкнутым ротором.
Комплект электроустановочных устройств "Системы управления асинхронными двигателями".
Имитационная панель для отработки навыков монтажа сетей по технологии скрытой электропроводки. 
Комплект электроустановочных устройств "Монтаж и наладка бытовой электросети по технологиям скрытой и открытой проводки". 
Комплект электроустановочных устройств "Монтаж и наладка элементов автоматики в сетях общего назначения".
Комплект электромонтажного инструмента.
Комплект электромонтажных аксессуаров и расходных материалов.
Комплект кабелей и соединительных проводов.
Техническое описание стенда.
Методические указания к проведению лабораторных работ.</t>
  </si>
  <si>
    <t>Типовой комплект учебного оборудования "Теория электрических цепей", исполнение стендовое компьютерное, ТЭЦ-СК</t>
  </si>
  <si>
    <t>Габариты 1930х1350х650 мм
Масса, не более 105 кг
Состав:
Модули: питания; трехфазного источника питания; резисторов; реактивных элементов; цепи с распределенными параметрами; функционального генератора; нелинейных элементов; измерителя мощности и фазы; измерительный; цифровых индикаторов; мультиметров; ввода-вывода.
Персональный компьютер.
Лабораторный стол.
Комплект силовых кабелей и соединительных проводов.
Программное обеспечение (USB-накопитель).
Техническое описание лабораторного стенда.
Методические указания к проведению лабораторных работ."</t>
  </si>
  <si>
    <t>Типовой комплект учебного оборудования "Устройство плавного пуска и преобразователь частоты», исполнение: шкаф управления и ноутбук, УППиПЧ-ШН</t>
  </si>
  <si>
    <t>Габариты 2500х1800х650 мм
Масса, не более 200 кг Технические характеристики:
Напряжение электропитания                    3х380 В
Частота питающего напряжения          50 Гц
Потребляемая мощность, не более      10 кВА</t>
  </si>
  <si>
    <t xml:space="preserve">Стул ученический </t>
  </si>
  <si>
    <t>Металлический каркас, фанерное основание и спинка.</t>
  </si>
  <si>
    <t>1 шт ( на 1 рабочее место)</t>
  </si>
  <si>
    <t>РБ</t>
  </si>
  <si>
    <t>Стол ученический</t>
  </si>
  <si>
    <t>1200х600, металлический каркас</t>
  </si>
  <si>
    <t>1 шт ( на 2 рабочих места)</t>
  </si>
  <si>
    <t xml:space="preserve">Ноутбук количество ядер процессора ≥ 4 штуки, количество потоков  процессора ≥ 8 штук, частота процессора базовая  ≥ 1.6  Гигагерц, объем кэш памяти третьего уровня  процессора (L3) ≥ 6 Мегабайт, общий объем установленной оперативной памяти  ≥ 16 Гигабайт, тип оперативной памяти  DDR4, тип накопителя SSD, объем накопителя SSD ≥ 480 Гигабайт, интерфейс накопителя SATA, размер диагонали ≥ 15,6 Дюйма, разрешение экрана Full HD, наличие модулей и интерфейсов:  Gigabit Ethernet  8P8C (RJ-45),  HDMI, M.2, VGA, количество встроенных в корпус портов USB 2.0 ≥ 1 штука, количество встроенных в корпус портов USB 3.2 Gen 1 (USB 3.1 Gen 1, USB 3.0) ≥ 2 штуки, разрешение веб-камеры ≥ 2 Мпикселей, время автономной работы от батареи ≥ 4 часа, емкость батареи ≥ 30 Ватт-часов, наличие дополнительного цифрового блока на клавиатуре – да, тип беспроводной связи WiFi, Bluetooth </t>
  </si>
  <si>
    <t xml:space="preserve"> Мобильная станция для хранения и зарядки</t>
  </si>
  <si>
    <t>Параметры моб. станции: Интегрированная металлическая рама с порошковым покрытием изготовлена по бесшовной технологии</t>
  </si>
  <si>
    <t>1 шт ( на 25 рабочих мест)</t>
  </si>
  <si>
    <t>Программное обеспечение САПР</t>
  </si>
  <si>
    <t>Семейство систем автоматизированного проектирования, универсальная система автоматизированного проектирования, позволяющая в оперативном режиме выпускать чертежи изделий, схемы, спецификации, таблицы, инструкции, расчётно-пояснительные записки, технические условия, текстовые и прочие документы.</t>
  </si>
  <si>
    <t>ПО</t>
  </si>
  <si>
    <t>ЭЛЕКТРОННЫЙ УЧЕБНЫЙ КУРС
Электромонтер: Электротехника</t>
  </si>
  <si>
    <t>Основные темы, рассмотренные в курсе:
1
Электрические цепи постоянного тока
2
Магнитные цепи
3
Электромагнитная индукция
4
Электрические цепи переменного тока
5
Электроизмерительные приборы и электрические измерения
6
Аппаратура управления и защит</t>
  </si>
  <si>
    <t>ЭЛЕКТРОННЫЙ УЧЕБНЫЙ КУРС
Электромонтер: основы технической механики и слесарных работ</t>
  </si>
  <si>
    <t>Основные темы, рассмотренные в курсе:
1
Типовые детали машин и способы их соединения
2
Механизмы преобразования движения и передачи вращательного движения
3
Основы слесарных работ
4
Слесарно-сборочные работы</t>
  </si>
  <si>
    <t>ЭЛЕКТРОННЫЙ УЧЕБНЫЙ КУРС
Электромонтер: Техническое черчение</t>
  </si>
  <si>
    <t>Основные темы, рассмотренные в курсе:
1
Геометрические построения
2
Основные положения начертательной геометрии
3
Основные правила выполнения чертежей
4
Правила выполнения чертежей некоторых деталей и их соединений
5
Чертежи общего вида и сборочные чертежи
6
Правила выполнения и чтения схем</t>
  </si>
  <si>
    <t>ИНТЕРАКТИВНЫЙ ТРЕНАЖЕР (3D АТЛАС)
Устройство электродвигателей частиь 1</t>
  </si>
  <si>
    <t>1. Высоковольтный двигатель А4 630
2. Двигатель стендового вентилятора азотного охлаждения АОВ2 22 кВт
3. Электродвигатель постоянного тока ДП 32 5.5 кВт
4. Электродвигатель постоянного тока ДПЭ-52
5. Электродвигатель постоянного тока ДПВ-52
6. Двигатель асинхронный типа МТ с 3-х фазным ротором
7. Асинхронный двигатель типа 4АЗМ-800
8. Двигатель общепромышленной серии типа АДМ112 М2
9. Двигатель стендового вентилятора водородного охлаждения VDWK 22 кВт
10. Двигатель асинхронный SEW DFT90 с тормозом BMG
11. Двигатель синхронный серии СДН2
12. Двигатель асинхронный взрывозащищенный ВАСО7</t>
  </si>
  <si>
    <t>ИНТЕРАКТИВНЫЙ ТРЕНАЖЕР (3D АТЛАС)
Устройство электродвигателей часть  2</t>
  </si>
  <si>
    <t xml:space="preserve">Специализированое програмное обесечение </t>
  </si>
  <si>
    <t>Программное обеспечение для программирования реле</t>
  </si>
  <si>
    <t xml:space="preserve">Програмное обесечение </t>
  </si>
  <si>
    <t xml:space="preserve">Офисный пакет приложений,В состав этого пакета входит программное обеспечение для работы с различными типами документов: текстами, электронными таблицами, базами данных и др. </t>
  </si>
  <si>
    <t>Программное обеспечение по распознованию текста</t>
  </si>
  <si>
    <t>Программа для оптического распознавания символов. Программа позволяет переводить изображения документов в электронные редактируемые форматы.</t>
  </si>
  <si>
    <t>Типовой комплект учебного оборудования "Однофазные цепи переменного тока", исполнение моноблочное ручное, ЭЦ-1Ф-МР или аналог</t>
  </si>
  <si>
    <t xml:space="preserve">Моноблок «Однофазные цепи переменного тока». 
Катушка индуктивности со стальным сердечником. 
Комплект соединительных проводов и кабелей. 
Техническое описание лабораторного стенда. 
Методические указания к проведению лабораторных работ. </t>
  </si>
  <si>
    <t>Программное обеспечение для проектирование технологических процессов</t>
  </si>
  <si>
    <t>Справочник технолога,
Нормирование трудозатрат, Нормирование материалов,
Расчет режимов резания, Расчет режимов сварки /Детали, узлы и
конструктивные элементы 2D и 3D:
Стандартные Изделия: Крепеж 2D и 3D,
Стандартные Изделия: Электрические аппараты и арматура
3D / Материалы
и Сортаменты</t>
  </si>
  <si>
    <t>Стол преподавателя</t>
  </si>
  <si>
    <t>Стол офисный 1400х700, металлический каркас</t>
  </si>
  <si>
    <t>Стул преподавателя</t>
  </si>
  <si>
    <t>Стул с подлокотниками, на колесиках, обивка - ткань.</t>
  </si>
  <si>
    <t xml:space="preserve">Стол лабораторный </t>
  </si>
  <si>
    <t>Габаритные размеры в упаковке : 2720х620х860 мм
Вес изделия: 70 кг
Габариты изделия: 2700*600*850 мм</t>
  </si>
  <si>
    <t>Ноутбук преподавателя</t>
  </si>
  <si>
    <t>Размер диагонали не менее 15,6 дюймов, общий объем установленной оперативной памяти НЕ МЕНЕЕ 16 Гигабайт, тип накопителя   SSD,  разрешение экрана   Full HD, количество ядер процессора НЕ МЕНЕЕ 4, частота процессора базовая НЕ МЕНЕЕ 1.6 Гигагерц, тип оперативной памяти   DDR4, тип беспроводной связи  Bluetooth, Wi-Fi , наличие модулей и интерфейсов  Type-C, M.2, HDMI, VGA, Ethernet RJ45, емкость батареи НЕ МЕНЕЕ 30 Ватт-час, разрешение вэб-камеры, Мпиксель НЕ МЕНЕЕ 0.9, количество потоков процессора НЕ МЕНЕЕ 8 Штука, максимальный общий поддерживаемый объем оперативной памяти НЕ МЕНЕЕ 32 Гигабайт, количество встроенных в корпус портов USB 3.2 Gen 1 (USB 3.1 Gen 1, USB 3.0)  НЕ МЕНЕЕ 2, количество встроенных в корпус портов USB Type-C НЕ МЕНЕЕ 1 Штука
Время автономной работы от батареи  НЕ МЕНЕЕ 6 Часов, объем кэш памяти третьего уровня процессора (L3) НЕ МЕНЕЕ 6 Мегабайт, Тип видеоадаптера  Интегрированная (встроенная)
Объем SSD накопителя НЕ МЕНЕЕ 480 Гигабайт, Наличие дополнительного цифрового блока на клавиатуре  Да,  тип матрицы: IPS, предустановленная операционная система.</t>
  </si>
  <si>
    <t>Основные темы, рассмотренные в курсе:
1Электрические цепи постоянного тока
2Магнитные цепи
3Электромагнитная индукция
4Электрические цепи переменного тока
5Электроизмерительные приборы и электрические измерения
6Аппаратура управления и защит</t>
  </si>
  <si>
    <t>Основные темы, рассмотренные в курсе:
1Типовые детали машин и способы их соединения
2Механизмы преобразования движения и передачи вращательного движения
3Основы слесарных работ
4Слесарно-сборочные работы</t>
  </si>
  <si>
    <t>Основные темы, рассмотренные в курсе:
1Геометрические построения
2Основные положения начертательной геометрии
3Основные правила выполнения чертежей
4Правила выполнения чертежей некоторых деталей и их соединений
5Чертежи общего вида и сборочные чертежи
6Правила выполнения и чтения схем</t>
  </si>
  <si>
    <t>ИНТЕРАКТИВНЫЙ ТРЕНАЖЕР
Устройство электродвигателей частиь 1</t>
  </si>
  <si>
    <t>ИНТЕРАКТИВНЫЙ ТРЕНАЖЕР 
Устройство электродвигателей часть  2</t>
  </si>
  <si>
    <t xml:space="preserve">Проектор </t>
  </si>
  <si>
    <t>1920x1080 (Full HD), 16000:1, 4000 лм, DLP, 3.1 кг</t>
  </si>
  <si>
    <t xml:space="preserve">Проекционный экран </t>
  </si>
  <si>
    <t>180x180 на штативе (T 180x180/1 MW-LS/B)</t>
  </si>
  <si>
    <t xml:space="preserve">Многофункциональное устройство А4 </t>
  </si>
  <si>
    <t xml:space="preserve">Многофункциональное устройство А4 МФУ лазерный Цветность печати: черно-белая; Максимальный формат печати: НЕ МЕНЕЕ A4; Способ подключения: USB, Ethernet (RJ-45); Технология печати: Электрографическая;
Возможность автоматической двухсторонней печати: Да; Скорость черно-белой печати в формате А4 по ISO/IEC 24734 НЕ МЕНЕЕ 30 стр/мин; Количество печати страниц в месяц НЕ МЕНЕЕ 50000 Штук; Время выхода первого черно-белого отпечатка НЕ БОЛЕЕ 9 Секунд; Объем установленной оперативной памяти НЕ МЕНЕЕ 256 Мегабайт; 
Максимальное разрешение черно-белой печати по вертикали НЕ МЕНЕЕ 1200 dpi; Максимальное разрешение черно-белой печати по горизонтали НЕ МЕНЕЕ 1200 dpi; 
Суммарная емкость лотков подачи бумаги для печати НЕ МЕНЕЕ 300 стр.; Суммарная емкость выходных лотков НЕ МЕНЕЕ 150 стр.; Возможность сканирования в форматах: НЕ МЕНЕЕ A4; Наличие устройства автоподачи сканера: Да; Максимальное разрешение сканирования по вертикали НЕ МЕНЕЕ 1200 dpi; Максимальное разрешение сканирования по горизонтали НЕ МЕНЕЕ 1200 dpi; Количество оригинальных черно-белых картриджей, поставляемых с оборудованием: НЕ МЕНЕЕ 1 штуки; Наличие разъема USB: Да. Класс энергетической эффективности, не ниже A++  </t>
  </si>
  <si>
    <t>Набор перевязочных материалов. Наличие кейса или сумки обязательно</t>
  </si>
  <si>
    <t>Тип огнетушителя
порошковый
Класс пожараA, B, C, E
Вид огнетушителя переносной
Масса заряда 3 кг</t>
  </si>
  <si>
    <t>0,5 л либо 1 л, доза препарата настраивается по 0,5, 1 и 1,5 мл 28,5 × 9 × 20,7 или 34,4 × 10,2 × 20,7, на стену</t>
  </si>
  <si>
    <t>Защитные очки</t>
  </si>
  <si>
    <t>Защита от царапин
Защита от запотевания
Оптический класс 1
Материал линз поликарбонат</t>
  </si>
  <si>
    <t>ТБ</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</si>
  <si>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t>
    </r>
    <r>
      <rPr>
        <sz val="16"/>
        <color theme="0"/>
        <rFont val="Times New Roman"/>
        <family val="1"/>
        <charset val="204"/>
      </rPr>
      <t xml:space="preserve">  </t>
    </r>
    <r>
      <rPr>
        <i/>
        <sz val="16"/>
        <color theme="0"/>
        <rFont val="Times New Roman"/>
        <family val="1"/>
        <charset val="204"/>
      </rPr>
      <t xml:space="preserve">Кемеровская область - Кузбасс </t>
    </r>
    <r>
      <rPr>
        <sz val="16"/>
        <color theme="0"/>
        <rFont val="Times New Roman"/>
        <family val="1"/>
        <charset val="204"/>
      </rPr>
      <t xml:space="preserve"> </t>
    </r>
  </si>
  <si>
    <r>
      <t xml:space="preserve">Субъект Российской Федерации: </t>
    </r>
    <r>
      <rPr>
        <i/>
        <sz val="12"/>
        <rFont val="Times New Roman"/>
        <family val="1"/>
        <charset val="204"/>
      </rPr>
      <t>Кумеровская область - Кузбасс</t>
    </r>
  </si>
  <si>
    <r>
      <t>Ядро кластера:</t>
    </r>
    <r>
      <rPr>
        <sz val="11"/>
        <rFont val="Times New Roman"/>
        <family val="1"/>
        <charset val="204"/>
      </rPr>
      <t xml:space="preserve"> </t>
    </r>
    <r>
      <rPr>
        <i/>
        <sz val="11"/>
        <rFont val="Times New Roman"/>
        <family val="1"/>
        <charset val="204"/>
      </rPr>
      <t>Государственное профессиональное образовательное учреждение "Кузнецкий металлургический техникум" имени Бардина Ивана Павловича</t>
    </r>
  </si>
  <si>
    <r>
      <t xml:space="preserve">Адрес ядра кластера: </t>
    </r>
    <r>
      <rPr>
        <i/>
        <sz val="11"/>
        <rFont val="Times New Roman"/>
        <family val="1"/>
        <charset val="204"/>
      </rPr>
      <t>654079, Российская Федерация, Сибирский федеральный округ, Кемеровская область – Кузбасс, г. Новокузнецк, пр-д Коммунаров, 1, ул. Рудокопровая 2</t>
    </r>
  </si>
  <si>
    <r>
      <t xml:space="preserve">11. Зона под вид работ </t>
    </r>
    <r>
      <rPr>
        <i/>
        <sz val="16"/>
        <color theme="0"/>
        <rFont val="Times New Roman"/>
        <family val="1"/>
        <charset val="204"/>
      </rPr>
      <t xml:space="preserve">Электротехника и Электроника и Электрические станции и подстанции </t>
    </r>
    <r>
      <rPr>
        <sz val="16"/>
        <color theme="0"/>
        <rFont val="Times New Roman"/>
        <family val="1"/>
        <charset val="204"/>
      </rPr>
      <t xml:space="preserve"> (15 рабочих мест)</t>
    </r>
  </si>
  <si>
    <t>13.02.11 Техническая эксплуатация и обслуживание электрического и электромеханического оборудования (по отраслям)
13.01.10 «Электромонтер по ремонту и обслуживанию электрооборудования (по отраслям)»
13.02.03 Электрические станции, сети и системы</t>
  </si>
  <si>
    <t xml:space="preserve">Требования к обеспечению зоны (коммуникации, площадь, сети и др.): </t>
  </si>
  <si>
    <t xml:space="preserve">Освещение: совмещённое,  освещение ( не менее 300 люкс) </t>
  </si>
  <si>
    <t>Электричество: Подключения к сети 380 В</t>
  </si>
  <si>
    <t>Контур заземления для электропитания и сети слаботочных подключений : не требуется</t>
  </si>
  <si>
    <t>Покрытие пола: бетон на всю зону</t>
  </si>
  <si>
    <t>Подведение/ отведение ГХВС: не требуется</t>
  </si>
  <si>
    <t>Подведение сжатого воздуха: не требуется</t>
  </si>
  <si>
    <t>Шкаф металлический</t>
  </si>
  <si>
    <t>Шкаф металлический лоя инструментов, 2-х строчатый с полками.</t>
  </si>
  <si>
    <t xml:space="preserve">Интерактивный комплекс (с ОПС модулем) </t>
  </si>
  <si>
    <t>Размер диагонали 65 дюйм. Разрешение экрана по горизонтали пиксель ≥ 3000. Наличие встроенной акустической системы .</t>
  </si>
  <si>
    <t>Стол рабочий</t>
  </si>
  <si>
    <t>Стол рабочий на металлокаркасе, ЛДСП</t>
  </si>
  <si>
    <t xml:space="preserve">шт </t>
  </si>
  <si>
    <t>Стул ученический нерегулируемый, гр. 6, седение/спинка - пластик. Ножки - плоскоовальная труба</t>
  </si>
  <si>
    <t>Типовой комплект учебного оборудования «Теоретические основы электротехники»</t>
  </si>
  <si>
    <t xml:space="preserve"> Состав: модули: питания; трехфазного источника питания; резисторов; реактивных элементов; нелинейных элементов; цепи с распределенными параметрами; функционального генератора; измерителя мощности и фазы; измерительный; цифровых индикаторов; мультиметров; физические основы электротехники. Комплект модулей для исследования статических плоско-параллельных полей.
Исполнение настольное ручное.</t>
  </si>
  <si>
    <t>Типовой комплект учебного оборудования «Электрические цепи»</t>
  </si>
  <si>
    <t>Состав:
Модули:питания; цифровых индикаторов; измерительный; мультиметров; нелинейных элементов; трехфазного трансформатора; измеритель мощности; резисторов; реактивных элементов; автотрансформатора.
Исполнение настольное ручное.</t>
  </si>
  <si>
    <t>Типовой комплект учебного оборудования «Основы электрических измерений и цифровой измерительной техники», исполнение стендовое ручное минимодульное</t>
  </si>
  <si>
    <t>Состав: - Модули: питания; мультиметров; измерительный; функционального генератора; «наборное поле»; резисторов; «измерители параметров энергии»; «автотрансформатор»; нагрузки; измерения электрических величин.
- Моноблок «Основы цифровой измерительной техники».
- Комплект лабораторных минимодулей.
Исполнение настольное ручное минимодульное.</t>
  </si>
  <si>
    <t>Типовой комплект учебного оборудования «Физические основы электроники»</t>
  </si>
  <si>
    <t>Состав: модули: питания; функциональный генератор; мультиметров; миллиамперметры; оптоэлектронные приборы; диоды; транзисторы; тиристоры; операционный усилитель; логические элементы и триггеры.
- Двухканальный осциллограф
Исполнение настольное ручное с осциллографом</t>
  </si>
  <si>
    <t>Типовой комплект учебного оборудования «Основы цифровой и микропроцессорной техники»</t>
  </si>
  <si>
    <t>Состав: Моноблок «Основы цифровой и микропроцессорной техники», комплект сменных панелей, цифровой осциллограф.
Исполнение моноблочное ручное с цифровым осциллографом.</t>
  </si>
  <si>
    <t xml:space="preserve">Типовой комплект учебного оборудования «Электроника и схемотехник». </t>
  </si>
  <si>
    <t xml:space="preserve">Состав: модули: питаниие стенда; функциональный генератор; мультиметров; миллиамперметры; оптоэлектронные приборы; диоды; транзисторы; ИВЭП; операционный усилитель; нагрузка; логические элементы и триггеры; дешифраторы; мультиплексоры; счетчики; регистры и сумматоры; активные фильтры; формирователи импульсов; детекторы сигналов; генератор импульсов; ЦАП и АЦП; двухканальный осциллограф.
Исполнение настольное ручное с осциллографом. </t>
  </si>
  <si>
    <t>Типовой комплект учебного оборудования «Модель электрической системы с узлом комплексной нагрузки»</t>
  </si>
  <si>
    <t>Состав: Модули: активная нагрузка; индуктивная нагрузка; емкостная нагрузка; мультиметров; выключателя; возбуждения; преобразователь частоты; измерителя мощности; измерительный; измеритель скорости; ввода-вывода; продольная емкостная компенсация; линейного реактора; трехфазной сети; питания стенда; электромашинной нагрузки; регулировочного автотрансформатора; выпрямителя; линии электропередач; однофазных трансформаторов; агрегата; синхронизации; Электромашинный агрегат (асинхронный двигатель с короткозамкнутым ротором, универсальная машина переменного тока, маховик, энкодер); Электромашинная нагрузка (двигатель постоянного тока, асинхронный двигатель с короткозамкнутым ротором).
Исполнение настольное с ноутбуком.</t>
  </si>
  <si>
    <t>Типовой комплект учебного оборудования «Электрические станции и подстанции»</t>
  </si>
  <si>
    <t>Состав: модули: питания стенда; трехфазной сети; измерителя мощности; мультиметров; измерительный; измеритель скорости; возбуждения; частотного преобразователя; однофазных трансформаторов; линии электропередач; выключателя; синхронизации; агрегата; активная нагрузка; индуктивная нагрузка; сопротивления изоляции; добавочного сопротивления; линейный реактор; счетчик электроэнергии трехфазный; ввода-вывода с платой ввода-вывода; Электромашинный агрегат (асинхронный двигатель с короткозамкнутым ротором, универсальная машина переменного тока, энкодер); Персональный компьютер с ПО.
Исполнение стендовое компьютерное.</t>
  </si>
  <si>
    <t>Камера видеонаблюдения</t>
  </si>
  <si>
    <r>
      <t>Камера видеонаблюдения, разрешение 1920х1080 пикселей. Угол обзора объектива ≥50</t>
    </r>
    <r>
      <rPr>
        <vertAlign val="superscript"/>
        <sz val="11"/>
        <rFont val="Symbol"/>
        <family val="1"/>
        <charset val="2"/>
      </rPr>
      <t>o</t>
    </r>
  </si>
  <si>
    <t>Площадь зоны: не менее 65 кв.м.</t>
  </si>
  <si>
    <t xml:space="preserve">Стол нерегулируемый 22 мм
Габариты: 1200/696х500х760мм
Столы 22 ЛДСП  </t>
  </si>
  <si>
    <t>шт (на 1 раб. мест)</t>
  </si>
  <si>
    <t>Электричество: Подключения к сети 220 В</t>
  </si>
  <si>
    <t>Стол учительский угловой с тумбой 3 ящика. 1600х1600х760 
мм, ЛДСП 16 мм</t>
  </si>
  <si>
    <t>Кресло офисное, ткань</t>
  </si>
  <si>
    <t>Аптечка первой помощи универсальная</t>
  </si>
  <si>
    <t>Огнетушитель порошковый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</si>
  <si>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t>
    </r>
    <r>
      <rPr>
        <sz val="16"/>
        <color theme="0"/>
        <rFont val="Times New Roman"/>
        <family val="1"/>
        <charset val="204"/>
      </rPr>
      <t xml:space="preserve">                            Кировская область</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</si>
  <si>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</si>
  <si>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Кировская область</t>
    </r>
  </si>
  <si>
    <r>
      <t>Ядро класте</t>
    </r>
    <r>
      <rPr>
        <b/>
        <sz val="11"/>
        <rFont val="Times New Roman"/>
        <family val="1"/>
        <charset val="204"/>
      </rPr>
      <t>ра:</t>
    </r>
    <r>
      <rPr>
        <sz val="11"/>
        <rFont val="Times New Roman"/>
        <family val="1"/>
        <charset val="204"/>
      </rPr>
      <t xml:space="preserve"> </t>
    </r>
    <r>
      <rPr>
        <i/>
        <sz val="11"/>
        <rFont val="Times New Roman"/>
        <family val="1"/>
        <charset val="204"/>
      </rPr>
      <t>КОГПОАУ "Вятский электромашиностроительный техникум"</t>
    </r>
  </si>
  <si>
    <r>
      <rPr>
        <b/>
        <sz val="11"/>
        <rFont val="Times New Roman"/>
        <family val="1"/>
        <charset val="204"/>
      </rPr>
      <t xml:space="preserve">Адрес ядра кластера: </t>
    </r>
    <r>
      <rPr>
        <i/>
        <sz val="11"/>
        <rFont val="Times New Roman"/>
        <family val="1"/>
        <charset val="204"/>
      </rPr>
      <t>г. Киров, ул. Романа Ердякова, д. 24</t>
    </r>
  </si>
  <si>
    <t>6. Зона под вид работ Лаборатория по выполнению работ для электротехнических дисциплин (12 рабочих мест)</t>
  </si>
  <si>
    <t xml:space="preserve">11.01.01   Монтажник  радиоэлектронной  аппаратуры и приборов; 15.01.23    Наладчик станков и оборудования в механообработке; 15.01.32   Оператор станков с программным управлением; 15.01.35   Мастер слесарных работ; 15.02.16    Технология  машиностроения
</t>
  </si>
  <si>
    <t xml:space="preserve">Освещение: Допустимо верхнее искусственное и естественное(вид освещения и источника) освещение ( не менее 500 люкс) </t>
  </si>
  <si>
    <t>Интернет : Подключение к беспроводному интернету (проводному и/или беспроводному)</t>
  </si>
  <si>
    <t>Электричество: Подключения к сети 380 В (220 и/или 380)</t>
  </si>
  <si>
    <t>Контур заземления для электропитания и сети слаботочных подключений : требуется(требуется или не требуется)</t>
  </si>
  <si>
    <t>Покрытие пола: линолеум (вид покрытия) - 65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</si>
  <si>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</si>
  <si>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</si>
  <si>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Стенд учебный</t>
  </si>
  <si>
    <t>Для проведения лабораторно-практических занятий в учреждениях
начального профессионального, среднего профессионального и высшего профессионального образования.
Класс защиты от поражения электрическим током I
Количество одновременно работающих человек 2. 60 лабраторных работ, модульное стендовое исполнение.</t>
  </si>
  <si>
    <t>Инструментальный шкаф 1900*900*500. Ригели из стали, ключевые замки, нагрузка на полку до 50 кг.</t>
  </si>
  <si>
    <t>Электричество: Подключения к сети 220 В (220 и/или 380)</t>
  </si>
  <si>
    <t>Покрытие пола: линолеум (вид покрытия) - 5 м2 на всю зону</t>
  </si>
  <si>
    <t>Экран диагональю 15,6"/ процессор 4-хядерный частотой 2,4 ГГц/ ОЗУ 8 Гбайт/разрешение экрана 1920x1080/SSD 250 Гб</t>
  </si>
  <si>
    <t>Размеры 1200х820х500, столешница 16 мм, каркас металлический</t>
  </si>
  <si>
    <t>Каркас металлический, размеры 380х760х450</t>
  </si>
  <si>
    <t>Программное обеспечение для ПК</t>
  </si>
  <si>
    <t>Интерактивный учебный комплекс "электротехника"; Включает структурированный графический материал в виде интерактивных моделей, конструктор электрических схем с набором типовых схем по разделам курса, анимационные схемы и слайды.</t>
  </si>
  <si>
    <t>Площадь зоны: не менее 10 кв.м.</t>
  </si>
  <si>
    <t>Покрытие пола: линолеум (вид покрытия) - 10 м2 на всю зону</t>
  </si>
  <si>
    <t>Стол преподавателя с тумбой</t>
  </si>
  <si>
    <t>Габаритные размеры: 115*60*75 см,  столешница, боковые панели, передний экран ДСП покрытие меламин, толщина 16 мм.</t>
  </si>
  <si>
    <t>Для размещения IT оборудования. Размеры 1200х820х500, столешница 16 мм, каркас металлический</t>
  </si>
  <si>
    <t>Кресло на крестовине с регулирвокой высоты. Подлокотники, сетчатая спинка, максимальный вес оператора 150 кг.</t>
  </si>
  <si>
    <t>МФУ 3 в 1</t>
  </si>
  <si>
    <t>Принтер/сканер/копир лазерный, скорость печати 22 стр/мин, автоподатчик документов, сетевое и беспроводное подсключение</t>
  </si>
  <si>
    <t>Интерактивная панель</t>
  </si>
  <si>
    <t>Диагональ 75", разрешение экрана 3840x2160, ИК, 20 касаний, 400 кд/м2, 5000:1, 8GB DDR4 + 128GB, возможность подключения внешних устройств</t>
  </si>
  <si>
    <t>Аптечка для оказания первой медицинской помощи, согласно действующим нормативным актам</t>
  </si>
  <si>
    <t>Порошковый огнетушитель, масса заряда 8 кг</t>
  </si>
  <si>
    <t>220в, под бутыль 19 л. Для горячей и холодной воды</t>
  </si>
  <si>
    <t>Автономный, для мыла/дез средств</t>
  </si>
  <si>
    <t>Тканевая, трехслойная, размер 175х95</t>
  </si>
  <si>
    <t xml:space="preserve">Инфраструктурный лист для оснащения образовательно-производственного центра (кластера) «Образовательно-производственный центр (кластер) Республики Крым. 
Профессионалитет в отрасли машиностроения»
</t>
  </si>
  <si>
    <r>
      <t xml:space="preserve">Субъект Российской Федерации: </t>
    </r>
    <r>
      <rPr>
        <i/>
        <sz val="12"/>
        <rFont val="Times New Roman"/>
        <family val="1"/>
        <charset val="204"/>
      </rPr>
      <t>Республика Крым</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</si>
  <si>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Республики Крым "Керченский морской технический колледж"</t>
    </r>
  </si>
  <si>
    <r>
      <t xml:space="preserve">Адрес ядра кластера: </t>
    </r>
    <r>
      <rPr>
        <i/>
        <sz val="11"/>
        <rFont val="Times New Roman"/>
        <family val="1"/>
        <charset val="204"/>
      </rPr>
      <t>Российская Федерация, Республика Крым, городской округ Керчь, город Керчь, улица Танкистов, здание 1</t>
    </r>
  </si>
  <si>
    <t>3. Зона под вид работ Электротехники и сварочного оборудования (13 рабочих мест)</t>
  </si>
  <si>
    <t>15.01.05 Сварщик (ручной и частично механизированной сварки (наплавки)
22.02.06 Сварочное производство
26.01.01 Судостроитель-судоремонтник металлических судов
26.02.02 Судостроение</t>
  </si>
  <si>
    <t>Площадь зоны: не менее 41,9 кв.м.</t>
  </si>
  <si>
    <t>Освещение: Верхнее искусственное освещение (не менее 300 люкс)</t>
  </si>
  <si>
    <t xml:space="preserve">Интернет: Не требуется	</t>
  </si>
  <si>
    <t>Электричество: Подключение к сети 220 Вольт и 380 Вольт</t>
  </si>
  <si>
    <t>Контур заземления для электропитания и сети слаботочных подключений (при необходимости): Требуется</t>
  </si>
  <si>
    <t>Покрытие пола: Керамическая плитка на всю зону</t>
  </si>
  <si>
    <t>Подведение/ отведение ГХВС (при необходимости): Не требуется</t>
  </si>
  <si>
    <t>Подведение сжатого воздуха (при необходимости): Не требуется</t>
  </si>
  <si>
    <t>Диагональ
86"
Тип подсветки матрицы
Direct LED
Формат соотношения сторон 16:9
Разрешение физическое Ultra HD (3840×2160)
Максимальная яркость 500 нит
Контрастность 5000:1
Время отклика матрицы 5 мс
Срок службы матрицы (до снижения яркости на 50%) 60 000 часов
Датчик освещенности Да
Угол обзора 178° / 178°
Ориентация (портрет/ландшафт) Ландшафт
Стандарт VESA 800 x 400 (M8)
Цвет Черный, Темно-серый
Материал корпуса Металл, композитные материалы
Работа от сети 100В-240В 50/60Гц
Потребление электроэнергии в режиме ожидания ≤0.5Вт
Потребление электроэнергии (Стандартный режим)  450 Вт
Сенсорная технология Инфракрасная
Режимы работы Multitouch («множественное касание»), Multiuser («Многопользовательский»)
Способы ввода Палец, любой не прозрачный предмет, любой не острый предмет, стилус
Поддержка Multi-Touch в ОС Windows 7, Windows 8, Windows 10,Windows 10
Разрешение сенсора 32768 x 32768
Количество точек касания 40
Точность позиционирования ≤ 1  мм
Высота срабатывания сенсора 2 мм
Толщина защитного стекла 4 мм
Прочность защитного стекла по шкале Мооса 7Н 
Тип защитного стекла Антивандальное , антибликовое, матовое
Режим аудиовыхода Стерео
Встроенные динамики 16W x 2
Процессор ARM A73 (1.8 GHz)
Оперативная память 8 GB DDR4
Внутренняя память 64GB (128 GB опционально)
Поддерживаемые разрешения 1920x1080/60Hz ; 3840x2160/30/60Hz
HDMI IN 2.0 2 шт
HDMI OUT 1 шт
Display port 1.2 1 шт
VGA (D-sub15pin) 1 шт
Audio вход 1 шт
Audio выход 1 шт
RJ45 Port (LAN 10M/100M/1000Mbps Base-T) 2 шт
RS-232 (COM) 1 шт
USB 2.0 Тип А
1 шт
USB 3.0 Тип А 4 шт
USB 3.0 Тип B 1 шт
USB 3.1 Тип С 1шт
MIC 1 шт
Coaxial (SPdif) 1 шт</t>
  </si>
  <si>
    <t>Сварочный аппарат
Тип 1</t>
  </si>
  <si>
    <r>
      <t xml:space="preserve">Установка сварочная MMA/TIG AC/DC
Подключение к сети 220В
Пределы регулирования сварочного тока:
- в режиме MMA от 10А/25,5В до 180А/27,2В;
- в режиме TIG от 3А/10В до 230А/19,2В.
Используемые электроды:
</t>
    </r>
    <r>
      <rPr>
        <sz val="11"/>
        <color theme="1"/>
        <rFont val="Symbol"/>
        <family val="1"/>
        <charset val="2"/>
      </rPr>
      <t xml:space="preserve">Æ  </t>
    </r>
    <r>
      <rPr>
        <sz val="11"/>
        <color theme="1"/>
        <rFont val="Times New Roman"/>
        <family val="1"/>
        <charset val="204"/>
      </rPr>
      <t>1,5-4,0 мм
Регулировка сварочного тока - плавная
Габаритные размеры (Д*Ш*В), мм: 430*180*390
Масса, кг - 15
Горелка TIG - наличие
Электрододержатель MMA - наличие</t>
    </r>
  </si>
  <si>
    <t>Сварочный аппарат
Тип 2</t>
  </si>
  <si>
    <r>
      <t xml:space="preserve">Установка сварочная MMA/TIG/MIG/MAG
Подключение к сети 380В
Пределы регулирования сварочного тока:
- в режиме MMA от 16А/20В до 400А/36В;
- в режиме TIG от 5А/10В до 2400А/26В$
- в режиме MIG/MAG от 16А/15В до 400А/34В
Используемые электроды:
</t>
    </r>
    <r>
      <rPr>
        <sz val="11"/>
        <color theme="1"/>
        <rFont val="Symbol"/>
        <family val="1"/>
        <charset val="2"/>
      </rPr>
      <t xml:space="preserve">Æ  </t>
    </r>
    <r>
      <rPr>
        <sz val="11"/>
        <color theme="1"/>
        <rFont val="Times New Roman"/>
        <family val="1"/>
        <charset val="204"/>
      </rPr>
      <t>1,5-4,0 мм
Регулировка сварочного тока - плавная
Габаритные размеры (Д*Ш*В), мм: 712*325*470
Масса, кг - 52,5
Горелка TIG - наличие
Электрододержатель MMA - наличие
Горелка MIG/MAG - наличие
Подающее устройство - наличие</t>
    </r>
  </si>
  <si>
    <t>Фильтрационная установка</t>
  </si>
  <si>
    <t>Расход воздуха, м3/ч  - 1200
Располагаемое давление в сети, Па - 1050
Степень очистки, % - 98
Мощность, кВт - 1,1
Напряжение, В - 380</t>
  </si>
  <si>
    <t>Тренажер сварщика</t>
  </si>
  <si>
    <t>Напряжение питания, В - 220
Напряжение дуги, В - 22-72
Ток сварочной дуги, А - 2-5,5
Имитация видов сварки:
- MMA
- MIG/MAG
- TIG</t>
  </si>
  <si>
    <t>Шкаф для хранения документации</t>
  </si>
  <si>
    <t>Закрытого типа, 2 двери, ключевой замок</t>
  </si>
  <si>
    <t>Ширма защитная сварочная</t>
  </si>
  <si>
    <t>Полупрозрачная, защита от УФ-излучения</t>
  </si>
  <si>
    <t>Площадь зоны: не менее 15,6 кв.м.</t>
  </si>
  <si>
    <t xml:space="preserve">Интернет: Не требуется 	</t>
  </si>
  <si>
    <t xml:space="preserve">Электричество: Подключение к сети 220 Вольт	</t>
  </si>
  <si>
    <t>Модульный, трапециевидный</t>
  </si>
  <si>
    <t>шт. (на 2 раб. места)</t>
  </si>
  <si>
    <t>Стул ученический</t>
  </si>
  <si>
    <t>Со спинкой</t>
  </si>
  <si>
    <t>шт. (на 1 раб. место)</t>
  </si>
  <si>
    <t>Площадь зоны: не менее 2,5 кв.м.</t>
  </si>
  <si>
    <t>Интернет: Подключение ПК к проводному интернету</t>
  </si>
  <si>
    <t xml:space="preserve">Электричество: Подключение к сети 220 Вольт </t>
  </si>
  <si>
    <t>Автоматизированное рабочее место</t>
  </si>
  <si>
    <r>
      <t xml:space="preserve">АРМ состит:
- системный блок: 12400/H610/16GB DDR4/512Gb NVMe SSD/450W
- монитор 24 </t>
    </r>
    <r>
      <rPr>
        <sz val="11"/>
        <rFont val="Symbol"/>
        <family val="1"/>
        <charset val="2"/>
      </rPr>
      <t>²</t>
    </r>
    <r>
      <rPr>
        <sz val="11"/>
        <rFont val="Times New Roman"/>
        <family val="1"/>
        <charset val="204"/>
      </rPr>
      <t xml:space="preserve">
- клавиатура
- мышь
- колонки</t>
    </r>
  </si>
  <si>
    <t>A4, 30 стр/мин, АПД 50 листов, 256Мб ОЗУ, GDI, USB 2.0, 10/100 Ethernet, Wi-Fi, картридж 700стр</t>
  </si>
  <si>
    <t>Стол препподавателя</t>
  </si>
  <si>
    <t>На металлическом каркасе, цвет - серый</t>
  </si>
  <si>
    <t>Кресло преподавателя</t>
  </si>
  <si>
    <t>Газлифт - наличие
Подлокотники - наличие
Кол-во колесных опор, шт. - 5</t>
  </si>
  <si>
    <t xml:space="preserve">Аптечка универсальная для оказания первой неотложной помощи. </t>
  </si>
  <si>
    <t>Маски медицинские одноразовые</t>
  </si>
  <si>
    <t>АРМ состит:
- системный блок: 12400/H610/16GB DDR4/512Gb NVMe SSD/450W
- монитор 24 ²
- клавиатура
- мышь
- колонки</t>
  </si>
  <si>
    <t>МФУ(A4)</t>
  </si>
  <si>
    <t>Стол лабораторный</t>
  </si>
  <si>
    <t>ЭЛЕКТРОННЫЙ УЧЕБНЫЙ КУРСЭлектромонтер: Электротехника</t>
  </si>
  <si>
    <t>ЭЛЕКТРОННЫЙ УЧЕБНЫЙ КУРСЭлектромонтер: основы технической механики и слесарных работ</t>
  </si>
  <si>
    <t>ЭЛЕКТРОННЫЙ УЧЕБНЫЙ КУРСЭлектромонтер: Техническое черчение</t>
  </si>
  <si>
    <t>ИНТЕРАКТИВНЫЙ ТРЕНАЖЕРУстройство электродвигателей частиь 1</t>
  </si>
  <si>
    <t>ИНТЕРАКТИВНЫЙ ТРЕНАЖЕР Устройство электродвигателей часть 2</t>
  </si>
  <si>
    <t>Програмное обесечение</t>
  </si>
  <si>
    <t>Проекционный экран</t>
  </si>
  <si>
    <t>Многофункциональное устройство А4</t>
  </si>
  <si>
    <t>Мобильная станция для хранения и зарядки</t>
  </si>
  <si>
    <t>ИНТЕРАКТИВНЫЙ ТРЕНАЖЕР (3D АТЛАС)Устройство электродвигателей частиь 1</t>
  </si>
  <si>
    <t>ИНТЕРАКТИВНЫЙ ТРЕНАЖЕР (3D АТЛАС)Устройство электродвигателей часть 2</t>
  </si>
  <si>
    <t>Специализированое програмное обесечение</t>
  </si>
  <si>
    <t>Установка сварочная MMA/TIG AC/DC
Подключение к сети 220В
Пределы регулирования сварочного тока:
- в режиме MMA от 10А/25,5В до 180А/27,2В;
- в режиме TIG от 3А/10В до 230А/19,2В.
Используемые электроды:
Æ  1,5-4,0 мм
Регулировка сварочного тока - плавная
Габаритные размеры (Д*Ш*В), мм: 430*180*390
Масса, кг - 15
Горелка TIG - наличие
Электрододержатель MMA - наличие</t>
  </si>
  <si>
    <t>Установка сварочная MMA/TIG/MIG/MAG
Подключение к сети 380В
Пределы регулирования сварочного тока:
- в режиме MMA от 16А/20В до 400А/36В;
- в режиме TIG от 5А/10В до 2400А/26В$
- в режиме MIG/MAG от 16А/15В до 400А/34В
Используемые электроды:
Æ  1,5-4,0 мм
Регулировка сварочного тока - плавная
Габаритные размеры (Д*Ш*В), мм: 712*325*470
Масса, кг - 52,5
Горелка TIG - наличие
Электрододержатель MMA - наличие
Горелка MIG/MAG - наличие
Подающее устройство - наличие</t>
  </si>
  <si>
    <t>Камера видеонаблюдения, разрешение 1920х1080 пикселей. Угол обзора объектива ≥50o</t>
  </si>
  <si>
    <r>
      <t>Интерактивный комплекс 75"3840x2160 @ 60 Hz, ИК, 20 касаний, 400 кд/м2, 1200:1, 8GB DDR4 + 64GB,</t>
    </r>
    <r>
      <rPr>
        <sz val="12"/>
        <color theme="1"/>
        <rFont val="Times New Roman"/>
        <family val="1"/>
        <charset val="204"/>
      </rPr>
      <t xml:space="preserve"> операционная система</t>
    </r>
    <r>
      <rPr>
        <sz val="12"/>
        <rFont val="Times New Roman"/>
        <family val="1"/>
        <charset val="204"/>
      </rPr>
      <t>, 2x15 Вт, пульт ДУ, 2 стилуса, встраиваемый ПК (OPS: ядер 12, потоков 16, 1.7 ГГц/ DDR4 8Гб/ SSD 256Гб)</t>
    </r>
  </si>
  <si>
    <t>Интерактивный комплекс (с ОПС модулем)</t>
  </si>
  <si>
    <t>Типовой комплект учебного оборудования «Электроника и схемотехник».</t>
  </si>
  <si>
    <t>Сварочный аппаратТип 1</t>
  </si>
  <si>
    <t>Сварочный аппаратТип 2</t>
  </si>
  <si>
    <t>Сварочный аппарат</t>
  </si>
  <si>
    <t>Типовой комплект учебного оборудования "Теория электрических цепей"</t>
  </si>
  <si>
    <t>Типовой комплект учебного оборудования "Рабочее место электромонтажник III категории"</t>
  </si>
  <si>
    <t>Комплект лабораторного оборудования «Электротехника и основы электроники»</t>
  </si>
  <si>
    <t>Типовой комплект учебного оборудования "Устройство плавного пуска и преобразователь частоты»</t>
  </si>
  <si>
    <t>Типовой комплект учебного оборудования «Основы электрических измерений и цифровой измерительной техники»</t>
  </si>
  <si>
    <t>Типовой комплект учебного оборудования «Основы электромонтажа электрических аппаратов»</t>
  </si>
  <si>
    <t>Интерактивный тренажер «Устройство электродвигателей часть»</t>
  </si>
  <si>
    <t>Типовой комплект учебного оборудования «Однофазные цепи переменного тока»</t>
  </si>
  <si>
    <t>11.01.01 Монтажник радиоэлектронной аппаратуры и приборов
13.01.10 Электромонтёр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15.01.29 Контролер станочных и слесарных работ
15.01.35 Мастер слесарных работ
15.01.38 Оператор-наладчик металлообрабатывающих станков
15.02.16 Технология машиностроения
15.02.19 Сварочное производство
21.02.01 Разработка и эксплуатация нефтяных и газовых месторождений
21.02.02 Бурение нефтяных и газовых скважин
26.01.01 Судостроитель-судоремонтник металлических судов
26.02.02 Судостроение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</si>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</sst>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sz val="11"/>
      <name val="Calibri"/>
      <family val="2"/>
      <charset val="204"/>
      <scheme val="minor"/>
    </font>
    <font>
      <i/>
      <sz val="16"/>
      <color theme="0"/>
      <name val="Times New Roman"/>
      <family val="1"/>
      <charset val="204"/>
    </font>
    <font>
      <i/>
      <sz val="14"/>
      <color theme="0"/>
      <name val="Times New Roman"/>
      <family val="1"/>
      <charset val="204"/>
    </font>
    <font>
      <sz val="16"/>
      <name val="Times New Roman"/>
      <family val="1"/>
      <charset val="204"/>
    </font>
    <font>
      <sz val="11"/>
      <color rgb="FF34314B"/>
      <name val="Times New Roman"/>
      <family val="1"/>
      <charset val="204"/>
    </font>
    <font>
      <i/>
      <sz val="12"/>
      <name val="Times New Roman"/>
      <family val="1"/>
      <charset val="204"/>
    </font>
    <font>
      <i/>
      <sz val="11"/>
      <name val="Times New Roman"/>
      <family val="1"/>
      <charset val="204"/>
    </font>
    <font>
      <sz val="10"/>
      <name val="Times New Roman"/>
      <family val="1"/>
      <charset val="204"/>
    </font>
    <font>
      <vertAlign val="superscript"/>
      <sz val="11"/>
      <name val="Symbol"/>
      <family val="1"/>
      <charset val="2"/>
    </font>
    <font>
      <i/>
      <sz val="12"/>
      <color theme="0"/>
      <name val="Times New Roman"/>
      <family val="1"/>
      <charset val="204"/>
    </font>
    <font>
      <sz val="11"/>
      <color theme="1"/>
      <name val="Symbol"/>
      <family val="1"/>
      <charset val="2"/>
    </font>
    <font>
      <sz val="11"/>
      <name val="Symbol"/>
      <family val="1"/>
      <charset val="2"/>
    </font>
    <font>
      <sz val="12"/>
      <color rgb="FF34314B"/>
      <name val="Times New Roman"/>
      <family val="1"/>
      <charset val="204"/>
    </font>
    <font>
      <b/>
      <sz val="11"/>
      <color theme="0"/>
      <name val="Times New Roman"/>
      <family val="1"/>
      <charset val="204"/>
    </font>
    <font>
      <b/>
      <sz val="12"/>
      <color rgb="FF820E0E"/>
      <name val="Times New Roman"/>
      <family val="1"/>
      <charset val="204"/>
    </font>
  </fonts>
  <fills count="2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7" tint="0.79989013336588644"/>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0"/>
        <bgColor rgb="FF000000"/>
      </patternFill>
    </fill>
    <fill>
      <patternFill patternType="solid">
        <fgColor theme="2" tint="-0.749992370372631"/>
        <bgColor indexed="64"/>
      </patternFill>
    </fill>
    <fill>
      <patternFill patternType="solid">
        <fgColor rgb="FFFFC000"/>
        <bgColor indexed="64"/>
      </patternFill>
    </fill>
    <fill>
      <patternFill patternType="solid">
        <fgColor rgb="FF92D050"/>
        <bgColor indexed="64"/>
      </patternFill>
    </fill>
    <fill>
      <patternFill patternType="solid">
        <fgColor theme="0"/>
        <bgColor rgb="FFFFFFFF"/>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theme="0"/>
        <bgColor rgb="FFFFFFCC"/>
      </patternFill>
    </fill>
    <fill>
      <patternFill patternType="solid">
        <fgColor rgb="FFF9C7C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47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2" borderId="16" xfId="0" applyFont="1" applyFill="1" applyBorder="1" applyAlignment="1">
      <alignment horizontal="center" vertical="center"/>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0" xfId="0" applyFont="1" applyFill="1" applyBorder="1" applyAlignment="1">
      <alignment horizontal="left" vertical="center" wrapText="1"/>
    </xf>
    <xf numFmtId="0" fontId="12" fillId="11" borderId="8" xfId="0" applyFont="1" applyFill="1" applyBorder="1" applyAlignment="1">
      <alignment vertical="center" wrapText="1"/>
    </xf>
    <xf numFmtId="0" fontId="28" fillId="11" borderId="8" xfId="0" applyFont="1"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xf>
    <xf numFmtId="0" fontId="0" fillId="13" borderId="8" xfId="0" applyFill="1" applyBorder="1" applyAlignment="1">
      <alignment horizontal="center" vertical="center"/>
    </xf>
    <xf numFmtId="0" fontId="28" fillId="13" borderId="8" xfId="0" applyFont="1" applyFill="1" applyBorder="1" applyAlignment="1">
      <alignment horizontal="left" vertical="center" wrapText="1"/>
    </xf>
    <xf numFmtId="0" fontId="28" fillId="13" borderId="8" xfId="0" applyFont="1" applyFill="1" applyBorder="1" applyAlignment="1">
      <alignment vertical="center" wrapText="1"/>
    </xf>
    <xf numFmtId="49" fontId="0" fillId="13" borderId="8" xfId="0" applyNumberFormat="1" applyFill="1" applyBorder="1" applyAlignment="1">
      <alignment vertical="center" wrapText="1"/>
    </xf>
    <xf numFmtId="0" fontId="0" fillId="14" borderId="8" xfId="0" applyFill="1" applyBorder="1" applyAlignment="1">
      <alignment horizontal="center" vertical="center"/>
    </xf>
    <xf numFmtId="0" fontId="28" fillId="14" borderId="8" xfId="0" applyFont="1" applyFill="1" applyBorder="1" applyAlignment="1">
      <alignment horizontal="left" vertical="center" wrapText="1"/>
    </xf>
    <xf numFmtId="0" fontId="28" fillId="14" borderId="8" xfId="0" applyFont="1" applyFill="1" applyBorder="1" applyAlignment="1">
      <alignment vertical="center" wrapText="1"/>
    </xf>
    <xf numFmtId="49" fontId="0" fillId="14" borderId="8" xfId="0" applyNumberFormat="1" applyFill="1" applyBorder="1" applyAlignment="1">
      <alignment vertical="center" wrapText="1"/>
    </xf>
    <xf numFmtId="0" fontId="29" fillId="15" borderId="8" xfId="0" applyFont="1" applyFill="1" applyBorder="1" applyAlignment="1">
      <alignment horizontal="center" vertical="center"/>
    </xf>
    <xf numFmtId="0" fontId="30" fillId="15" borderId="10" xfId="0" applyFont="1" applyFill="1" applyBorder="1" applyAlignment="1">
      <alignment horizontal="left" vertical="center" wrapText="1"/>
    </xf>
    <xf numFmtId="0" fontId="30" fillId="15" borderId="8" xfId="0" applyFont="1" applyFill="1" applyBorder="1" applyAlignment="1">
      <alignment horizontal="left" vertical="center" wrapText="1"/>
    </xf>
    <xf numFmtId="49" fontId="29" fillId="15" borderId="8" xfId="0" applyNumberFormat="1" applyFont="1" applyFill="1" applyBorder="1" applyAlignment="1">
      <alignment vertical="center" wrapText="1"/>
    </xf>
    <xf numFmtId="0" fontId="29" fillId="4" borderId="8" xfId="0" applyFont="1" applyFill="1" applyBorder="1" applyAlignment="1">
      <alignment horizontal="center" vertical="center"/>
    </xf>
    <xf numFmtId="0" fontId="30" fillId="4" borderId="20" xfId="0" applyFont="1" applyFill="1" applyBorder="1" applyAlignment="1">
      <alignment horizontal="left" vertical="center" wrapText="1"/>
    </xf>
    <xf numFmtId="0" fontId="30" fillId="4" borderId="8" xfId="0" applyFont="1" applyFill="1" applyBorder="1" applyAlignment="1">
      <alignment horizontal="left" vertical="center" wrapText="1"/>
    </xf>
    <xf numFmtId="49" fontId="29" fillId="4" borderId="8" xfId="0" applyNumberFormat="1" applyFont="1" applyFill="1" applyBorder="1" applyAlignment="1">
      <alignment vertical="center" wrapText="1"/>
    </xf>
    <xf numFmtId="0" fontId="31" fillId="16" borderId="8" xfId="0" applyFont="1" applyFill="1" applyBorder="1" applyAlignment="1">
      <alignment horizontal="center" vertical="center"/>
    </xf>
    <xf numFmtId="0" fontId="4" fillId="16" borderId="10" xfId="0" applyFont="1" applyFill="1" applyBorder="1" applyAlignment="1">
      <alignment horizontal="left" vertical="center" wrapText="1"/>
    </xf>
    <xf numFmtId="0" fontId="4" fillId="16" borderId="8" xfId="0" applyFont="1" applyFill="1" applyBorder="1" applyAlignment="1">
      <alignment horizontal="left" vertical="center" wrapText="1"/>
    </xf>
    <xf numFmtId="49" fontId="31" fillId="16" borderId="8" xfId="0" applyNumberFormat="1" applyFont="1" applyFill="1" applyBorder="1" applyAlignment="1">
      <alignmen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4" borderId="8" xfId="0" applyFill="1" applyBorder="1" applyAlignment="1">
      <alignment horizontal="center" vertical="center" wrapText="1"/>
    </xf>
    <xf numFmtId="0" fontId="29" fillId="15" borderId="8"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41" xfId="0" applyFont="1" applyBorder="1" applyAlignment="1" applyProtection="1">
      <alignment horizontal="center" vertical="center"/>
      <protection locked="0"/>
    </xf>
    <xf numFmtId="0" fontId="4" fillId="2" borderId="3" xfId="0" applyFont="1" applyFill="1" applyBorder="1" applyAlignment="1">
      <alignment vertical="top" wrapText="1"/>
    </xf>
    <xf numFmtId="0" fontId="4" fillId="2" borderId="16" xfId="0" applyFont="1" applyFill="1" applyBorder="1" applyAlignment="1">
      <alignment horizontal="center" vertical="center" wrapText="1"/>
    </xf>
    <xf numFmtId="0" fontId="4" fillId="19" borderId="16"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43" xfId="0" applyFont="1" applyBorder="1" applyAlignment="1" applyProtection="1">
      <alignment horizontal="center" vertical="center"/>
      <protection locked="0"/>
    </xf>
    <xf numFmtId="0" fontId="4" fillId="2" borderId="8" xfId="0" applyFont="1" applyFill="1" applyBorder="1" applyAlignment="1">
      <alignment vertical="top" wrapText="1"/>
    </xf>
    <xf numFmtId="0" fontId="4" fillId="2" borderId="9"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4"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19" borderId="36" xfId="0" applyFont="1" applyFill="1" applyBorder="1" applyAlignment="1">
      <alignment horizontal="center" vertical="center"/>
    </xf>
    <xf numFmtId="0" fontId="0" fillId="0" borderId="27" xfId="0" applyBorder="1" applyAlignment="1">
      <alignment horizontal="center" vertical="center"/>
    </xf>
    <xf numFmtId="0" fontId="4" fillId="2" borderId="18" xfId="0" applyFont="1" applyFill="1" applyBorder="1" applyAlignment="1">
      <alignment vertical="top" wrapText="1"/>
    </xf>
    <xf numFmtId="0" fontId="4" fillId="2" borderId="15"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4" fillId="19" borderId="28" xfId="0" applyFont="1" applyFill="1" applyBorder="1" applyAlignment="1">
      <alignment horizontal="center" vertical="center"/>
    </xf>
    <xf numFmtId="0" fontId="2" fillId="2" borderId="16" xfId="0" applyFont="1" applyFill="1" applyBorder="1" applyAlignment="1">
      <alignment horizontal="center" vertical="center" wrapText="1"/>
    </xf>
    <xf numFmtId="0" fontId="4" fillId="2" borderId="42" xfId="0" applyFont="1" applyFill="1" applyBorder="1" applyAlignment="1">
      <alignment horizontal="center" vertical="center"/>
    </xf>
    <xf numFmtId="0" fontId="2" fillId="0" borderId="41" xfId="0" applyFont="1" applyBorder="1" applyAlignment="1">
      <alignment horizontal="center" vertical="center"/>
    </xf>
    <xf numFmtId="0" fontId="4" fillId="19" borderId="16" xfId="0" applyFont="1" applyFill="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4" fillId="19" borderId="15" xfId="0" applyFont="1" applyFill="1" applyBorder="1" applyAlignment="1">
      <alignment horizontal="center" vertical="center"/>
    </xf>
    <xf numFmtId="0" fontId="4" fillId="2" borderId="46" xfId="0" applyFont="1" applyFill="1" applyBorder="1" applyAlignment="1">
      <alignment horizontal="center" vertical="center"/>
    </xf>
    <xf numFmtId="0" fontId="2" fillId="0" borderId="4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2" xfId="0" applyFont="1" applyBorder="1" applyAlignment="1">
      <alignment horizontal="center" vertical="center" wrapText="1"/>
    </xf>
    <xf numFmtId="0" fontId="4" fillId="2" borderId="8" xfId="0" applyFont="1" applyFill="1" applyBorder="1" applyAlignment="1">
      <alignment horizontal="center" vertical="top" wrapText="1"/>
    </xf>
    <xf numFmtId="0" fontId="4" fillId="2" borderId="8" xfId="0" applyFont="1" applyFill="1" applyBorder="1" applyAlignment="1">
      <alignment horizontal="center" vertical="top"/>
    </xf>
    <xf numFmtId="0" fontId="4" fillId="19" borderId="9" xfId="0" applyFont="1" applyFill="1" applyBorder="1" applyAlignment="1">
      <alignment horizontal="center" vertical="center" wrapText="1"/>
    </xf>
    <xf numFmtId="0" fontId="4" fillId="2" borderId="18" xfId="0" applyFont="1" applyFill="1" applyBorder="1" applyAlignment="1">
      <alignment horizontal="center" vertical="top" wrapText="1"/>
    </xf>
    <xf numFmtId="0" fontId="4" fillId="2" borderId="18" xfId="0" applyFont="1" applyFill="1" applyBorder="1" applyAlignment="1">
      <alignment horizontal="center" vertical="top"/>
    </xf>
    <xf numFmtId="0" fontId="4" fillId="19" borderId="14"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8"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top" wrapText="1"/>
    </xf>
    <xf numFmtId="0" fontId="12" fillId="0" borderId="8" xfId="0" applyFont="1" applyBorder="1" applyAlignment="1">
      <alignment horizontal="center" vertical="center" wrapText="1"/>
    </xf>
    <xf numFmtId="0" fontId="2" fillId="0" borderId="8" xfId="0" applyFont="1" applyBorder="1" applyAlignment="1">
      <alignment horizontal="left" vertical="top" wrapText="1"/>
    </xf>
    <xf numFmtId="0" fontId="2" fillId="0" borderId="8" xfId="0" applyFont="1" applyBorder="1" applyAlignment="1">
      <alignment vertical="center" wrapText="1"/>
    </xf>
    <xf numFmtId="0" fontId="2" fillId="0" borderId="3" xfId="0" applyFont="1" applyBorder="1" applyAlignment="1">
      <alignment horizontal="center" vertical="top" wrapText="1"/>
    </xf>
    <xf numFmtId="0" fontId="4" fillId="0" borderId="8" xfId="0" applyFont="1" applyBorder="1" applyAlignment="1" applyProtection="1">
      <alignment horizontal="center" vertical="top"/>
      <protection locked="0"/>
    </xf>
    <xf numFmtId="0" fontId="12" fillId="0" borderId="8" xfId="0" applyFont="1" applyBorder="1" applyAlignment="1">
      <alignment horizontal="left" vertical="top" wrapText="1"/>
    </xf>
    <xf numFmtId="0" fontId="2" fillId="0" borderId="8" xfId="0" applyFont="1" applyBorder="1" applyAlignment="1" applyProtection="1">
      <alignment horizontal="center" vertical="top"/>
      <protection locked="0"/>
    </xf>
    <xf numFmtId="0" fontId="12" fillId="0" borderId="8" xfId="0" applyFont="1" applyBorder="1" applyAlignment="1">
      <alignment vertical="center" wrapText="1"/>
    </xf>
    <xf numFmtId="0" fontId="4" fillId="22" borderId="8" xfId="0" applyFont="1" applyFill="1" applyBorder="1" applyAlignment="1" applyProtection="1">
      <alignment horizontal="center" vertical="top"/>
      <protection locked="0"/>
    </xf>
    <xf numFmtId="0" fontId="4" fillId="0" borderId="0" xfId="0" applyFont="1" applyAlignment="1">
      <alignment horizontal="left" vertical="center" wrapText="1"/>
    </xf>
    <xf numFmtId="0" fontId="35" fillId="0" borderId="8" xfId="0" applyFont="1" applyBorder="1" applyAlignment="1">
      <alignment horizontal="left" vertical="center" wrapText="1"/>
    </xf>
    <xf numFmtId="0" fontId="2" fillId="2" borderId="3" xfId="0" applyFont="1" applyFill="1" applyBorder="1" applyAlignment="1">
      <alignment horizontal="center" vertical="top" wrapText="1"/>
    </xf>
    <xf numFmtId="0" fontId="2" fillId="2" borderId="8" xfId="0" applyFont="1" applyFill="1" applyBorder="1" applyAlignment="1">
      <alignment horizontal="center" vertical="center"/>
    </xf>
    <xf numFmtId="0" fontId="2" fillId="0" borderId="3" xfId="0" applyFont="1" applyBorder="1" applyAlignment="1">
      <alignment horizontal="left" vertical="top" wrapText="1"/>
    </xf>
    <xf numFmtId="0" fontId="2" fillId="0" borderId="8" xfId="0" applyFont="1" applyBorder="1" applyAlignment="1">
      <alignment vertical="top" wrapText="1"/>
    </xf>
    <xf numFmtId="0" fontId="2" fillId="0" borderId="8" xfId="0" applyFont="1" applyBorder="1" applyAlignment="1">
      <alignment horizontal="center" vertical="top"/>
    </xf>
    <xf numFmtId="0" fontId="2" fillId="0" borderId="3" xfId="0" applyFont="1" applyBorder="1" applyAlignment="1">
      <alignment horizontal="left" vertical="center" wrapText="1"/>
    </xf>
    <xf numFmtId="0" fontId="2" fillId="0" borderId="8" xfId="0" applyFont="1" applyBorder="1" applyAlignment="1" applyProtection="1">
      <alignment horizontal="center" vertical="center"/>
      <protection locked="0"/>
    </xf>
    <xf numFmtId="0" fontId="2" fillId="2" borderId="3" xfId="0" applyFont="1" applyFill="1" applyBorder="1" applyAlignment="1">
      <alignment horizontal="left" vertical="top" wrapText="1"/>
    </xf>
    <xf numFmtId="0" fontId="2" fillId="2" borderId="8" xfId="0" applyFont="1" applyFill="1" applyBorder="1" applyAlignment="1">
      <alignment vertical="top"/>
    </xf>
    <xf numFmtId="0" fontId="12" fillId="2" borderId="8" xfId="0" applyFont="1" applyFill="1" applyBorder="1" applyAlignment="1">
      <alignment horizontal="left"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2" fillId="2" borderId="3"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2" fillId="2" borderId="0" xfId="0" applyFont="1" applyFill="1" applyAlignment="1">
      <alignment wrapText="1"/>
    </xf>
    <xf numFmtId="0" fontId="4" fillId="2" borderId="17"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0" borderId="3" xfId="0" applyFont="1" applyBorder="1" applyAlignment="1">
      <alignment horizontal="left" vertical="top"/>
    </xf>
    <xf numFmtId="0" fontId="2" fillId="0" borderId="8" xfId="0" applyFont="1" applyBorder="1" applyAlignment="1">
      <alignment horizontal="left" vertical="top"/>
    </xf>
    <xf numFmtId="0" fontId="12" fillId="0" borderId="8" xfId="0" applyFont="1" applyBorder="1" applyAlignment="1">
      <alignment horizontal="center" vertical="top" wrapText="1"/>
    </xf>
    <xf numFmtId="0" fontId="2" fillId="0" borderId="3" xfId="0" applyFont="1" applyBorder="1" applyAlignment="1">
      <alignment horizontal="center" vertical="top"/>
    </xf>
    <xf numFmtId="0" fontId="2" fillId="0" borderId="8" xfId="0" applyFont="1" applyBorder="1" applyAlignment="1">
      <alignment horizontal="left" vertical="center"/>
    </xf>
    <xf numFmtId="0" fontId="2" fillId="0" borderId="3" xfId="0" applyFont="1" applyBorder="1"/>
    <xf numFmtId="0" fontId="2" fillId="0" borderId="9" xfId="0" applyFont="1" applyBorder="1" applyAlignment="1" applyProtection="1">
      <alignment vertical="center" wrapText="1"/>
      <protection locked="0"/>
    </xf>
    <xf numFmtId="0" fontId="2" fillId="0" borderId="3" xfId="0" applyFont="1" applyBorder="1" applyAlignment="1">
      <alignment horizontal="center" vertical="center"/>
    </xf>
    <xf numFmtId="0" fontId="2" fillId="0" borderId="8" xfId="0" applyFont="1" applyBorder="1"/>
    <xf numFmtId="0" fontId="4" fillId="0" borderId="9" xfId="0" applyFont="1" applyBorder="1" applyAlignment="1" applyProtection="1">
      <alignment vertical="center" wrapText="1"/>
      <protection locked="0"/>
    </xf>
    <xf numFmtId="0" fontId="2" fillId="0" borderId="17" xfId="0" applyFont="1" applyBorder="1" applyAlignment="1">
      <alignment horizontal="left" vertical="center" wrapText="1"/>
    </xf>
    <xf numFmtId="0" fontId="4" fillId="2" borderId="8" xfId="0" applyFont="1" applyFill="1" applyBorder="1" applyAlignment="1">
      <alignment horizontal="left" vertical="center" wrapText="1"/>
    </xf>
    <xf numFmtId="0" fontId="2" fillId="2"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2" borderId="8" xfId="0" applyFont="1" applyFill="1" applyBorder="1" applyAlignment="1" applyProtection="1">
      <alignment horizontal="center" vertical="center"/>
      <protection locked="0"/>
    </xf>
    <xf numFmtId="0" fontId="4" fillId="22" borderId="8" xfId="0" applyFont="1" applyFill="1" applyBorder="1" applyAlignment="1">
      <alignment horizontal="center" vertical="center"/>
    </xf>
    <xf numFmtId="0" fontId="2" fillId="2" borderId="8" xfId="0" applyFont="1" applyFill="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4" fillId="0" borderId="8" xfId="0" applyFont="1" applyBorder="1" applyAlignment="1">
      <alignment vertical="center" wrapText="1"/>
    </xf>
    <xf numFmtId="0" fontId="2" fillId="0" borderId="2"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8" xfId="0" applyFont="1" applyFill="1" applyBorder="1" applyAlignment="1">
      <alignment wrapText="1"/>
    </xf>
    <xf numFmtId="0" fontId="2" fillId="22" borderId="8" xfId="0" applyFont="1" applyFill="1" applyBorder="1" applyAlignment="1">
      <alignment horizontal="center" vertical="center"/>
    </xf>
    <xf numFmtId="0" fontId="2" fillId="0" borderId="3" xfId="0" applyFont="1" applyBorder="1" applyAlignment="1">
      <alignment horizontal="left" vertical="center"/>
    </xf>
    <xf numFmtId="0" fontId="4" fillId="3" borderId="8" xfId="3" applyFont="1" applyFill="1" applyBorder="1" applyAlignment="1">
      <alignment vertical="center" wrapText="1"/>
    </xf>
    <xf numFmtId="0" fontId="4" fillId="0" borderId="8" xfId="0" applyFont="1" applyBorder="1" applyAlignment="1">
      <alignment horizontal="center" vertical="center" wrapText="1"/>
    </xf>
    <xf numFmtId="0" fontId="4" fillId="0" borderId="8" xfId="3" applyFont="1" applyBorder="1" applyAlignment="1">
      <alignment vertical="center" wrapText="1"/>
    </xf>
    <xf numFmtId="0" fontId="4" fillId="0" borderId="3" xfId="0" applyFont="1" applyBorder="1" applyAlignment="1">
      <alignment horizontal="center" vertical="center" wrapText="1"/>
    </xf>
    <xf numFmtId="0" fontId="4" fillId="0" borderId="19" xfId="0" applyFont="1" applyBorder="1" applyAlignment="1">
      <alignment horizontal="left" vertical="center" wrapText="1"/>
    </xf>
    <xf numFmtId="0" fontId="38" fillId="0" borderId="19" xfId="0" applyFont="1" applyBorder="1" applyAlignment="1">
      <alignment horizontal="left" vertical="center" wrapText="1"/>
    </xf>
    <xf numFmtId="0" fontId="4" fillId="23" borderId="8" xfId="3" applyFont="1" applyFill="1" applyBorder="1" applyAlignment="1">
      <alignment vertical="center" wrapText="1"/>
    </xf>
    <xf numFmtId="0" fontId="4" fillId="0" borderId="8" xfId="0" applyFont="1" applyBorder="1" applyAlignment="1">
      <alignment horizontal="left"/>
    </xf>
    <xf numFmtId="0" fontId="4" fillId="0" borderId="8" xfId="0" applyFont="1" applyBorder="1"/>
    <xf numFmtId="0" fontId="4" fillId="0" borderId="3" xfId="0" applyFont="1" applyBorder="1" applyAlignment="1">
      <alignment horizontal="left"/>
    </xf>
    <xf numFmtId="0" fontId="4" fillId="0" borderId="8" xfId="0" applyFont="1" applyBorder="1" applyAlignment="1">
      <alignment wrapText="1"/>
    </xf>
    <xf numFmtId="0" fontId="1" fillId="25" borderId="4" xfId="0" applyFont="1" applyFill="1" applyBorder="1" applyAlignment="1">
      <alignment vertical="center"/>
    </xf>
    <xf numFmtId="0" fontId="1" fillId="25" borderId="2" xfId="0" applyFont="1" applyFill="1" applyBorder="1" applyAlignment="1">
      <alignment vertical="center"/>
    </xf>
    <xf numFmtId="0" fontId="4" fillId="0" borderId="8" xfId="0" applyFont="1" applyBorder="1" applyAlignment="1" applyProtection="1">
      <alignment horizontal="left"/>
      <protection locked="0"/>
    </xf>
    <xf numFmtId="0" fontId="4" fillId="26" borderId="8" xfId="3" applyFont="1" applyFill="1" applyBorder="1" applyAlignment="1">
      <alignment vertical="center" wrapText="1"/>
    </xf>
    <xf numFmtId="0" fontId="4" fillId="0" borderId="3" xfId="0" applyFont="1" applyBorder="1"/>
    <xf numFmtId="0" fontId="2" fillId="0" borderId="3" xfId="0" applyFont="1" applyBorder="1" applyAlignment="1">
      <alignment horizontal="left"/>
    </xf>
    <xf numFmtId="0" fontId="2" fillId="0" borderId="8" xfId="0" applyFont="1" applyBorder="1" applyAlignment="1">
      <alignment horizontal="left"/>
    </xf>
    <xf numFmtId="0" fontId="4" fillId="26" borderId="9" xfId="3" applyFont="1" applyFill="1" applyBorder="1" applyAlignment="1">
      <alignment vertical="center" wrapText="1"/>
    </xf>
    <xf numFmtId="0" fontId="2" fillId="0" borderId="8" xfId="0" applyFont="1" applyBorder="1" applyAlignment="1">
      <alignment wrapText="1"/>
    </xf>
    <xf numFmtId="0" fontId="0" fillId="0" borderId="8" xfId="0" applyBorder="1" applyAlignment="1">
      <alignment horizontal="left"/>
    </xf>
    <xf numFmtId="0" fontId="31" fillId="2" borderId="28" xfId="0" applyFont="1" applyFill="1" applyBorder="1"/>
    <xf numFmtId="0" fontId="12" fillId="0" borderId="3"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10" xfId="0" applyFont="1" applyBorder="1" applyAlignment="1">
      <alignment horizontal="center" vertical="center"/>
    </xf>
    <xf numFmtId="0" fontId="2" fillId="5" borderId="8" xfId="0" applyFont="1" applyFill="1" applyBorder="1" applyAlignment="1">
      <alignment horizontal="left" vertical="top" wrapText="1"/>
    </xf>
    <xf numFmtId="0" fontId="2" fillId="5" borderId="8" xfId="0" applyFont="1" applyFill="1" applyBorder="1" applyAlignment="1">
      <alignment horizontal="left" vertical="center" wrapText="1"/>
    </xf>
    <xf numFmtId="0" fontId="31" fillId="2" borderId="31" xfId="0" applyFont="1" applyFill="1" applyBorder="1"/>
    <xf numFmtId="0" fontId="12" fillId="0" borderId="10" xfId="0" applyFont="1" applyBorder="1" applyAlignment="1">
      <alignment horizontal="center" vertical="center" wrapText="1"/>
    </xf>
    <xf numFmtId="0" fontId="2" fillId="0" borderId="17" xfId="0" applyFont="1" applyBorder="1" applyAlignment="1">
      <alignment horizontal="center"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4" fillId="0" borderId="8" xfId="0" applyFont="1" applyBorder="1" applyAlignment="1">
      <alignment horizontal="left" vertical="center"/>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16" xfId="0" applyFont="1" applyBorder="1" applyAlignment="1">
      <alignment horizontal="center"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6" fillId="0" borderId="3" xfId="0" applyFont="1" applyBorder="1" applyAlignment="1">
      <alignment horizontal="left" vertical="center" wrapText="1"/>
    </xf>
    <xf numFmtId="0" fontId="14" fillId="0" borderId="18" xfId="0" applyFont="1" applyBorder="1" applyAlignment="1">
      <alignment horizontal="left" vertical="center"/>
    </xf>
    <xf numFmtId="0" fontId="14" fillId="0" borderId="18"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3" xfId="0" applyFont="1" applyBorder="1" applyAlignment="1">
      <alignment horizontal="left" vertical="center"/>
    </xf>
    <xf numFmtId="0" fontId="16" fillId="0" borderId="15" xfId="0" applyFont="1" applyBorder="1" applyAlignment="1">
      <alignment horizontal="center" vertical="center" wrapText="1"/>
    </xf>
    <xf numFmtId="0" fontId="2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6" fillId="0" borderId="9" xfId="3"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6" fillId="0" borderId="10" xfId="0" applyFont="1" applyBorder="1" applyAlignment="1">
      <alignment horizontal="center" vertical="center" wrapText="1"/>
    </xf>
    <xf numFmtId="0" fontId="16" fillId="0" borderId="9" xfId="0" applyFont="1" applyBorder="1" applyAlignment="1">
      <alignment horizontal="left" vertical="center"/>
    </xf>
    <xf numFmtId="0" fontId="16" fillId="0" borderId="2"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51" xfId="0" applyFont="1" applyBorder="1" applyAlignment="1">
      <alignment horizontal="left"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43" fillId="0" borderId="8" xfId="0" applyFont="1" applyBorder="1" applyAlignment="1">
      <alignment horizontal="left" vertical="center" wrapText="1"/>
    </xf>
    <xf numFmtId="0" fontId="16" fillId="0" borderId="2" xfId="0" applyFont="1" applyBorder="1" applyAlignment="1">
      <alignment horizontal="left" vertical="center" wrapText="1"/>
    </xf>
    <xf numFmtId="0" fontId="24" fillId="0" borderId="0" xfId="0" applyFont="1" applyAlignment="1">
      <alignment horizontal="left" vertical="center" wrapText="1"/>
    </xf>
    <xf numFmtId="0" fontId="14" fillId="0" borderId="19" xfId="0" applyFont="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4"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7" borderId="27" xfId="0" applyFont="1" applyFill="1" applyBorder="1" applyAlignment="1">
      <alignment horizontal="left" vertical="top" wrapText="1"/>
    </xf>
    <xf numFmtId="0" fontId="4" fillId="27" borderId="29" xfId="0" applyFont="1" applyFill="1" applyBorder="1" applyAlignment="1">
      <alignment horizontal="left" vertical="top" wrapText="1"/>
    </xf>
    <xf numFmtId="0" fontId="10" fillId="18" borderId="52" xfId="0" applyFont="1" applyFill="1" applyBorder="1" applyAlignment="1">
      <alignment horizontal="center" vertical="center"/>
    </xf>
    <xf numFmtId="0" fontId="10" fillId="18" borderId="53" xfId="0" applyFont="1" applyFill="1" applyBorder="1" applyAlignment="1">
      <alignment horizontal="center" vertical="center"/>
    </xf>
    <xf numFmtId="0" fontId="10" fillId="18" borderId="59"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4" fillId="27" borderId="0" xfId="0" applyFont="1" applyFill="1" applyAlignment="1">
      <alignment horizontal="left" vertical="top" wrapText="1"/>
    </xf>
    <xf numFmtId="0" fontId="4" fillId="27" borderId="28" xfId="0" applyFont="1" applyFill="1" applyBorder="1" applyAlignment="1">
      <alignment horizontal="left" vertical="top" wrapText="1"/>
    </xf>
    <xf numFmtId="0" fontId="4" fillId="27" borderId="30" xfId="0" applyFont="1" applyFill="1" applyBorder="1" applyAlignment="1">
      <alignment horizontal="left" vertical="top" wrapText="1"/>
    </xf>
    <xf numFmtId="0" fontId="4" fillId="27" borderId="31" xfId="0" applyFont="1" applyFill="1" applyBorder="1" applyAlignment="1">
      <alignment horizontal="left" vertical="top" wrapText="1"/>
    </xf>
    <xf numFmtId="0" fontId="13" fillId="6" borderId="57" xfId="0" applyFont="1" applyFill="1" applyBorder="1" applyAlignment="1">
      <alignment horizontal="left" vertical="center" wrapText="1"/>
    </xf>
    <xf numFmtId="0" fontId="4" fillId="0" borderId="0" xfId="0" applyFont="1" applyAlignment="1">
      <alignment vertical="center"/>
    </xf>
    <xf numFmtId="0" fontId="4" fillId="0" borderId="58" xfId="0" applyFont="1" applyBorder="1" applyAlignment="1">
      <alignment vertical="center"/>
    </xf>
    <xf numFmtId="0" fontId="15" fillId="0" borderId="57" xfId="0" applyFont="1" applyBorder="1" applyAlignment="1">
      <alignment horizontal="left" vertical="center" wrapText="1"/>
    </xf>
    <xf numFmtId="0" fontId="1" fillId="4" borderId="1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left" vertical="center" wrapText="1"/>
    </xf>
    <xf numFmtId="0" fontId="1" fillId="4" borderId="8" xfId="0" applyFont="1" applyFill="1" applyBorder="1" applyAlignment="1">
      <alignment horizontal="left" vertical="center" wrapText="1"/>
    </xf>
    <xf numFmtId="0" fontId="4" fillId="6" borderId="27" xfId="0" applyFont="1" applyFill="1" applyBorder="1" applyAlignment="1">
      <alignment horizontal="left" vertical="top" wrapText="1"/>
    </xf>
    <xf numFmtId="0" fontId="4" fillId="6" borderId="0" xfId="0" applyFont="1" applyFill="1" applyAlignment="1">
      <alignment horizontal="left" vertical="top" wrapText="1"/>
    </xf>
    <xf numFmtId="0" fontId="4" fillId="6" borderId="28" xfId="0" applyFont="1" applyFill="1" applyBorder="1" applyAlignment="1">
      <alignment horizontal="left" vertical="top" wrapText="1"/>
    </xf>
    <xf numFmtId="0" fontId="4" fillId="6" borderId="29" xfId="0" applyFont="1" applyFill="1" applyBorder="1" applyAlignment="1">
      <alignment horizontal="left" vertical="top" wrapText="1"/>
    </xf>
    <xf numFmtId="0" fontId="4" fillId="6" borderId="30" xfId="0" applyFont="1" applyFill="1" applyBorder="1" applyAlignment="1">
      <alignment horizontal="left" vertical="top" wrapText="1"/>
    </xf>
    <xf numFmtId="0" fontId="4" fillId="6" borderId="31" xfId="0" applyFont="1" applyFill="1" applyBorder="1" applyAlignment="1">
      <alignment horizontal="left" vertical="top" wrapText="1"/>
    </xf>
    <xf numFmtId="0" fontId="1" fillId="25" borderId="4" xfId="0" applyFont="1" applyFill="1" applyBorder="1" applyAlignment="1">
      <alignment horizontal="center" vertical="center"/>
    </xf>
    <xf numFmtId="0" fontId="1" fillId="25"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11" fillId="6" borderId="54" xfId="0" applyFont="1" applyFill="1" applyBorder="1" applyAlignment="1">
      <alignment horizontal="left" vertical="center" wrapText="1"/>
    </xf>
    <xf numFmtId="0" fontId="4" fillId="0" borderId="55" xfId="0" applyFont="1" applyBorder="1" applyAlignment="1">
      <alignment vertical="center"/>
    </xf>
    <xf numFmtId="0" fontId="4" fillId="0" borderId="56" xfId="0" applyFont="1" applyBorder="1" applyAlignment="1">
      <alignment vertical="center"/>
    </xf>
    <xf numFmtId="0" fontId="3" fillId="6" borderId="24" xfId="0" applyFont="1" applyFill="1" applyBorder="1" applyAlignment="1">
      <alignment horizontal="left" vertical="top" wrapText="1"/>
    </xf>
    <xf numFmtId="0" fontId="3" fillId="6" borderId="25" xfId="0" applyFont="1" applyFill="1" applyBorder="1" applyAlignment="1">
      <alignment horizontal="left" vertical="top" wrapText="1"/>
    </xf>
    <xf numFmtId="0" fontId="3" fillId="6" borderId="26"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0" xfId="0" applyFont="1" applyFill="1" applyAlignment="1">
      <alignment horizontal="left" vertical="top" wrapText="1"/>
    </xf>
    <xf numFmtId="0" fontId="2" fillId="6" borderId="28" xfId="0" applyFont="1" applyFill="1" applyBorder="1" applyAlignment="1">
      <alignment horizontal="left" vertical="top" wrapText="1"/>
    </xf>
    <xf numFmtId="0" fontId="11" fillId="6" borderId="24" xfId="0" applyFont="1" applyFill="1" applyBorder="1" applyAlignment="1">
      <alignment horizontal="left" vertical="center" wrapText="1"/>
    </xf>
    <xf numFmtId="0" fontId="4" fillId="0" borderId="25" xfId="0" applyFont="1" applyBorder="1"/>
    <xf numFmtId="0" fontId="4" fillId="0" borderId="26" xfId="0" applyFont="1" applyBorder="1"/>
    <xf numFmtId="0" fontId="11" fillId="6" borderId="27" xfId="0" applyFont="1" applyFill="1" applyBorder="1" applyAlignment="1">
      <alignment horizontal="left" vertical="center" wrapText="1"/>
    </xf>
    <xf numFmtId="0" fontId="4" fillId="0" borderId="0" xfId="0" applyFont="1"/>
    <xf numFmtId="0" fontId="4" fillId="0" borderId="28" xfId="0" applyFont="1" applyBorder="1"/>
    <xf numFmtId="0" fontId="3" fillId="6" borderId="27"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1" fillId="24" borderId="8" xfId="0" applyFont="1" applyFill="1" applyBorder="1" applyAlignment="1">
      <alignment horizontal="left" vertical="center"/>
    </xf>
    <xf numFmtId="0" fontId="34" fillId="24" borderId="8" xfId="0" applyFont="1" applyFill="1" applyBorder="1" applyAlignment="1">
      <alignment horizontal="left" vertical="center"/>
    </xf>
    <xf numFmtId="0" fontId="10" fillId="24" borderId="1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40" fillId="24" borderId="8" xfId="0" applyFont="1" applyFill="1" applyBorder="1" applyAlignment="1">
      <alignment horizontal="center" vertical="center" wrapText="1"/>
    </xf>
    <xf numFmtId="0" fontId="1" fillId="24" borderId="8" xfId="0" applyFont="1" applyFill="1" applyBorder="1" applyAlignment="1">
      <alignment horizontal="center" vertical="center" wrapText="1"/>
    </xf>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 fillId="24" borderId="18" xfId="0" applyFont="1" applyFill="1" applyBorder="1" applyAlignment="1">
      <alignment horizontal="center" vertical="center" wrapText="1"/>
    </xf>
    <xf numFmtId="0" fontId="1" fillId="18" borderId="48" xfId="0" applyFont="1" applyFill="1" applyBorder="1" applyAlignment="1">
      <alignment horizontal="center" vertical="center"/>
    </xf>
    <xf numFmtId="0" fontId="1" fillId="18" borderId="30" xfId="0" applyFont="1" applyFill="1" applyBorder="1" applyAlignment="1">
      <alignment horizontal="center" vertical="center"/>
    </xf>
    <xf numFmtId="0" fontId="1" fillId="18" borderId="52" xfId="0" applyFont="1" applyFill="1" applyBorder="1" applyAlignment="1">
      <alignment horizontal="center" vertical="center"/>
    </xf>
    <xf numFmtId="0" fontId="1" fillId="18" borderId="53" xfId="0" applyFont="1" applyFill="1" applyBorder="1" applyAlignment="1">
      <alignment horizontal="center" vertical="center"/>
    </xf>
    <xf numFmtId="0" fontId="15" fillId="6" borderId="57" xfId="0" applyFont="1" applyFill="1" applyBorder="1" applyAlignment="1">
      <alignment horizontal="left" vertical="center" wrapText="1"/>
    </xf>
    <xf numFmtId="0" fontId="4" fillId="0" borderId="58" xfId="0" applyFont="1" applyBorder="1"/>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13" fillId="6" borderId="54" xfId="0" applyFont="1" applyFill="1" applyBorder="1" applyAlignment="1">
      <alignment horizontal="left" vertical="center" wrapText="1"/>
    </xf>
    <xf numFmtId="0" fontId="4" fillId="0" borderId="55" xfId="0" applyFont="1" applyBorder="1"/>
    <xf numFmtId="0" fontId="4" fillId="0" borderId="56" xfId="0" applyFont="1" applyBorder="1"/>
    <xf numFmtId="0" fontId="4" fillId="0" borderId="27"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1" fillId="2" borderId="27"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0" xfId="0" applyFont="1" applyFill="1" applyAlignment="1">
      <alignment horizontal="left" vertical="top" wrapText="1"/>
    </xf>
    <xf numFmtId="0" fontId="3" fillId="2" borderId="28" xfId="0" applyFont="1" applyFill="1" applyBorder="1" applyAlignment="1">
      <alignment horizontal="left" vertical="top" wrapText="1"/>
    </xf>
    <xf numFmtId="0" fontId="34" fillId="21" borderId="10" xfId="0" applyFont="1" applyFill="1" applyBorder="1" applyAlignment="1">
      <alignment horizontal="left" vertical="center"/>
    </xf>
    <xf numFmtId="0" fontId="34" fillId="21" borderId="11" xfId="0" applyFont="1" applyFill="1" applyBorder="1" applyAlignment="1">
      <alignment horizontal="left" vertical="center"/>
    </xf>
    <xf numFmtId="0" fontId="34" fillId="21" borderId="9" xfId="0" applyFont="1" applyFill="1" applyBorder="1" applyAlignment="1">
      <alignment horizontal="left"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9" xfId="0" applyFont="1" applyFill="1" applyBorder="1" applyAlignment="1">
      <alignment horizontal="left" vertical="top" wrapText="1"/>
    </xf>
    <xf numFmtId="0" fontId="1" fillId="18" borderId="14" xfId="0" applyFont="1" applyFill="1" applyBorder="1" applyAlignment="1">
      <alignment horizontal="center" vertical="center"/>
    </xf>
    <xf numFmtId="0" fontId="1" fillId="20" borderId="18" xfId="0" applyFont="1" applyFill="1" applyBorder="1" applyAlignment="1">
      <alignment horizontal="center" vertical="center" wrapText="1"/>
    </xf>
    <xf numFmtId="0" fontId="11"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3"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8" xfId="0" applyFont="1" applyFill="1" applyBorder="1" applyAlignment="1">
      <alignment horizontal="left" vertical="top" wrapText="1"/>
    </xf>
    <xf numFmtId="0" fontId="34" fillId="21" borderId="8" xfId="0" applyFont="1" applyFill="1" applyBorder="1" applyAlignment="1">
      <alignment horizontal="left" vertical="center"/>
    </xf>
    <xf numFmtId="0" fontId="4" fillId="2" borderId="3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0" xfId="0" applyFont="1" applyFill="1" applyBorder="1" applyAlignment="1">
      <alignment horizontal="left" vertical="top" wrapText="1"/>
    </xf>
    <xf numFmtId="0" fontId="1" fillId="18" borderId="32" xfId="0" applyFont="1" applyFill="1" applyBorder="1" applyAlignment="1">
      <alignment horizontal="center" vertical="center"/>
    </xf>
    <xf numFmtId="0" fontId="1" fillId="18" borderId="34" xfId="0" applyFont="1" applyFill="1" applyBorder="1" applyAlignment="1">
      <alignment horizontal="center" vertical="center"/>
    </xf>
    <xf numFmtId="0" fontId="1" fillId="18" borderId="33" xfId="0" applyFont="1" applyFill="1" applyBorder="1" applyAlignment="1">
      <alignment horizontal="center" vertical="center"/>
    </xf>
    <xf numFmtId="0" fontId="15" fillId="2" borderId="35"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36" xfId="0" applyFont="1" applyFill="1" applyBorder="1" applyAlignment="1">
      <alignment horizontal="left" vertical="top"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33" fillId="4" borderId="32"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3" fillId="6" borderId="24" xfId="0" applyFont="1" applyFill="1" applyBorder="1" applyAlignment="1">
      <alignment horizontal="left" vertical="center" wrapText="1"/>
    </xf>
    <xf numFmtId="0" fontId="13" fillId="6" borderId="27" xfId="0" applyFont="1" applyFill="1" applyBorder="1" applyAlignment="1">
      <alignment horizontal="left" vertical="center" wrapText="1"/>
    </xf>
    <xf numFmtId="0" fontId="15" fillId="0" borderId="0" xfId="0" applyFont="1"/>
    <xf numFmtId="0" fontId="15" fillId="0" borderId="28" xfId="0" applyFont="1" applyBorder="1"/>
    <xf numFmtId="0" fontId="15" fillId="6" borderId="29" xfId="0" applyFont="1" applyFill="1" applyBorder="1" applyAlignment="1">
      <alignment horizontal="left" vertical="center" wrapText="1"/>
    </xf>
    <xf numFmtId="0" fontId="4" fillId="0" borderId="30" xfId="0" applyFont="1" applyBorder="1"/>
    <xf numFmtId="0" fontId="4" fillId="0" borderId="31" xfId="0" applyFont="1" applyBorder="1"/>
    <xf numFmtId="0" fontId="1" fillId="17" borderId="21" xfId="0" applyFont="1" applyFill="1" applyBorder="1" applyAlignment="1">
      <alignment horizontal="left" vertical="center"/>
    </xf>
    <xf numFmtId="0" fontId="1" fillId="17" borderId="22" xfId="0" applyFont="1" applyFill="1" applyBorder="1" applyAlignment="1">
      <alignment horizontal="left" vertical="center"/>
    </xf>
    <xf numFmtId="0" fontId="1" fillId="17" borderId="23" xfId="0" applyFont="1" applyFill="1" applyBorder="1" applyAlignment="1">
      <alignment horizontal="left" vertical="center"/>
    </xf>
    <xf numFmtId="0" fontId="45" fillId="2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473" t="s">
        <v>453</v>
      </c>
      <c r="B1" s="473"/>
      <c r="C1" s="473"/>
      <c r="D1" s="473"/>
      <c r="E1" s="473"/>
      <c r="F1" s="473"/>
      <c r="G1" s="473"/>
    </row>
    <row r="2" spans="1:7" ht="21" x14ac:dyDescent="0.3">
      <c r="A2" s="26" t="s">
        <v>46</v>
      </c>
      <c r="B2" s="25" t="s">
        <v>47</v>
      </c>
      <c r="C2" s="303" t="s">
        <v>79</v>
      </c>
      <c r="D2" s="303"/>
      <c r="E2" s="303"/>
      <c r="F2" s="303"/>
      <c r="G2" s="303"/>
    </row>
    <row r="3" spans="1:7" ht="18" x14ac:dyDescent="0.35">
      <c r="A3" s="304" t="s">
        <v>48</v>
      </c>
      <c r="B3" s="305"/>
      <c r="C3" s="306">
        <f>D19+D23</f>
        <v>12</v>
      </c>
      <c r="D3" s="306"/>
      <c r="E3" s="306"/>
      <c r="F3" s="306"/>
      <c r="G3" s="306"/>
    </row>
    <row r="4" spans="1:7" ht="196.5" customHeight="1" x14ac:dyDescent="0.3">
      <c r="A4" s="307" t="s">
        <v>49</v>
      </c>
      <c r="B4" s="308"/>
      <c r="C4" s="309" t="s">
        <v>452</v>
      </c>
      <c r="D4" s="309"/>
      <c r="E4" s="309"/>
      <c r="F4" s="309"/>
      <c r="G4" s="309"/>
    </row>
    <row r="5" spans="1:7" ht="14.4" x14ac:dyDescent="0.3">
      <c r="A5" s="301" t="s">
        <v>13</v>
      </c>
      <c r="B5" s="302"/>
      <c r="C5" s="302"/>
      <c r="D5" s="302"/>
      <c r="E5" s="302"/>
      <c r="F5" s="302"/>
      <c r="G5" s="302"/>
    </row>
    <row r="6" spans="1:7" ht="14.4" x14ac:dyDescent="0.3">
      <c r="A6" s="299" t="s">
        <v>50</v>
      </c>
      <c r="B6" s="300"/>
      <c r="C6" s="300"/>
      <c r="D6" s="300"/>
      <c r="E6" s="300"/>
      <c r="F6" s="300"/>
      <c r="G6" s="300"/>
    </row>
    <row r="7" spans="1:7" ht="14.4" x14ac:dyDescent="0.3">
      <c r="A7" s="299" t="s">
        <v>51</v>
      </c>
      <c r="B7" s="300"/>
      <c r="C7" s="300"/>
      <c r="D7" s="300"/>
      <c r="E7" s="300"/>
      <c r="F7" s="300"/>
      <c r="G7" s="300"/>
    </row>
    <row r="8" spans="1:7" ht="14.4" x14ac:dyDescent="0.3">
      <c r="A8" s="299" t="s">
        <v>52</v>
      </c>
      <c r="B8" s="300"/>
      <c r="C8" s="300"/>
      <c r="D8" s="300"/>
      <c r="E8" s="300"/>
      <c r="F8" s="300"/>
      <c r="G8" s="300"/>
    </row>
    <row r="9" spans="1:7" ht="14.4" x14ac:dyDescent="0.3">
      <c r="A9" s="299" t="s">
        <v>53</v>
      </c>
      <c r="B9" s="300"/>
      <c r="C9" s="300"/>
      <c r="D9" s="300"/>
      <c r="E9" s="300"/>
      <c r="F9" s="300"/>
      <c r="G9" s="300"/>
    </row>
    <row r="10" spans="1:7" ht="14.4" x14ac:dyDescent="0.3">
      <c r="A10" s="299" t="s">
        <v>54</v>
      </c>
      <c r="B10" s="300"/>
      <c r="C10" s="300"/>
      <c r="D10" s="300"/>
      <c r="E10" s="300"/>
      <c r="F10" s="300"/>
      <c r="G10" s="300"/>
    </row>
    <row r="11" spans="1:7" ht="14.4" x14ac:dyDescent="0.3">
      <c r="A11" s="299" t="s">
        <v>55</v>
      </c>
      <c r="B11" s="300"/>
      <c r="C11" s="300"/>
      <c r="D11" s="300"/>
      <c r="E11" s="300"/>
      <c r="F11" s="300"/>
      <c r="G11" s="300"/>
    </row>
    <row r="12" spans="1:7" ht="14.4" x14ac:dyDescent="0.3">
      <c r="A12" s="299" t="s">
        <v>56</v>
      </c>
      <c r="B12" s="300"/>
      <c r="C12" s="300"/>
      <c r="D12" s="300"/>
      <c r="E12" s="300"/>
      <c r="F12" s="300"/>
      <c r="G12" s="300"/>
    </row>
    <row r="13" spans="1:7" ht="14.4" x14ac:dyDescent="0.3">
      <c r="A13" s="314" t="s">
        <v>19</v>
      </c>
      <c r="B13" s="315"/>
      <c r="C13" s="315"/>
      <c r="D13" s="315"/>
      <c r="E13" s="315"/>
      <c r="F13" s="315"/>
      <c r="G13" s="315"/>
    </row>
    <row r="14" spans="1:7" ht="17.399999999999999" x14ac:dyDescent="0.3">
      <c r="A14" s="316" t="s">
        <v>12</v>
      </c>
      <c r="B14" s="317"/>
      <c r="C14" s="317"/>
      <c r="D14" s="317"/>
      <c r="E14" s="313"/>
      <c r="F14" s="313"/>
      <c r="G14" s="317"/>
    </row>
    <row r="15" spans="1:7" s="34" customFormat="1" ht="46.8" x14ac:dyDescent="0.3">
      <c r="A15" s="32" t="s">
        <v>0</v>
      </c>
      <c r="B15" s="32" t="s">
        <v>1</v>
      </c>
      <c r="C15" s="51" t="s">
        <v>10</v>
      </c>
      <c r="D15" s="30" t="s">
        <v>2</v>
      </c>
      <c r="E15" s="39"/>
      <c r="F15" s="40"/>
      <c r="G15" s="35" t="s">
        <v>57</v>
      </c>
    </row>
    <row r="16" spans="1:7" s="34" customFormat="1" ht="31.2" x14ac:dyDescent="0.3">
      <c r="A16" s="56">
        <v>1</v>
      </c>
      <c r="B16" s="15" t="s">
        <v>41</v>
      </c>
      <c r="C16" s="27" t="s">
        <v>16</v>
      </c>
      <c r="D16" s="14" t="s">
        <v>5</v>
      </c>
      <c r="E16" s="41"/>
      <c r="F16" s="42"/>
      <c r="G16" s="24">
        <v>1</v>
      </c>
    </row>
    <row r="17" spans="1:7" s="34" customFormat="1" ht="31.2" x14ac:dyDescent="0.3">
      <c r="A17" s="57">
        <v>2</v>
      </c>
      <c r="B17" s="58" t="s">
        <v>28</v>
      </c>
      <c r="C17" s="59" t="s">
        <v>16</v>
      </c>
      <c r="D17" s="31" t="s">
        <v>5</v>
      </c>
      <c r="E17" s="41"/>
      <c r="F17" s="42"/>
      <c r="G17" s="36">
        <v>1</v>
      </c>
    </row>
    <row r="18" spans="1:7" ht="17.399999999999999" x14ac:dyDescent="0.3">
      <c r="A18" s="321" t="s">
        <v>73</v>
      </c>
      <c r="B18" s="322"/>
      <c r="C18" s="322"/>
      <c r="D18" s="323">
        <v>1</v>
      </c>
      <c r="E18" s="323"/>
      <c r="F18" s="323"/>
      <c r="G18" s="323"/>
    </row>
    <row r="19" spans="1:7" x14ac:dyDescent="0.3">
      <c r="A19" s="318" t="s">
        <v>17</v>
      </c>
      <c r="B19" s="319"/>
      <c r="C19" s="319"/>
      <c r="D19" s="320">
        <v>6</v>
      </c>
      <c r="E19" s="320"/>
      <c r="F19" s="320"/>
      <c r="G19" s="320"/>
    </row>
    <row r="20" spans="1:7" s="34" customFormat="1" ht="46.8" x14ac:dyDescent="0.3">
      <c r="A20" s="32" t="s">
        <v>0</v>
      </c>
      <c r="B20" s="32" t="s">
        <v>1</v>
      </c>
      <c r="C20" s="32" t="s">
        <v>10</v>
      </c>
      <c r="D20" s="32" t="s">
        <v>2</v>
      </c>
      <c r="E20" s="32" t="s">
        <v>58</v>
      </c>
      <c r="F20" s="32" t="s">
        <v>59</v>
      </c>
      <c r="G20" s="32" t="s">
        <v>57</v>
      </c>
    </row>
    <row r="21" spans="1:7" ht="31.2" x14ac:dyDescent="0.3">
      <c r="A21" s="60">
        <v>1</v>
      </c>
      <c r="B21" s="12" t="s">
        <v>444</v>
      </c>
      <c r="C21" s="13" t="s">
        <v>16</v>
      </c>
      <c r="D21" s="14" t="s">
        <v>11</v>
      </c>
      <c r="E21" s="37">
        <v>1</v>
      </c>
      <c r="F21" s="37" t="s">
        <v>60</v>
      </c>
      <c r="G21" s="37">
        <f t="shared" ref="G21" si="0">$D$19*E21/IF(F21="на 1 р.м.",1,IF(F21="на 2 р.м.",2,#VALUE!))</f>
        <v>6</v>
      </c>
    </row>
    <row r="22" spans="1:7" ht="17.399999999999999" x14ac:dyDescent="0.3">
      <c r="A22" s="321" t="s">
        <v>73</v>
      </c>
      <c r="B22" s="322"/>
      <c r="C22" s="322"/>
      <c r="D22" s="323">
        <v>2</v>
      </c>
      <c r="E22" s="323"/>
      <c r="F22" s="323"/>
      <c r="G22" s="323"/>
    </row>
    <row r="23" spans="1:7" x14ac:dyDescent="0.3">
      <c r="A23" s="318" t="s">
        <v>17</v>
      </c>
      <c r="B23" s="319"/>
      <c r="C23" s="319"/>
      <c r="D23" s="320">
        <v>6</v>
      </c>
      <c r="E23" s="320"/>
      <c r="F23" s="320"/>
      <c r="G23" s="320"/>
    </row>
    <row r="24" spans="1:7" s="34" customFormat="1" ht="46.8" x14ac:dyDescent="0.3">
      <c r="A24" s="32" t="s">
        <v>0</v>
      </c>
      <c r="B24" s="32" t="s">
        <v>1</v>
      </c>
      <c r="C24" s="32" t="s">
        <v>10</v>
      </c>
      <c r="D24" s="32" t="s">
        <v>2</v>
      </c>
      <c r="E24" s="32" t="s">
        <v>58</v>
      </c>
      <c r="F24" s="32" t="s">
        <v>59</v>
      </c>
      <c r="G24" s="32" t="s">
        <v>57</v>
      </c>
    </row>
    <row r="25" spans="1:7" ht="31.2" x14ac:dyDescent="0.3">
      <c r="A25" s="60">
        <v>1</v>
      </c>
      <c r="B25" s="12" t="s">
        <v>308</v>
      </c>
      <c r="C25" s="13" t="s">
        <v>16</v>
      </c>
      <c r="D25" s="14" t="s">
        <v>11</v>
      </c>
      <c r="E25" s="37">
        <v>1</v>
      </c>
      <c r="F25" s="37" t="s">
        <v>60</v>
      </c>
      <c r="G25" s="37">
        <f>$D$23*E25/IF(F25="на 1 р.м.",1,IF(F25="на 2 р.м.",2,#VALUE!))</f>
        <v>6</v>
      </c>
    </row>
    <row r="26" spans="1:7" ht="17.399999999999999" x14ac:dyDescent="0.3">
      <c r="A26" s="310" t="s">
        <v>15</v>
      </c>
      <c r="B26" s="311"/>
      <c r="C26" s="311"/>
      <c r="D26" s="311"/>
      <c r="E26" s="312"/>
      <c r="F26" s="312"/>
      <c r="G26" s="311"/>
    </row>
    <row r="27" spans="1:7" s="34" customFormat="1" ht="46.8" x14ac:dyDescent="0.3">
      <c r="A27" s="32" t="s">
        <v>0</v>
      </c>
      <c r="B27" s="32" t="s">
        <v>1</v>
      </c>
      <c r="C27" s="30" t="s">
        <v>10</v>
      </c>
      <c r="D27" s="30" t="s">
        <v>2</v>
      </c>
      <c r="E27" s="39"/>
      <c r="F27" s="40"/>
      <c r="G27" s="35" t="s">
        <v>57</v>
      </c>
    </row>
    <row r="28" spans="1:7" s="34" customFormat="1" ht="31.2" x14ac:dyDescent="0.3">
      <c r="A28" s="63">
        <v>1</v>
      </c>
      <c r="B28" s="15" t="s">
        <v>43</v>
      </c>
      <c r="C28" s="13" t="s">
        <v>16</v>
      </c>
      <c r="D28" s="23" t="s">
        <v>5</v>
      </c>
      <c r="E28" s="43"/>
      <c r="F28" s="44"/>
      <c r="G28" s="24">
        <v>1</v>
      </c>
    </row>
    <row r="29" spans="1:7" s="34" customFormat="1" ht="31.2" x14ac:dyDescent="0.3">
      <c r="A29" s="63">
        <v>2</v>
      </c>
      <c r="B29" s="12" t="s">
        <v>42</v>
      </c>
      <c r="C29" s="13" t="s">
        <v>16</v>
      </c>
      <c r="D29" s="23" t="s">
        <v>7</v>
      </c>
      <c r="E29" s="43"/>
      <c r="F29" s="44"/>
      <c r="G29" s="24">
        <v>1</v>
      </c>
    </row>
    <row r="30" spans="1:7" s="34" customFormat="1" ht="31.2" x14ac:dyDescent="0.3">
      <c r="A30" s="63">
        <v>3</v>
      </c>
      <c r="B30" s="12" t="s">
        <v>24</v>
      </c>
      <c r="C30" s="13" t="s">
        <v>16</v>
      </c>
      <c r="D30" s="23" t="s">
        <v>7</v>
      </c>
      <c r="E30" s="45"/>
      <c r="F30" s="46"/>
      <c r="G30" s="24">
        <v>1</v>
      </c>
    </row>
    <row r="31" spans="1:7" ht="17.399999999999999" x14ac:dyDescent="0.3">
      <c r="A31" s="310" t="s">
        <v>14</v>
      </c>
      <c r="B31" s="311"/>
      <c r="C31" s="311"/>
      <c r="D31" s="311"/>
      <c r="E31" s="313"/>
      <c r="F31" s="313"/>
      <c r="G31" s="311"/>
    </row>
    <row r="32" spans="1:7" s="34" customFormat="1" ht="46.8" x14ac:dyDescent="0.3">
      <c r="A32" s="32" t="s">
        <v>0</v>
      </c>
      <c r="B32" s="32" t="s">
        <v>1</v>
      </c>
      <c r="C32" s="30" t="s">
        <v>10</v>
      </c>
      <c r="D32" s="30" t="s">
        <v>2</v>
      </c>
      <c r="E32" s="39"/>
      <c r="F32" s="40"/>
      <c r="G32" s="35" t="s">
        <v>57</v>
      </c>
    </row>
    <row r="33" spans="1:7" s="34" customFormat="1" ht="31.2" x14ac:dyDescent="0.3">
      <c r="A33" s="63">
        <v>1</v>
      </c>
      <c r="B33" s="15" t="s">
        <v>20</v>
      </c>
      <c r="C33" s="27" t="s">
        <v>16</v>
      </c>
      <c r="D33" s="33" t="s">
        <v>9</v>
      </c>
      <c r="E33" s="41"/>
      <c r="F33" s="42"/>
      <c r="G33" s="38">
        <v>1</v>
      </c>
    </row>
    <row r="34" spans="1:7" s="34" customFormat="1" ht="31.2" x14ac:dyDescent="0.3">
      <c r="A34" s="63">
        <v>2</v>
      </c>
      <c r="B34" s="12" t="s">
        <v>23</v>
      </c>
      <c r="C34" s="27" t="s">
        <v>16</v>
      </c>
      <c r="D34" s="33" t="s">
        <v>9</v>
      </c>
      <c r="E34" s="41"/>
      <c r="F34" s="42"/>
      <c r="G34" s="38">
        <v>1</v>
      </c>
    </row>
    <row r="35" spans="1:7" s="34" customFormat="1" ht="31.2" x14ac:dyDescent="0.3">
      <c r="A35" s="63">
        <v>3</v>
      </c>
      <c r="B35" s="28" t="s">
        <v>36</v>
      </c>
      <c r="C35" s="27" t="s">
        <v>16</v>
      </c>
      <c r="D35" s="23" t="s">
        <v>32</v>
      </c>
      <c r="E35" s="41"/>
      <c r="F35" s="42"/>
      <c r="G35" s="24">
        <f>$C$3</f>
        <v>12</v>
      </c>
    </row>
    <row r="36" spans="1:7" s="34" customFormat="1" ht="31.2" x14ac:dyDescent="0.3">
      <c r="A36" s="63">
        <v>4</v>
      </c>
      <c r="B36" s="15" t="s">
        <v>21</v>
      </c>
      <c r="C36" s="27" t="s">
        <v>16</v>
      </c>
      <c r="D36" s="33" t="s">
        <v>9</v>
      </c>
      <c r="E36" s="47"/>
      <c r="F36" s="48"/>
      <c r="G36" s="38">
        <v>1</v>
      </c>
    </row>
    <row r="37" spans="1:7" s="34" customFormat="1" ht="31.2" x14ac:dyDescent="0.3">
      <c r="A37" s="63">
        <v>5</v>
      </c>
      <c r="B37" s="29" t="s">
        <v>40</v>
      </c>
      <c r="C37" s="27" t="s">
        <v>16</v>
      </c>
      <c r="D37" s="23" t="s">
        <v>32</v>
      </c>
      <c r="E37" s="47"/>
      <c r="F37" s="48"/>
      <c r="G37" s="24">
        <f>$C$3</f>
        <v>12</v>
      </c>
    </row>
    <row r="38" spans="1:7" s="34" customFormat="1" ht="31.2" x14ac:dyDescent="0.3">
      <c r="A38" s="63">
        <v>6</v>
      </c>
      <c r="B38" s="12" t="s">
        <v>22</v>
      </c>
      <c r="C38" s="27" t="s">
        <v>16</v>
      </c>
      <c r="D38" s="33" t="s">
        <v>9</v>
      </c>
      <c r="E38" s="49"/>
      <c r="F38" s="50"/>
      <c r="G38" s="38">
        <v>1</v>
      </c>
    </row>
  </sheetData>
  <mergeCells count="26">
    <mergeCell ref="A1:G1"/>
    <mergeCell ref="A26:G26"/>
    <mergeCell ref="A31:G31"/>
    <mergeCell ref="A13:G13"/>
    <mergeCell ref="A14:G14"/>
    <mergeCell ref="A19:C19"/>
    <mergeCell ref="D19:G19"/>
    <mergeCell ref="A18:C18"/>
    <mergeCell ref="D18:G18"/>
    <mergeCell ref="A22:C22"/>
    <mergeCell ref="D22:G22"/>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5 F21" xr:uid="{860AB650-7BE1-4DA1-902C-ACE91A8B4EA4}">
      <formula1>"на 1 р.м.,на 2 р.м."</formula1>
    </dataValidation>
    <dataValidation allowBlank="1" showErrorMessage="1" sqref="B2:C17 D18 B23:C1048576 D22 B19:C21"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D2:D14 D28:D31 D25:D26 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324" t="s">
        <v>7</v>
      </c>
      <c r="B2" s="324"/>
      <c r="C2" s="324"/>
      <c r="D2" s="324"/>
      <c r="E2" s="324"/>
    </row>
    <row r="3" spans="1:5" s="34" customFormat="1" ht="31.2" x14ac:dyDescent="0.3">
      <c r="A3" s="61">
        <v>1</v>
      </c>
      <c r="B3" s="15" t="s">
        <v>31</v>
      </c>
      <c r="C3" s="62" t="s">
        <v>16</v>
      </c>
      <c r="D3" s="64" t="s">
        <v>7</v>
      </c>
      <c r="E3" s="65">
        <v>1</v>
      </c>
    </row>
    <row r="4" spans="1:5" s="34" customFormat="1" ht="31.2" x14ac:dyDescent="0.3">
      <c r="A4" s="61">
        <v>2</v>
      </c>
      <c r="B4" s="15" t="s">
        <v>30</v>
      </c>
      <c r="C4" s="62" t="s">
        <v>16</v>
      </c>
      <c r="D4" s="64" t="s">
        <v>7</v>
      </c>
      <c r="E4" s="65">
        <v>1</v>
      </c>
    </row>
    <row r="5" spans="1:5" s="34" customFormat="1" ht="31.2" x14ac:dyDescent="0.3">
      <c r="A5" s="60">
        <v>3</v>
      </c>
      <c r="B5" s="66" t="s">
        <v>69</v>
      </c>
      <c r="C5" s="27" t="s">
        <v>16</v>
      </c>
      <c r="D5" s="67" t="s">
        <v>7</v>
      </c>
      <c r="E5" s="68">
        <v>1</v>
      </c>
    </row>
    <row r="6" spans="1:5" s="34" customFormat="1" ht="31.2" x14ac:dyDescent="0.3">
      <c r="A6" s="61">
        <v>4</v>
      </c>
      <c r="B6" s="69" t="s">
        <v>39</v>
      </c>
      <c r="C6" s="62" t="s">
        <v>16</v>
      </c>
      <c r="D6" s="19" t="s">
        <v>7</v>
      </c>
      <c r="E6" s="65">
        <v>1</v>
      </c>
    </row>
    <row r="7" spans="1:5" s="34" customFormat="1" ht="31.2" x14ac:dyDescent="0.3">
      <c r="A7" s="61">
        <v>5</v>
      </c>
      <c r="B7" s="70" t="s">
        <v>35</v>
      </c>
      <c r="C7" s="62" t="s">
        <v>16</v>
      </c>
      <c r="D7" s="19" t="s">
        <v>7</v>
      </c>
      <c r="E7" s="71">
        <v>1</v>
      </c>
    </row>
    <row r="8" spans="1:5" s="34" customFormat="1" ht="31.2" x14ac:dyDescent="0.3">
      <c r="A8" s="60">
        <v>6</v>
      </c>
      <c r="B8" s="15" t="s">
        <v>63</v>
      </c>
      <c r="C8" s="62" t="s">
        <v>16</v>
      </c>
      <c r="D8" s="64" t="s">
        <v>7</v>
      </c>
      <c r="E8" s="71">
        <v>1</v>
      </c>
    </row>
    <row r="9" spans="1:5" s="34" customFormat="1" ht="31.2" x14ac:dyDescent="0.3">
      <c r="A9" s="61">
        <v>7</v>
      </c>
      <c r="B9" s="15" t="s">
        <v>62</v>
      </c>
      <c r="C9" s="62" t="s">
        <v>16</v>
      </c>
      <c r="D9" s="64" t="s">
        <v>7</v>
      </c>
      <c r="E9" s="71">
        <v>1</v>
      </c>
    </row>
    <row r="10" spans="1:5" ht="31.2" x14ac:dyDescent="0.3">
      <c r="A10" s="60">
        <v>8</v>
      </c>
      <c r="B10" s="12" t="s">
        <v>300</v>
      </c>
      <c r="C10" s="62" t="s">
        <v>16</v>
      </c>
      <c r="D10" s="14" t="s">
        <v>7</v>
      </c>
      <c r="E10" s="71">
        <v>1</v>
      </c>
    </row>
    <row r="11" spans="1:5" ht="21" x14ac:dyDescent="0.3">
      <c r="A11" s="324" t="s">
        <v>5</v>
      </c>
      <c r="B11" s="324"/>
      <c r="C11" s="324"/>
      <c r="D11" s="324"/>
      <c r="E11" s="324"/>
    </row>
    <row r="12" spans="1:5" s="34" customFormat="1" ht="31.2" x14ac:dyDescent="0.3">
      <c r="A12" s="61">
        <v>1</v>
      </c>
      <c r="B12" s="72" t="s">
        <v>26</v>
      </c>
      <c r="C12" s="62" t="s">
        <v>16</v>
      </c>
      <c r="D12" s="64" t="s">
        <v>5</v>
      </c>
      <c r="E12" s="73">
        <v>1</v>
      </c>
    </row>
    <row r="13" spans="1:5" s="34" customFormat="1" ht="31.2" x14ac:dyDescent="0.3">
      <c r="A13" s="61">
        <v>2</v>
      </c>
      <c r="B13" s="17" t="s">
        <v>25</v>
      </c>
      <c r="C13" s="62" t="s">
        <v>16</v>
      </c>
      <c r="D13" s="64" t="s">
        <v>5</v>
      </c>
      <c r="E13" s="73">
        <v>1</v>
      </c>
    </row>
    <row r="14" spans="1:5" s="34" customFormat="1" ht="31.2" x14ac:dyDescent="0.3">
      <c r="A14" s="61">
        <v>3</v>
      </c>
      <c r="B14" s="17" t="s">
        <v>43</v>
      </c>
      <c r="C14" s="18" t="s">
        <v>16</v>
      </c>
      <c r="D14" s="19" t="s">
        <v>5</v>
      </c>
      <c r="E14" s="73">
        <v>1</v>
      </c>
    </row>
    <row r="15" spans="1:5" s="34" customFormat="1" ht="31.2" x14ac:dyDescent="0.3">
      <c r="A15" s="61">
        <v>4</v>
      </c>
      <c r="B15" s="72" t="s">
        <v>28</v>
      </c>
      <c r="C15" s="62" t="s">
        <v>16</v>
      </c>
      <c r="D15" s="64" t="s">
        <v>5</v>
      </c>
      <c r="E15" s="73">
        <v>1</v>
      </c>
    </row>
    <row r="16" spans="1:5" s="34" customFormat="1" ht="31.2" x14ac:dyDescent="0.3">
      <c r="A16" s="61">
        <v>5</v>
      </c>
      <c r="B16" s="17" t="s">
        <v>29</v>
      </c>
      <c r="C16" s="62" t="s">
        <v>16</v>
      </c>
      <c r="D16" s="64" t="s">
        <v>5</v>
      </c>
      <c r="E16" s="73">
        <v>1</v>
      </c>
    </row>
    <row r="17" spans="1:5" s="34" customFormat="1" ht="31.2" x14ac:dyDescent="0.3">
      <c r="A17" s="61">
        <v>6</v>
      </c>
      <c r="B17" s="12" t="s">
        <v>27</v>
      </c>
      <c r="C17" s="27" t="s">
        <v>16</v>
      </c>
      <c r="D17" s="74" t="s">
        <v>5</v>
      </c>
      <c r="E17" s="73">
        <v>1</v>
      </c>
    </row>
    <row r="18" spans="1:5" s="34" customFormat="1" ht="31.2" x14ac:dyDescent="0.3">
      <c r="A18" s="61">
        <v>7</v>
      </c>
      <c r="B18" s="28" t="s">
        <v>45</v>
      </c>
      <c r="C18" s="27" t="s">
        <v>16</v>
      </c>
      <c r="D18" s="74" t="s">
        <v>5</v>
      </c>
      <c r="E18" s="73">
        <v>1</v>
      </c>
    </row>
    <row r="19" spans="1:5" s="34" customFormat="1" ht="31.2" x14ac:dyDescent="0.3">
      <c r="A19" s="61">
        <v>8</v>
      </c>
      <c r="B19" s="28" t="s">
        <v>44</v>
      </c>
      <c r="C19" s="62" t="s">
        <v>16</v>
      </c>
      <c r="D19" s="14" t="s">
        <v>11</v>
      </c>
      <c r="E19" s="73">
        <v>1</v>
      </c>
    </row>
    <row r="20" spans="1:5" s="34" customFormat="1" ht="62.4" x14ac:dyDescent="0.3">
      <c r="A20" s="61">
        <v>9</v>
      </c>
      <c r="B20" s="17" t="s">
        <v>61</v>
      </c>
      <c r="C20" s="62" t="s">
        <v>70</v>
      </c>
      <c r="D20" s="64" t="s">
        <v>5</v>
      </c>
      <c r="E20" s="65">
        <v>1</v>
      </c>
    </row>
    <row r="21" spans="1:5" ht="21" x14ac:dyDescent="0.3">
      <c r="A21" s="325" t="s">
        <v>38</v>
      </c>
      <c r="B21" s="326"/>
      <c r="C21" s="326"/>
      <c r="D21" s="326"/>
      <c r="E21" s="327"/>
    </row>
    <row r="22" spans="1:5" ht="31.2" x14ac:dyDescent="0.3">
      <c r="A22" s="60">
        <v>1</v>
      </c>
      <c r="B22" s="12" t="s">
        <v>450</v>
      </c>
      <c r="C22" s="62" t="s">
        <v>16</v>
      </c>
      <c r="D22" s="14" t="s">
        <v>18</v>
      </c>
      <c r="E22" s="73">
        <v>1</v>
      </c>
    </row>
    <row r="23" spans="1:5" ht="31.2" x14ac:dyDescent="0.3">
      <c r="A23" s="60">
        <v>2</v>
      </c>
      <c r="B23" s="12" t="s">
        <v>446</v>
      </c>
      <c r="C23" s="62" t="s">
        <v>16</v>
      </c>
      <c r="D23" s="14" t="s">
        <v>11</v>
      </c>
      <c r="E23" s="73">
        <v>1</v>
      </c>
    </row>
    <row r="24" spans="1:5" ht="31.2" x14ac:dyDescent="0.3">
      <c r="A24" s="60">
        <v>3</v>
      </c>
      <c r="B24" s="12" t="s">
        <v>185</v>
      </c>
      <c r="C24" s="62" t="s">
        <v>16</v>
      </c>
      <c r="D24" s="14" t="s">
        <v>11</v>
      </c>
      <c r="E24" s="73">
        <v>1</v>
      </c>
    </row>
    <row r="25" spans="1:5" ht="31.2" x14ac:dyDescent="0.3">
      <c r="A25" s="60">
        <v>4</v>
      </c>
      <c r="B25" s="12" t="s">
        <v>150</v>
      </c>
      <c r="C25" s="62" t="s">
        <v>16</v>
      </c>
      <c r="D25" s="14" t="s">
        <v>18</v>
      </c>
      <c r="E25" s="73">
        <v>1</v>
      </c>
    </row>
    <row r="26" spans="1:5" ht="31.2" x14ac:dyDescent="0.3">
      <c r="A26" s="60">
        <v>5</v>
      </c>
      <c r="B26" s="15" t="s">
        <v>260</v>
      </c>
      <c r="C26" s="62" t="s">
        <v>16</v>
      </c>
      <c r="D26" s="14" t="s">
        <v>18</v>
      </c>
      <c r="E26" s="73">
        <v>1</v>
      </c>
    </row>
    <row r="27" spans="1:5" ht="31.2" x14ac:dyDescent="0.3">
      <c r="A27" s="60">
        <v>6</v>
      </c>
      <c r="B27" s="12" t="s">
        <v>183</v>
      </c>
      <c r="C27" s="62" t="s">
        <v>16</v>
      </c>
      <c r="D27" s="14" t="s">
        <v>11</v>
      </c>
      <c r="E27" s="73">
        <v>1</v>
      </c>
    </row>
    <row r="28" spans="1:5" ht="31.2" x14ac:dyDescent="0.3">
      <c r="A28" s="60">
        <v>7</v>
      </c>
      <c r="B28" s="12" t="s">
        <v>445</v>
      </c>
      <c r="C28" s="62" t="s">
        <v>16</v>
      </c>
      <c r="D28" s="14" t="s">
        <v>11</v>
      </c>
      <c r="E28" s="73">
        <v>1</v>
      </c>
    </row>
    <row r="29" spans="1:5" ht="31.2" x14ac:dyDescent="0.3">
      <c r="A29" s="60">
        <v>8</v>
      </c>
      <c r="B29" s="12" t="s">
        <v>447</v>
      </c>
      <c r="C29" s="62" t="s">
        <v>16</v>
      </c>
      <c r="D29" s="14" t="s">
        <v>11</v>
      </c>
      <c r="E29" s="73">
        <v>1</v>
      </c>
    </row>
    <row r="30" spans="1:5" ht="31.2" x14ac:dyDescent="0.3">
      <c r="A30" s="60">
        <v>9</v>
      </c>
      <c r="B30" s="12" t="s">
        <v>320</v>
      </c>
      <c r="C30" s="62" t="s">
        <v>16</v>
      </c>
      <c r="D30" s="14" t="s">
        <v>11</v>
      </c>
      <c r="E30" s="73">
        <v>1</v>
      </c>
    </row>
    <row r="31" spans="1:5" ht="31.2" x14ac:dyDescent="0.3">
      <c r="A31" s="60">
        <v>10</v>
      </c>
      <c r="B31" s="12" t="s">
        <v>451</v>
      </c>
      <c r="C31" s="62" t="s">
        <v>16</v>
      </c>
      <c r="D31" s="14" t="s">
        <v>11</v>
      </c>
      <c r="E31" s="73">
        <v>1</v>
      </c>
    </row>
    <row r="32" spans="1:5" ht="31.2" x14ac:dyDescent="0.3">
      <c r="A32" s="60">
        <v>11</v>
      </c>
      <c r="B32" s="12" t="s">
        <v>316</v>
      </c>
      <c r="C32" s="62" t="s">
        <v>16</v>
      </c>
      <c r="D32" s="14" t="s">
        <v>11</v>
      </c>
      <c r="E32" s="73">
        <v>1</v>
      </c>
    </row>
    <row r="33" spans="1:5" ht="46.8" x14ac:dyDescent="0.3">
      <c r="A33" s="60">
        <v>12</v>
      </c>
      <c r="B33" s="12" t="s">
        <v>448</v>
      </c>
      <c r="C33" s="62" t="s">
        <v>16</v>
      </c>
      <c r="D33" s="14" t="s">
        <v>11</v>
      </c>
      <c r="E33" s="73">
        <v>1</v>
      </c>
    </row>
    <row r="34" spans="1:5" ht="31.2" x14ac:dyDescent="0.3">
      <c r="A34" s="60">
        <v>13</v>
      </c>
      <c r="B34" s="12" t="s">
        <v>449</v>
      </c>
      <c r="C34" s="62" t="s">
        <v>16</v>
      </c>
      <c r="D34" s="14" t="s">
        <v>11</v>
      </c>
      <c r="E34" s="73">
        <v>1</v>
      </c>
    </row>
    <row r="35" spans="1:5" ht="31.2" x14ac:dyDescent="0.3">
      <c r="A35" s="60">
        <v>14</v>
      </c>
      <c r="B35" s="12" t="s">
        <v>314</v>
      </c>
      <c r="C35" s="62" t="s">
        <v>16</v>
      </c>
      <c r="D35" s="14" t="s">
        <v>11</v>
      </c>
      <c r="E35" s="73">
        <v>1</v>
      </c>
    </row>
    <row r="36" spans="1:5" ht="31.2" x14ac:dyDescent="0.3">
      <c r="A36" s="60">
        <v>15</v>
      </c>
      <c r="B36" s="12" t="s">
        <v>322</v>
      </c>
      <c r="C36" s="62" t="s">
        <v>16</v>
      </c>
      <c r="D36" s="14" t="s">
        <v>11</v>
      </c>
      <c r="E36" s="73">
        <v>1</v>
      </c>
    </row>
    <row r="37" spans="1:5" ht="31.2" x14ac:dyDescent="0.3">
      <c r="A37" s="60">
        <v>16</v>
      </c>
      <c r="B37" s="12" t="s">
        <v>310</v>
      </c>
      <c r="C37" s="62" t="s">
        <v>16</v>
      </c>
      <c r="D37" s="14" t="s">
        <v>11</v>
      </c>
      <c r="E37" s="73">
        <v>1</v>
      </c>
    </row>
    <row r="38" spans="1:5" ht="31.2" x14ac:dyDescent="0.3">
      <c r="A38" s="60">
        <v>17</v>
      </c>
      <c r="B38" s="12" t="s">
        <v>440</v>
      </c>
      <c r="C38" s="62" t="s">
        <v>16</v>
      </c>
      <c r="D38" s="14" t="s">
        <v>11</v>
      </c>
      <c r="E38" s="73">
        <v>1</v>
      </c>
    </row>
    <row r="39" spans="1:5" ht="31.2" x14ac:dyDescent="0.3">
      <c r="A39" s="60">
        <v>18</v>
      </c>
      <c r="B39" s="12" t="s">
        <v>394</v>
      </c>
      <c r="C39" s="62" t="s">
        <v>16</v>
      </c>
      <c r="D39" s="14" t="s">
        <v>11</v>
      </c>
      <c r="E39" s="73">
        <v>1</v>
      </c>
    </row>
    <row r="40" spans="1:5" ht="31.2" x14ac:dyDescent="0.3">
      <c r="A40" s="60">
        <v>19</v>
      </c>
      <c r="B40" s="12" t="s">
        <v>125</v>
      </c>
      <c r="C40" s="62" t="s">
        <v>16</v>
      </c>
      <c r="D40" s="14" t="s">
        <v>11</v>
      </c>
      <c r="E40" s="73">
        <v>1</v>
      </c>
    </row>
    <row r="41" spans="1:5" ht="31.2" x14ac:dyDescent="0.3">
      <c r="A41" s="60">
        <v>20</v>
      </c>
      <c r="B41" s="12" t="s">
        <v>122</v>
      </c>
      <c r="C41" s="62" t="s">
        <v>16</v>
      </c>
      <c r="D41" s="14" t="s">
        <v>11</v>
      </c>
      <c r="E41" s="73">
        <v>1</v>
      </c>
    </row>
    <row r="42" spans="1:5" ht="31.2" x14ac:dyDescent="0.3">
      <c r="A42" s="60">
        <v>21</v>
      </c>
      <c r="B42" s="12" t="s">
        <v>129</v>
      </c>
      <c r="C42" s="62" t="s">
        <v>16</v>
      </c>
      <c r="D42" s="14" t="s">
        <v>11</v>
      </c>
      <c r="E42" s="73">
        <v>1</v>
      </c>
    </row>
    <row r="43" spans="1:5" ht="31.2" x14ac:dyDescent="0.3">
      <c r="A43" s="60">
        <v>22</v>
      </c>
      <c r="B43" s="12" t="s">
        <v>127</v>
      </c>
      <c r="C43" s="62" t="s">
        <v>16</v>
      </c>
      <c r="D43" s="14" t="s">
        <v>11</v>
      </c>
      <c r="E43" s="73">
        <v>1</v>
      </c>
    </row>
    <row r="44" spans="1:5" ht="21" x14ac:dyDescent="0.3">
      <c r="A44" s="325" t="s">
        <v>11</v>
      </c>
      <c r="B44" s="326"/>
      <c r="C44" s="326"/>
      <c r="D44" s="326"/>
      <c r="E44" s="327"/>
    </row>
    <row r="45" spans="1:5" ht="31.2" x14ac:dyDescent="0.3">
      <c r="A45" s="75">
        <v>1</v>
      </c>
      <c r="B45" s="257" t="s">
        <v>443</v>
      </c>
      <c r="C45" s="62" t="s">
        <v>16</v>
      </c>
      <c r="D45" s="14" t="s">
        <v>11</v>
      </c>
      <c r="E45" s="73">
        <v>1</v>
      </c>
    </row>
    <row r="46" spans="1:5" ht="31.2" x14ac:dyDescent="0.3">
      <c r="A46" s="75">
        <v>2</v>
      </c>
      <c r="B46" s="12" t="s">
        <v>398</v>
      </c>
      <c r="C46" s="62" t="s">
        <v>16</v>
      </c>
      <c r="D46" s="14" t="s">
        <v>11</v>
      </c>
      <c r="E46" s="73">
        <v>1</v>
      </c>
    </row>
  </sheetData>
  <sortState xmlns:xlrd2="http://schemas.microsoft.com/office/spreadsheetml/2017/richdata2" ref="B22:D43">
    <sortCondition ref="B22:B43"/>
  </sortState>
  <mergeCells count="4">
    <mergeCell ref="A2:E2"/>
    <mergeCell ref="A11:E11"/>
    <mergeCell ref="A21:E21"/>
    <mergeCell ref="A44:E4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45:B46 B41:B43 B22:B39" xr:uid="{DA4B6061-7D2C-4679-8FB2-FCB92792C91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D47:D1048576 D20 D11:D16 D1:D4 D6:D9 D44</xm:sqref>
        </x14:dataValidation>
        <x14:dataValidation type="list" allowBlank="1" showInputMessage="1" showErrorMessage="1" xr:uid="{64B009F1-9C6A-4E7B-AA87-D9067D5E25EA}">
          <x14:formula1>
            <xm:f>Виды!$A$1:$A$7</xm:f>
          </x14:formula1>
          <xm:sqref>D19 D10 D45:D46 D22:D43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38" sqref="B38"/>
      <selection pane="bottomLeft" activeCell="B38" sqref="B38"/>
    </sheetView>
  </sheetViews>
  <sheetFormatPr defaultColWidth="9.109375" defaultRowHeight="15.6" x14ac:dyDescent="0.3"/>
  <cols>
    <col min="1" max="1" width="32.6640625" style="52" customWidth="1"/>
    <col min="2" max="2" width="100.6640625" style="53" customWidth="1"/>
    <col min="3" max="3" width="25.6640625" style="269" bestFit="1" customWidth="1"/>
    <col min="4" max="4" width="14.44140625" style="269" customWidth="1"/>
    <col min="5" max="5" width="25.6640625" style="269" customWidth="1"/>
    <col min="6" max="6" width="14.33203125" style="269" customWidth="1"/>
    <col min="7" max="7" width="13.88671875" style="9" customWidth="1"/>
    <col min="8" max="8" width="20.88671875" style="9" customWidth="1"/>
    <col min="9" max="16384" width="9.109375" style="53"/>
  </cols>
  <sheetData>
    <row r="1" spans="1:8" ht="31.2" x14ac:dyDescent="0.3">
      <c r="A1" s="251" t="s">
        <v>1</v>
      </c>
      <c r="B1" s="252" t="s">
        <v>10</v>
      </c>
      <c r="C1" s="253" t="s">
        <v>2</v>
      </c>
      <c r="D1" s="251" t="s">
        <v>4</v>
      </c>
      <c r="E1" s="251" t="s">
        <v>3</v>
      </c>
      <c r="F1" s="251" t="s">
        <v>8</v>
      </c>
      <c r="G1" s="251" t="s">
        <v>33</v>
      </c>
      <c r="H1" s="251" t="s">
        <v>34</v>
      </c>
    </row>
    <row r="2" spans="1:8" hidden="1" x14ac:dyDescent="0.3">
      <c r="A2" s="271" t="s">
        <v>177</v>
      </c>
      <c r="B2" s="275" t="s">
        <v>178</v>
      </c>
      <c r="C2" s="14" t="s">
        <v>5</v>
      </c>
      <c r="D2" s="294">
        <v>1</v>
      </c>
      <c r="E2" s="294" t="s">
        <v>6</v>
      </c>
      <c r="F2" s="294">
        <v>1</v>
      </c>
      <c r="G2" s="9">
        <f t="shared" ref="G2:G43" si="0">COUNTIF($A$2:$A$999,A2)</f>
        <v>1</v>
      </c>
      <c r="H2" s="9" t="s">
        <v>37</v>
      </c>
    </row>
    <row r="3" spans="1:8" hidden="1" x14ac:dyDescent="0.3">
      <c r="A3" s="12" t="s">
        <v>366</v>
      </c>
      <c r="B3" s="254" t="s">
        <v>387</v>
      </c>
      <c r="C3" s="14" t="s">
        <v>5</v>
      </c>
      <c r="D3" s="256">
        <v>1</v>
      </c>
      <c r="E3" s="266" t="s">
        <v>120</v>
      </c>
      <c r="F3" s="256">
        <v>1</v>
      </c>
      <c r="G3" s="9">
        <f t="shared" si="0"/>
        <v>1</v>
      </c>
      <c r="H3" s="9" t="s">
        <v>37</v>
      </c>
    </row>
    <row r="4" spans="1:8" ht="31.2" hidden="1" x14ac:dyDescent="0.3">
      <c r="A4" s="12" t="s">
        <v>132</v>
      </c>
      <c r="B4" s="254" t="s">
        <v>438</v>
      </c>
      <c r="C4" s="14" t="s">
        <v>5</v>
      </c>
      <c r="D4" s="266">
        <v>1</v>
      </c>
      <c r="E4" s="266" t="s">
        <v>120</v>
      </c>
      <c r="F4" s="266">
        <v>1</v>
      </c>
      <c r="G4" s="9">
        <f t="shared" si="0"/>
        <v>1</v>
      </c>
      <c r="H4" s="9" t="s">
        <v>37</v>
      </c>
    </row>
    <row r="5" spans="1:8" ht="31.2" hidden="1" x14ac:dyDescent="0.3">
      <c r="A5" s="12" t="s">
        <v>439</v>
      </c>
      <c r="B5" s="254" t="s">
        <v>303</v>
      </c>
      <c r="C5" s="14" t="s">
        <v>5</v>
      </c>
      <c r="D5" s="294">
        <v>1</v>
      </c>
      <c r="E5" s="294" t="s">
        <v>120</v>
      </c>
      <c r="F5" s="294">
        <v>1</v>
      </c>
      <c r="G5" s="9">
        <f t="shared" si="0"/>
        <v>1</v>
      </c>
      <c r="H5" s="9" t="s">
        <v>37</v>
      </c>
    </row>
    <row r="6" spans="1:8" hidden="1" x14ac:dyDescent="0.3">
      <c r="A6" s="12" t="s">
        <v>324</v>
      </c>
      <c r="B6" s="254" t="s">
        <v>437</v>
      </c>
      <c r="C6" s="14" t="s">
        <v>5</v>
      </c>
      <c r="D6" s="294">
        <v>3</v>
      </c>
      <c r="E6" s="294" t="s">
        <v>120</v>
      </c>
      <c r="F6" s="294">
        <v>3</v>
      </c>
      <c r="G6" s="9">
        <f t="shared" si="0"/>
        <v>1</v>
      </c>
      <c r="H6" s="9" t="s">
        <v>37</v>
      </c>
    </row>
    <row r="7" spans="1:8" ht="46.8" x14ac:dyDescent="0.3">
      <c r="A7" s="12" t="s">
        <v>118</v>
      </c>
      <c r="B7" s="254" t="s">
        <v>119</v>
      </c>
      <c r="C7" s="14" t="s">
        <v>11</v>
      </c>
      <c r="D7" s="266">
        <v>1</v>
      </c>
      <c r="E7" s="266" t="s">
        <v>120</v>
      </c>
      <c r="F7" s="266">
        <v>1</v>
      </c>
      <c r="G7" s="9">
        <f t="shared" si="0"/>
        <v>1</v>
      </c>
      <c r="H7" s="9" t="s">
        <v>37</v>
      </c>
    </row>
    <row r="8" spans="1:8" ht="46.8" x14ac:dyDescent="0.3">
      <c r="A8" s="295" t="s">
        <v>185</v>
      </c>
      <c r="B8" s="259" t="s">
        <v>186</v>
      </c>
      <c r="C8" s="14" t="s">
        <v>11</v>
      </c>
      <c r="D8" s="14">
        <v>4</v>
      </c>
      <c r="E8" s="294" t="s">
        <v>120</v>
      </c>
      <c r="F8" s="14">
        <v>4</v>
      </c>
      <c r="G8" s="9">
        <f t="shared" si="0"/>
        <v>1</v>
      </c>
      <c r="H8" s="9" t="s">
        <v>37</v>
      </c>
    </row>
    <row r="9" spans="1:8" hidden="1" x14ac:dyDescent="0.3">
      <c r="A9" s="271" t="s">
        <v>137</v>
      </c>
      <c r="B9" s="275" t="s">
        <v>138</v>
      </c>
      <c r="C9" s="14" t="s">
        <v>7</v>
      </c>
      <c r="D9" s="266">
        <v>6</v>
      </c>
      <c r="E9" s="266" t="s">
        <v>120</v>
      </c>
      <c r="F9" s="266">
        <v>6</v>
      </c>
      <c r="G9" s="9">
        <f t="shared" si="0"/>
        <v>1</v>
      </c>
      <c r="H9" s="9" t="s">
        <v>37</v>
      </c>
    </row>
    <row r="10" spans="1:8" x14ac:dyDescent="0.3">
      <c r="A10" s="257" t="s">
        <v>441</v>
      </c>
      <c r="B10" s="272" t="s">
        <v>435</v>
      </c>
      <c r="C10" s="14" t="s">
        <v>11</v>
      </c>
      <c r="D10" s="276">
        <v>1</v>
      </c>
      <c r="E10" s="266" t="s">
        <v>120</v>
      </c>
      <c r="F10" s="276">
        <v>1</v>
      </c>
      <c r="G10" s="9">
        <f t="shared" si="0"/>
        <v>1</v>
      </c>
      <c r="H10" s="9" t="s">
        <v>37</v>
      </c>
    </row>
    <row r="11" spans="1:8" x14ac:dyDescent="0.3">
      <c r="A11" s="12" t="s">
        <v>442</v>
      </c>
      <c r="B11" s="259" t="s">
        <v>436</v>
      </c>
      <c r="C11" s="14" t="s">
        <v>11</v>
      </c>
      <c r="D11" s="255">
        <v>1</v>
      </c>
      <c r="E11" s="255" t="s">
        <v>120</v>
      </c>
      <c r="F11" s="255">
        <v>1</v>
      </c>
      <c r="G11" s="9">
        <f t="shared" si="0"/>
        <v>1</v>
      </c>
      <c r="H11" s="9" t="s">
        <v>37</v>
      </c>
    </row>
    <row r="12" spans="1:8" hidden="1" x14ac:dyDescent="0.3">
      <c r="A12" s="12" t="s">
        <v>39</v>
      </c>
      <c r="B12" s="259" t="s">
        <v>187</v>
      </c>
      <c r="C12" s="14" t="s">
        <v>7</v>
      </c>
      <c r="D12" s="14">
        <v>1</v>
      </c>
      <c r="E12" s="14" t="s">
        <v>6</v>
      </c>
      <c r="F12" s="14">
        <v>1</v>
      </c>
      <c r="G12" s="9">
        <f t="shared" si="0"/>
        <v>1</v>
      </c>
      <c r="H12" s="9" t="s">
        <v>37</v>
      </c>
    </row>
    <row r="13" spans="1:8" x14ac:dyDescent="0.3">
      <c r="A13" s="12" t="s">
        <v>348</v>
      </c>
      <c r="B13" s="260" t="s">
        <v>349</v>
      </c>
      <c r="C13" s="14" t="s">
        <v>11</v>
      </c>
      <c r="D13" s="14">
        <v>6</v>
      </c>
      <c r="E13" s="14" t="s">
        <v>6</v>
      </c>
      <c r="F13" s="14">
        <v>6</v>
      </c>
      <c r="G13" s="9">
        <f t="shared" si="0"/>
        <v>1</v>
      </c>
      <c r="H13" s="9" t="s">
        <v>37</v>
      </c>
    </row>
    <row r="14" spans="1:8" ht="46.8" x14ac:dyDescent="0.3">
      <c r="A14" s="12" t="s">
        <v>183</v>
      </c>
      <c r="B14" s="259" t="s">
        <v>184</v>
      </c>
      <c r="C14" s="14" t="s">
        <v>11</v>
      </c>
      <c r="D14" s="14">
        <v>1</v>
      </c>
      <c r="E14" s="14" t="s">
        <v>120</v>
      </c>
      <c r="F14" s="14">
        <v>1</v>
      </c>
      <c r="G14" s="9">
        <f t="shared" si="0"/>
        <v>1</v>
      </c>
      <c r="H14" s="9" t="s">
        <v>37</v>
      </c>
    </row>
    <row r="15" spans="1:8" hidden="1" x14ac:dyDescent="0.3">
      <c r="A15" s="297" t="s">
        <v>42</v>
      </c>
      <c r="B15" s="259" t="s">
        <v>182</v>
      </c>
      <c r="C15" s="14" t="s">
        <v>7</v>
      </c>
      <c r="D15" s="14">
        <v>2</v>
      </c>
      <c r="E15" s="14" t="s">
        <v>6</v>
      </c>
      <c r="F15" s="14">
        <v>4</v>
      </c>
      <c r="G15" s="9">
        <f t="shared" si="0"/>
        <v>1</v>
      </c>
      <c r="H15" s="9" t="s">
        <v>37</v>
      </c>
    </row>
    <row r="16" spans="1:8" hidden="1" x14ac:dyDescent="0.3">
      <c r="A16" s="12" t="s">
        <v>304</v>
      </c>
      <c r="B16" s="260" t="s">
        <v>305</v>
      </c>
      <c r="C16" s="14" t="s">
        <v>7</v>
      </c>
      <c r="D16" s="255">
        <v>8</v>
      </c>
      <c r="E16" s="255" t="s">
        <v>306</v>
      </c>
      <c r="F16" s="255">
        <v>8</v>
      </c>
      <c r="G16" s="9">
        <f t="shared" si="0"/>
        <v>1</v>
      </c>
      <c r="H16" s="9" t="s">
        <v>37</v>
      </c>
    </row>
    <row r="17" spans="1:8" hidden="1" x14ac:dyDescent="0.3">
      <c r="A17" s="12" t="s">
        <v>135</v>
      </c>
      <c r="B17" s="254" t="s">
        <v>136</v>
      </c>
      <c r="C17" s="14" t="s">
        <v>7</v>
      </c>
      <c r="D17" s="255">
        <v>5</v>
      </c>
      <c r="E17" s="255" t="s">
        <v>120</v>
      </c>
      <c r="F17" s="255">
        <v>5</v>
      </c>
      <c r="G17" s="9">
        <f t="shared" si="0"/>
        <v>1</v>
      </c>
      <c r="H17" s="9" t="s">
        <v>37</v>
      </c>
    </row>
    <row r="18" spans="1:8" hidden="1" x14ac:dyDescent="0.3">
      <c r="A18" s="12" t="s">
        <v>405</v>
      </c>
      <c r="B18" s="260" t="s">
        <v>307</v>
      </c>
      <c r="C18" s="14" t="s">
        <v>7</v>
      </c>
      <c r="D18" s="255">
        <v>16</v>
      </c>
      <c r="E18" s="255" t="s">
        <v>306</v>
      </c>
      <c r="F18" s="255">
        <v>16</v>
      </c>
      <c r="G18" s="9">
        <f t="shared" si="0"/>
        <v>1</v>
      </c>
      <c r="H18" s="9" t="s">
        <v>37</v>
      </c>
    </row>
    <row r="19" spans="1:8" hidden="1" x14ac:dyDescent="0.3">
      <c r="A19" s="12" t="s">
        <v>139</v>
      </c>
      <c r="B19" s="254" t="s">
        <v>140</v>
      </c>
      <c r="C19" s="14" t="s">
        <v>7</v>
      </c>
      <c r="D19" s="255">
        <v>12</v>
      </c>
      <c r="E19" s="255" t="s">
        <v>120</v>
      </c>
      <c r="F19" s="60">
        <v>12</v>
      </c>
      <c r="G19" s="9">
        <f t="shared" si="0"/>
        <v>1</v>
      </c>
      <c r="H19" s="9" t="s">
        <v>37</v>
      </c>
    </row>
    <row r="20" spans="1:8" ht="78" x14ac:dyDescent="0.3">
      <c r="A20" s="12" t="s">
        <v>223</v>
      </c>
      <c r="B20" s="259" t="s">
        <v>224</v>
      </c>
      <c r="C20" s="14" t="s">
        <v>11</v>
      </c>
      <c r="D20" s="14">
        <v>1</v>
      </c>
      <c r="E20" s="14" t="s">
        <v>6</v>
      </c>
      <c r="F20" s="14">
        <v>1</v>
      </c>
      <c r="G20" s="9">
        <f t="shared" si="0"/>
        <v>1</v>
      </c>
      <c r="H20" s="9" t="s">
        <v>37</v>
      </c>
    </row>
    <row r="21" spans="1:8" ht="78" x14ac:dyDescent="0.3">
      <c r="A21" s="296" t="s">
        <v>225</v>
      </c>
      <c r="B21" s="259" t="s">
        <v>226</v>
      </c>
      <c r="C21" s="14" t="s">
        <v>11</v>
      </c>
      <c r="D21" s="14">
        <v>1</v>
      </c>
      <c r="E21" s="280" t="s">
        <v>6</v>
      </c>
      <c r="F21" s="14">
        <v>1</v>
      </c>
      <c r="G21" s="9">
        <f t="shared" si="0"/>
        <v>1</v>
      </c>
      <c r="H21" s="9" t="s">
        <v>37</v>
      </c>
    </row>
    <row r="22" spans="1:8" ht="93.6" x14ac:dyDescent="0.3">
      <c r="A22" s="12" t="s">
        <v>227</v>
      </c>
      <c r="B22" s="259" t="s">
        <v>228</v>
      </c>
      <c r="C22" s="14" t="s">
        <v>11</v>
      </c>
      <c r="D22" s="14">
        <v>1</v>
      </c>
      <c r="E22" s="14" t="s">
        <v>6</v>
      </c>
      <c r="F22" s="14">
        <v>1</v>
      </c>
      <c r="G22" s="9">
        <f t="shared" si="0"/>
        <v>1</v>
      </c>
      <c r="H22" s="9" t="s">
        <v>37</v>
      </c>
    </row>
    <row r="23" spans="1:8" ht="62.4" x14ac:dyDescent="0.3">
      <c r="A23" s="12" t="s">
        <v>320</v>
      </c>
      <c r="B23" s="254" t="s">
        <v>321</v>
      </c>
      <c r="C23" s="14" t="s">
        <v>11</v>
      </c>
      <c r="D23" s="14">
        <v>1</v>
      </c>
      <c r="E23" s="14" t="s">
        <v>120</v>
      </c>
      <c r="F23" s="14">
        <v>1</v>
      </c>
      <c r="G23" s="9">
        <f t="shared" si="0"/>
        <v>1</v>
      </c>
      <c r="H23" s="9" t="s">
        <v>37</v>
      </c>
    </row>
    <row r="24" spans="1:8" ht="62.4" x14ac:dyDescent="0.3">
      <c r="A24" s="261" t="s">
        <v>316</v>
      </c>
      <c r="B24" s="254" t="s">
        <v>317</v>
      </c>
      <c r="C24" s="14" t="s">
        <v>11</v>
      </c>
      <c r="D24" s="285">
        <v>1</v>
      </c>
      <c r="E24" s="285" t="s">
        <v>120</v>
      </c>
      <c r="F24" s="14">
        <v>1</v>
      </c>
      <c r="G24" s="9">
        <f t="shared" si="0"/>
        <v>1</v>
      </c>
      <c r="H24" s="9" t="s">
        <v>37</v>
      </c>
    </row>
    <row r="25" spans="1:8" ht="109.2" x14ac:dyDescent="0.3">
      <c r="A25" s="292" t="s">
        <v>312</v>
      </c>
      <c r="B25" s="260" t="s">
        <v>313</v>
      </c>
      <c r="C25" s="14" t="s">
        <v>11</v>
      </c>
      <c r="D25" s="285">
        <v>1</v>
      </c>
      <c r="E25" s="285" t="s">
        <v>120</v>
      </c>
      <c r="F25" s="14">
        <v>1</v>
      </c>
      <c r="G25" s="9">
        <f t="shared" si="0"/>
        <v>1</v>
      </c>
      <c r="H25" s="9" t="s">
        <v>37</v>
      </c>
    </row>
    <row r="26" spans="1:8" ht="93.6" x14ac:dyDescent="0.3">
      <c r="A26" s="12" t="s">
        <v>221</v>
      </c>
      <c r="B26" s="298" t="s">
        <v>222</v>
      </c>
      <c r="C26" s="14" t="s">
        <v>11</v>
      </c>
      <c r="D26" s="14">
        <v>1</v>
      </c>
      <c r="E26" s="280" t="s">
        <v>6</v>
      </c>
      <c r="F26" s="14">
        <v>1</v>
      </c>
      <c r="G26" s="9">
        <f t="shared" si="0"/>
        <v>1</v>
      </c>
      <c r="H26" s="9" t="s">
        <v>37</v>
      </c>
    </row>
    <row r="27" spans="1:8" ht="46.8" x14ac:dyDescent="0.3">
      <c r="A27" s="12" t="s">
        <v>308</v>
      </c>
      <c r="B27" s="293" t="s">
        <v>309</v>
      </c>
      <c r="C27" s="14" t="s">
        <v>11</v>
      </c>
      <c r="D27" s="14">
        <v>1</v>
      </c>
      <c r="E27" s="14" t="s">
        <v>120</v>
      </c>
      <c r="F27" s="14">
        <v>1</v>
      </c>
      <c r="G27" s="9">
        <f t="shared" si="0"/>
        <v>1</v>
      </c>
      <c r="H27" s="9" t="s">
        <v>37</v>
      </c>
    </row>
    <row r="28" spans="1:8" ht="46.8" x14ac:dyDescent="0.3">
      <c r="A28" s="12" t="s">
        <v>314</v>
      </c>
      <c r="B28" s="254" t="s">
        <v>315</v>
      </c>
      <c r="C28" s="14" t="s">
        <v>11</v>
      </c>
      <c r="D28" s="14">
        <v>1</v>
      </c>
      <c r="E28" s="14" t="s">
        <v>120</v>
      </c>
      <c r="F28" s="14">
        <v>1</v>
      </c>
      <c r="G28" s="9">
        <f t="shared" si="0"/>
        <v>1</v>
      </c>
      <c r="H28" s="9" t="s">
        <v>37</v>
      </c>
    </row>
    <row r="29" spans="1:8" ht="46.8" x14ac:dyDescent="0.3">
      <c r="A29" s="12" t="s">
        <v>322</v>
      </c>
      <c r="B29" s="293" t="s">
        <v>323</v>
      </c>
      <c r="C29" s="14" t="s">
        <v>11</v>
      </c>
      <c r="D29" s="14">
        <v>1</v>
      </c>
      <c r="E29" s="14" t="s">
        <v>120</v>
      </c>
      <c r="F29" s="14">
        <v>1</v>
      </c>
      <c r="G29" s="9">
        <f t="shared" si="0"/>
        <v>1</v>
      </c>
      <c r="H29" s="9" t="s">
        <v>37</v>
      </c>
    </row>
    <row r="30" spans="1:8" ht="46.8" x14ac:dyDescent="0.3">
      <c r="A30" s="12" t="s">
        <v>310</v>
      </c>
      <c r="B30" s="293" t="s">
        <v>311</v>
      </c>
      <c r="C30" s="14" t="s">
        <v>11</v>
      </c>
      <c r="D30" s="14">
        <v>1</v>
      </c>
      <c r="E30" s="14" t="s">
        <v>120</v>
      </c>
      <c r="F30" s="14">
        <v>1</v>
      </c>
      <c r="G30" s="9">
        <f t="shared" si="0"/>
        <v>1</v>
      </c>
      <c r="H30" s="9" t="s">
        <v>37</v>
      </c>
    </row>
    <row r="31" spans="1:8" ht="46.8" x14ac:dyDescent="0.3">
      <c r="A31" s="12" t="s">
        <v>440</v>
      </c>
      <c r="B31" s="293" t="s">
        <v>319</v>
      </c>
      <c r="C31" s="14" t="s">
        <v>11</v>
      </c>
      <c r="D31" s="14">
        <v>1</v>
      </c>
      <c r="E31" s="14" t="s">
        <v>120</v>
      </c>
      <c r="F31" s="14">
        <v>1</v>
      </c>
      <c r="G31" s="9">
        <f t="shared" si="0"/>
        <v>1</v>
      </c>
      <c r="H31" s="9" t="s">
        <v>37</v>
      </c>
    </row>
    <row r="32" spans="1:8" x14ac:dyDescent="0.3">
      <c r="A32" s="12" t="s">
        <v>394</v>
      </c>
      <c r="B32" s="298" t="s">
        <v>395</v>
      </c>
      <c r="C32" s="14" t="s">
        <v>11</v>
      </c>
      <c r="D32" s="255">
        <v>4</v>
      </c>
      <c r="E32" s="255" t="s">
        <v>120</v>
      </c>
      <c r="F32" s="255">
        <v>4</v>
      </c>
      <c r="G32" s="9">
        <f t="shared" si="0"/>
        <v>1</v>
      </c>
      <c r="H32" s="9" t="s">
        <v>37</v>
      </c>
    </row>
    <row r="33" spans="1:8" hidden="1" x14ac:dyDescent="0.3">
      <c r="A33" s="15" t="s">
        <v>35</v>
      </c>
      <c r="B33" s="298" t="s">
        <v>179</v>
      </c>
      <c r="C33" s="14" t="s">
        <v>7</v>
      </c>
      <c r="D33" s="14">
        <v>1</v>
      </c>
      <c r="E33" s="14" t="s">
        <v>6</v>
      </c>
      <c r="F33" s="14">
        <v>1</v>
      </c>
      <c r="G33" s="9">
        <f t="shared" si="0"/>
        <v>1</v>
      </c>
      <c r="H33" s="9" t="s">
        <v>37</v>
      </c>
    </row>
    <row r="34" spans="1:8" ht="31.2" x14ac:dyDescent="0.3">
      <c r="A34" s="12" t="s">
        <v>125</v>
      </c>
      <c r="B34" s="254" t="s">
        <v>126</v>
      </c>
      <c r="C34" s="14" t="s">
        <v>11</v>
      </c>
      <c r="D34" s="255">
        <v>1</v>
      </c>
      <c r="E34" s="255" t="s">
        <v>120</v>
      </c>
      <c r="F34" s="255">
        <v>1</v>
      </c>
      <c r="G34" s="9">
        <f t="shared" si="0"/>
        <v>1</v>
      </c>
      <c r="H34" s="9" t="s">
        <v>37</v>
      </c>
    </row>
    <row r="35" spans="1:8" ht="46.8" x14ac:dyDescent="0.3">
      <c r="A35" s="12" t="s">
        <v>122</v>
      </c>
      <c r="B35" s="254" t="s">
        <v>123</v>
      </c>
      <c r="C35" s="14" t="s">
        <v>11</v>
      </c>
      <c r="D35" s="255">
        <v>1</v>
      </c>
      <c r="E35" s="255" t="s">
        <v>120</v>
      </c>
      <c r="F35" s="255">
        <v>1</v>
      </c>
      <c r="G35" s="9">
        <f t="shared" si="0"/>
        <v>1</v>
      </c>
      <c r="H35" s="9" t="s">
        <v>37</v>
      </c>
    </row>
    <row r="36" spans="1:8" ht="46.8" x14ac:dyDescent="0.3">
      <c r="A36" s="12" t="s">
        <v>129</v>
      </c>
      <c r="B36" s="254" t="s">
        <v>130</v>
      </c>
      <c r="C36" s="14" t="s">
        <v>11</v>
      </c>
      <c r="D36" s="255">
        <v>1</v>
      </c>
      <c r="E36" s="255" t="s">
        <v>120</v>
      </c>
      <c r="F36" s="255">
        <v>1</v>
      </c>
      <c r="G36" s="9">
        <f t="shared" si="0"/>
        <v>1</v>
      </c>
      <c r="H36" s="9" t="s">
        <v>37</v>
      </c>
    </row>
    <row r="37" spans="1:8" ht="31.2" x14ac:dyDescent="0.3">
      <c r="A37" s="12" t="s">
        <v>127</v>
      </c>
      <c r="B37" s="254" t="s">
        <v>128</v>
      </c>
      <c r="C37" s="14" t="s">
        <v>11</v>
      </c>
      <c r="D37" s="268">
        <v>1</v>
      </c>
      <c r="E37" s="268" t="s">
        <v>120</v>
      </c>
      <c r="F37" s="281">
        <v>1</v>
      </c>
      <c r="G37" s="9">
        <f t="shared" si="0"/>
        <v>1</v>
      </c>
      <c r="H37" s="9" t="s">
        <v>37</v>
      </c>
    </row>
    <row r="38" spans="1:8" x14ac:dyDescent="0.3">
      <c r="A38" s="12" t="s">
        <v>392</v>
      </c>
      <c r="B38" s="259" t="s">
        <v>393</v>
      </c>
      <c r="C38" s="14" t="s">
        <v>11</v>
      </c>
      <c r="D38" s="268">
        <v>1</v>
      </c>
      <c r="E38" s="268" t="s">
        <v>120</v>
      </c>
      <c r="F38" s="281">
        <v>1</v>
      </c>
      <c r="G38" s="9">
        <f t="shared" si="0"/>
        <v>1</v>
      </c>
      <c r="H38" s="9" t="s">
        <v>37</v>
      </c>
    </row>
    <row r="39" spans="1:8" x14ac:dyDescent="0.3">
      <c r="A39" s="12" t="s">
        <v>398</v>
      </c>
      <c r="B39" s="259" t="s">
        <v>399</v>
      </c>
      <c r="C39" s="14" t="s">
        <v>11</v>
      </c>
      <c r="D39" s="268">
        <v>5</v>
      </c>
      <c r="E39" s="268" t="s">
        <v>120</v>
      </c>
      <c r="F39" s="281">
        <v>5</v>
      </c>
      <c r="G39" s="9">
        <f t="shared" si="0"/>
        <v>1</v>
      </c>
      <c r="H39" s="9" t="s">
        <v>37</v>
      </c>
    </row>
    <row r="40" spans="1:8" hidden="1" x14ac:dyDescent="0.3">
      <c r="A40" s="15" t="s">
        <v>180</v>
      </c>
      <c r="B40" s="277" t="s">
        <v>181</v>
      </c>
      <c r="C40" s="14" t="s">
        <v>7</v>
      </c>
      <c r="D40" s="285">
        <v>1</v>
      </c>
      <c r="E40" s="287" t="s">
        <v>6</v>
      </c>
      <c r="F40" s="289">
        <v>1</v>
      </c>
      <c r="G40" s="9">
        <f t="shared" si="0"/>
        <v>1</v>
      </c>
      <c r="H40" s="9" t="s">
        <v>37</v>
      </c>
    </row>
    <row r="41" spans="1:8" ht="31.2" hidden="1" x14ac:dyDescent="0.3">
      <c r="A41" s="12" t="s">
        <v>396</v>
      </c>
      <c r="B41" s="259" t="s">
        <v>397</v>
      </c>
      <c r="C41" s="14" t="s">
        <v>7</v>
      </c>
      <c r="D41" s="268">
        <v>1</v>
      </c>
      <c r="E41" s="268" t="s">
        <v>120</v>
      </c>
      <c r="F41" s="281">
        <v>1</v>
      </c>
      <c r="G41" s="9">
        <f t="shared" si="0"/>
        <v>1</v>
      </c>
      <c r="H41" s="9" t="s">
        <v>37</v>
      </c>
    </row>
    <row r="42" spans="1:8" hidden="1" x14ac:dyDescent="0.3">
      <c r="A42" s="12" t="s">
        <v>300</v>
      </c>
      <c r="B42" s="260" t="s">
        <v>301</v>
      </c>
      <c r="C42" s="14" t="s">
        <v>7</v>
      </c>
      <c r="D42" s="14">
        <v>3</v>
      </c>
      <c r="E42" s="14" t="s">
        <v>120</v>
      </c>
      <c r="F42" s="23">
        <v>3</v>
      </c>
      <c r="G42" s="9">
        <f t="shared" si="0"/>
        <v>2</v>
      </c>
      <c r="H42" s="9" t="s">
        <v>37</v>
      </c>
    </row>
    <row r="43" spans="1:8" hidden="1" x14ac:dyDescent="0.3">
      <c r="A43" s="12" t="s">
        <v>300</v>
      </c>
      <c r="B43" s="260" t="s">
        <v>350</v>
      </c>
      <c r="C43" s="14" t="s">
        <v>7</v>
      </c>
      <c r="D43" s="14">
        <v>3</v>
      </c>
      <c r="E43" s="14" t="s">
        <v>6</v>
      </c>
      <c r="F43" s="23">
        <v>3</v>
      </c>
      <c r="G43" s="9">
        <f t="shared" si="0"/>
        <v>2</v>
      </c>
      <c r="H43" s="9" t="s">
        <v>37</v>
      </c>
    </row>
    <row r="44" spans="1:8" x14ac:dyDescent="0.3">
      <c r="C44" s="263"/>
    </row>
    <row r="45" spans="1:8" x14ac:dyDescent="0.3">
      <c r="C45" s="263"/>
    </row>
    <row r="46" spans="1:8" x14ac:dyDescent="0.3">
      <c r="C46" s="263"/>
    </row>
    <row r="47" spans="1:8" x14ac:dyDescent="0.3">
      <c r="C47" s="263"/>
    </row>
    <row r="48" spans="1:8" x14ac:dyDescent="0.3">
      <c r="C48" s="263"/>
    </row>
    <row r="49" spans="3:3" x14ac:dyDescent="0.3">
      <c r="C49" s="263"/>
    </row>
    <row r="50" spans="3:3" x14ac:dyDescent="0.3">
      <c r="C50" s="263"/>
    </row>
    <row r="51" spans="3:3" x14ac:dyDescent="0.3">
      <c r="C51" s="263"/>
    </row>
    <row r="52" spans="3:3" x14ac:dyDescent="0.3">
      <c r="C52" s="263"/>
    </row>
    <row r="53" spans="3:3" x14ac:dyDescent="0.3">
      <c r="C53" s="263"/>
    </row>
    <row r="54" spans="3:3" x14ac:dyDescent="0.3">
      <c r="C54" s="263"/>
    </row>
    <row r="55" spans="3:3" x14ac:dyDescent="0.3">
      <c r="C55" s="263"/>
    </row>
    <row r="56" spans="3:3" x14ac:dyDescent="0.3">
      <c r="C56" s="263"/>
    </row>
    <row r="57" spans="3:3" x14ac:dyDescent="0.3">
      <c r="C57" s="263"/>
    </row>
    <row r="58" spans="3:3" x14ac:dyDescent="0.3">
      <c r="C58" s="263"/>
    </row>
    <row r="59" spans="3:3" x14ac:dyDescent="0.3">
      <c r="C59" s="263"/>
    </row>
    <row r="60" spans="3:3" x14ac:dyDescent="0.3">
      <c r="C60" s="263"/>
    </row>
    <row r="61" spans="3:3" x14ac:dyDescent="0.3">
      <c r="C61" s="263"/>
    </row>
    <row r="62" spans="3:3" x14ac:dyDescent="0.3">
      <c r="C62" s="263"/>
    </row>
    <row r="63" spans="3:3" x14ac:dyDescent="0.3">
      <c r="C63" s="263"/>
    </row>
    <row r="64" spans="3:3" x14ac:dyDescent="0.3">
      <c r="C64" s="263"/>
    </row>
    <row r="65" spans="3:3" x14ac:dyDescent="0.3">
      <c r="C65" s="263"/>
    </row>
    <row r="66" spans="3:3" x14ac:dyDescent="0.3">
      <c r="C66" s="263"/>
    </row>
    <row r="67" spans="3:3" x14ac:dyDescent="0.3">
      <c r="C67" s="263"/>
    </row>
    <row r="68" spans="3:3" x14ac:dyDescent="0.3">
      <c r="C68" s="263"/>
    </row>
    <row r="69" spans="3:3" x14ac:dyDescent="0.3">
      <c r="C69" s="263"/>
    </row>
    <row r="70" spans="3:3" x14ac:dyDescent="0.3">
      <c r="C70" s="263"/>
    </row>
    <row r="71" spans="3:3" x14ac:dyDescent="0.3">
      <c r="C71" s="263"/>
    </row>
    <row r="72" spans="3:3" x14ac:dyDescent="0.3">
      <c r="C72" s="263"/>
    </row>
    <row r="73" spans="3:3" x14ac:dyDescent="0.3">
      <c r="C73" s="263"/>
    </row>
    <row r="74" spans="3:3" x14ac:dyDescent="0.3">
      <c r="C74" s="263"/>
    </row>
    <row r="75" spans="3:3" x14ac:dyDescent="0.3">
      <c r="C75" s="263"/>
    </row>
    <row r="76" spans="3:3" x14ac:dyDescent="0.3">
      <c r="C76" s="263"/>
    </row>
    <row r="77" spans="3:3" x14ac:dyDescent="0.3">
      <c r="C77" s="263"/>
    </row>
    <row r="78" spans="3:3" x14ac:dyDescent="0.3">
      <c r="C78" s="263"/>
    </row>
    <row r="79" spans="3:3" x14ac:dyDescent="0.3">
      <c r="C79" s="263"/>
    </row>
    <row r="80" spans="3:3" x14ac:dyDescent="0.3">
      <c r="C80" s="263"/>
    </row>
    <row r="81" spans="3:3" x14ac:dyDescent="0.3">
      <c r="C81" s="263"/>
    </row>
    <row r="82" spans="3:3" x14ac:dyDescent="0.3">
      <c r="C82" s="263"/>
    </row>
    <row r="83" spans="3:3" x14ac:dyDescent="0.3">
      <c r="C83" s="263"/>
    </row>
    <row r="84" spans="3:3" x14ac:dyDescent="0.3">
      <c r="C84" s="263"/>
    </row>
    <row r="85" spans="3:3" x14ac:dyDescent="0.3">
      <c r="C85" s="263"/>
    </row>
    <row r="86" spans="3:3" x14ac:dyDescent="0.3">
      <c r="C86" s="263"/>
    </row>
    <row r="87" spans="3:3" x14ac:dyDescent="0.3">
      <c r="C87" s="263"/>
    </row>
    <row r="88" spans="3:3" x14ac:dyDescent="0.3">
      <c r="C88" s="263"/>
    </row>
    <row r="89" spans="3:3" x14ac:dyDescent="0.3">
      <c r="C89" s="263"/>
    </row>
    <row r="90" spans="3:3" x14ac:dyDescent="0.3">
      <c r="C90" s="263"/>
    </row>
    <row r="91" spans="3:3" x14ac:dyDescent="0.3">
      <c r="C91" s="263"/>
    </row>
    <row r="92" spans="3:3" x14ac:dyDescent="0.3">
      <c r="C92" s="263"/>
    </row>
    <row r="93" spans="3:3" x14ac:dyDescent="0.3">
      <c r="C93" s="263"/>
    </row>
    <row r="94" spans="3:3" x14ac:dyDescent="0.3">
      <c r="C94" s="263"/>
    </row>
    <row r="95" spans="3:3" x14ac:dyDescent="0.3">
      <c r="C95" s="263"/>
    </row>
    <row r="96" spans="3:3" x14ac:dyDescent="0.3">
      <c r="C96" s="263"/>
    </row>
    <row r="97" spans="3:3" x14ac:dyDescent="0.3">
      <c r="C97" s="263"/>
    </row>
    <row r="98" spans="3:3" x14ac:dyDescent="0.3">
      <c r="C98" s="263"/>
    </row>
    <row r="99" spans="3:3" x14ac:dyDescent="0.3">
      <c r="C99" s="263"/>
    </row>
    <row r="100" spans="3:3" x14ac:dyDescent="0.3">
      <c r="C100" s="263"/>
    </row>
    <row r="101" spans="3:3" x14ac:dyDescent="0.3">
      <c r="C101" s="263"/>
    </row>
    <row r="102" spans="3:3" x14ac:dyDescent="0.3">
      <c r="C102" s="263"/>
    </row>
    <row r="103" spans="3:3" x14ac:dyDescent="0.3">
      <c r="C103" s="263"/>
    </row>
    <row r="104" spans="3:3" x14ac:dyDescent="0.3">
      <c r="C104" s="263"/>
    </row>
    <row r="105" spans="3:3" x14ac:dyDescent="0.3">
      <c r="C105" s="263"/>
    </row>
    <row r="106" spans="3:3" x14ac:dyDescent="0.3">
      <c r="C106" s="263"/>
    </row>
    <row r="107" spans="3:3" x14ac:dyDescent="0.3">
      <c r="C107" s="263"/>
    </row>
    <row r="108" spans="3:3" x14ac:dyDescent="0.3">
      <c r="C108" s="263"/>
    </row>
    <row r="109" spans="3:3" x14ac:dyDescent="0.3">
      <c r="C109" s="263"/>
    </row>
    <row r="110" spans="3:3" x14ac:dyDescent="0.3">
      <c r="C110" s="263"/>
    </row>
    <row r="111" spans="3:3" x14ac:dyDescent="0.3">
      <c r="C111" s="263"/>
    </row>
    <row r="112" spans="3:3" x14ac:dyDescent="0.3">
      <c r="C112" s="263"/>
    </row>
    <row r="113" spans="3:3" x14ac:dyDescent="0.3">
      <c r="C113" s="263"/>
    </row>
    <row r="114" spans="3:3" x14ac:dyDescent="0.3">
      <c r="C114" s="263"/>
    </row>
    <row r="115" spans="3:3" x14ac:dyDescent="0.3">
      <c r="C115" s="263"/>
    </row>
    <row r="116" spans="3:3" x14ac:dyDescent="0.3">
      <c r="C116" s="263"/>
    </row>
    <row r="117" spans="3:3" x14ac:dyDescent="0.3">
      <c r="C117" s="263"/>
    </row>
    <row r="118" spans="3:3" x14ac:dyDescent="0.3">
      <c r="C118" s="263"/>
    </row>
    <row r="119" spans="3:3" x14ac:dyDescent="0.3">
      <c r="C119" s="263"/>
    </row>
    <row r="120" spans="3:3" x14ac:dyDescent="0.3">
      <c r="C120" s="263"/>
    </row>
    <row r="121" spans="3:3" x14ac:dyDescent="0.3">
      <c r="C121" s="263"/>
    </row>
    <row r="122" spans="3:3" x14ac:dyDescent="0.3">
      <c r="C122" s="263"/>
    </row>
    <row r="123" spans="3:3" x14ac:dyDescent="0.3">
      <c r="C123" s="263"/>
    </row>
    <row r="124" spans="3:3" x14ac:dyDescent="0.3">
      <c r="C124" s="263"/>
    </row>
    <row r="125" spans="3:3" x14ac:dyDescent="0.3">
      <c r="C125" s="263"/>
    </row>
    <row r="126" spans="3:3" x14ac:dyDescent="0.3">
      <c r="C126" s="263"/>
    </row>
    <row r="127" spans="3:3" x14ac:dyDescent="0.3">
      <c r="C127" s="263"/>
    </row>
    <row r="128" spans="3:3" x14ac:dyDescent="0.3">
      <c r="C128" s="263"/>
    </row>
    <row r="129" spans="3:3" x14ac:dyDescent="0.3">
      <c r="C129" s="263"/>
    </row>
    <row r="130" spans="3:3" x14ac:dyDescent="0.3">
      <c r="C130" s="263"/>
    </row>
    <row r="131" spans="3:3" x14ac:dyDescent="0.3">
      <c r="C131" s="263"/>
    </row>
    <row r="132" spans="3:3" x14ac:dyDescent="0.3">
      <c r="C132" s="263"/>
    </row>
    <row r="133" spans="3:3" x14ac:dyDescent="0.3">
      <c r="C133" s="263"/>
    </row>
    <row r="134" spans="3:3" x14ac:dyDescent="0.3">
      <c r="C134" s="263"/>
    </row>
    <row r="135" spans="3:3" x14ac:dyDescent="0.3">
      <c r="C135" s="263"/>
    </row>
    <row r="136" spans="3:3" x14ac:dyDescent="0.3">
      <c r="C136" s="263"/>
    </row>
    <row r="137" spans="3:3" x14ac:dyDescent="0.3">
      <c r="C137" s="263"/>
    </row>
    <row r="138" spans="3:3" x14ac:dyDescent="0.3">
      <c r="C138" s="263"/>
    </row>
    <row r="139" spans="3:3" x14ac:dyDescent="0.3">
      <c r="C139" s="263"/>
    </row>
    <row r="140" spans="3:3" x14ac:dyDescent="0.3">
      <c r="C140" s="263"/>
    </row>
    <row r="141" spans="3:3" x14ac:dyDescent="0.3">
      <c r="C141" s="263"/>
    </row>
    <row r="142" spans="3:3" x14ac:dyDescent="0.3">
      <c r="C142" s="263"/>
    </row>
    <row r="143" spans="3:3" x14ac:dyDescent="0.3">
      <c r="C143" s="263"/>
    </row>
    <row r="144" spans="3:3" x14ac:dyDescent="0.3">
      <c r="C144" s="263"/>
    </row>
    <row r="145" spans="3:3" x14ac:dyDescent="0.3">
      <c r="C145" s="263"/>
    </row>
    <row r="146" spans="3:3" x14ac:dyDescent="0.3">
      <c r="C146" s="263"/>
    </row>
    <row r="147" spans="3:3" x14ac:dyDescent="0.3">
      <c r="C147" s="263"/>
    </row>
    <row r="148" spans="3:3" x14ac:dyDescent="0.3">
      <c r="C148" s="263"/>
    </row>
    <row r="149" spans="3:3" x14ac:dyDescent="0.3">
      <c r="C149" s="263"/>
    </row>
    <row r="150" spans="3:3" x14ac:dyDescent="0.3">
      <c r="C150" s="263"/>
    </row>
    <row r="151" spans="3:3" x14ac:dyDescent="0.3">
      <c r="C151" s="263"/>
    </row>
    <row r="152" spans="3:3" x14ac:dyDescent="0.3">
      <c r="C152" s="263"/>
    </row>
    <row r="153" spans="3:3" x14ac:dyDescent="0.3">
      <c r="C153" s="263"/>
    </row>
    <row r="154" spans="3:3" x14ac:dyDescent="0.3">
      <c r="C154" s="263"/>
    </row>
    <row r="155" spans="3:3" x14ac:dyDescent="0.3">
      <c r="C155" s="263"/>
    </row>
    <row r="156" spans="3:3" x14ac:dyDescent="0.3">
      <c r="C156" s="263"/>
    </row>
    <row r="157" spans="3:3" x14ac:dyDescent="0.3">
      <c r="C157" s="263"/>
    </row>
    <row r="158" spans="3:3" x14ac:dyDescent="0.3">
      <c r="C158" s="263"/>
    </row>
    <row r="159" spans="3:3" x14ac:dyDescent="0.3">
      <c r="C159" s="263"/>
    </row>
    <row r="160" spans="3:3" x14ac:dyDescent="0.3">
      <c r="C160" s="263"/>
    </row>
    <row r="161" spans="3:3" x14ac:dyDescent="0.3">
      <c r="C161" s="263"/>
    </row>
    <row r="162" spans="3:3" x14ac:dyDescent="0.3">
      <c r="C162" s="263"/>
    </row>
    <row r="163" spans="3:3" x14ac:dyDescent="0.3">
      <c r="C163" s="263"/>
    </row>
    <row r="164" spans="3:3" x14ac:dyDescent="0.3">
      <c r="C164" s="263"/>
    </row>
    <row r="165" spans="3:3" x14ac:dyDescent="0.3">
      <c r="C165" s="263"/>
    </row>
    <row r="166" spans="3:3" x14ac:dyDescent="0.3">
      <c r="C166" s="263"/>
    </row>
    <row r="167" spans="3:3" x14ac:dyDescent="0.3">
      <c r="C167" s="263"/>
    </row>
    <row r="168" spans="3:3" x14ac:dyDescent="0.3">
      <c r="C168" s="263"/>
    </row>
    <row r="169" spans="3:3" x14ac:dyDescent="0.3">
      <c r="C169" s="263"/>
    </row>
    <row r="170" spans="3:3" x14ac:dyDescent="0.3">
      <c r="C170" s="263"/>
    </row>
    <row r="171" spans="3:3" x14ac:dyDescent="0.3">
      <c r="C171" s="263"/>
    </row>
    <row r="172" spans="3:3" x14ac:dyDescent="0.3">
      <c r="C172" s="263"/>
    </row>
    <row r="173" spans="3:3" x14ac:dyDescent="0.3">
      <c r="C173" s="263"/>
    </row>
    <row r="174" spans="3:3" x14ac:dyDescent="0.3">
      <c r="C174" s="263"/>
    </row>
    <row r="175" spans="3:3" x14ac:dyDescent="0.3">
      <c r="C175" s="263"/>
    </row>
    <row r="176" spans="3:3" x14ac:dyDescent="0.3">
      <c r="C176" s="263"/>
    </row>
    <row r="177" spans="3:3" x14ac:dyDescent="0.3">
      <c r="C177" s="263"/>
    </row>
    <row r="178" spans="3:3" x14ac:dyDescent="0.3">
      <c r="C178" s="263"/>
    </row>
    <row r="179" spans="3:3" x14ac:dyDescent="0.3">
      <c r="C179" s="263"/>
    </row>
    <row r="180" spans="3:3" x14ac:dyDescent="0.3">
      <c r="C180" s="263"/>
    </row>
    <row r="181" spans="3:3" x14ac:dyDescent="0.3">
      <c r="C181" s="263"/>
    </row>
    <row r="182" spans="3:3" x14ac:dyDescent="0.3">
      <c r="C182" s="263"/>
    </row>
    <row r="183" spans="3:3" x14ac:dyDescent="0.3">
      <c r="C183" s="263"/>
    </row>
    <row r="184" spans="3:3" x14ac:dyDescent="0.3">
      <c r="C184" s="263"/>
    </row>
    <row r="185" spans="3:3" x14ac:dyDescent="0.3">
      <c r="C185" s="263"/>
    </row>
    <row r="186" spans="3:3" x14ac:dyDescent="0.3">
      <c r="C186" s="263"/>
    </row>
    <row r="187" spans="3:3" x14ac:dyDescent="0.3">
      <c r="C187" s="263"/>
    </row>
    <row r="188" spans="3:3" x14ac:dyDescent="0.3">
      <c r="C188" s="263"/>
    </row>
    <row r="189" spans="3:3" x14ac:dyDescent="0.3">
      <c r="C189" s="263"/>
    </row>
    <row r="190" spans="3:3" x14ac:dyDescent="0.3">
      <c r="C190" s="263"/>
    </row>
    <row r="191" spans="3:3" x14ac:dyDescent="0.3">
      <c r="C191" s="263"/>
    </row>
    <row r="192" spans="3:3" x14ac:dyDescent="0.3">
      <c r="C192" s="263"/>
    </row>
    <row r="193" spans="3:3" x14ac:dyDescent="0.3">
      <c r="C193" s="263"/>
    </row>
    <row r="194" spans="3:3" x14ac:dyDescent="0.3">
      <c r="C194" s="263"/>
    </row>
    <row r="195" spans="3:3" x14ac:dyDescent="0.3">
      <c r="C195" s="263"/>
    </row>
    <row r="196" spans="3:3" x14ac:dyDescent="0.3">
      <c r="C196" s="263"/>
    </row>
    <row r="197" spans="3:3" x14ac:dyDescent="0.3">
      <c r="C197" s="263"/>
    </row>
    <row r="198" spans="3:3" x14ac:dyDescent="0.3">
      <c r="C198" s="263"/>
    </row>
    <row r="199" spans="3:3" x14ac:dyDescent="0.3">
      <c r="C199" s="263"/>
    </row>
    <row r="200" spans="3:3" x14ac:dyDescent="0.3">
      <c r="C200" s="263"/>
    </row>
    <row r="201" spans="3:3" x14ac:dyDescent="0.3">
      <c r="C201" s="263"/>
    </row>
    <row r="202" spans="3:3" x14ac:dyDescent="0.3">
      <c r="C202" s="263"/>
    </row>
    <row r="203" spans="3:3" x14ac:dyDescent="0.3">
      <c r="C203" s="263"/>
    </row>
    <row r="204" spans="3:3" x14ac:dyDescent="0.3">
      <c r="C204" s="263"/>
    </row>
    <row r="205" spans="3:3" x14ac:dyDescent="0.3">
      <c r="C205" s="263"/>
    </row>
    <row r="206" spans="3:3" x14ac:dyDescent="0.3">
      <c r="C206" s="263"/>
    </row>
    <row r="207" spans="3:3" x14ac:dyDescent="0.3">
      <c r="C207" s="263"/>
    </row>
    <row r="208" spans="3:3" x14ac:dyDescent="0.3">
      <c r="C208" s="263"/>
    </row>
    <row r="209" spans="3:3" x14ac:dyDescent="0.3">
      <c r="C209" s="263"/>
    </row>
    <row r="210" spans="3:3" x14ac:dyDescent="0.3">
      <c r="C210" s="263"/>
    </row>
    <row r="211" spans="3:3" x14ac:dyDescent="0.3">
      <c r="C211" s="263"/>
    </row>
    <row r="212" spans="3:3" x14ac:dyDescent="0.3">
      <c r="C212" s="263"/>
    </row>
    <row r="213" spans="3:3" x14ac:dyDescent="0.3">
      <c r="C213" s="263"/>
    </row>
    <row r="214" spans="3:3" x14ac:dyDescent="0.3">
      <c r="C214" s="263"/>
    </row>
    <row r="215" spans="3:3" x14ac:dyDescent="0.3">
      <c r="C215" s="263"/>
    </row>
    <row r="216" spans="3:3" x14ac:dyDescent="0.3">
      <c r="C216" s="263"/>
    </row>
    <row r="217" spans="3:3" x14ac:dyDescent="0.3">
      <c r="C217" s="263"/>
    </row>
    <row r="218" spans="3:3" x14ac:dyDescent="0.3">
      <c r="C218" s="263"/>
    </row>
    <row r="219" spans="3:3" x14ac:dyDescent="0.3">
      <c r="C219" s="263"/>
    </row>
    <row r="220" spans="3:3" x14ac:dyDescent="0.3">
      <c r="C220" s="263"/>
    </row>
    <row r="221" spans="3:3" x14ac:dyDescent="0.3">
      <c r="C221" s="263"/>
    </row>
    <row r="222" spans="3:3" x14ac:dyDescent="0.3">
      <c r="C222" s="263"/>
    </row>
    <row r="223" spans="3:3" x14ac:dyDescent="0.3">
      <c r="C223" s="263"/>
    </row>
    <row r="224" spans="3:3" x14ac:dyDescent="0.3">
      <c r="C224" s="263"/>
    </row>
    <row r="225" spans="3:3" x14ac:dyDescent="0.3">
      <c r="C225" s="263"/>
    </row>
    <row r="226" spans="3:3" x14ac:dyDescent="0.3">
      <c r="C226" s="263"/>
    </row>
    <row r="227" spans="3:3" x14ac:dyDescent="0.3">
      <c r="C227" s="263"/>
    </row>
    <row r="228" spans="3:3" x14ac:dyDescent="0.3">
      <c r="C228" s="263"/>
    </row>
    <row r="229" spans="3:3" x14ac:dyDescent="0.3">
      <c r="C229" s="263"/>
    </row>
    <row r="230" spans="3:3" x14ac:dyDescent="0.3">
      <c r="C230" s="263"/>
    </row>
    <row r="231" spans="3:3" x14ac:dyDescent="0.3">
      <c r="C231" s="263"/>
    </row>
    <row r="232" spans="3:3" x14ac:dyDescent="0.3">
      <c r="C232" s="263"/>
    </row>
    <row r="233" spans="3:3" x14ac:dyDescent="0.3">
      <c r="C233" s="263"/>
    </row>
    <row r="234" spans="3:3" x14ac:dyDescent="0.3">
      <c r="C234" s="263"/>
    </row>
    <row r="235" spans="3:3" x14ac:dyDescent="0.3">
      <c r="C235" s="263"/>
    </row>
    <row r="236" spans="3:3" x14ac:dyDescent="0.3">
      <c r="C236" s="263"/>
    </row>
    <row r="237" spans="3:3" x14ac:dyDescent="0.3">
      <c r="C237" s="263"/>
    </row>
    <row r="238" spans="3:3" x14ac:dyDescent="0.3">
      <c r="C238" s="263"/>
    </row>
    <row r="239" spans="3:3" x14ac:dyDescent="0.3">
      <c r="C239" s="263"/>
    </row>
    <row r="240" spans="3:3" x14ac:dyDescent="0.3">
      <c r="C240" s="263"/>
    </row>
    <row r="241" spans="3:3" x14ac:dyDescent="0.3">
      <c r="C241" s="263"/>
    </row>
    <row r="242" spans="3:3" x14ac:dyDescent="0.3">
      <c r="C242" s="263"/>
    </row>
    <row r="243" spans="3:3" x14ac:dyDescent="0.3">
      <c r="C243" s="263"/>
    </row>
    <row r="244" spans="3:3" x14ac:dyDescent="0.3">
      <c r="C244" s="263"/>
    </row>
    <row r="245" spans="3:3" x14ac:dyDescent="0.3">
      <c r="C245" s="263"/>
    </row>
    <row r="246" spans="3:3" x14ac:dyDescent="0.3">
      <c r="C246" s="263"/>
    </row>
    <row r="247" spans="3:3" x14ac:dyDescent="0.3">
      <c r="C247" s="263"/>
    </row>
    <row r="248" spans="3:3" x14ac:dyDescent="0.3">
      <c r="C248" s="263"/>
    </row>
    <row r="249" spans="3:3" x14ac:dyDescent="0.3">
      <c r="C249" s="263"/>
    </row>
    <row r="250" spans="3:3" x14ac:dyDescent="0.3">
      <c r="C250" s="263"/>
    </row>
    <row r="251" spans="3:3" x14ac:dyDescent="0.3">
      <c r="C251" s="263"/>
    </row>
    <row r="252" spans="3:3" x14ac:dyDescent="0.3">
      <c r="C252" s="263"/>
    </row>
    <row r="253" spans="3:3" x14ac:dyDescent="0.3">
      <c r="C253" s="263"/>
    </row>
    <row r="254" spans="3:3" x14ac:dyDescent="0.3">
      <c r="C254" s="263"/>
    </row>
    <row r="255" spans="3:3" x14ac:dyDescent="0.3">
      <c r="C255" s="263"/>
    </row>
    <row r="256" spans="3:3" x14ac:dyDescent="0.3">
      <c r="C256" s="263"/>
    </row>
    <row r="257" spans="3:3" x14ac:dyDescent="0.3">
      <c r="C257" s="263"/>
    </row>
    <row r="258" spans="3:3" x14ac:dyDescent="0.3">
      <c r="C258" s="263"/>
    </row>
    <row r="259" spans="3:3" x14ac:dyDescent="0.3">
      <c r="C259" s="263"/>
    </row>
    <row r="260" spans="3:3" x14ac:dyDescent="0.3">
      <c r="C260" s="263"/>
    </row>
    <row r="261" spans="3:3" x14ac:dyDescent="0.3">
      <c r="C261" s="263"/>
    </row>
    <row r="262" spans="3:3" x14ac:dyDescent="0.3">
      <c r="C262" s="263"/>
    </row>
    <row r="263" spans="3:3" x14ac:dyDescent="0.3">
      <c r="C263" s="263"/>
    </row>
    <row r="264" spans="3:3" x14ac:dyDescent="0.3">
      <c r="C264" s="263"/>
    </row>
    <row r="265" spans="3:3" x14ac:dyDescent="0.3">
      <c r="C265" s="263"/>
    </row>
    <row r="266" spans="3:3" x14ac:dyDescent="0.3">
      <c r="C266" s="263"/>
    </row>
    <row r="267" spans="3:3" x14ac:dyDescent="0.3">
      <c r="C267" s="263"/>
    </row>
    <row r="268" spans="3:3" x14ac:dyDescent="0.3">
      <c r="C268" s="263"/>
    </row>
    <row r="269" spans="3:3" x14ac:dyDescent="0.3">
      <c r="C269" s="263"/>
    </row>
    <row r="270" spans="3:3" x14ac:dyDescent="0.3">
      <c r="C270" s="263"/>
    </row>
    <row r="271" spans="3:3" x14ac:dyDescent="0.3">
      <c r="C271" s="263"/>
    </row>
    <row r="272" spans="3:3" x14ac:dyDescent="0.3">
      <c r="C272" s="263"/>
    </row>
    <row r="273" spans="3:3" x14ac:dyDescent="0.3">
      <c r="C273" s="263"/>
    </row>
    <row r="274" spans="3:3" x14ac:dyDescent="0.3">
      <c r="C274" s="263"/>
    </row>
    <row r="275" spans="3:3" x14ac:dyDescent="0.3">
      <c r="C275" s="263"/>
    </row>
    <row r="276" spans="3:3" x14ac:dyDescent="0.3">
      <c r="C276" s="263"/>
    </row>
    <row r="277" spans="3:3" x14ac:dyDescent="0.3">
      <c r="C277" s="263"/>
    </row>
    <row r="278" spans="3:3" x14ac:dyDescent="0.3">
      <c r="C278" s="263"/>
    </row>
    <row r="279" spans="3:3" x14ac:dyDescent="0.3">
      <c r="C279" s="263"/>
    </row>
    <row r="280" spans="3:3" x14ac:dyDescent="0.3">
      <c r="C280" s="263"/>
    </row>
    <row r="281" spans="3:3" x14ac:dyDescent="0.3">
      <c r="C281" s="263"/>
    </row>
    <row r="282" spans="3:3" x14ac:dyDescent="0.3">
      <c r="C282" s="263"/>
    </row>
    <row r="283" spans="3:3" x14ac:dyDescent="0.3">
      <c r="C283" s="263"/>
    </row>
    <row r="284" spans="3:3" x14ac:dyDescent="0.3">
      <c r="C284" s="263"/>
    </row>
    <row r="285" spans="3:3" x14ac:dyDescent="0.3">
      <c r="C285" s="263"/>
    </row>
    <row r="286" spans="3:3" x14ac:dyDescent="0.3">
      <c r="C286" s="263"/>
    </row>
    <row r="287" spans="3:3" x14ac:dyDescent="0.3">
      <c r="C287" s="263"/>
    </row>
    <row r="288" spans="3:3" x14ac:dyDescent="0.3">
      <c r="C288" s="263"/>
    </row>
    <row r="289" spans="3:3" x14ac:dyDescent="0.3">
      <c r="C289" s="263"/>
    </row>
    <row r="290" spans="3:3" x14ac:dyDescent="0.3">
      <c r="C290" s="263"/>
    </row>
    <row r="291" spans="3:3" x14ac:dyDescent="0.3">
      <c r="C291" s="263"/>
    </row>
    <row r="292" spans="3:3" x14ac:dyDescent="0.3">
      <c r="C292" s="263"/>
    </row>
    <row r="293" spans="3:3" x14ac:dyDescent="0.3">
      <c r="C293" s="263"/>
    </row>
    <row r="294" spans="3:3" x14ac:dyDescent="0.3">
      <c r="C294" s="263"/>
    </row>
    <row r="295" spans="3:3" x14ac:dyDescent="0.3">
      <c r="C295" s="263"/>
    </row>
    <row r="296" spans="3:3" x14ac:dyDescent="0.3">
      <c r="C296" s="263"/>
    </row>
    <row r="297" spans="3:3" x14ac:dyDescent="0.3">
      <c r="C297" s="263"/>
    </row>
    <row r="298" spans="3:3" x14ac:dyDescent="0.3">
      <c r="C298" s="263"/>
    </row>
    <row r="299" spans="3:3" x14ac:dyDescent="0.3">
      <c r="C299" s="263"/>
    </row>
    <row r="300" spans="3:3" x14ac:dyDescent="0.3">
      <c r="C300" s="263"/>
    </row>
    <row r="301" spans="3:3" x14ac:dyDescent="0.3">
      <c r="C301" s="263"/>
    </row>
    <row r="302" spans="3:3" x14ac:dyDescent="0.3">
      <c r="C302" s="263"/>
    </row>
    <row r="303" spans="3:3" x14ac:dyDescent="0.3">
      <c r="C303" s="263"/>
    </row>
    <row r="304" spans="3:3" x14ac:dyDescent="0.3">
      <c r="C304" s="263"/>
    </row>
    <row r="305" spans="3:3" x14ac:dyDescent="0.3">
      <c r="C305" s="263"/>
    </row>
    <row r="306" spans="3:3" x14ac:dyDescent="0.3">
      <c r="C306" s="263"/>
    </row>
    <row r="307" spans="3:3" x14ac:dyDescent="0.3">
      <c r="C307" s="263"/>
    </row>
    <row r="308" spans="3:3" x14ac:dyDescent="0.3">
      <c r="C308" s="263"/>
    </row>
    <row r="309" spans="3:3" x14ac:dyDescent="0.3">
      <c r="C309" s="263"/>
    </row>
    <row r="310" spans="3:3" x14ac:dyDescent="0.3">
      <c r="C310" s="263"/>
    </row>
    <row r="311" spans="3:3" x14ac:dyDescent="0.3">
      <c r="C311" s="263"/>
    </row>
    <row r="312" spans="3:3" x14ac:dyDescent="0.3">
      <c r="C312" s="263"/>
    </row>
    <row r="313" spans="3:3" x14ac:dyDescent="0.3">
      <c r="C313" s="263"/>
    </row>
    <row r="314" spans="3:3" x14ac:dyDescent="0.3">
      <c r="C314" s="263"/>
    </row>
    <row r="315" spans="3:3" x14ac:dyDescent="0.3">
      <c r="C315" s="263"/>
    </row>
    <row r="316" spans="3:3" x14ac:dyDescent="0.3">
      <c r="C316" s="263"/>
    </row>
    <row r="317" spans="3:3" x14ac:dyDescent="0.3">
      <c r="C317" s="263"/>
    </row>
    <row r="318" spans="3:3" x14ac:dyDescent="0.3">
      <c r="C318" s="263"/>
    </row>
    <row r="319" spans="3:3" x14ac:dyDescent="0.3">
      <c r="C319" s="263"/>
    </row>
    <row r="320" spans="3:3" x14ac:dyDescent="0.3">
      <c r="C320" s="263"/>
    </row>
    <row r="321" spans="3:3" x14ac:dyDescent="0.3">
      <c r="C321" s="263"/>
    </row>
    <row r="322" spans="3:3" x14ac:dyDescent="0.3">
      <c r="C322" s="263"/>
    </row>
    <row r="323" spans="3:3" x14ac:dyDescent="0.3">
      <c r="C323" s="263"/>
    </row>
    <row r="324" spans="3:3" x14ac:dyDescent="0.3">
      <c r="C324" s="263"/>
    </row>
    <row r="325" spans="3:3" x14ac:dyDescent="0.3">
      <c r="C325" s="263"/>
    </row>
    <row r="326" spans="3:3" x14ac:dyDescent="0.3">
      <c r="C326" s="263"/>
    </row>
    <row r="327" spans="3:3" x14ac:dyDescent="0.3">
      <c r="C327" s="263"/>
    </row>
    <row r="328" spans="3:3" x14ac:dyDescent="0.3">
      <c r="C328" s="263"/>
    </row>
    <row r="329" spans="3:3" x14ac:dyDescent="0.3">
      <c r="C329" s="263"/>
    </row>
    <row r="330" spans="3:3" x14ac:dyDescent="0.3">
      <c r="C330" s="263"/>
    </row>
    <row r="331" spans="3:3" x14ac:dyDescent="0.3">
      <c r="C331" s="263"/>
    </row>
    <row r="332" spans="3:3" x14ac:dyDescent="0.3">
      <c r="C332" s="263"/>
    </row>
    <row r="333" spans="3:3" x14ac:dyDescent="0.3">
      <c r="C333" s="263"/>
    </row>
    <row r="334" spans="3:3" x14ac:dyDescent="0.3">
      <c r="C334" s="263"/>
    </row>
    <row r="335" spans="3:3" x14ac:dyDescent="0.3">
      <c r="C335" s="263"/>
    </row>
    <row r="336" spans="3:3" x14ac:dyDescent="0.3">
      <c r="C336" s="263"/>
    </row>
    <row r="337" spans="3:3" x14ac:dyDescent="0.3">
      <c r="C337" s="263"/>
    </row>
    <row r="338" spans="3:3" x14ac:dyDescent="0.3">
      <c r="C338" s="263"/>
    </row>
    <row r="339" spans="3:3" x14ac:dyDescent="0.3">
      <c r="C339" s="263"/>
    </row>
    <row r="340" spans="3:3" x14ac:dyDescent="0.3">
      <c r="C340" s="263"/>
    </row>
    <row r="341" spans="3:3" x14ac:dyDescent="0.3">
      <c r="C341" s="263"/>
    </row>
    <row r="342" spans="3:3" x14ac:dyDescent="0.3">
      <c r="C342" s="263"/>
    </row>
    <row r="343" spans="3:3" x14ac:dyDescent="0.3">
      <c r="C343" s="263"/>
    </row>
    <row r="344" spans="3:3" x14ac:dyDescent="0.3">
      <c r="C344" s="263"/>
    </row>
    <row r="345" spans="3:3" x14ac:dyDescent="0.3">
      <c r="C345" s="263"/>
    </row>
    <row r="346" spans="3:3" x14ac:dyDescent="0.3">
      <c r="C346" s="263"/>
    </row>
    <row r="347" spans="3:3" x14ac:dyDescent="0.3">
      <c r="C347" s="263"/>
    </row>
    <row r="348" spans="3:3" x14ac:dyDescent="0.3">
      <c r="C348" s="263"/>
    </row>
    <row r="349" spans="3:3" x14ac:dyDescent="0.3">
      <c r="C349" s="263"/>
    </row>
    <row r="350" spans="3:3" x14ac:dyDescent="0.3">
      <c r="C350" s="263"/>
    </row>
    <row r="351" spans="3:3" x14ac:dyDescent="0.3">
      <c r="C351" s="263"/>
    </row>
    <row r="352" spans="3:3" x14ac:dyDescent="0.3">
      <c r="C352" s="263"/>
    </row>
    <row r="353" spans="3:3" x14ac:dyDescent="0.3">
      <c r="C353" s="263"/>
    </row>
    <row r="354" spans="3:3" x14ac:dyDescent="0.3">
      <c r="C354" s="263"/>
    </row>
    <row r="355" spans="3:3" x14ac:dyDescent="0.3">
      <c r="C355" s="263"/>
    </row>
    <row r="356" spans="3:3" x14ac:dyDescent="0.3">
      <c r="C356" s="263"/>
    </row>
    <row r="357" spans="3:3" x14ac:dyDescent="0.3">
      <c r="C357" s="263"/>
    </row>
    <row r="358" spans="3:3" x14ac:dyDescent="0.3">
      <c r="C358" s="263"/>
    </row>
    <row r="359" spans="3:3" x14ac:dyDescent="0.3">
      <c r="C359" s="263"/>
    </row>
    <row r="360" spans="3:3" x14ac:dyDescent="0.3">
      <c r="C360" s="263"/>
    </row>
    <row r="361" spans="3:3" x14ac:dyDescent="0.3">
      <c r="C361" s="263"/>
    </row>
    <row r="362" spans="3:3" x14ac:dyDescent="0.3">
      <c r="C362" s="263"/>
    </row>
    <row r="363" spans="3:3" x14ac:dyDescent="0.3">
      <c r="C363" s="263"/>
    </row>
    <row r="364" spans="3:3" x14ac:dyDescent="0.3">
      <c r="C364" s="263"/>
    </row>
    <row r="365" spans="3:3" x14ac:dyDescent="0.3">
      <c r="C365" s="263"/>
    </row>
    <row r="366" spans="3:3" x14ac:dyDescent="0.3">
      <c r="C366" s="263"/>
    </row>
    <row r="367" spans="3:3" x14ac:dyDescent="0.3">
      <c r="C367" s="263"/>
    </row>
    <row r="368" spans="3:3" x14ac:dyDescent="0.3">
      <c r="C368" s="263"/>
    </row>
    <row r="369" spans="3:3" x14ac:dyDescent="0.3">
      <c r="C369" s="263"/>
    </row>
    <row r="370" spans="3:3" x14ac:dyDescent="0.3">
      <c r="C370" s="263"/>
    </row>
    <row r="371" spans="3:3" x14ac:dyDescent="0.3">
      <c r="C371" s="263"/>
    </row>
    <row r="372" spans="3:3" x14ac:dyDescent="0.3">
      <c r="C372" s="263"/>
    </row>
    <row r="373" spans="3:3" x14ac:dyDescent="0.3">
      <c r="C373" s="263"/>
    </row>
    <row r="374" spans="3:3" x14ac:dyDescent="0.3">
      <c r="C374" s="263"/>
    </row>
    <row r="375" spans="3:3" x14ac:dyDescent="0.3">
      <c r="C375" s="263"/>
    </row>
    <row r="376" spans="3:3" x14ac:dyDescent="0.3">
      <c r="C376" s="263"/>
    </row>
    <row r="377" spans="3:3" x14ac:dyDescent="0.3">
      <c r="C377" s="263"/>
    </row>
    <row r="378" spans="3:3" x14ac:dyDescent="0.3">
      <c r="C378" s="263"/>
    </row>
    <row r="379" spans="3:3" x14ac:dyDescent="0.3">
      <c r="C379" s="263"/>
    </row>
    <row r="380" spans="3:3" x14ac:dyDescent="0.3">
      <c r="C380" s="263"/>
    </row>
    <row r="381" spans="3:3" x14ac:dyDescent="0.3">
      <c r="C381" s="263"/>
    </row>
    <row r="382" spans="3:3" x14ac:dyDescent="0.3">
      <c r="C382" s="263"/>
    </row>
    <row r="383" spans="3:3" x14ac:dyDescent="0.3">
      <c r="C383" s="263"/>
    </row>
    <row r="384" spans="3:3" x14ac:dyDescent="0.3">
      <c r="C384" s="263"/>
    </row>
    <row r="385" spans="3:3" x14ac:dyDescent="0.3">
      <c r="C385" s="263"/>
    </row>
    <row r="386" spans="3:3" x14ac:dyDescent="0.3">
      <c r="C386" s="263"/>
    </row>
    <row r="387" spans="3:3" x14ac:dyDescent="0.3">
      <c r="C387" s="263"/>
    </row>
    <row r="388" spans="3:3" x14ac:dyDescent="0.3">
      <c r="C388" s="263"/>
    </row>
    <row r="389" spans="3:3" x14ac:dyDescent="0.3">
      <c r="C389" s="263"/>
    </row>
    <row r="390" spans="3:3" x14ac:dyDescent="0.3">
      <c r="C390" s="263"/>
    </row>
    <row r="391" spans="3:3" x14ac:dyDescent="0.3">
      <c r="C391" s="263"/>
    </row>
    <row r="392" spans="3:3" x14ac:dyDescent="0.3">
      <c r="C392" s="263"/>
    </row>
    <row r="393" spans="3:3" x14ac:dyDescent="0.3">
      <c r="C393" s="263"/>
    </row>
    <row r="394" spans="3:3" x14ac:dyDescent="0.3">
      <c r="C394" s="263"/>
    </row>
    <row r="395" spans="3:3" x14ac:dyDescent="0.3">
      <c r="C395" s="263"/>
    </row>
    <row r="396" spans="3:3" x14ac:dyDescent="0.3">
      <c r="C396" s="263"/>
    </row>
    <row r="397" spans="3:3" x14ac:dyDescent="0.3">
      <c r="C397" s="263"/>
    </row>
    <row r="398" spans="3:3" x14ac:dyDescent="0.3">
      <c r="C398" s="263"/>
    </row>
    <row r="399" spans="3:3" x14ac:dyDescent="0.3">
      <c r="C399" s="263"/>
    </row>
    <row r="400" spans="3:3" x14ac:dyDescent="0.3">
      <c r="C400" s="263"/>
    </row>
    <row r="401" spans="3:3" x14ac:dyDescent="0.3">
      <c r="C401" s="263"/>
    </row>
    <row r="402" spans="3:3" x14ac:dyDescent="0.3">
      <c r="C402" s="263"/>
    </row>
    <row r="403" spans="3:3" x14ac:dyDescent="0.3">
      <c r="C403" s="263"/>
    </row>
    <row r="404" spans="3:3" x14ac:dyDescent="0.3">
      <c r="C404" s="263"/>
    </row>
    <row r="405" spans="3:3" x14ac:dyDescent="0.3">
      <c r="C405" s="263"/>
    </row>
    <row r="406" spans="3:3" x14ac:dyDescent="0.3">
      <c r="C406" s="263"/>
    </row>
    <row r="407" spans="3:3" x14ac:dyDescent="0.3">
      <c r="C407" s="263"/>
    </row>
    <row r="408" spans="3:3" x14ac:dyDescent="0.3">
      <c r="C408" s="263"/>
    </row>
    <row r="409" spans="3:3" x14ac:dyDescent="0.3">
      <c r="C409" s="263"/>
    </row>
    <row r="410" spans="3:3" x14ac:dyDescent="0.3">
      <c r="C410" s="263"/>
    </row>
    <row r="411" spans="3:3" x14ac:dyDescent="0.3">
      <c r="C411" s="263"/>
    </row>
    <row r="412" spans="3:3" x14ac:dyDescent="0.3">
      <c r="C412" s="263"/>
    </row>
    <row r="413" spans="3:3" x14ac:dyDescent="0.3">
      <c r="C413" s="263"/>
    </row>
    <row r="414" spans="3:3" x14ac:dyDescent="0.3">
      <c r="C414" s="263"/>
    </row>
    <row r="415" spans="3:3" x14ac:dyDescent="0.3">
      <c r="C415" s="263"/>
    </row>
    <row r="416" spans="3:3" x14ac:dyDescent="0.3">
      <c r="C416" s="263"/>
    </row>
    <row r="417" spans="3:3" x14ac:dyDescent="0.3">
      <c r="C417" s="263"/>
    </row>
    <row r="418" spans="3:3" x14ac:dyDescent="0.3">
      <c r="C418" s="263"/>
    </row>
    <row r="419" spans="3:3" x14ac:dyDescent="0.3">
      <c r="C419" s="263"/>
    </row>
    <row r="420" spans="3:3" x14ac:dyDescent="0.3">
      <c r="C420" s="263"/>
    </row>
    <row r="421" spans="3:3" x14ac:dyDescent="0.3">
      <c r="C421" s="263"/>
    </row>
    <row r="422" spans="3:3" x14ac:dyDescent="0.3">
      <c r="C422" s="263"/>
    </row>
    <row r="423" spans="3:3" x14ac:dyDescent="0.3">
      <c r="C423" s="263"/>
    </row>
    <row r="424" spans="3:3" x14ac:dyDescent="0.3">
      <c r="C424" s="263"/>
    </row>
    <row r="425" spans="3:3" x14ac:dyDescent="0.3">
      <c r="C425" s="263"/>
    </row>
    <row r="426" spans="3:3" x14ac:dyDescent="0.3">
      <c r="C426" s="263"/>
    </row>
    <row r="427" spans="3:3" x14ac:dyDescent="0.3">
      <c r="C427" s="263"/>
    </row>
    <row r="428" spans="3:3" x14ac:dyDescent="0.3">
      <c r="C428" s="263"/>
    </row>
    <row r="429" spans="3:3" x14ac:dyDescent="0.3">
      <c r="C429" s="263"/>
    </row>
    <row r="430" spans="3:3" x14ac:dyDescent="0.3">
      <c r="C430" s="263"/>
    </row>
    <row r="431" spans="3:3" x14ac:dyDescent="0.3">
      <c r="C431" s="263"/>
    </row>
    <row r="432" spans="3:3" x14ac:dyDescent="0.3">
      <c r="C432" s="263"/>
    </row>
    <row r="433" spans="3:3" x14ac:dyDescent="0.3">
      <c r="C433" s="263"/>
    </row>
    <row r="434" spans="3:3" x14ac:dyDescent="0.3">
      <c r="C434" s="263"/>
    </row>
    <row r="435" spans="3:3" x14ac:dyDescent="0.3">
      <c r="C435" s="263"/>
    </row>
    <row r="436" spans="3:3" x14ac:dyDescent="0.3">
      <c r="C436" s="263"/>
    </row>
    <row r="437" spans="3:3" x14ac:dyDescent="0.3">
      <c r="C437" s="263"/>
    </row>
    <row r="438" spans="3:3" x14ac:dyDescent="0.3">
      <c r="C438" s="263"/>
    </row>
    <row r="439" spans="3:3" x14ac:dyDescent="0.3">
      <c r="C439" s="263"/>
    </row>
    <row r="440" spans="3:3" x14ac:dyDescent="0.3">
      <c r="C440" s="263"/>
    </row>
    <row r="441" spans="3:3" x14ac:dyDescent="0.3">
      <c r="C441" s="263"/>
    </row>
    <row r="442" spans="3:3" x14ac:dyDescent="0.3">
      <c r="C442" s="263"/>
    </row>
    <row r="443" spans="3:3" x14ac:dyDescent="0.3">
      <c r="C443" s="263"/>
    </row>
    <row r="444" spans="3:3" x14ac:dyDescent="0.3">
      <c r="C444" s="263"/>
    </row>
    <row r="445" spans="3:3" x14ac:dyDescent="0.3">
      <c r="C445" s="263"/>
    </row>
    <row r="446" spans="3:3" x14ac:dyDescent="0.3">
      <c r="C446" s="263"/>
    </row>
    <row r="447" spans="3:3" x14ac:dyDescent="0.3">
      <c r="C447" s="263"/>
    </row>
    <row r="448" spans="3:3" x14ac:dyDescent="0.3">
      <c r="C448" s="263"/>
    </row>
    <row r="449" spans="3:3" x14ac:dyDescent="0.3">
      <c r="C449" s="263"/>
    </row>
    <row r="450" spans="3:3" x14ac:dyDescent="0.3">
      <c r="C450" s="263"/>
    </row>
    <row r="451" spans="3:3" x14ac:dyDescent="0.3">
      <c r="C451" s="263"/>
    </row>
    <row r="452" spans="3:3" x14ac:dyDescent="0.3">
      <c r="C452" s="263"/>
    </row>
    <row r="453" spans="3:3" x14ac:dyDescent="0.3">
      <c r="C453" s="263"/>
    </row>
    <row r="454" spans="3:3" x14ac:dyDescent="0.3">
      <c r="C454" s="263"/>
    </row>
    <row r="455" spans="3:3" x14ac:dyDescent="0.3">
      <c r="C455" s="263"/>
    </row>
    <row r="456" spans="3:3" x14ac:dyDescent="0.3">
      <c r="C456" s="263"/>
    </row>
    <row r="457" spans="3:3" x14ac:dyDescent="0.3">
      <c r="C457" s="263"/>
    </row>
    <row r="458" spans="3:3" x14ac:dyDescent="0.3">
      <c r="C458" s="263"/>
    </row>
    <row r="459" spans="3:3" x14ac:dyDescent="0.3">
      <c r="C459" s="263"/>
    </row>
    <row r="460" spans="3:3" x14ac:dyDescent="0.3">
      <c r="C460" s="263"/>
    </row>
    <row r="461" spans="3:3" x14ac:dyDescent="0.3">
      <c r="C461" s="263"/>
    </row>
    <row r="462" spans="3:3" x14ac:dyDescent="0.3">
      <c r="C462" s="263"/>
    </row>
    <row r="463" spans="3:3" x14ac:dyDescent="0.3">
      <c r="C463" s="263"/>
    </row>
    <row r="464" spans="3:3" x14ac:dyDescent="0.3">
      <c r="C464" s="263"/>
    </row>
    <row r="465" spans="3:3" x14ac:dyDescent="0.3">
      <c r="C465" s="263"/>
    </row>
    <row r="466" spans="3:3" x14ac:dyDescent="0.3">
      <c r="C466" s="263"/>
    </row>
    <row r="467" spans="3:3" x14ac:dyDescent="0.3">
      <c r="C467" s="263"/>
    </row>
    <row r="468" spans="3:3" x14ac:dyDescent="0.3">
      <c r="C468" s="263"/>
    </row>
    <row r="469" spans="3:3" x14ac:dyDescent="0.3">
      <c r="C469" s="263"/>
    </row>
    <row r="470" spans="3:3" x14ac:dyDescent="0.3">
      <c r="C470" s="263"/>
    </row>
    <row r="471" spans="3:3" x14ac:dyDescent="0.3">
      <c r="C471" s="263"/>
    </row>
    <row r="472" spans="3:3" x14ac:dyDescent="0.3">
      <c r="C472" s="263"/>
    </row>
    <row r="473" spans="3:3" x14ac:dyDescent="0.3">
      <c r="C473" s="263"/>
    </row>
    <row r="474" spans="3:3" x14ac:dyDescent="0.3">
      <c r="C474" s="263"/>
    </row>
    <row r="475" spans="3:3" x14ac:dyDescent="0.3">
      <c r="C475" s="263"/>
    </row>
    <row r="476" spans="3:3" x14ac:dyDescent="0.3">
      <c r="C476" s="263"/>
    </row>
    <row r="477" spans="3:3" x14ac:dyDescent="0.3">
      <c r="C477" s="263"/>
    </row>
    <row r="478" spans="3:3" x14ac:dyDescent="0.3">
      <c r="C478" s="263"/>
    </row>
    <row r="479" spans="3:3" x14ac:dyDescent="0.3">
      <c r="C479" s="263"/>
    </row>
    <row r="480" spans="3:3" x14ac:dyDescent="0.3">
      <c r="C480" s="263"/>
    </row>
    <row r="481" spans="3:3" x14ac:dyDescent="0.3">
      <c r="C481" s="263"/>
    </row>
    <row r="482" spans="3:3" x14ac:dyDescent="0.3">
      <c r="C482" s="263"/>
    </row>
    <row r="483" spans="3:3" x14ac:dyDescent="0.3">
      <c r="C483" s="263"/>
    </row>
    <row r="484" spans="3:3" x14ac:dyDescent="0.3">
      <c r="C484" s="263"/>
    </row>
    <row r="485" spans="3:3" x14ac:dyDescent="0.3">
      <c r="C485" s="263"/>
    </row>
    <row r="486" spans="3:3" x14ac:dyDescent="0.3">
      <c r="C486" s="263"/>
    </row>
    <row r="487" spans="3:3" x14ac:dyDescent="0.3">
      <c r="C487" s="263"/>
    </row>
    <row r="488" spans="3:3" x14ac:dyDescent="0.3">
      <c r="C488" s="263"/>
    </row>
    <row r="489" spans="3:3" x14ac:dyDescent="0.3">
      <c r="C489" s="263"/>
    </row>
    <row r="490" spans="3:3" x14ac:dyDescent="0.3">
      <c r="C490" s="263"/>
    </row>
    <row r="491" spans="3:3" x14ac:dyDescent="0.3">
      <c r="C491" s="263"/>
    </row>
    <row r="492" spans="3:3" x14ac:dyDescent="0.3">
      <c r="C492" s="263"/>
    </row>
    <row r="493" spans="3:3" x14ac:dyDescent="0.3">
      <c r="C493" s="263"/>
    </row>
    <row r="494" spans="3:3" x14ac:dyDescent="0.3">
      <c r="C494" s="263"/>
    </row>
    <row r="495" spans="3:3" x14ac:dyDescent="0.3">
      <c r="C495" s="263"/>
    </row>
    <row r="496" spans="3:3" x14ac:dyDescent="0.3">
      <c r="C496" s="263"/>
    </row>
    <row r="497" spans="3:3" x14ac:dyDescent="0.3">
      <c r="C497" s="263"/>
    </row>
    <row r="498" spans="3:3" x14ac:dyDescent="0.3">
      <c r="C498" s="263"/>
    </row>
    <row r="499" spans="3:3" x14ac:dyDescent="0.3">
      <c r="C499" s="263"/>
    </row>
    <row r="500" spans="3:3" x14ac:dyDescent="0.3">
      <c r="C500" s="263"/>
    </row>
    <row r="501" spans="3:3" x14ac:dyDescent="0.3">
      <c r="C501" s="263"/>
    </row>
    <row r="502" spans="3:3" x14ac:dyDescent="0.3">
      <c r="C502" s="263"/>
    </row>
    <row r="503" spans="3:3" x14ac:dyDescent="0.3">
      <c r="C503" s="263"/>
    </row>
    <row r="504" spans="3:3" x14ac:dyDescent="0.3">
      <c r="C504" s="263"/>
    </row>
    <row r="505" spans="3:3" x14ac:dyDescent="0.3">
      <c r="C505" s="263"/>
    </row>
    <row r="506" spans="3:3" x14ac:dyDescent="0.3">
      <c r="C506" s="263"/>
    </row>
    <row r="507" spans="3:3" x14ac:dyDescent="0.3">
      <c r="C507" s="263"/>
    </row>
    <row r="508" spans="3:3" x14ac:dyDescent="0.3">
      <c r="C508" s="263"/>
    </row>
    <row r="509" spans="3:3" x14ac:dyDescent="0.3">
      <c r="C509" s="263"/>
    </row>
    <row r="510" spans="3:3" x14ac:dyDescent="0.3">
      <c r="C510" s="263"/>
    </row>
    <row r="511" spans="3:3" x14ac:dyDescent="0.3">
      <c r="C511" s="263"/>
    </row>
    <row r="512" spans="3:3" x14ac:dyDescent="0.3">
      <c r="C512" s="263"/>
    </row>
    <row r="513" spans="3:3" x14ac:dyDescent="0.3">
      <c r="C513" s="263"/>
    </row>
    <row r="514" spans="3:3" x14ac:dyDescent="0.3">
      <c r="C514" s="263"/>
    </row>
    <row r="515" spans="3:3" x14ac:dyDescent="0.3">
      <c r="C515" s="263"/>
    </row>
    <row r="516" spans="3:3" x14ac:dyDescent="0.3">
      <c r="C516" s="263"/>
    </row>
    <row r="517" spans="3:3" x14ac:dyDescent="0.3">
      <c r="C517" s="263"/>
    </row>
    <row r="518" spans="3:3" x14ac:dyDescent="0.3">
      <c r="C518" s="263"/>
    </row>
    <row r="519" spans="3:3" x14ac:dyDescent="0.3">
      <c r="C519" s="263"/>
    </row>
    <row r="520" spans="3:3" x14ac:dyDescent="0.3">
      <c r="C520" s="263"/>
    </row>
    <row r="521" spans="3:3" x14ac:dyDescent="0.3">
      <c r="C521" s="263"/>
    </row>
    <row r="522" spans="3:3" x14ac:dyDescent="0.3">
      <c r="C522" s="263"/>
    </row>
    <row r="523" spans="3:3" x14ac:dyDescent="0.3">
      <c r="C523" s="263"/>
    </row>
    <row r="524" spans="3:3" x14ac:dyDescent="0.3">
      <c r="C524" s="263"/>
    </row>
    <row r="525" spans="3:3" x14ac:dyDescent="0.3">
      <c r="C525" s="263"/>
    </row>
    <row r="526" spans="3:3" x14ac:dyDescent="0.3">
      <c r="C526" s="263"/>
    </row>
    <row r="527" spans="3:3" x14ac:dyDescent="0.3">
      <c r="C527" s="263"/>
    </row>
    <row r="528" spans="3:3" x14ac:dyDescent="0.3">
      <c r="C528" s="263"/>
    </row>
    <row r="529" spans="3:3" x14ac:dyDescent="0.3">
      <c r="C529" s="263"/>
    </row>
    <row r="530" spans="3:3" x14ac:dyDescent="0.3">
      <c r="C530" s="263"/>
    </row>
    <row r="531" spans="3:3" x14ac:dyDescent="0.3">
      <c r="C531" s="263"/>
    </row>
    <row r="532" spans="3:3" x14ac:dyDescent="0.3">
      <c r="C532" s="263"/>
    </row>
    <row r="533" spans="3:3" x14ac:dyDescent="0.3">
      <c r="C533" s="263"/>
    </row>
    <row r="534" spans="3:3" x14ac:dyDescent="0.3">
      <c r="C534" s="263"/>
    </row>
    <row r="535" spans="3:3" x14ac:dyDescent="0.3">
      <c r="C535" s="263"/>
    </row>
    <row r="536" spans="3:3" x14ac:dyDescent="0.3">
      <c r="C536" s="263"/>
    </row>
    <row r="537" spans="3:3" x14ac:dyDescent="0.3">
      <c r="C537" s="263"/>
    </row>
    <row r="538" spans="3:3" x14ac:dyDescent="0.3">
      <c r="C538" s="263"/>
    </row>
    <row r="539" spans="3:3" x14ac:dyDescent="0.3">
      <c r="C539" s="263"/>
    </row>
    <row r="540" spans="3:3" x14ac:dyDescent="0.3">
      <c r="C540" s="263"/>
    </row>
    <row r="541" spans="3:3" x14ac:dyDescent="0.3">
      <c r="C541" s="263"/>
    </row>
    <row r="542" spans="3:3" x14ac:dyDescent="0.3">
      <c r="C542" s="263"/>
    </row>
    <row r="543" spans="3:3" x14ac:dyDescent="0.3">
      <c r="C543" s="263"/>
    </row>
    <row r="544" spans="3:3" x14ac:dyDescent="0.3">
      <c r="C544" s="263"/>
    </row>
    <row r="545" spans="3:3" x14ac:dyDescent="0.3">
      <c r="C545" s="263"/>
    </row>
    <row r="546" spans="3:3" x14ac:dyDescent="0.3">
      <c r="C546" s="263"/>
    </row>
    <row r="547" spans="3:3" x14ac:dyDescent="0.3">
      <c r="C547" s="263"/>
    </row>
    <row r="548" spans="3:3" x14ac:dyDescent="0.3">
      <c r="C548" s="263"/>
    </row>
    <row r="549" spans="3:3" x14ac:dyDescent="0.3">
      <c r="C549" s="263"/>
    </row>
    <row r="550" spans="3:3" x14ac:dyDescent="0.3">
      <c r="C550" s="263"/>
    </row>
    <row r="551" spans="3:3" x14ac:dyDescent="0.3">
      <c r="C551" s="263"/>
    </row>
    <row r="552" spans="3:3" x14ac:dyDescent="0.3">
      <c r="C552" s="263"/>
    </row>
    <row r="553" spans="3:3" x14ac:dyDescent="0.3">
      <c r="C553" s="263"/>
    </row>
    <row r="554" spans="3:3" x14ac:dyDescent="0.3">
      <c r="C554" s="263"/>
    </row>
    <row r="555" spans="3:3" x14ac:dyDescent="0.3">
      <c r="C555" s="263"/>
    </row>
    <row r="556" spans="3:3" x14ac:dyDescent="0.3">
      <c r="C556" s="263"/>
    </row>
    <row r="557" spans="3:3" x14ac:dyDescent="0.3">
      <c r="C557" s="263"/>
    </row>
    <row r="558" spans="3:3" x14ac:dyDescent="0.3">
      <c r="C558" s="263"/>
    </row>
    <row r="559" spans="3:3" x14ac:dyDescent="0.3">
      <c r="C559" s="263"/>
    </row>
    <row r="560" spans="3:3" x14ac:dyDescent="0.3">
      <c r="C560" s="263"/>
    </row>
    <row r="561" spans="3:3" x14ac:dyDescent="0.3">
      <c r="C561" s="263"/>
    </row>
    <row r="562" spans="3:3" x14ac:dyDescent="0.3">
      <c r="C562" s="263"/>
    </row>
    <row r="563" spans="3:3" x14ac:dyDescent="0.3">
      <c r="C563" s="263"/>
    </row>
    <row r="564" spans="3:3" x14ac:dyDescent="0.3">
      <c r="C564" s="263"/>
    </row>
    <row r="565" spans="3:3" x14ac:dyDescent="0.3">
      <c r="C565" s="263"/>
    </row>
    <row r="566" spans="3:3" x14ac:dyDescent="0.3">
      <c r="C566" s="263"/>
    </row>
    <row r="567" spans="3:3" x14ac:dyDescent="0.3">
      <c r="C567" s="263"/>
    </row>
    <row r="568" spans="3:3" x14ac:dyDescent="0.3">
      <c r="C568" s="263"/>
    </row>
    <row r="569" spans="3:3" x14ac:dyDescent="0.3">
      <c r="C569" s="263"/>
    </row>
    <row r="570" spans="3:3" x14ac:dyDescent="0.3">
      <c r="C570" s="263"/>
    </row>
    <row r="571" spans="3:3" x14ac:dyDescent="0.3">
      <c r="C571" s="263"/>
    </row>
    <row r="572" spans="3:3" x14ac:dyDescent="0.3">
      <c r="C572" s="263"/>
    </row>
    <row r="573" spans="3:3" x14ac:dyDescent="0.3">
      <c r="C573" s="263"/>
    </row>
    <row r="574" spans="3:3" x14ac:dyDescent="0.3">
      <c r="C574" s="263"/>
    </row>
    <row r="575" spans="3:3" x14ac:dyDescent="0.3">
      <c r="C575" s="263"/>
    </row>
    <row r="576" spans="3:3" x14ac:dyDescent="0.3">
      <c r="C576" s="263"/>
    </row>
    <row r="577" spans="3:3" x14ac:dyDescent="0.3">
      <c r="C577" s="263"/>
    </row>
    <row r="578" spans="3:3" x14ac:dyDescent="0.3">
      <c r="C578" s="263"/>
    </row>
    <row r="579" spans="3:3" x14ac:dyDescent="0.3">
      <c r="C579" s="263"/>
    </row>
    <row r="580" spans="3:3" x14ac:dyDescent="0.3">
      <c r="C580" s="263"/>
    </row>
    <row r="581" spans="3:3" x14ac:dyDescent="0.3">
      <c r="C581" s="263"/>
    </row>
    <row r="582" spans="3:3" x14ac:dyDescent="0.3">
      <c r="C582" s="263"/>
    </row>
    <row r="583" spans="3:3" x14ac:dyDescent="0.3">
      <c r="C583" s="263"/>
    </row>
    <row r="584" spans="3:3" x14ac:dyDescent="0.3">
      <c r="C584" s="263"/>
    </row>
    <row r="585" spans="3:3" x14ac:dyDescent="0.3">
      <c r="C585" s="263"/>
    </row>
    <row r="586" spans="3:3" x14ac:dyDescent="0.3">
      <c r="C586" s="263"/>
    </row>
    <row r="587" spans="3:3" x14ac:dyDescent="0.3">
      <c r="C587" s="263"/>
    </row>
    <row r="588" spans="3:3" x14ac:dyDescent="0.3">
      <c r="C588" s="263"/>
    </row>
    <row r="589" spans="3:3" x14ac:dyDescent="0.3">
      <c r="C589" s="263"/>
    </row>
    <row r="590" spans="3:3" x14ac:dyDescent="0.3">
      <c r="C590" s="263"/>
    </row>
    <row r="591" spans="3:3" x14ac:dyDescent="0.3">
      <c r="C591" s="263"/>
    </row>
    <row r="592" spans="3:3" x14ac:dyDescent="0.3">
      <c r="C592" s="263"/>
    </row>
    <row r="593" spans="3:3" x14ac:dyDescent="0.3">
      <c r="C593" s="263"/>
    </row>
    <row r="594" spans="3:3" x14ac:dyDescent="0.3">
      <c r="C594" s="263"/>
    </row>
    <row r="595" spans="3:3" x14ac:dyDescent="0.3">
      <c r="C595" s="263"/>
    </row>
    <row r="596" spans="3:3" x14ac:dyDescent="0.3">
      <c r="C596" s="263"/>
    </row>
    <row r="597" spans="3:3" x14ac:dyDescent="0.3">
      <c r="C597" s="263"/>
    </row>
    <row r="598" spans="3:3" x14ac:dyDescent="0.3">
      <c r="C598" s="263"/>
    </row>
    <row r="599" spans="3:3" x14ac:dyDescent="0.3">
      <c r="C599" s="263"/>
    </row>
    <row r="600" spans="3:3" x14ac:dyDescent="0.3">
      <c r="C600" s="263"/>
    </row>
    <row r="601" spans="3:3" x14ac:dyDescent="0.3">
      <c r="C601" s="263"/>
    </row>
    <row r="602" spans="3:3" x14ac:dyDescent="0.3">
      <c r="C602" s="263"/>
    </row>
    <row r="603" spans="3:3" x14ac:dyDescent="0.3">
      <c r="C603" s="263"/>
    </row>
    <row r="604" spans="3:3" x14ac:dyDescent="0.3">
      <c r="C604" s="263"/>
    </row>
    <row r="605" spans="3:3" x14ac:dyDescent="0.3">
      <c r="C605" s="263"/>
    </row>
    <row r="606" spans="3:3" x14ac:dyDescent="0.3">
      <c r="C606" s="263"/>
    </row>
    <row r="607" spans="3:3" x14ac:dyDescent="0.3">
      <c r="C607" s="263"/>
    </row>
    <row r="608" spans="3:3" x14ac:dyDescent="0.3">
      <c r="C608" s="263"/>
    </row>
    <row r="609" spans="3:3" x14ac:dyDescent="0.3">
      <c r="C609" s="263"/>
    </row>
    <row r="610" spans="3:3" x14ac:dyDescent="0.3">
      <c r="C610" s="263"/>
    </row>
    <row r="611" spans="3:3" x14ac:dyDescent="0.3">
      <c r="C611" s="263"/>
    </row>
    <row r="612" spans="3:3" x14ac:dyDescent="0.3">
      <c r="C612" s="263"/>
    </row>
    <row r="613" spans="3:3" x14ac:dyDescent="0.3">
      <c r="C613" s="263"/>
    </row>
    <row r="614" spans="3:3" x14ac:dyDescent="0.3">
      <c r="C614" s="263"/>
    </row>
    <row r="615" spans="3:3" x14ac:dyDescent="0.3">
      <c r="C615" s="263"/>
    </row>
    <row r="616" spans="3:3" x14ac:dyDescent="0.3">
      <c r="C616" s="263"/>
    </row>
    <row r="617" spans="3:3" x14ac:dyDescent="0.3">
      <c r="C617" s="263"/>
    </row>
    <row r="618" spans="3:3" x14ac:dyDescent="0.3">
      <c r="C618" s="263"/>
    </row>
    <row r="619" spans="3:3" x14ac:dyDescent="0.3">
      <c r="C619" s="263"/>
    </row>
    <row r="620" spans="3:3" x14ac:dyDescent="0.3">
      <c r="C620" s="263"/>
    </row>
    <row r="621" spans="3:3" x14ac:dyDescent="0.3">
      <c r="C621" s="263"/>
    </row>
    <row r="622" spans="3:3" x14ac:dyDescent="0.3">
      <c r="C622" s="263"/>
    </row>
    <row r="623" spans="3:3" x14ac:dyDescent="0.3">
      <c r="C623" s="263"/>
    </row>
    <row r="624" spans="3:3" x14ac:dyDescent="0.3">
      <c r="C624" s="263"/>
    </row>
    <row r="625" spans="3:3" x14ac:dyDescent="0.3">
      <c r="C625" s="263"/>
    </row>
    <row r="626" spans="3:3" x14ac:dyDescent="0.3">
      <c r="C626" s="263"/>
    </row>
    <row r="627" spans="3:3" x14ac:dyDescent="0.3">
      <c r="C627" s="263"/>
    </row>
    <row r="628" spans="3:3" x14ac:dyDescent="0.3">
      <c r="C628" s="263"/>
    </row>
    <row r="629" spans="3:3" x14ac:dyDescent="0.3">
      <c r="C629" s="263"/>
    </row>
    <row r="630" spans="3:3" x14ac:dyDescent="0.3">
      <c r="C630" s="263"/>
    </row>
    <row r="631" spans="3:3" x14ac:dyDescent="0.3">
      <c r="C631" s="263"/>
    </row>
    <row r="632" spans="3:3" x14ac:dyDescent="0.3">
      <c r="C632" s="263"/>
    </row>
    <row r="633" spans="3:3" x14ac:dyDescent="0.3">
      <c r="C633" s="263"/>
    </row>
    <row r="634" spans="3:3" x14ac:dyDescent="0.3">
      <c r="C634" s="263"/>
    </row>
    <row r="635" spans="3:3" x14ac:dyDescent="0.3">
      <c r="C635" s="263"/>
    </row>
    <row r="636" spans="3:3" x14ac:dyDescent="0.3">
      <c r="C636" s="263"/>
    </row>
    <row r="637" spans="3:3" x14ac:dyDescent="0.3">
      <c r="C637" s="263"/>
    </row>
    <row r="638" spans="3:3" x14ac:dyDescent="0.3">
      <c r="C638" s="263"/>
    </row>
    <row r="639" spans="3:3" x14ac:dyDescent="0.3">
      <c r="C639" s="263"/>
    </row>
    <row r="640" spans="3:3" x14ac:dyDescent="0.3">
      <c r="C640" s="263"/>
    </row>
    <row r="641" spans="3:3" x14ac:dyDescent="0.3">
      <c r="C641" s="263"/>
    </row>
    <row r="642" spans="3:3" x14ac:dyDescent="0.3">
      <c r="C642" s="263"/>
    </row>
    <row r="643" spans="3:3" x14ac:dyDescent="0.3">
      <c r="C643" s="263"/>
    </row>
    <row r="644" spans="3:3" x14ac:dyDescent="0.3">
      <c r="C644" s="263"/>
    </row>
    <row r="645" spans="3:3" x14ac:dyDescent="0.3">
      <c r="C645" s="263"/>
    </row>
    <row r="646" spans="3:3" x14ac:dyDescent="0.3">
      <c r="C646" s="263"/>
    </row>
    <row r="647" spans="3:3" x14ac:dyDescent="0.3">
      <c r="C647" s="263"/>
    </row>
    <row r="648" spans="3:3" x14ac:dyDescent="0.3">
      <c r="C648" s="263"/>
    </row>
    <row r="649" spans="3:3" x14ac:dyDescent="0.3">
      <c r="C649" s="263"/>
    </row>
    <row r="650" spans="3:3" x14ac:dyDescent="0.3">
      <c r="C650" s="263"/>
    </row>
    <row r="651" spans="3:3" x14ac:dyDescent="0.3">
      <c r="C651" s="263"/>
    </row>
    <row r="652" spans="3:3" x14ac:dyDescent="0.3">
      <c r="C652" s="263"/>
    </row>
    <row r="653" spans="3:3" x14ac:dyDescent="0.3">
      <c r="C653" s="263"/>
    </row>
    <row r="654" spans="3:3" x14ac:dyDescent="0.3">
      <c r="C654" s="263"/>
    </row>
    <row r="655" spans="3:3" x14ac:dyDescent="0.3">
      <c r="C655" s="263"/>
    </row>
    <row r="656" spans="3:3" x14ac:dyDescent="0.3">
      <c r="C656" s="263"/>
    </row>
    <row r="657" spans="3:3" x14ac:dyDescent="0.3">
      <c r="C657" s="263"/>
    </row>
    <row r="658" spans="3:3" x14ac:dyDescent="0.3">
      <c r="C658" s="263"/>
    </row>
    <row r="659" spans="3:3" x14ac:dyDescent="0.3">
      <c r="C659" s="263"/>
    </row>
    <row r="660" spans="3:3" x14ac:dyDescent="0.3">
      <c r="C660" s="263"/>
    </row>
    <row r="661" spans="3:3" x14ac:dyDescent="0.3">
      <c r="C661" s="263"/>
    </row>
    <row r="662" spans="3:3" x14ac:dyDescent="0.3">
      <c r="C662" s="263"/>
    </row>
    <row r="663" spans="3:3" x14ac:dyDescent="0.3">
      <c r="C663" s="263"/>
    </row>
    <row r="664" spans="3:3" x14ac:dyDescent="0.3">
      <c r="C664" s="263"/>
    </row>
    <row r="665" spans="3:3" x14ac:dyDescent="0.3">
      <c r="C665" s="263"/>
    </row>
    <row r="666" spans="3:3" x14ac:dyDescent="0.3">
      <c r="C666" s="263"/>
    </row>
    <row r="667" spans="3:3" x14ac:dyDescent="0.3">
      <c r="C667" s="263"/>
    </row>
    <row r="668" spans="3:3" x14ac:dyDescent="0.3">
      <c r="C668" s="263"/>
    </row>
    <row r="669" spans="3:3" x14ac:dyDescent="0.3">
      <c r="C669" s="263"/>
    </row>
    <row r="670" spans="3:3" x14ac:dyDescent="0.3">
      <c r="C670" s="263"/>
    </row>
    <row r="671" spans="3:3" x14ac:dyDescent="0.3">
      <c r="C671" s="263"/>
    </row>
    <row r="672" spans="3:3" x14ac:dyDescent="0.3">
      <c r="C672" s="263"/>
    </row>
    <row r="673" spans="3:3" x14ac:dyDescent="0.3">
      <c r="C673" s="263"/>
    </row>
    <row r="674" spans="3:3" x14ac:dyDescent="0.3">
      <c r="C674" s="263"/>
    </row>
    <row r="675" spans="3:3" x14ac:dyDescent="0.3">
      <c r="C675" s="263"/>
    </row>
    <row r="676" spans="3:3" x14ac:dyDescent="0.3">
      <c r="C676" s="263"/>
    </row>
    <row r="677" spans="3:3" x14ac:dyDescent="0.3">
      <c r="C677" s="263"/>
    </row>
    <row r="678" spans="3:3" x14ac:dyDescent="0.3">
      <c r="C678" s="263"/>
    </row>
    <row r="679" spans="3:3" x14ac:dyDescent="0.3">
      <c r="C679" s="263"/>
    </row>
    <row r="680" spans="3:3" x14ac:dyDescent="0.3">
      <c r="C680" s="263"/>
    </row>
    <row r="681" spans="3:3" x14ac:dyDescent="0.3">
      <c r="C681" s="263"/>
    </row>
    <row r="682" spans="3:3" x14ac:dyDescent="0.3">
      <c r="C682" s="263"/>
    </row>
    <row r="683" spans="3:3" x14ac:dyDescent="0.3">
      <c r="C683" s="263"/>
    </row>
    <row r="684" spans="3:3" x14ac:dyDescent="0.3">
      <c r="C684" s="263"/>
    </row>
    <row r="685" spans="3:3" x14ac:dyDescent="0.3">
      <c r="C685" s="263"/>
    </row>
    <row r="686" spans="3:3" x14ac:dyDescent="0.3">
      <c r="C686" s="263"/>
    </row>
    <row r="687" spans="3:3" x14ac:dyDescent="0.3">
      <c r="C687" s="263"/>
    </row>
    <row r="688" spans="3:3" x14ac:dyDescent="0.3">
      <c r="C688" s="263"/>
    </row>
    <row r="689" spans="3:3" x14ac:dyDescent="0.3">
      <c r="C689" s="263"/>
    </row>
    <row r="690" spans="3:3" x14ac:dyDescent="0.3">
      <c r="C690" s="263"/>
    </row>
    <row r="691" spans="3:3" x14ac:dyDescent="0.3">
      <c r="C691" s="263"/>
    </row>
    <row r="692" spans="3:3" x14ac:dyDescent="0.3">
      <c r="C692" s="263"/>
    </row>
    <row r="693" spans="3:3" x14ac:dyDescent="0.3">
      <c r="C693" s="263"/>
    </row>
    <row r="694" spans="3:3" x14ac:dyDescent="0.3">
      <c r="C694" s="263"/>
    </row>
    <row r="695" spans="3:3" x14ac:dyDescent="0.3">
      <c r="C695" s="263"/>
    </row>
    <row r="696" spans="3:3" x14ac:dyDescent="0.3">
      <c r="C696" s="263"/>
    </row>
    <row r="697" spans="3:3" x14ac:dyDescent="0.3">
      <c r="C697" s="263"/>
    </row>
    <row r="698" spans="3:3" x14ac:dyDescent="0.3">
      <c r="C698" s="263"/>
    </row>
    <row r="699" spans="3:3" x14ac:dyDescent="0.3">
      <c r="C699" s="263"/>
    </row>
    <row r="700" spans="3:3" x14ac:dyDescent="0.3">
      <c r="C700" s="263"/>
    </row>
    <row r="701" spans="3:3" x14ac:dyDescent="0.3">
      <c r="C701" s="263"/>
    </row>
    <row r="702" spans="3:3" x14ac:dyDescent="0.3">
      <c r="C702" s="263"/>
    </row>
    <row r="703" spans="3:3" x14ac:dyDescent="0.3">
      <c r="C703" s="263"/>
    </row>
    <row r="704" spans="3:3" x14ac:dyDescent="0.3">
      <c r="C704" s="263"/>
    </row>
    <row r="705" spans="3:3" x14ac:dyDescent="0.3">
      <c r="C705" s="263"/>
    </row>
    <row r="706" spans="3:3" x14ac:dyDescent="0.3">
      <c r="C706" s="263"/>
    </row>
    <row r="707" spans="3:3" x14ac:dyDescent="0.3">
      <c r="C707" s="263"/>
    </row>
    <row r="708" spans="3:3" x14ac:dyDescent="0.3">
      <c r="C708" s="263"/>
    </row>
    <row r="709" spans="3:3" x14ac:dyDescent="0.3">
      <c r="C709" s="263"/>
    </row>
    <row r="710" spans="3:3" x14ac:dyDescent="0.3">
      <c r="C710" s="263"/>
    </row>
    <row r="711" spans="3:3" x14ac:dyDescent="0.3">
      <c r="C711" s="263"/>
    </row>
    <row r="712" spans="3:3" x14ac:dyDescent="0.3">
      <c r="C712" s="263"/>
    </row>
    <row r="713" spans="3:3" x14ac:dyDescent="0.3">
      <c r="C713" s="263"/>
    </row>
    <row r="714" spans="3:3" x14ac:dyDescent="0.3">
      <c r="C714" s="263"/>
    </row>
    <row r="715" spans="3:3" x14ac:dyDescent="0.3">
      <c r="C715" s="263"/>
    </row>
    <row r="716" spans="3:3" x14ac:dyDescent="0.3">
      <c r="C716" s="263"/>
    </row>
    <row r="717" spans="3:3" x14ac:dyDescent="0.3">
      <c r="C717" s="263"/>
    </row>
    <row r="718" spans="3:3" x14ac:dyDescent="0.3">
      <c r="C718" s="263"/>
    </row>
    <row r="719" spans="3:3" x14ac:dyDescent="0.3">
      <c r="C719" s="263"/>
    </row>
    <row r="720" spans="3:3" x14ac:dyDescent="0.3">
      <c r="C720" s="263"/>
    </row>
    <row r="721" spans="3:3" x14ac:dyDescent="0.3">
      <c r="C721" s="263"/>
    </row>
    <row r="722" spans="3:3" x14ac:dyDescent="0.3">
      <c r="C722" s="263"/>
    </row>
    <row r="723" spans="3:3" x14ac:dyDescent="0.3">
      <c r="C723" s="263"/>
    </row>
    <row r="724" spans="3:3" x14ac:dyDescent="0.3">
      <c r="C724" s="263"/>
    </row>
    <row r="725" spans="3:3" x14ac:dyDescent="0.3">
      <c r="C725" s="263"/>
    </row>
    <row r="726" spans="3:3" x14ac:dyDescent="0.3">
      <c r="C726" s="263"/>
    </row>
    <row r="727" spans="3:3" x14ac:dyDescent="0.3">
      <c r="C727" s="263"/>
    </row>
    <row r="728" spans="3:3" x14ac:dyDescent="0.3">
      <c r="C728" s="263"/>
    </row>
    <row r="729" spans="3:3" x14ac:dyDescent="0.3">
      <c r="C729" s="263"/>
    </row>
    <row r="730" spans="3:3" x14ac:dyDescent="0.3">
      <c r="C730" s="263"/>
    </row>
    <row r="731" spans="3:3" x14ac:dyDescent="0.3">
      <c r="C731" s="263"/>
    </row>
    <row r="732" spans="3:3" x14ac:dyDescent="0.3">
      <c r="C732" s="263"/>
    </row>
    <row r="733" spans="3:3" x14ac:dyDescent="0.3">
      <c r="C733" s="263"/>
    </row>
    <row r="734" spans="3:3" x14ac:dyDescent="0.3">
      <c r="C734" s="263"/>
    </row>
    <row r="735" spans="3:3" x14ac:dyDescent="0.3">
      <c r="C735" s="263"/>
    </row>
    <row r="736" spans="3:3" x14ac:dyDescent="0.3">
      <c r="C736" s="263"/>
    </row>
    <row r="737" spans="3:3" x14ac:dyDescent="0.3">
      <c r="C737" s="263"/>
    </row>
    <row r="738" spans="3:3" x14ac:dyDescent="0.3">
      <c r="C738" s="263"/>
    </row>
    <row r="739" spans="3:3" x14ac:dyDescent="0.3">
      <c r="C739" s="263"/>
    </row>
    <row r="740" spans="3:3" x14ac:dyDescent="0.3">
      <c r="C740" s="263"/>
    </row>
    <row r="741" spans="3:3" x14ac:dyDescent="0.3">
      <c r="C741" s="263"/>
    </row>
    <row r="742" spans="3:3" x14ac:dyDescent="0.3">
      <c r="C742" s="263"/>
    </row>
    <row r="743" spans="3:3" x14ac:dyDescent="0.3">
      <c r="C743" s="263"/>
    </row>
    <row r="744" spans="3:3" x14ac:dyDescent="0.3">
      <c r="C744" s="263"/>
    </row>
    <row r="745" spans="3:3" x14ac:dyDescent="0.3">
      <c r="C745" s="263"/>
    </row>
    <row r="746" spans="3:3" x14ac:dyDescent="0.3">
      <c r="C746" s="263"/>
    </row>
    <row r="747" spans="3:3" x14ac:dyDescent="0.3">
      <c r="C747" s="263"/>
    </row>
    <row r="748" spans="3:3" x14ac:dyDescent="0.3">
      <c r="C748" s="263"/>
    </row>
    <row r="749" spans="3:3" x14ac:dyDescent="0.3">
      <c r="C749" s="263"/>
    </row>
    <row r="750" spans="3:3" x14ac:dyDescent="0.3">
      <c r="C750" s="263"/>
    </row>
    <row r="751" spans="3:3" x14ac:dyDescent="0.3">
      <c r="C751" s="263"/>
    </row>
    <row r="752" spans="3:3" x14ac:dyDescent="0.3">
      <c r="C752" s="263"/>
    </row>
    <row r="753" spans="3:3" x14ac:dyDescent="0.3">
      <c r="C753" s="263"/>
    </row>
    <row r="754" spans="3:3" x14ac:dyDescent="0.3">
      <c r="C754" s="263"/>
    </row>
    <row r="755" spans="3:3" x14ac:dyDescent="0.3">
      <c r="C755" s="263"/>
    </row>
    <row r="756" spans="3:3" x14ac:dyDescent="0.3">
      <c r="C756" s="263"/>
    </row>
    <row r="757" spans="3:3" x14ac:dyDescent="0.3">
      <c r="C757" s="263"/>
    </row>
    <row r="758" spans="3:3" x14ac:dyDescent="0.3">
      <c r="C758" s="263"/>
    </row>
    <row r="759" spans="3:3" x14ac:dyDescent="0.3">
      <c r="C759" s="263"/>
    </row>
    <row r="760" spans="3:3" x14ac:dyDescent="0.3">
      <c r="C760" s="263"/>
    </row>
    <row r="761" spans="3:3" x14ac:dyDescent="0.3">
      <c r="C761" s="263"/>
    </row>
    <row r="762" spans="3:3" x14ac:dyDescent="0.3">
      <c r="C762" s="263"/>
    </row>
    <row r="763" spans="3:3" x14ac:dyDescent="0.3">
      <c r="C763" s="263"/>
    </row>
    <row r="764" spans="3:3" x14ac:dyDescent="0.3">
      <c r="C764" s="263"/>
    </row>
    <row r="765" spans="3:3" x14ac:dyDescent="0.3">
      <c r="C765" s="263"/>
    </row>
    <row r="766" spans="3:3" x14ac:dyDescent="0.3">
      <c r="C766" s="263"/>
    </row>
    <row r="767" spans="3:3" x14ac:dyDescent="0.3">
      <c r="C767" s="263"/>
    </row>
    <row r="768" spans="3:3" x14ac:dyDescent="0.3">
      <c r="C768" s="263"/>
    </row>
    <row r="769" spans="3:3" x14ac:dyDescent="0.3">
      <c r="C769" s="263"/>
    </row>
    <row r="770" spans="3:3" x14ac:dyDescent="0.3">
      <c r="C770" s="263"/>
    </row>
    <row r="771" spans="3:3" x14ac:dyDescent="0.3">
      <c r="C771" s="263"/>
    </row>
    <row r="772" spans="3:3" x14ac:dyDescent="0.3">
      <c r="C772" s="263"/>
    </row>
    <row r="773" spans="3:3" x14ac:dyDescent="0.3">
      <c r="C773" s="263"/>
    </row>
    <row r="774" spans="3:3" x14ac:dyDescent="0.3">
      <c r="C774" s="263"/>
    </row>
    <row r="775" spans="3:3" x14ac:dyDescent="0.3">
      <c r="C775" s="263"/>
    </row>
    <row r="776" spans="3:3" x14ac:dyDescent="0.3">
      <c r="C776" s="263"/>
    </row>
    <row r="777" spans="3:3" x14ac:dyDescent="0.3">
      <c r="C777" s="263"/>
    </row>
    <row r="778" spans="3:3" x14ac:dyDescent="0.3">
      <c r="C778" s="263"/>
    </row>
    <row r="779" spans="3:3" x14ac:dyDescent="0.3">
      <c r="C779" s="263"/>
    </row>
    <row r="780" spans="3:3" x14ac:dyDescent="0.3">
      <c r="C780" s="263"/>
    </row>
    <row r="781" spans="3:3" x14ac:dyDescent="0.3">
      <c r="C781" s="263"/>
    </row>
    <row r="782" spans="3:3" x14ac:dyDescent="0.3">
      <c r="C782" s="263"/>
    </row>
    <row r="783" spans="3:3" x14ac:dyDescent="0.3">
      <c r="C783" s="263"/>
    </row>
    <row r="784" spans="3:3" x14ac:dyDescent="0.3">
      <c r="C784" s="263"/>
    </row>
    <row r="785" spans="3:3" x14ac:dyDescent="0.3">
      <c r="C785" s="263"/>
    </row>
    <row r="786" spans="3:3" x14ac:dyDescent="0.3">
      <c r="C786" s="263"/>
    </row>
    <row r="787" spans="3:3" x14ac:dyDescent="0.3">
      <c r="C787" s="263"/>
    </row>
    <row r="788" spans="3:3" x14ac:dyDescent="0.3">
      <c r="C788" s="263"/>
    </row>
    <row r="789" spans="3:3" x14ac:dyDescent="0.3">
      <c r="C789" s="263"/>
    </row>
    <row r="790" spans="3:3" x14ac:dyDescent="0.3">
      <c r="C790" s="263"/>
    </row>
    <row r="791" spans="3:3" x14ac:dyDescent="0.3">
      <c r="C791" s="263"/>
    </row>
    <row r="792" spans="3:3" x14ac:dyDescent="0.3">
      <c r="C792" s="263"/>
    </row>
    <row r="793" spans="3:3" x14ac:dyDescent="0.3">
      <c r="C793" s="263"/>
    </row>
    <row r="794" spans="3:3" x14ac:dyDescent="0.3">
      <c r="C794" s="263"/>
    </row>
    <row r="795" spans="3:3" x14ac:dyDescent="0.3">
      <c r="C795" s="263"/>
    </row>
    <row r="796" spans="3:3" x14ac:dyDescent="0.3">
      <c r="C796" s="263"/>
    </row>
    <row r="797" spans="3:3" x14ac:dyDescent="0.3">
      <c r="C797" s="263"/>
    </row>
    <row r="798" spans="3:3" x14ac:dyDescent="0.3">
      <c r="C798" s="263"/>
    </row>
    <row r="799" spans="3:3" x14ac:dyDescent="0.3">
      <c r="C799" s="263"/>
    </row>
    <row r="800" spans="3:3" x14ac:dyDescent="0.3">
      <c r="C800" s="263"/>
    </row>
    <row r="801" spans="3:3" x14ac:dyDescent="0.3">
      <c r="C801" s="263"/>
    </row>
    <row r="802" spans="3:3" x14ac:dyDescent="0.3">
      <c r="C802" s="263"/>
    </row>
    <row r="803" spans="3:3" x14ac:dyDescent="0.3">
      <c r="C803" s="263"/>
    </row>
    <row r="804" spans="3:3" x14ac:dyDescent="0.3">
      <c r="C804" s="263"/>
    </row>
    <row r="805" spans="3:3" x14ac:dyDescent="0.3">
      <c r="C805" s="263"/>
    </row>
    <row r="806" spans="3:3" x14ac:dyDescent="0.3">
      <c r="C806" s="263"/>
    </row>
    <row r="807" spans="3:3" x14ac:dyDescent="0.3">
      <c r="C807" s="263"/>
    </row>
    <row r="808" spans="3:3" x14ac:dyDescent="0.3">
      <c r="C808" s="263"/>
    </row>
    <row r="809" spans="3:3" x14ac:dyDescent="0.3">
      <c r="C809" s="263"/>
    </row>
    <row r="810" spans="3:3" x14ac:dyDescent="0.3">
      <c r="C810" s="263"/>
    </row>
    <row r="811" spans="3:3" x14ac:dyDescent="0.3">
      <c r="C811" s="263"/>
    </row>
    <row r="812" spans="3:3" x14ac:dyDescent="0.3">
      <c r="C812" s="263"/>
    </row>
    <row r="813" spans="3:3" x14ac:dyDescent="0.3">
      <c r="C813" s="263"/>
    </row>
    <row r="814" spans="3:3" x14ac:dyDescent="0.3">
      <c r="C814" s="263"/>
    </row>
    <row r="815" spans="3:3" x14ac:dyDescent="0.3">
      <c r="C815" s="263"/>
    </row>
    <row r="816" spans="3:3" x14ac:dyDescent="0.3">
      <c r="C816" s="263"/>
    </row>
    <row r="817" spans="3:3" x14ac:dyDescent="0.3">
      <c r="C817" s="263"/>
    </row>
    <row r="818" spans="3:3" x14ac:dyDescent="0.3">
      <c r="C818" s="263"/>
    </row>
    <row r="819" spans="3:3" x14ac:dyDescent="0.3">
      <c r="C819" s="263"/>
    </row>
    <row r="820" spans="3:3" x14ac:dyDescent="0.3">
      <c r="C820" s="263"/>
    </row>
    <row r="821" spans="3:3" x14ac:dyDescent="0.3">
      <c r="C821" s="263"/>
    </row>
    <row r="822" spans="3:3" x14ac:dyDescent="0.3">
      <c r="C822" s="263"/>
    </row>
    <row r="823" spans="3:3" x14ac:dyDescent="0.3">
      <c r="C823" s="263"/>
    </row>
    <row r="824" spans="3:3" x14ac:dyDescent="0.3">
      <c r="C824" s="263"/>
    </row>
    <row r="825" spans="3:3" x14ac:dyDescent="0.3">
      <c r="C825" s="263"/>
    </row>
    <row r="826" spans="3:3" x14ac:dyDescent="0.3">
      <c r="C826" s="263"/>
    </row>
    <row r="827" spans="3:3" x14ac:dyDescent="0.3">
      <c r="C827" s="263"/>
    </row>
    <row r="828" spans="3:3" x14ac:dyDescent="0.3">
      <c r="C828" s="263"/>
    </row>
    <row r="829" spans="3:3" x14ac:dyDescent="0.3">
      <c r="C829" s="263"/>
    </row>
    <row r="830" spans="3:3" x14ac:dyDescent="0.3">
      <c r="C830" s="263"/>
    </row>
    <row r="831" spans="3:3" x14ac:dyDescent="0.3">
      <c r="C831" s="263"/>
    </row>
    <row r="832" spans="3:3" x14ac:dyDescent="0.3">
      <c r="C832" s="263"/>
    </row>
    <row r="833" spans="3:3" x14ac:dyDescent="0.3">
      <c r="C833" s="263"/>
    </row>
    <row r="834" spans="3:3" x14ac:dyDescent="0.3">
      <c r="C834" s="263"/>
    </row>
    <row r="835" spans="3:3" x14ac:dyDescent="0.3">
      <c r="C835" s="263"/>
    </row>
    <row r="836" spans="3:3" x14ac:dyDescent="0.3">
      <c r="C836" s="263"/>
    </row>
    <row r="837" spans="3:3" x14ac:dyDescent="0.3">
      <c r="C837" s="263"/>
    </row>
    <row r="838" spans="3:3" x14ac:dyDescent="0.3">
      <c r="C838" s="263"/>
    </row>
    <row r="839" spans="3:3" x14ac:dyDescent="0.3">
      <c r="C839" s="263"/>
    </row>
    <row r="840" spans="3:3" x14ac:dyDescent="0.3">
      <c r="C840" s="263"/>
    </row>
    <row r="841" spans="3:3" x14ac:dyDescent="0.3">
      <c r="C841" s="263"/>
    </row>
    <row r="842" spans="3:3" x14ac:dyDescent="0.3">
      <c r="C842" s="263"/>
    </row>
    <row r="843" spans="3:3" x14ac:dyDescent="0.3">
      <c r="C843" s="263"/>
    </row>
    <row r="844" spans="3:3" x14ac:dyDescent="0.3">
      <c r="C844" s="263"/>
    </row>
    <row r="845" spans="3:3" x14ac:dyDescent="0.3">
      <c r="C845" s="263"/>
    </row>
    <row r="846" spans="3:3" x14ac:dyDescent="0.3">
      <c r="C846" s="263"/>
    </row>
    <row r="847" spans="3:3" x14ac:dyDescent="0.3">
      <c r="C847" s="263"/>
    </row>
    <row r="848" spans="3:3" x14ac:dyDescent="0.3">
      <c r="C848" s="263"/>
    </row>
    <row r="849" spans="3:3" x14ac:dyDescent="0.3">
      <c r="C849" s="263"/>
    </row>
    <row r="850" spans="3:3" x14ac:dyDescent="0.3">
      <c r="C850" s="263"/>
    </row>
    <row r="851" spans="3:3" x14ac:dyDescent="0.3">
      <c r="C851" s="263"/>
    </row>
    <row r="852" spans="3:3" x14ac:dyDescent="0.3">
      <c r="C852" s="263"/>
    </row>
    <row r="853" spans="3:3" x14ac:dyDescent="0.3">
      <c r="C853" s="263"/>
    </row>
    <row r="854" spans="3:3" x14ac:dyDescent="0.3">
      <c r="C854" s="263"/>
    </row>
    <row r="855" spans="3:3" x14ac:dyDescent="0.3">
      <c r="C855" s="263"/>
    </row>
    <row r="856" spans="3:3" x14ac:dyDescent="0.3">
      <c r="C856" s="263"/>
    </row>
    <row r="857" spans="3:3" x14ac:dyDescent="0.3">
      <c r="C857" s="263"/>
    </row>
    <row r="858" spans="3:3" x14ac:dyDescent="0.3">
      <c r="C858" s="263"/>
    </row>
    <row r="859" spans="3:3" x14ac:dyDescent="0.3">
      <c r="C859" s="263"/>
    </row>
    <row r="860" spans="3:3" x14ac:dyDescent="0.3">
      <c r="C860" s="263"/>
    </row>
    <row r="861" spans="3:3" x14ac:dyDescent="0.3">
      <c r="C861" s="263"/>
    </row>
    <row r="862" spans="3:3" x14ac:dyDescent="0.3">
      <c r="C862" s="263"/>
    </row>
    <row r="863" spans="3:3" x14ac:dyDescent="0.3">
      <c r="C863" s="263"/>
    </row>
    <row r="864" spans="3:3" x14ac:dyDescent="0.3">
      <c r="C864" s="263"/>
    </row>
    <row r="865" spans="3:3" x14ac:dyDescent="0.3">
      <c r="C865" s="263"/>
    </row>
    <row r="866" spans="3:3" x14ac:dyDescent="0.3">
      <c r="C866" s="263"/>
    </row>
    <row r="867" spans="3:3" x14ac:dyDescent="0.3">
      <c r="C867" s="263"/>
    </row>
    <row r="868" spans="3:3" x14ac:dyDescent="0.3">
      <c r="C868" s="263"/>
    </row>
    <row r="869" spans="3:3" x14ac:dyDescent="0.3">
      <c r="C869" s="263"/>
    </row>
    <row r="870" spans="3:3" x14ac:dyDescent="0.3">
      <c r="C870" s="263"/>
    </row>
    <row r="871" spans="3:3" x14ac:dyDescent="0.3">
      <c r="C871" s="263"/>
    </row>
    <row r="872" spans="3:3" x14ac:dyDescent="0.3">
      <c r="C872" s="263"/>
    </row>
    <row r="873" spans="3:3" x14ac:dyDescent="0.3">
      <c r="C873" s="263"/>
    </row>
    <row r="874" spans="3:3" x14ac:dyDescent="0.3">
      <c r="C874" s="263"/>
    </row>
    <row r="875" spans="3:3" x14ac:dyDescent="0.3">
      <c r="C875" s="263"/>
    </row>
    <row r="876" spans="3:3" x14ac:dyDescent="0.3">
      <c r="C876" s="263"/>
    </row>
    <row r="877" spans="3:3" x14ac:dyDescent="0.3">
      <c r="C877" s="263"/>
    </row>
    <row r="878" spans="3:3" x14ac:dyDescent="0.3">
      <c r="C878" s="263"/>
    </row>
    <row r="879" spans="3:3" x14ac:dyDescent="0.3">
      <c r="C879" s="263"/>
    </row>
    <row r="880" spans="3:3" x14ac:dyDescent="0.3">
      <c r="C880" s="263"/>
    </row>
    <row r="881" spans="3:3" x14ac:dyDescent="0.3">
      <c r="C881" s="263"/>
    </row>
    <row r="882" spans="3:3" x14ac:dyDescent="0.3">
      <c r="C882" s="263"/>
    </row>
    <row r="883" spans="3:3" x14ac:dyDescent="0.3">
      <c r="C883" s="263"/>
    </row>
    <row r="884" spans="3:3" x14ac:dyDescent="0.3">
      <c r="C884" s="263"/>
    </row>
    <row r="885" spans="3:3" x14ac:dyDescent="0.3">
      <c r="C885" s="263"/>
    </row>
    <row r="886" spans="3:3" x14ac:dyDescent="0.3">
      <c r="C886" s="263"/>
    </row>
    <row r="887" spans="3:3" x14ac:dyDescent="0.3">
      <c r="C887" s="263"/>
    </row>
    <row r="888" spans="3:3" x14ac:dyDescent="0.3">
      <c r="C888" s="263"/>
    </row>
    <row r="889" spans="3:3" x14ac:dyDescent="0.3">
      <c r="C889" s="263"/>
    </row>
    <row r="890" spans="3:3" x14ac:dyDescent="0.3">
      <c r="C890" s="263"/>
    </row>
    <row r="891" spans="3:3" x14ac:dyDescent="0.3">
      <c r="C891" s="263"/>
    </row>
    <row r="892" spans="3:3" x14ac:dyDescent="0.3">
      <c r="C892" s="263"/>
    </row>
    <row r="893" spans="3:3" x14ac:dyDescent="0.3">
      <c r="C893" s="263"/>
    </row>
    <row r="894" spans="3:3" x14ac:dyDescent="0.3">
      <c r="C894" s="263"/>
    </row>
    <row r="895" spans="3:3" x14ac:dyDescent="0.3">
      <c r="C895" s="263"/>
    </row>
    <row r="896" spans="3:3" x14ac:dyDescent="0.3">
      <c r="C896" s="263"/>
    </row>
    <row r="897" spans="3:3" x14ac:dyDescent="0.3">
      <c r="C897" s="263"/>
    </row>
    <row r="898" spans="3:3" x14ac:dyDescent="0.3">
      <c r="C898" s="263"/>
    </row>
    <row r="899" spans="3:3" x14ac:dyDescent="0.3">
      <c r="C899" s="263"/>
    </row>
    <row r="900" spans="3:3" x14ac:dyDescent="0.3">
      <c r="C900" s="263"/>
    </row>
    <row r="901" spans="3:3" x14ac:dyDescent="0.3">
      <c r="C901" s="263"/>
    </row>
    <row r="902" spans="3:3" x14ac:dyDescent="0.3">
      <c r="C902" s="263"/>
    </row>
    <row r="903" spans="3:3" x14ac:dyDescent="0.3">
      <c r="C903" s="263"/>
    </row>
    <row r="904" spans="3:3" x14ac:dyDescent="0.3">
      <c r="C904" s="263"/>
    </row>
    <row r="905" spans="3:3" x14ac:dyDescent="0.3">
      <c r="C905" s="263"/>
    </row>
    <row r="906" spans="3:3" x14ac:dyDescent="0.3">
      <c r="C906" s="263"/>
    </row>
    <row r="907" spans="3:3" x14ac:dyDescent="0.3">
      <c r="C907" s="263"/>
    </row>
    <row r="908" spans="3:3" x14ac:dyDescent="0.3">
      <c r="C908" s="263"/>
    </row>
    <row r="909" spans="3:3" x14ac:dyDescent="0.3">
      <c r="C909" s="263"/>
    </row>
    <row r="910" spans="3:3" x14ac:dyDescent="0.3">
      <c r="C910" s="263"/>
    </row>
    <row r="911" spans="3:3" x14ac:dyDescent="0.3">
      <c r="C911" s="263"/>
    </row>
    <row r="912" spans="3:3" x14ac:dyDescent="0.3">
      <c r="C912" s="263"/>
    </row>
    <row r="913" spans="3:3" x14ac:dyDescent="0.3">
      <c r="C913" s="263"/>
    </row>
    <row r="914" spans="3:3" x14ac:dyDescent="0.3">
      <c r="C914" s="263"/>
    </row>
    <row r="915" spans="3:3" x14ac:dyDescent="0.3">
      <c r="C915" s="263"/>
    </row>
    <row r="916" spans="3:3" x14ac:dyDescent="0.3">
      <c r="C916" s="263"/>
    </row>
    <row r="917" spans="3:3" x14ac:dyDescent="0.3">
      <c r="C917" s="263"/>
    </row>
    <row r="918" spans="3:3" x14ac:dyDescent="0.3">
      <c r="C918" s="263"/>
    </row>
    <row r="919" spans="3:3" x14ac:dyDescent="0.3">
      <c r="C919" s="263"/>
    </row>
    <row r="920" spans="3:3" x14ac:dyDescent="0.3">
      <c r="C920" s="263"/>
    </row>
    <row r="921" spans="3:3" x14ac:dyDescent="0.3">
      <c r="C921" s="263"/>
    </row>
    <row r="922" spans="3:3" x14ac:dyDescent="0.3">
      <c r="C922" s="263"/>
    </row>
    <row r="923" spans="3:3" x14ac:dyDescent="0.3">
      <c r="C923" s="263"/>
    </row>
    <row r="924" spans="3:3" x14ac:dyDescent="0.3">
      <c r="C924" s="263"/>
    </row>
    <row r="925" spans="3:3" x14ac:dyDescent="0.3">
      <c r="C925" s="263"/>
    </row>
    <row r="926" spans="3:3" x14ac:dyDescent="0.3">
      <c r="C926" s="263"/>
    </row>
    <row r="927" spans="3:3" x14ac:dyDescent="0.3">
      <c r="C927" s="263"/>
    </row>
    <row r="928" spans="3:3" x14ac:dyDescent="0.3">
      <c r="C928" s="263"/>
    </row>
    <row r="929" spans="3:3" x14ac:dyDescent="0.3">
      <c r="C929" s="263"/>
    </row>
    <row r="930" spans="3:3" x14ac:dyDescent="0.3">
      <c r="C930" s="263"/>
    </row>
    <row r="931" spans="3:3" x14ac:dyDescent="0.3">
      <c r="C931" s="263"/>
    </row>
    <row r="932" spans="3:3" x14ac:dyDescent="0.3">
      <c r="C932" s="263"/>
    </row>
    <row r="933" spans="3:3" x14ac:dyDescent="0.3">
      <c r="C933" s="263"/>
    </row>
    <row r="934" spans="3:3" x14ac:dyDescent="0.3">
      <c r="C934" s="263"/>
    </row>
    <row r="935" spans="3:3" x14ac:dyDescent="0.3">
      <c r="C935" s="263"/>
    </row>
    <row r="936" spans="3:3" x14ac:dyDescent="0.3">
      <c r="C936" s="263"/>
    </row>
    <row r="937" spans="3:3" x14ac:dyDescent="0.3">
      <c r="C937" s="263"/>
    </row>
    <row r="938" spans="3:3" x14ac:dyDescent="0.3">
      <c r="C938" s="263"/>
    </row>
    <row r="939" spans="3:3" x14ac:dyDescent="0.3">
      <c r="C939" s="263"/>
    </row>
    <row r="940" spans="3:3" x14ac:dyDescent="0.3">
      <c r="C940" s="263"/>
    </row>
    <row r="941" spans="3:3" x14ac:dyDescent="0.3">
      <c r="C941" s="263"/>
    </row>
    <row r="942" spans="3:3" x14ac:dyDescent="0.3">
      <c r="C942" s="263"/>
    </row>
    <row r="943" spans="3:3" x14ac:dyDescent="0.3">
      <c r="C943" s="263"/>
    </row>
    <row r="944" spans="3:3" x14ac:dyDescent="0.3">
      <c r="C944" s="263"/>
    </row>
    <row r="945" spans="3:3" x14ac:dyDescent="0.3">
      <c r="C945" s="263"/>
    </row>
    <row r="946" spans="3:3" x14ac:dyDescent="0.3">
      <c r="C946" s="263"/>
    </row>
    <row r="947" spans="3:3" x14ac:dyDescent="0.3">
      <c r="C947" s="263"/>
    </row>
    <row r="948" spans="3:3" x14ac:dyDescent="0.3">
      <c r="C948" s="263"/>
    </row>
    <row r="949" spans="3:3" x14ac:dyDescent="0.3">
      <c r="C949" s="263"/>
    </row>
    <row r="950" spans="3:3" x14ac:dyDescent="0.3">
      <c r="C950" s="263"/>
    </row>
    <row r="951" spans="3:3" x14ac:dyDescent="0.3">
      <c r="C951" s="263"/>
    </row>
    <row r="952" spans="3:3" x14ac:dyDescent="0.3">
      <c r="C952" s="263"/>
    </row>
    <row r="953" spans="3:3" x14ac:dyDescent="0.3">
      <c r="C953" s="263"/>
    </row>
    <row r="954" spans="3:3" x14ac:dyDescent="0.3">
      <c r="C954" s="263"/>
    </row>
    <row r="955" spans="3:3" x14ac:dyDescent="0.3">
      <c r="C955" s="263"/>
    </row>
    <row r="956" spans="3:3" x14ac:dyDescent="0.3">
      <c r="C956" s="263"/>
    </row>
    <row r="957" spans="3:3" x14ac:dyDescent="0.3">
      <c r="C957" s="263"/>
    </row>
    <row r="958" spans="3:3" x14ac:dyDescent="0.3">
      <c r="C958" s="263"/>
    </row>
    <row r="959" spans="3:3" x14ac:dyDescent="0.3">
      <c r="C959" s="263"/>
    </row>
    <row r="960" spans="3:3" x14ac:dyDescent="0.3">
      <c r="C960" s="263"/>
    </row>
    <row r="961" spans="3:3" x14ac:dyDescent="0.3">
      <c r="C961" s="263"/>
    </row>
    <row r="962" spans="3:3" x14ac:dyDescent="0.3">
      <c r="C962" s="263"/>
    </row>
    <row r="963" spans="3:3" x14ac:dyDescent="0.3">
      <c r="C963" s="263"/>
    </row>
    <row r="964" spans="3:3" x14ac:dyDescent="0.3">
      <c r="C964" s="263"/>
    </row>
    <row r="965" spans="3:3" x14ac:dyDescent="0.3">
      <c r="C965" s="263"/>
    </row>
    <row r="966" spans="3:3" x14ac:dyDescent="0.3">
      <c r="C966" s="263"/>
    </row>
    <row r="967" spans="3:3" x14ac:dyDescent="0.3">
      <c r="C967" s="263"/>
    </row>
    <row r="968" spans="3:3" x14ac:dyDescent="0.3">
      <c r="C968" s="263"/>
    </row>
    <row r="969" spans="3:3" x14ac:dyDescent="0.3">
      <c r="C969" s="263"/>
    </row>
    <row r="970" spans="3:3" x14ac:dyDescent="0.3">
      <c r="C970" s="263"/>
    </row>
    <row r="971" spans="3:3" x14ac:dyDescent="0.3">
      <c r="C971" s="263"/>
    </row>
    <row r="972" spans="3:3" x14ac:dyDescent="0.3">
      <c r="C972" s="263"/>
    </row>
    <row r="973" spans="3:3" x14ac:dyDescent="0.3">
      <c r="C973" s="263"/>
    </row>
    <row r="974" spans="3:3" x14ac:dyDescent="0.3">
      <c r="C974" s="263"/>
    </row>
    <row r="975" spans="3:3" x14ac:dyDescent="0.3">
      <c r="C975" s="263"/>
    </row>
    <row r="976" spans="3:3" x14ac:dyDescent="0.3">
      <c r="C976" s="263"/>
    </row>
    <row r="977" spans="3:3" x14ac:dyDescent="0.3">
      <c r="C977" s="263"/>
    </row>
    <row r="978" spans="3:3" x14ac:dyDescent="0.3">
      <c r="C978" s="263"/>
    </row>
    <row r="979" spans="3:3" x14ac:dyDescent="0.3">
      <c r="C979" s="263"/>
    </row>
    <row r="980" spans="3:3" x14ac:dyDescent="0.3">
      <c r="C980" s="263"/>
    </row>
    <row r="981" spans="3:3" x14ac:dyDescent="0.3">
      <c r="C981" s="263"/>
    </row>
    <row r="982" spans="3:3" x14ac:dyDescent="0.3">
      <c r="C982" s="263"/>
    </row>
    <row r="983" spans="3:3" x14ac:dyDescent="0.3">
      <c r="C983" s="263"/>
    </row>
    <row r="984" spans="3:3" x14ac:dyDescent="0.3">
      <c r="C984" s="263"/>
    </row>
    <row r="985" spans="3:3" x14ac:dyDescent="0.3">
      <c r="C985" s="263"/>
    </row>
    <row r="986" spans="3:3" x14ac:dyDescent="0.3">
      <c r="C986" s="263"/>
    </row>
    <row r="987" spans="3:3" x14ac:dyDescent="0.3">
      <c r="C987" s="263"/>
    </row>
    <row r="988" spans="3:3" x14ac:dyDescent="0.3">
      <c r="C988" s="263"/>
    </row>
    <row r="989" spans="3:3" x14ac:dyDescent="0.3">
      <c r="C989" s="263"/>
    </row>
    <row r="990" spans="3:3" x14ac:dyDescent="0.3">
      <c r="C990" s="263"/>
    </row>
    <row r="991" spans="3:3" x14ac:dyDescent="0.3">
      <c r="C991" s="263"/>
    </row>
    <row r="992" spans="3:3" x14ac:dyDescent="0.3">
      <c r="C992" s="263"/>
    </row>
    <row r="993" spans="3:3" x14ac:dyDescent="0.3">
      <c r="C993" s="263"/>
    </row>
    <row r="994" spans="3:3" x14ac:dyDescent="0.3">
      <c r="C994" s="263"/>
    </row>
    <row r="995" spans="3:3" x14ac:dyDescent="0.3">
      <c r="C995" s="263"/>
    </row>
    <row r="996" spans="3:3" x14ac:dyDescent="0.3">
      <c r="C996" s="263"/>
    </row>
    <row r="997" spans="3:3" x14ac:dyDescent="0.3">
      <c r="C997" s="263"/>
    </row>
    <row r="998" spans="3:3" x14ac:dyDescent="0.3">
      <c r="C998" s="263"/>
    </row>
    <row r="999" spans="3:3" x14ac:dyDescent="0.3">
      <c r="C999" s="263"/>
    </row>
  </sheetData>
  <autoFilter ref="A1:H43" xr:uid="{B23CC546-2D1F-4D77-8557-6B74FEFF857B}">
    <filterColumn colId="2">
      <filters>
        <filter val="Оборудование"/>
      </filters>
    </filterColumn>
    <sortState xmlns:xlrd2="http://schemas.microsoft.com/office/spreadsheetml/2017/richdata2" ref="A2:H43">
      <sortCondition ref="A2:A4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3">
    <cfRule type="colorScale" priority="335">
      <colorScale>
        <cfvo type="min"/>
        <cfvo type="percentile" val="50"/>
        <cfvo type="max"/>
        <color rgb="FFF8696B"/>
        <color rgb="FFFFEB84"/>
        <color rgb="FF63BE7B"/>
      </colorScale>
    </cfRule>
  </conditionalFormatting>
  <conditionalFormatting sqref="H2:H43">
    <cfRule type="cellIs" dxfId="35" priority="48" operator="equal">
      <formula>"Вариативная часть"</formula>
    </cfRule>
    <cfRule type="cellIs" dxfId="34" priority="49" operator="equal">
      <formula>"Базовая часть"</formula>
    </cfRule>
  </conditionalFormatting>
  <dataValidations count="3">
    <dataValidation type="list" allowBlank="1" showInputMessage="1" showErrorMessage="1" sqref="H2:H43"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2:F34" xr:uid="{0BB293EF-C157-4D4F-8D8C-E55F5C40290A}"/>
    <dataValidation allowBlank="1" showErrorMessage="1" sqref="D35:F36 A2:B43" xr:uid="{785D7DDA-931F-4A91-B6DD-12840E69ED3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38" sqref="B38"/>
      <selection pane="bottomLeft" activeCell="B38" sqref="B38"/>
    </sheetView>
  </sheetViews>
  <sheetFormatPr defaultColWidth="9.109375" defaultRowHeight="15.6" x14ac:dyDescent="0.3"/>
  <cols>
    <col min="1" max="1" width="32.6640625" style="52" customWidth="1"/>
    <col min="2" max="2" width="100.6640625" style="53" customWidth="1"/>
    <col min="3" max="3" width="25.6640625" style="269" bestFit="1" customWidth="1"/>
    <col min="4" max="4" width="14.44140625" style="269" customWidth="1"/>
    <col min="5" max="5" width="25.6640625" style="269" customWidth="1"/>
    <col min="6" max="6" width="14.33203125" style="269" customWidth="1"/>
    <col min="7" max="7" width="13.88671875" style="9" customWidth="1"/>
    <col min="8" max="8" width="20.88671875" style="9" customWidth="1"/>
    <col min="9" max="16384" width="9.109375" style="53"/>
  </cols>
  <sheetData>
    <row r="1" spans="1:8" ht="31.2" x14ac:dyDescent="0.3">
      <c r="A1" s="251" t="s">
        <v>1</v>
      </c>
      <c r="B1" s="252" t="s">
        <v>10</v>
      </c>
      <c r="C1" s="253" t="s">
        <v>2</v>
      </c>
      <c r="D1" s="251" t="s">
        <v>4</v>
      </c>
      <c r="E1" s="251" t="s">
        <v>3</v>
      </c>
      <c r="F1" s="251" t="s">
        <v>8</v>
      </c>
      <c r="G1" s="251" t="s">
        <v>33</v>
      </c>
      <c r="H1" s="251" t="s">
        <v>34</v>
      </c>
    </row>
    <row r="2" spans="1:8" ht="62.4" hidden="1" x14ac:dyDescent="0.3">
      <c r="A2" s="271" t="s">
        <v>432</v>
      </c>
      <c r="B2" s="275" t="s">
        <v>250</v>
      </c>
      <c r="C2" s="14" t="s">
        <v>18</v>
      </c>
      <c r="D2" s="294">
        <v>1</v>
      </c>
      <c r="E2" s="294" t="s">
        <v>231</v>
      </c>
      <c r="F2" s="294">
        <v>25</v>
      </c>
      <c r="G2" s="16">
        <f t="shared" ref="G2:G32" si="0">COUNTIF($A$2:$A$999,A2)</f>
        <v>1</v>
      </c>
      <c r="H2" s="16" t="s">
        <v>37</v>
      </c>
    </row>
    <row r="3" spans="1:8" ht="62.4" hidden="1" x14ac:dyDescent="0.3">
      <c r="A3" s="12" t="s">
        <v>433</v>
      </c>
      <c r="B3" s="254" t="s">
        <v>250</v>
      </c>
      <c r="C3" s="14" t="s">
        <v>18</v>
      </c>
      <c r="D3" s="294">
        <v>1</v>
      </c>
      <c r="E3" s="294" t="s">
        <v>231</v>
      </c>
      <c r="F3" s="294">
        <v>25</v>
      </c>
      <c r="G3" s="16">
        <f t="shared" si="0"/>
        <v>1</v>
      </c>
      <c r="H3" s="16" t="s">
        <v>37</v>
      </c>
    </row>
    <row r="4" spans="1:8" ht="31.2" hidden="1" x14ac:dyDescent="0.3">
      <c r="A4" s="15" t="s">
        <v>431</v>
      </c>
      <c r="B4" s="278" t="s">
        <v>238</v>
      </c>
      <c r="C4" s="14" t="s">
        <v>5</v>
      </c>
      <c r="D4" s="294">
        <v>1</v>
      </c>
      <c r="E4" s="294" t="s">
        <v>239</v>
      </c>
      <c r="F4" s="294">
        <v>1</v>
      </c>
      <c r="G4" s="16">
        <f t="shared" si="0"/>
        <v>1</v>
      </c>
      <c r="H4" s="16" t="s">
        <v>37</v>
      </c>
    </row>
    <row r="5" spans="1:8" x14ac:dyDescent="0.3">
      <c r="A5" s="12" t="s">
        <v>27</v>
      </c>
      <c r="B5" s="254" t="s">
        <v>152</v>
      </c>
      <c r="C5" s="14" t="s">
        <v>5</v>
      </c>
      <c r="D5" s="266">
        <v>1</v>
      </c>
      <c r="E5" s="266" t="s">
        <v>149</v>
      </c>
      <c r="F5" s="266">
        <v>12</v>
      </c>
      <c r="G5" s="16">
        <f t="shared" si="0"/>
        <v>3</v>
      </c>
      <c r="H5" s="16" t="s">
        <v>37</v>
      </c>
    </row>
    <row r="6" spans="1:8" ht="31.2" hidden="1" x14ac:dyDescent="0.3">
      <c r="A6" s="15" t="s">
        <v>27</v>
      </c>
      <c r="B6" s="278" t="s">
        <v>236</v>
      </c>
      <c r="C6" s="14" t="s">
        <v>5</v>
      </c>
      <c r="D6" s="14">
        <v>1</v>
      </c>
      <c r="E6" s="285" t="s">
        <v>231</v>
      </c>
      <c r="F6" s="14">
        <v>25</v>
      </c>
      <c r="G6" s="16">
        <f t="shared" si="0"/>
        <v>3</v>
      </c>
      <c r="H6" s="16" t="s">
        <v>37</v>
      </c>
    </row>
    <row r="7" spans="1:8" hidden="1" x14ac:dyDescent="0.3">
      <c r="A7" s="12" t="s">
        <v>27</v>
      </c>
      <c r="B7" s="260" t="s">
        <v>353</v>
      </c>
      <c r="C7" s="14" t="s">
        <v>5</v>
      </c>
      <c r="D7" s="255">
        <v>1</v>
      </c>
      <c r="E7" s="268" t="s">
        <v>202</v>
      </c>
      <c r="F7" s="255">
        <f>12*D7</f>
        <v>12</v>
      </c>
      <c r="G7" s="16">
        <f t="shared" si="0"/>
        <v>3</v>
      </c>
      <c r="H7" s="16" t="s">
        <v>37</v>
      </c>
    </row>
    <row r="8" spans="1:8" hidden="1" x14ac:dyDescent="0.3">
      <c r="A8" s="15" t="s">
        <v>193</v>
      </c>
      <c r="B8" s="259" t="s">
        <v>194</v>
      </c>
      <c r="C8" s="14" t="s">
        <v>7</v>
      </c>
      <c r="D8" s="280">
        <v>1</v>
      </c>
      <c r="E8" s="56" t="s">
        <v>195</v>
      </c>
      <c r="F8" s="60">
        <v>13</v>
      </c>
      <c r="G8" s="16">
        <f t="shared" si="0"/>
        <v>1</v>
      </c>
      <c r="H8" s="16" t="s">
        <v>37</v>
      </c>
    </row>
    <row r="9" spans="1:8" hidden="1" x14ac:dyDescent="0.3">
      <c r="A9" s="291" t="s">
        <v>137</v>
      </c>
      <c r="B9" s="265" t="s">
        <v>138</v>
      </c>
      <c r="C9" s="14" t="s">
        <v>7</v>
      </c>
      <c r="D9" s="57">
        <v>1</v>
      </c>
      <c r="E9" s="57" t="s">
        <v>148</v>
      </c>
      <c r="F9" s="273">
        <v>6</v>
      </c>
      <c r="G9" s="16">
        <f t="shared" si="0"/>
        <v>1</v>
      </c>
      <c r="H9" s="16" t="s">
        <v>37</v>
      </c>
    </row>
    <row r="10" spans="1:8" hidden="1" x14ac:dyDescent="0.3">
      <c r="A10" s="12" t="s">
        <v>196</v>
      </c>
      <c r="B10" s="254" t="s">
        <v>197</v>
      </c>
      <c r="C10" s="14" t="s">
        <v>5</v>
      </c>
      <c r="D10" s="280">
        <v>1</v>
      </c>
      <c r="E10" s="60" t="s">
        <v>195</v>
      </c>
      <c r="F10" s="60">
        <v>13</v>
      </c>
      <c r="G10" s="16">
        <f t="shared" si="0"/>
        <v>1</v>
      </c>
      <c r="H10" s="16" t="s">
        <v>37</v>
      </c>
    </row>
    <row r="11" spans="1:8" ht="62.4" hidden="1" x14ac:dyDescent="0.3">
      <c r="A11" s="12" t="s">
        <v>150</v>
      </c>
      <c r="B11" s="254" t="s">
        <v>151</v>
      </c>
      <c r="C11" s="14" t="s">
        <v>18</v>
      </c>
      <c r="D11" s="60">
        <v>1</v>
      </c>
      <c r="E11" s="255" t="s">
        <v>149</v>
      </c>
      <c r="F11" s="255">
        <v>12</v>
      </c>
      <c r="G11" s="16">
        <f t="shared" si="0"/>
        <v>1</v>
      </c>
      <c r="H11" s="16" t="s">
        <v>37</v>
      </c>
    </row>
    <row r="12" spans="1:8" ht="31.2" hidden="1" x14ac:dyDescent="0.3">
      <c r="A12" s="12" t="s">
        <v>356</v>
      </c>
      <c r="B12" s="260" t="s">
        <v>357</v>
      </c>
      <c r="C12" s="14" t="s">
        <v>18</v>
      </c>
      <c r="D12" s="255">
        <v>1</v>
      </c>
      <c r="E12" s="255" t="s">
        <v>202</v>
      </c>
      <c r="F12" s="255">
        <v>12</v>
      </c>
      <c r="G12" s="16">
        <f t="shared" si="0"/>
        <v>1</v>
      </c>
      <c r="H12" s="16" t="s">
        <v>37</v>
      </c>
    </row>
    <row r="13" spans="1:8" ht="46.8" hidden="1" x14ac:dyDescent="0.3">
      <c r="A13" s="15" t="s">
        <v>260</v>
      </c>
      <c r="B13" s="259" t="s">
        <v>261</v>
      </c>
      <c r="C13" s="14" t="s">
        <v>18</v>
      </c>
      <c r="D13" s="14">
        <v>1</v>
      </c>
      <c r="E13" s="14" t="s">
        <v>231</v>
      </c>
      <c r="F13" s="255">
        <v>25</v>
      </c>
      <c r="G13" s="16">
        <f t="shared" si="0"/>
        <v>1</v>
      </c>
      <c r="H13" s="16" t="s">
        <v>37</v>
      </c>
    </row>
    <row r="14" spans="1:8" ht="31.2" hidden="1" x14ac:dyDescent="0.3">
      <c r="A14" s="15" t="s">
        <v>256</v>
      </c>
      <c r="B14" s="278" t="s">
        <v>257</v>
      </c>
      <c r="C14" s="14" t="s">
        <v>18</v>
      </c>
      <c r="D14" s="14">
        <v>1</v>
      </c>
      <c r="E14" s="14" t="s">
        <v>231</v>
      </c>
      <c r="F14" s="14">
        <v>25</v>
      </c>
      <c r="G14" s="16">
        <f t="shared" si="0"/>
        <v>1</v>
      </c>
      <c r="H14" s="16" t="s">
        <v>37</v>
      </c>
    </row>
    <row r="15" spans="1:8" ht="31.2" hidden="1" x14ac:dyDescent="0.3">
      <c r="A15" s="12" t="s">
        <v>240</v>
      </c>
      <c r="B15" s="254" t="s">
        <v>241</v>
      </c>
      <c r="C15" s="14" t="s">
        <v>18</v>
      </c>
      <c r="D15" s="280">
        <v>1</v>
      </c>
      <c r="E15" s="14" t="s">
        <v>231</v>
      </c>
      <c r="F15" s="280">
        <v>25</v>
      </c>
      <c r="G15" s="16">
        <f t="shared" si="0"/>
        <v>1</v>
      </c>
      <c r="H15" s="16" t="s">
        <v>37</v>
      </c>
    </row>
    <row r="16" spans="1:8" ht="31.2" hidden="1" x14ac:dyDescent="0.3">
      <c r="A16" s="15" t="s">
        <v>428</v>
      </c>
      <c r="B16" s="278" t="s">
        <v>255</v>
      </c>
      <c r="C16" s="14" t="s">
        <v>18</v>
      </c>
      <c r="D16" s="14">
        <v>1</v>
      </c>
      <c r="E16" s="14" t="s">
        <v>231</v>
      </c>
      <c r="F16" s="14">
        <v>25</v>
      </c>
      <c r="G16" s="16">
        <f t="shared" si="0"/>
        <v>1</v>
      </c>
      <c r="H16" s="16" t="s">
        <v>37</v>
      </c>
    </row>
    <row r="17" spans="1:8" ht="31.2" hidden="1" x14ac:dyDescent="0.3">
      <c r="A17" s="12" t="s">
        <v>434</v>
      </c>
      <c r="B17" s="254" t="s">
        <v>253</v>
      </c>
      <c r="C17" s="14" t="s">
        <v>18</v>
      </c>
      <c r="D17" s="14">
        <v>1</v>
      </c>
      <c r="E17" s="14" t="s">
        <v>231</v>
      </c>
      <c r="F17" s="14">
        <v>25</v>
      </c>
      <c r="G17" s="16">
        <f t="shared" si="0"/>
        <v>1</v>
      </c>
      <c r="H17" s="16" t="s">
        <v>37</v>
      </c>
    </row>
    <row r="18" spans="1:8" hidden="1" x14ac:dyDescent="0.3">
      <c r="A18" s="12" t="s">
        <v>42</v>
      </c>
      <c r="B18" s="260" t="s">
        <v>327</v>
      </c>
      <c r="C18" s="14" t="s">
        <v>7</v>
      </c>
      <c r="D18" s="255">
        <v>1</v>
      </c>
      <c r="E18" s="255" t="s">
        <v>328</v>
      </c>
      <c r="F18" s="255">
        <v>15</v>
      </c>
      <c r="G18" s="16">
        <f t="shared" si="0"/>
        <v>3</v>
      </c>
      <c r="H18" s="16" t="s">
        <v>37</v>
      </c>
    </row>
    <row r="19" spans="1:8" hidden="1" x14ac:dyDescent="0.3">
      <c r="A19" s="12" t="s">
        <v>42</v>
      </c>
      <c r="B19" s="260" t="s">
        <v>354</v>
      </c>
      <c r="C19" s="14" t="s">
        <v>7</v>
      </c>
      <c r="D19" s="14">
        <v>1</v>
      </c>
      <c r="E19" s="255" t="s">
        <v>202</v>
      </c>
      <c r="F19" s="14">
        <v>12</v>
      </c>
      <c r="G19" s="16">
        <f t="shared" si="0"/>
        <v>3</v>
      </c>
      <c r="H19" s="16" t="s">
        <v>37</v>
      </c>
    </row>
    <row r="20" spans="1:8" hidden="1" x14ac:dyDescent="0.3">
      <c r="A20" s="12" t="s">
        <v>42</v>
      </c>
      <c r="B20" s="254" t="s">
        <v>403</v>
      </c>
      <c r="C20" s="14" t="s">
        <v>7</v>
      </c>
      <c r="D20" s="255">
        <v>1</v>
      </c>
      <c r="E20" s="255" t="s">
        <v>404</v>
      </c>
      <c r="F20" s="255">
        <v>6</v>
      </c>
      <c r="G20" s="16">
        <f t="shared" si="0"/>
        <v>3</v>
      </c>
      <c r="H20" s="16" t="s">
        <v>37</v>
      </c>
    </row>
    <row r="21" spans="1:8" hidden="1" x14ac:dyDescent="0.3">
      <c r="A21" s="12" t="s">
        <v>200</v>
      </c>
      <c r="B21" s="259" t="s">
        <v>201</v>
      </c>
      <c r="C21" s="14" t="s">
        <v>7</v>
      </c>
      <c r="D21" s="255">
        <v>1</v>
      </c>
      <c r="E21" s="255" t="s">
        <v>202</v>
      </c>
      <c r="F21" s="255">
        <v>2</v>
      </c>
      <c r="G21" s="16">
        <f t="shared" si="0"/>
        <v>1</v>
      </c>
      <c r="H21" s="16" t="s">
        <v>37</v>
      </c>
    </row>
    <row r="22" spans="1:8" ht="31.2" hidden="1" x14ac:dyDescent="0.3">
      <c r="A22" s="12" t="s">
        <v>233</v>
      </c>
      <c r="B22" s="259" t="s">
        <v>234</v>
      </c>
      <c r="C22" s="14" t="s">
        <v>7</v>
      </c>
      <c r="D22" s="14">
        <v>13</v>
      </c>
      <c r="E22" s="14" t="s">
        <v>235</v>
      </c>
      <c r="F22" s="14">
        <v>15</v>
      </c>
      <c r="G22" s="16">
        <f t="shared" si="0"/>
        <v>1</v>
      </c>
      <c r="H22" s="16" t="s">
        <v>37</v>
      </c>
    </row>
    <row r="23" spans="1:8" hidden="1" x14ac:dyDescent="0.3">
      <c r="A23" s="12" t="s">
        <v>24</v>
      </c>
      <c r="B23" s="260" t="s">
        <v>355</v>
      </c>
      <c r="C23" s="14" t="s">
        <v>7</v>
      </c>
      <c r="D23" s="283">
        <v>1</v>
      </c>
      <c r="E23" s="255" t="s">
        <v>202</v>
      </c>
      <c r="F23" s="14">
        <v>12</v>
      </c>
      <c r="G23" s="16">
        <f t="shared" si="0"/>
        <v>1</v>
      </c>
      <c r="H23" s="16" t="s">
        <v>37</v>
      </c>
    </row>
    <row r="24" spans="1:8" hidden="1" x14ac:dyDescent="0.3">
      <c r="A24" s="15" t="s">
        <v>198</v>
      </c>
      <c r="B24" s="277" t="s">
        <v>199</v>
      </c>
      <c r="C24" s="14" t="s">
        <v>7</v>
      </c>
      <c r="D24" s="60">
        <v>1</v>
      </c>
      <c r="E24" s="60" t="s">
        <v>195</v>
      </c>
      <c r="F24" s="60">
        <v>19</v>
      </c>
      <c r="G24" s="16">
        <f t="shared" si="0"/>
        <v>1</v>
      </c>
      <c r="H24" s="16" t="s">
        <v>37</v>
      </c>
    </row>
    <row r="25" spans="1:8" ht="31.2" hidden="1" x14ac:dyDescent="0.3">
      <c r="A25" s="292" t="s">
        <v>405</v>
      </c>
      <c r="B25" s="259" t="s">
        <v>230</v>
      </c>
      <c r="C25" s="14" t="s">
        <v>7</v>
      </c>
      <c r="D25" s="285">
        <v>26</v>
      </c>
      <c r="E25" s="285" t="s">
        <v>231</v>
      </c>
      <c r="F25" s="14">
        <v>30</v>
      </c>
      <c r="G25" s="16">
        <f t="shared" si="0"/>
        <v>3</v>
      </c>
      <c r="H25" s="16" t="s">
        <v>37</v>
      </c>
    </row>
    <row r="26" spans="1:8" hidden="1" x14ac:dyDescent="0.3">
      <c r="A26" s="292" t="s">
        <v>405</v>
      </c>
      <c r="B26" s="260" t="s">
        <v>307</v>
      </c>
      <c r="C26" s="14" t="s">
        <v>7</v>
      </c>
      <c r="D26" s="268">
        <v>1</v>
      </c>
      <c r="E26" s="268" t="s">
        <v>328</v>
      </c>
      <c r="F26" s="255">
        <v>15</v>
      </c>
      <c r="G26" s="16">
        <f t="shared" si="0"/>
        <v>3</v>
      </c>
      <c r="H26" s="16" t="s">
        <v>37</v>
      </c>
    </row>
    <row r="27" spans="1:8" hidden="1" x14ac:dyDescent="0.3">
      <c r="A27" s="271" t="s">
        <v>405</v>
      </c>
      <c r="B27" s="254" t="s">
        <v>406</v>
      </c>
      <c r="C27" s="14" t="s">
        <v>7</v>
      </c>
      <c r="D27" s="268">
        <v>1</v>
      </c>
      <c r="E27" s="268" t="s">
        <v>407</v>
      </c>
      <c r="F27" s="255">
        <v>13</v>
      </c>
      <c r="G27" s="16">
        <f t="shared" si="0"/>
        <v>3</v>
      </c>
      <c r="H27" s="16" t="s">
        <v>37</v>
      </c>
    </row>
    <row r="28" spans="1:8" hidden="1" x14ac:dyDescent="0.3">
      <c r="A28" s="12" t="s">
        <v>139</v>
      </c>
      <c r="B28" s="254" t="s">
        <v>140</v>
      </c>
      <c r="C28" s="14" t="s">
        <v>7</v>
      </c>
      <c r="D28" s="60">
        <v>1</v>
      </c>
      <c r="E28" s="56" t="s">
        <v>149</v>
      </c>
      <c r="F28" s="60">
        <v>12</v>
      </c>
      <c r="G28" s="16">
        <f t="shared" si="0"/>
        <v>1</v>
      </c>
      <c r="H28" s="16" t="s">
        <v>37</v>
      </c>
    </row>
    <row r="29" spans="1:8" ht="78" x14ac:dyDescent="0.3">
      <c r="A29" s="12" t="s">
        <v>258</v>
      </c>
      <c r="B29" s="259" t="s">
        <v>259</v>
      </c>
      <c r="C29" s="14" t="s">
        <v>11</v>
      </c>
      <c r="D29" s="14">
        <v>1</v>
      </c>
      <c r="E29" s="285" t="s">
        <v>235</v>
      </c>
      <c r="F29" s="14">
        <v>13</v>
      </c>
      <c r="G29" s="16">
        <f t="shared" si="0"/>
        <v>1</v>
      </c>
      <c r="H29" s="16" t="s">
        <v>37</v>
      </c>
    </row>
    <row r="30" spans="1:8" ht="62.4" hidden="1" x14ac:dyDescent="0.3">
      <c r="A30" s="12" t="s">
        <v>424</v>
      </c>
      <c r="B30" s="254" t="s">
        <v>246</v>
      </c>
      <c r="C30" s="14" t="s">
        <v>18</v>
      </c>
      <c r="D30" s="285">
        <v>1</v>
      </c>
      <c r="E30" s="285" t="s">
        <v>231</v>
      </c>
      <c r="F30" s="14">
        <v>25</v>
      </c>
      <c r="G30" s="16">
        <f t="shared" si="0"/>
        <v>1</v>
      </c>
      <c r="H30" s="16" t="s">
        <v>37</v>
      </c>
    </row>
    <row r="31" spans="1:8" ht="46.8" hidden="1" x14ac:dyDescent="0.3">
      <c r="A31" s="12" t="s">
        <v>425</v>
      </c>
      <c r="B31" s="254" t="s">
        <v>248</v>
      </c>
      <c r="C31" s="14" t="s">
        <v>18</v>
      </c>
      <c r="D31" s="285">
        <v>1</v>
      </c>
      <c r="E31" s="285" t="s">
        <v>231</v>
      </c>
      <c r="F31" s="23">
        <v>25</v>
      </c>
      <c r="G31" s="16">
        <f t="shared" si="0"/>
        <v>1</v>
      </c>
      <c r="H31" s="16" t="s">
        <v>37</v>
      </c>
    </row>
    <row r="32" spans="1:8" ht="46.8" hidden="1" x14ac:dyDescent="0.3">
      <c r="A32" s="12" t="s">
        <v>423</v>
      </c>
      <c r="B32" s="254" t="s">
        <v>244</v>
      </c>
      <c r="C32" s="14" t="s">
        <v>18</v>
      </c>
      <c r="D32" s="285">
        <v>1</v>
      </c>
      <c r="E32" s="285" t="s">
        <v>231</v>
      </c>
      <c r="F32" s="23">
        <v>25</v>
      </c>
      <c r="G32" s="16">
        <f t="shared" si="0"/>
        <v>1</v>
      </c>
      <c r="H32" s="16" t="s">
        <v>37</v>
      </c>
    </row>
    <row r="33" spans="3:3" x14ac:dyDescent="0.3">
      <c r="C33" s="263"/>
    </row>
    <row r="34" spans="3:3" x14ac:dyDescent="0.3">
      <c r="C34" s="263"/>
    </row>
    <row r="35" spans="3:3" x14ac:dyDescent="0.3">
      <c r="C35" s="263"/>
    </row>
    <row r="36" spans="3:3" x14ac:dyDescent="0.3">
      <c r="C36" s="263"/>
    </row>
    <row r="37" spans="3:3" x14ac:dyDescent="0.3">
      <c r="C37" s="263"/>
    </row>
    <row r="38" spans="3:3" x14ac:dyDescent="0.3">
      <c r="C38" s="263"/>
    </row>
    <row r="39" spans="3:3" x14ac:dyDescent="0.3">
      <c r="C39" s="263"/>
    </row>
    <row r="40" spans="3:3" x14ac:dyDescent="0.3">
      <c r="C40" s="263"/>
    </row>
    <row r="41" spans="3:3" x14ac:dyDescent="0.3">
      <c r="C41" s="263"/>
    </row>
    <row r="42" spans="3:3" x14ac:dyDescent="0.3">
      <c r="C42" s="263"/>
    </row>
    <row r="43" spans="3:3" x14ac:dyDescent="0.3">
      <c r="C43" s="263"/>
    </row>
    <row r="44" spans="3:3" x14ac:dyDescent="0.3">
      <c r="C44" s="263"/>
    </row>
    <row r="45" spans="3:3" x14ac:dyDescent="0.3">
      <c r="C45" s="263"/>
    </row>
    <row r="46" spans="3:3" x14ac:dyDescent="0.3">
      <c r="C46" s="263"/>
    </row>
    <row r="47" spans="3:3" x14ac:dyDescent="0.3">
      <c r="C47" s="263"/>
    </row>
    <row r="48" spans="3:3" x14ac:dyDescent="0.3">
      <c r="C48" s="263"/>
    </row>
    <row r="49" spans="3:3" x14ac:dyDescent="0.3">
      <c r="C49" s="263"/>
    </row>
    <row r="50" spans="3:3" x14ac:dyDescent="0.3">
      <c r="C50" s="263"/>
    </row>
    <row r="51" spans="3:3" x14ac:dyDescent="0.3">
      <c r="C51" s="263"/>
    </row>
    <row r="52" spans="3:3" x14ac:dyDescent="0.3">
      <c r="C52" s="263"/>
    </row>
    <row r="53" spans="3:3" x14ac:dyDescent="0.3">
      <c r="C53" s="263"/>
    </row>
    <row r="54" spans="3:3" x14ac:dyDescent="0.3">
      <c r="C54" s="263"/>
    </row>
    <row r="55" spans="3:3" x14ac:dyDescent="0.3">
      <c r="C55" s="263"/>
    </row>
    <row r="56" spans="3:3" x14ac:dyDescent="0.3">
      <c r="C56" s="263"/>
    </row>
    <row r="57" spans="3:3" x14ac:dyDescent="0.3">
      <c r="C57" s="263"/>
    </row>
    <row r="58" spans="3:3" x14ac:dyDescent="0.3">
      <c r="C58" s="263"/>
    </row>
    <row r="59" spans="3:3" x14ac:dyDescent="0.3">
      <c r="C59" s="263"/>
    </row>
    <row r="60" spans="3:3" x14ac:dyDescent="0.3">
      <c r="C60" s="263"/>
    </row>
    <row r="61" spans="3:3" x14ac:dyDescent="0.3">
      <c r="C61" s="263"/>
    </row>
    <row r="62" spans="3:3" x14ac:dyDescent="0.3">
      <c r="C62" s="263"/>
    </row>
    <row r="63" spans="3:3" x14ac:dyDescent="0.3">
      <c r="C63" s="263"/>
    </row>
    <row r="64" spans="3:3" x14ac:dyDescent="0.3">
      <c r="C64" s="263"/>
    </row>
    <row r="65" spans="3:3" x14ac:dyDescent="0.3">
      <c r="C65" s="263"/>
    </row>
    <row r="66" spans="3:3" x14ac:dyDescent="0.3">
      <c r="C66" s="263"/>
    </row>
    <row r="67" spans="3:3" x14ac:dyDescent="0.3">
      <c r="C67" s="263"/>
    </row>
    <row r="68" spans="3:3" x14ac:dyDescent="0.3">
      <c r="C68" s="263"/>
    </row>
    <row r="69" spans="3:3" x14ac:dyDescent="0.3">
      <c r="C69" s="263"/>
    </row>
    <row r="70" spans="3:3" x14ac:dyDescent="0.3">
      <c r="C70" s="263"/>
    </row>
    <row r="71" spans="3:3" x14ac:dyDescent="0.3">
      <c r="C71" s="263"/>
    </row>
    <row r="72" spans="3:3" x14ac:dyDescent="0.3">
      <c r="C72" s="263"/>
    </row>
    <row r="73" spans="3:3" x14ac:dyDescent="0.3">
      <c r="C73" s="263"/>
    </row>
    <row r="74" spans="3:3" x14ac:dyDescent="0.3">
      <c r="C74" s="263"/>
    </row>
    <row r="75" spans="3:3" x14ac:dyDescent="0.3">
      <c r="C75" s="263"/>
    </row>
    <row r="76" spans="3:3" x14ac:dyDescent="0.3">
      <c r="C76" s="263"/>
    </row>
    <row r="77" spans="3:3" x14ac:dyDescent="0.3">
      <c r="C77" s="263"/>
    </row>
    <row r="78" spans="3:3" x14ac:dyDescent="0.3">
      <c r="C78" s="263"/>
    </row>
    <row r="79" spans="3:3" x14ac:dyDescent="0.3">
      <c r="C79" s="263"/>
    </row>
    <row r="80" spans="3:3" x14ac:dyDescent="0.3">
      <c r="C80" s="263"/>
    </row>
    <row r="81" spans="3:3" x14ac:dyDescent="0.3">
      <c r="C81" s="263"/>
    </row>
    <row r="82" spans="3:3" x14ac:dyDescent="0.3">
      <c r="C82" s="263"/>
    </row>
    <row r="83" spans="3:3" x14ac:dyDescent="0.3">
      <c r="C83" s="263"/>
    </row>
    <row r="84" spans="3:3" x14ac:dyDescent="0.3">
      <c r="C84" s="263"/>
    </row>
    <row r="85" spans="3:3" x14ac:dyDescent="0.3">
      <c r="C85" s="263"/>
    </row>
    <row r="86" spans="3:3" x14ac:dyDescent="0.3">
      <c r="C86" s="263"/>
    </row>
    <row r="87" spans="3:3" x14ac:dyDescent="0.3">
      <c r="C87" s="263"/>
    </row>
    <row r="88" spans="3:3" x14ac:dyDescent="0.3">
      <c r="C88" s="263"/>
    </row>
    <row r="89" spans="3:3" x14ac:dyDescent="0.3">
      <c r="C89" s="263"/>
    </row>
    <row r="90" spans="3:3" x14ac:dyDescent="0.3">
      <c r="C90" s="263"/>
    </row>
    <row r="91" spans="3:3" x14ac:dyDescent="0.3">
      <c r="C91" s="263"/>
    </row>
    <row r="92" spans="3:3" x14ac:dyDescent="0.3">
      <c r="C92" s="263"/>
    </row>
    <row r="93" spans="3:3" x14ac:dyDescent="0.3">
      <c r="C93" s="263"/>
    </row>
    <row r="94" spans="3:3" x14ac:dyDescent="0.3">
      <c r="C94" s="263"/>
    </row>
    <row r="95" spans="3:3" x14ac:dyDescent="0.3">
      <c r="C95" s="263"/>
    </row>
    <row r="96" spans="3:3" x14ac:dyDescent="0.3">
      <c r="C96" s="263"/>
    </row>
    <row r="97" spans="3:3" x14ac:dyDescent="0.3">
      <c r="C97" s="263"/>
    </row>
    <row r="98" spans="3:3" x14ac:dyDescent="0.3">
      <c r="C98" s="263"/>
    </row>
    <row r="99" spans="3:3" x14ac:dyDescent="0.3">
      <c r="C99" s="263"/>
    </row>
    <row r="100" spans="3:3" x14ac:dyDescent="0.3">
      <c r="C100" s="263"/>
    </row>
    <row r="101" spans="3:3" x14ac:dyDescent="0.3">
      <c r="C101" s="263"/>
    </row>
    <row r="102" spans="3:3" x14ac:dyDescent="0.3">
      <c r="C102" s="263"/>
    </row>
    <row r="103" spans="3:3" x14ac:dyDescent="0.3">
      <c r="C103" s="263"/>
    </row>
    <row r="104" spans="3:3" x14ac:dyDescent="0.3">
      <c r="C104" s="263"/>
    </row>
    <row r="105" spans="3:3" x14ac:dyDescent="0.3">
      <c r="C105" s="263"/>
    </row>
    <row r="106" spans="3:3" x14ac:dyDescent="0.3">
      <c r="C106" s="263"/>
    </row>
    <row r="107" spans="3:3" x14ac:dyDescent="0.3">
      <c r="C107" s="263"/>
    </row>
    <row r="108" spans="3:3" x14ac:dyDescent="0.3">
      <c r="C108" s="263"/>
    </row>
    <row r="109" spans="3:3" x14ac:dyDescent="0.3">
      <c r="C109" s="263"/>
    </row>
    <row r="110" spans="3:3" x14ac:dyDescent="0.3">
      <c r="C110" s="263"/>
    </row>
    <row r="111" spans="3:3" x14ac:dyDescent="0.3">
      <c r="C111" s="263"/>
    </row>
    <row r="112" spans="3:3" x14ac:dyDescent="0.3">
      <c r="C112" s="263"/>
    </row>
    <row r="113" spans="3:3" x14ac:dyDescent="0.3">
      <c r="C113" s="263"/>
    </row>
    <row r="114" spans="3:3" x14ac:dyDescent="0.3">
      <c r="C114" s="263"/>
    </row>
    <row r="115" spans="3:3" x14ac:dyDescent="0.3">
      <c r="C115" s="263"/>
    </row>
    <row r="116" spans="3:3" x14ac:dyDescent="0.3">
      <c r="C116" s="263"/>
    </row>
    <row r="117" spans="3:3" x14ac:dyDescent="0.3">
      <c r="C117" s="263"/>
    </row>
    <row r="118" spans="3:3" x14ac:dyDescent="0.3">
      <c r="C118" s="263"/>
    </row>
    <row r="119" spans="3:3" x14ac:dyDescent="0.3">
      <c r="C119" s="263"/>
    </row>
    <row r="120" spans="3:3" x14ac:dyDescent="0.3">
      <c r="C120" s="263"/>
    </row>
    <row r="121" spans="3:3" x14ac:dyDescent="0.3">
      <c r="C121" s="263"/>
    </row>
    <row r="122" spans="3:3" x14ac:dyDescent="0.3">
      <c r="C122" s="263"/>
    </row>
    <row r="123" spans="3:3" x14ac:dyDescent="0.3">
      <c r="C123" s="263"/>
    </row>
    <row r="124" spans="3:3" x14ac:dyDescent="0.3">
      <c r="C124" s="263"/>
    </row>
    <row r="125" spans="3:3" x14ac:dyDescent="0.3">
      <c r="C125" s="263"/>
    </row>
    <row r="126" spans="3:3" x14ac:dyDescent="0.3">
      <c r="C126" s="263"/>
    </row>
    <row r="127" spans="3:3" x14ac:dyDescent="0.3">
      <c r="C127" s="263"/>
    </row>
    <row r="128" spans="3:3" x14ac:dyDescent="0.3">
      <c r="C128" s="263"/>
    </row>
    <row r="129" spans="3:3" x14ac:dyDescent="0.3">
      <c r="C129" s="263"/>
    </row>
    <row r="130" spans="3:3" x14ac:dyDescent="0.3">
      <c r="C130" s="263"/>
    </row>
    <row r="131" spans="3:3" x14ac:dyDescent="0.3">
      <c r="C131" s="263"/>
    </row>
    <row r="132" spans="3:3" x14ac:dyDescent="0.3">
      <c r="C132" s="263"/>
    </row>
    <row r="133" spans="3:3" x14ac:dyDescent="0.3">
      <c r="C133" s="263"/>
    </row>
    <row r="134" spans="3:3" x14ac:dyDescent="0.3">
      <c r="C134" s="263"/>
    </row>
    <row r="135" spans="3:3" x14ac:dyDescent="0.3">
      <c r="C135" s="263"/>
    </row>
    <row r="136" spans="3:3" x14ac:dyDescent="0.3">
      <c r="C136" s="263"/>
    </row>
    <row r="137" spans="3:3" x14ac:dyDescent="0.3">
      <c r="C137" s="263"/>
    </row>
    <row r="138" spans="3:3" x14ac:dyDescent="0.3">
      <c r="C138" s="263"/>
    </row>
    <row r="139" spans="3:3" x14ac:dyDescent="0.3">
      <c r="C139" s="263"/>
    </row>
    <row r="140" spans="3:3" x14ac:dyDescent="0.3">
      <c r="C140" s="263"/>
    </row>
    <row r="141" spans="3:3" x14ac:dyDescent="0.3">
      <c r="C141" s="263"/>
    </row>
    <row r="142" spans="3:3" x14ac:dyDescent="0.3">
      <c r="C142" s="263"/>
    </row>
    <row r="143" spans="3:3" x14ac:dyDescent="0.3">
      <c r="C143" s="263"/>
    </row>
    <row r="144" spans="3:3" x14ac:dyDescent="0.3">
      <c r="C144" s="263"/>
    </row>
    <row r="145" spans="3:3" x14ac:dyDescent="0.3">
      <c r="C145" s="263"/>
    </row>
    <row r="146" spans="3:3" x14ac:dyDescent="0.3">
      <c r="C146" s="263"/>
    </row>
    <row r="147" spans="3:3" x14ac:dyDescent="0.3">
      <c r="C147" s="263"/>
    </row>
    <row r="148" spans="3:3" x14ac:dyDescent="0.3">
      <c r="C148" s="263"/>
    </row>
    <row r="149" spans="3:3" x14ac:dyDescent="0.3">
      <c r="C149" s="263"/>
    </row>
    <row r="150" spans="3:3" x14ac:dyDescent="0.3">
      <c r="C150" s="263"/>
    </row>
    <row r="151" spans="3:3" x14ac:dyDescent="0.3">
      <c r="C151" s="263"/>
    </row>
    <row r="152" spans="3:3" x14ac:dyDescent="0.3">
      <c r="C152" s="263"/>
    </row>
    <row r="153" spans="3:3" x14ac:dyDescent="0.3">
      <c r="C153" s="263"/>
    </row>
    <row r="154" spans="3:3" x14ac:dyDescent="0.3">
      <c r="C154" s="263"/>
    </row>
    <row r="155" spans="3:3" x14ac:dyDescent="0.3">
      <c r="C155" s="263"/>
    </row>
    <row r="156" spans="3:3" x14ac:dyDescent="0.3">
      <c r="C156" s="263"/>
    </row>
    <row r="157" spans="3:3" x14ac:dyDescent="0.3">
      <c r="C157" s="263"/>
    </row>
    <row r="158" spans="3:3" x14ac:dyDescent="0.3">
      <c r="C158" s="263"/>
    </row>
    <row r="159" spans="3:3" x14ac:dyDescent="0.3">
      <c r="C159" s="263"/>
    </row>
    <row r="160" spans="3:3" x14ac:dyDescent="0.3">
      <c r="C160" s="263"/>
    </row>
    <row r="161" spans="3:3" x14ac:dyDescent="0.3">
      <c r="C161" s="263"/>
    </row>
    <row r="162" spans="3:3" x14ac:dyDescent="0.3">
      <c r="C162" s="263"/>
    </row>
    <row r="163" spans="3:3" x14ac:dyDescent="0.3">
      <c r="C163" s="263"/>
    </row>
    <row r="164" spans="3:3" x14ac:dyDescent="0.3">
      <c r="C164" s="263"/>
    </row>
    <row r="165" spans="3:3" x14ac:dyDescent="0.3">
      <c r="C165" s="263"/>
    </row>
    <row r="166" spans="3:3" x14ac:dyDescent="0.3">
      <c r="C166" s="263"/>
    </row>
    <row r="167" spans="3:3" x14ac:dyDescent="0.3">
      <c r="C167" s="263"/>
    </row>
    <row r="168" spans="3:3" x14ac:dyDescent="0.3">
      <c r="C168" s="263"/>
    </row>
    <row r="169" spans="3:3" x14ac:dyDescent="0.3">
      <c r="C169" s="263"/>
    </row>
    <row r="170" spans="3:3" x14ac:dyDescent="0.3">
      <c r="C170" s="263"/>
    </row>
    <row r="171" spans="3:3" x14ac:dyDescent="0.3">
      <c r="C171" s="263"/>
    </row>
    <row r="172" spans="3:3" x14ac:dyDescent="0.3">
      <c r="C172" s="263"/>
    </row>
    <row r="173" spans="3:3" x14ac:dyDescent="0.3">
      <c r="C173" s="263"/>
    </row>
    <row r="174" spans="3:3" x14ac:dyDescent="0.3">
      <c r="C174" s="263"/>
    </row>
    <row r="175" spans="3:3" x14ac:dyDescent="0.3">
      <c r="C175" s="263"/>
    </row>
    <row r="176" spans="3:3" x14ac:dyDescent="0.3">
      <c r="C176" s="263"/>
    </row>
    <row r="177" spans="3:3" x14ac:dyDescent="0.3">
      <c r="C177" s="263"/>
    </row>
    <row r="178" spans="3:3" x14ac:dyDescent="0.3">
      <c r="C178" s="263"/>
    </row>
    <row r="179" spans="3:3" x14ac:dyDescent="0.3">
      <c r="C179" s="263"/>
    </row>
    <row r="180" spans="3:3" x14ac:dyDescent="0.3">
      <c r="C180" s="263"/>
    </row>
    <row r="181" spans="3:3" x14ac:dyDescent="0.3">
      <c r="C181" s="263"/>
    </row>
    <row r="182" spans="3:3" x14ac:dyDescent="0.3">
      <c r="C182" s="263"/>
    </row>
    <row r="183" spans="3:3" x14ac:dyDescent="0.3">
      <c r="C183" s="263"/>
    </row>
    <row r="184" spans="3:3" x14ac:dyDescent="0.3">
      <c r="C184" s="263"/>
    </row>
    <row r="185" spans="3:3" x14ac:dyDescent="0.3">
      <c r="C185" s="263"/>
    </row>
    <row r="186" spans="3:3" x14ac:dyDescent="0.3">
      <c r="C186" s="263"/>
    </row>
    <row r="187" spans="3:3" x14ac:dyDescent="0.3">
      <c r="C187" s="263"/>
    </row>
    <row r="188" spans="3:3" x14ac:dyDescent="0.3">
      <c r="C188" s="263"/>
    </row>
    <row r="189" spans="3:3" x14ac:dyDescent="0.3">
      <c r="C189" s="263"/>
    </row>
    <row r="190" spans="3:3" x14ac:dyDescent="0.3">
      <c r="C190" s="263"/>
    </row>
    <row r="191" spans="3:3" x14ac:dyDescent="0.3">
      <c r="C191" s="263"/>
    </row>
    <row r="192" spans="3:3" x14ac:dyDescent="0.3">
      <c r="C192" s="263"/>
    </row>
    <row r="193" spans="3:3" x14ac:dyDescent="0.3">
      <c r="C193" s="263"/>
    </row>
    <row r="194" spans="3:3" x14ac:dyDescent="0.3">
      <c r="C194" s="263"/>
    </row>
    <row r="195" spans="3:3" x14ac:dyDescent="0.3">
      <c r="C195" s="263"/>
    </row>
    <row r="196" spans="3:3" x14ac:dyDescent="0.3">
      <c r="C196" s="263"/>
    </row>
    <row r="197" spans="3:3" x14ac:dyDescent="0.3">
      <c r="C197" s="263"/>
    </row>
    <row r="198" spans="3:3" x14ac:dyDescent="0.3">
      <c r="C198" s="263"/>
    </row>
    <row r="199" spans="3:3" x14ac:dyDescent="0.3">
      <c r="C199" s="263"/>
    </row>
    <row r="200" spans="3:3" x14ac:dyDescent="0.3">
      <c r="C200" s="263"/>
    </row>
    <row r="201" spans="3:3" x14ac:dyDescent="0.3">
      <c r="C201" s="263"/>
    </row>
    <row r="202" spans="3:3" x14ac:dyDescent="0.3">
      <c r="C202" s="263"/>
    </row>
    <row r="203" spans="3:3" x14ac:dyDescent="0.3">
      <c r="C203" s="263"/>
    </row>
    <row r="204" spans="3:3" x14ac:dyDescent="0.3">
      <c r="C204" s="263"/>
    </row>
    <row r="205" spans="3:3" x14ac:dyDescent="0.3">
      <c r="C205" s="263"/>
    </row>
    <row r="206" spans="3:3" x14ac:dyDescent="0.3">
      <c r="C206" s="263"/>
    </row>
    <row r="207" spans="3:3" x14ac:dyDescent="0.3">
      <c r="C207" s="263"/>
    </row>
    <row r="208" spans="3:3" x14ac:dyDescent="0.3">
      <c r="C208" s="263"/>
    </row>
    <row r="209" spans="3:3" x14ac:dyDescent="0.3">
      <c r="C209" s="263"/>
    </row>
    <row r="210" spans="3:3" x14ac:dyDescent="0.3">
      <c r="C210" s="263"/>
    </row>
    <row r="211" spans="3:3" x14ac:dyDescent="0.3">
      <c r="C211" s="263"/>
    </row>
    <row r="212" spans="3:3" x14ac:dyDescent="0.3">
      <c r="C212" s="263"/>
    </row>
    <row r="213" spans="3:3" x14ac:dyDescent="0.3">
      <c r="C213" s="263"/>
    </row>
    <row r="214" spans="3:3" x14ac:dyDescent="0.3">
      <c r="C214" s="263"/>
    </row>
    <row r="215" spans="3:3" x14ac:dyDescent="0.3">
      <c r="C215" s="263"/>
    </row>
    <row r="216" spans="3:3" x14ac:dyDescent="0.3">
      <c r="C216" s="263"/>
    </row>
    <row r="217" spans="3:3" x14ac:dyDescent="0.3">
      <c r="C217" s="263"/>
    </row>
    <row r="218" spans="3:3" x14ac:dyDescent="0.3">
      <c r="C218" s="263"/>
    </row>
    <row r="219" spans="3:3" x14ac:dyDescent="0.3">
      <c r="C219" s="263"/>
    </row>
    <row r="220" spans="3:3" x14ac:dyDescent="0.3">
      <c r="C220" s="263"/>
    </row>
    <row r="221" spans="3:3" x14ac:dyDescent="0.3">
      <c r="C221" s="263"/>
    </row>
    <row r="222" spans="3:3" x14ac:dyDescent="0.3">
      <c r="C222" s="263"/>
    </row>
    <row r="223" spans="3:3" x14ac:dyDescent="0.3">
      <c r="C223" s="263"/>
    </row>
    <row r="224" spans="3:3" x14ac:dyDescent="0.3">
      <c r="C224" s="263"/>
    </row>
    <row r="225" spans="3:3" x14ac:dyDescent="0.3">
      <c r="C225" s="263"/>
    </row>
    <row r="226" spans="3:3" x14ac:dyDescent="0.3">
      <c r="C226" s="263"/>
    </row>
    <row r="227" spans="3:3" x14ac:dyDescent="0.3">
      <c r="C227" s="263"/>
    </row>
    <row r="228" spans="3:3" x14ac:dyDescent="0.3">
      <c r="C228" s="263"/>
    </row>
    <row r="229" spans="3:3" x14ac:dyDescent="0.3">
      <c r="C229" s="263"/>
    </row>
    <row r="230" spans="3:3" x14ac:dyDescent="0.3">
      <c r="C230" s="263"/>
    </row>
    <row r="231" spans="3:3" x14ac:dyDescent="0.3">
      <c r="C231" s="263"/>
    </row>
    <row r="232" spans="3:3" x14ac:dyDescent="0.3">
      <c r="C232" s="263"/>
    </row>
    <row r="233" spans="3:3" x14ac:dyDescent="0.3">
      <c r="C233" s="263"/>
    </row>
    <row r="234" spans="3:3" x14ac:dyDescent="0.3">
      <c r="C234" s="263"/>
    </row>
    <row r="235" spans="3:3" x14ac:dyDescent="0.3">
      <c r="C235" s="263"/>
    </row>
    <row r="236" spans="3:3" x14ac:dyDescent="0.3">
      <c r="C236" s="263"/>
    </row>
    <row r="237" spans="3:3" x14ac:dyDescent="0.3">
      <c r="C237" s="263"/>
    </row>
    <row r="238" spans="3:3" x14ac:dyDescent="0.3">
      <c r="C238" s="263"/>
    </row>
    <row r="239" spans="3:3" x14ac:dyDescent="0.3">
      <c r="C239" s="263"/>
    </row>
    <row r="240" spans="3:3" x14ac:dyDescent="0.3">
      <c r="C240" s="263"/>
    </row>
    <row r="241" spans="3:3" x14ac:dyDescent="0.3">
      <c r="C241" s="263"/>
    </row>
    <row r="242" spans="3:3" x14ac:dyDescent="0.3">
      <c r="C242" s="263"/>
    </row>
    <row r="243" spans="3:3" x14ac:dyDescent="0.3">
      <c r="C243" s="263"/>
    </row>
    <row r="244" spans="3:3" x14ac:dyDescent="0.3">
      <c r="C244" s="263"/>
    </row>
    <row r="245" spans="3:3" x14ac:dyDescent="0.3">
      <c r="C245" s="263"/>
    </row>
    <row r="246" spans="3:3" x14ac:dyDescent="0.3">
      <c r="C246" s="263"/>
    </row>
    <row r="247" spans="3:3" x14ac:dyDescent="0.3">
      <c r="C247" s="263"/>
    </row>
    <row r="248" spans="3:3" x14ac:dyDescent="0.3">
      <c r="C248" s="263"/>
    </row>
    <row r="249" spans="3:3" x14ac:dyDescent="0.3">
      <c r="C249" s="263"/>
    </row>
    <row r="250" spans="3:3" x14ac:dyDescent="0.3">
      <c r="C250" s="263"/>
    </row>
    <row r="251" spans="3:3" x14ac:dyDescent="0.3">
      <c r="C251" s="263"/>
    </row>
    <row r="252" spans="3:3" x14ac:dyDescent="0.3">
      <c r="C252" s="263"/>
    </row>
    <row r="253" spans="3:3" x14ac:dyDescent="0.3">
      <c r="C253" s="263"/>
    </row>
    <row r="254" spans="3:3" x14ac:dyDescent="0.3">
      <c r="C254" s="263"/>
    </row>
    <row r="255" spans="3:3" x14ac:dyDescent="0.3">
      <c r="C255" s="263"/>
    </row>
    <row r="256" spans="3:3" x14ac:dyDescent="0.3">
      <c r="C256" s="263"/>
    </row>
    <row r="257" spans="3:3" x14ac:dyDescent="0.3">
      <c r="C257" s="263"/>
    </row>
    <row r="258" spans="3:3" x14ac:dyDescent="0.3">
      <c r="C258" s="263"/>
    </row>
    <row r="259" spans="3:3" x14ac:dyDescent="0.3">
      <c r="C259" s="263"/>
    </row>
    <row r="260" spans="3:3" x14ac:dyDescent="0.3">
      <c r="C260" s="263"/>
    </row>
    <row r="261" spans="3:3" x14ac:dyDescent="0.3">
      <c r="C261" s="263"/>
    </row>
    <row r="262" spans="3:3" x14ac:dyDescent="0.3">
      <c r="C262" s="263"/>
    </row>
    <row r="263" spans="3:3" x14ac:dyDescent="0.3">
      <c r="C263" s="263"/>
    </row>
    <row r="264" spans="3:3" x14ac:dyDescent="0.3">
      <c r="C264" s="263"/>
    </row>
    <row r="265" spans="3:3" x14ac:dyDescent="0.3">
      <c r="C265" s="263"/>
    </row>
    <row r="266" spans="3:3" x14ac:dyDescent="0.3">
      <c r="C266" s="263"/>
    </row>
    <row r="267" spans="3:3" x14ac:dyDescent="0.3">
      <c r="C267" s="263"/>
    </row>
    <row r="268" spans="3:3" x14ac:dyDescent="0.3">
      <c r="C268" s="263"/>
    </row>
    <row r="269" spans="3:3" x14ac:dyDescent="0.3">
      <c r="C269" s="263"/>
    </row>
    <row r="270" spans="3:3" x14ac:dyDescent="0.3">
      <c r="C270" s="263"/>
    </row>
    <row r="271" spans="3:3" x14ac:dyDescent="0.3">
      <c r="C271" s="263"/>
    </row>
    <row r="272" spans="3:3" x14ac:dyDescent="0.3">
      <c r="C272" s="263"/>
    </row>
    <row r="273" spans="3:3" x14ac:dyDescent="0.3">
      <c r="C273" s="263"/>
    </row>
    <row r="274" spans="3:3" x14ac:dyDescent="0.3">
      <c r="C274" s="263"/>
    </row>
    <row r="275" spans="3:3" x14ac:dyDescent="0.3">
      <c r="C275" s="263"/>
    </row>
    <row r="276" spans="3:3" x14ac:dyDescent="0.3">
      <c r="C276" s="263"/>
    </row>
    <row r="277" spans="3:3" x14ac:dyDescent="0.3">
      <c r="C277" s="263"/>
    </row>
    <row r="278" spans="3:3" x14ac:dyDescent="0.3">
      <c r="C278" s="263"/>
    </row>
    <row r="279" spans="3:3" x14ac:dyDescent="0.3">
      <c r="C279" s="263"/>
    </row>
    <row r="280" spans="3:3" x14ac:dyDescent="0.3">
      <c r="C280" s="263"/>
    </row>
    <row r="281" spans="3:3" x14ac:dyDescent="0.3">
      <c r="C281" s="263"/>
    </row>
    <row r="282" spans="3:3" x14ac:dyDescent="0.3">
      <c r="C282" s="263"/>
    </row>
    <row r="283" spans="3:3" x14ac:dyDescent="0.3">
      <c r="C283" s="263"/>
    </row>
    <row r="284" spans="3:3" x14ac:dyDescent="0.3">
      <c r="C284" s="263"/>
    </row>
    <row r="285" spans="3:3" x14ac:dyDescent="0.3">
      <c r="C285" s="263"/>
    </row>
    <row r="286" spans="3:3" x14ac:dyDescent="0.3">
      <c r="C286" s="263"/>
    </row>
    <row r="287" spans="3:3" x14ac:dyDescent="0.3">
      <c r="C287" s="263"/>
    </row>
    <row r="288" spans="3:3" x14ac:dyDescent="0.3">
      <c r="C288" s="263"/>
    </row>
    <row r="289" spans="3:3" x14ac:dyDescent="0.3">
      <c r="C289" s="263"/>
    </row>
    <row r="290" spans="3:3" x14ac:dyDescent="0.3">
      <c r="C290" s="263"/>
    </row>
    <row r="291" spans="3:3" x14ac:dyDescent="0.3">
      <c r="C291" s="263"/>
    </row>
    <row r="292" spans="3:3" x14ac:dyDescent="0.3">
      <c r="C292" s="263"/>
    </row>
    <row r="293" spans="3:3" x14ac:dyDescent="0.3">
      <c r="C293" s="263"/>
    </row>
    <row r="294" spans="3:3" x14ac:dyDescent="0.3">
      <c r="C294" s="263"/>
    </row>
    <row r="295" spans="3:3" x14ac:dyDescent="0.3">
      <c r="C295" s="263"/>
    </row>
    <row r="296" spans="3:3" x14ac:dyDescent="0.3">
      <c r="C296" s="263"/>
    </row>
    <row r="297" spans="3:3" x14ac:dyDescent="0.3">
      <c r="C297" s="263"/>
    </row>
    <row r="298" spans="3:3" x14ac:dyDescent="0.3">
      <c r="C298" s="263"/>
    </row>
    <row r="299" spans="3:3" x14ac:dyDescent="0.3">
      <c r="C299" s="263"/>
    </row>
    <row r="300" spans="3:3" x14ac:dyDescent="0.3">
      <c r="C300" s="263"/>
    </row>
    <row r="301" spans="3:3" x14ac:dyDescent="0.3">
      <c r="C301" s="263"/>
    </row>
    <row r="302" spans="3:3" x14ac:dyDescent="0.3">
      <c r="C302" s="263"/>
    </row>
    <row r="303" spans="3:3" x14ac:dyDescent="0.3">
      <c r="C303" s="263"/>
    </row>
    <row r="304" spans="3:3" x14ac:dyDescent="0.3">
      <c r="C304" s="263"/>
    </row>
    <row r="305" spans="3:3" x14ac:dyDescent="0.3">
      <c r="C305" s="263"/>
    </row>
    <row r="306" spans="3:3" x14ac:dyDescent="0.3">
      <c r="C306" s="263"/>
    </row>
    <row r="307" spans="3:3" x14ac:dyDescent="0.3">
      <c r="C307" s="263"/>
    </row>
    <row r="308" spans="3:3" x14ac:dyDescent="0.3">
      <c r="C308" s="263"/>
    </row>
    <row r="309" spans="3:3" x14ac:dyDescent="0.3">
      <c r="C309" s="263"/>
    </row>
    <row r="310" spans="3:3" x14ac:dyDescent="0.3">
      <c r="C310" s="263"/>
    </row>
    <row r="311" spans="3:3" x14ac:dyDescent="0.3">
      <c r="C311" s="263"/>
    </row>
    <row r="312" spans="3:3" x14ac:dyDescent="0.3">
      <c r="C312" s="263"/>
    </row>
    <row r="313" spans="3:3" x14ac:dyDescent="0.3">
      <c r="C313" s="263"/>
    </row>
    <row r="314" spans="3:3" x14ac:dyDescent="0.3">
      <c r="C314" s="263"/>
    </row>
    <row r="315" spans="3:3" x14ac:dyDescent="0.3">
      <c r="C315" s="263"/>
    </row>
    <row r="316" spans="3:3" x14ac:dyDescent="0.3">
      <c r="C316" s="263"/>
    </row>
    <row r="317" spans="3:3" x14ac:dyDescent="0.3">
      <c r="C317" s="263"/>
    </row>
    <row r="318" spans="3:3" x14ac:dyDescent="0.3">
      <c r="C318" s="263"/>
    </row>
    <row r="319" spans="3:3" x14ac:dyDescent="0.3">
      <c r="C319" s="263"/>
    </row>
    <row r="320" spans="3:3" x14ac:dyDescent="0.3">
      <c r="C320" s="263"/>
    </row>
    <row r="321" spans="3:3" x14ac:dyDescent="0.3">
      <c r="C321" s="263"/>
    </row>
    <row r="322" spans="3:3" x14ac:dyDescent="0.3">
      <c r="C322" s="263"/>
    </row>
    <row r="323" spans="3:3" x14ac:dyDescent="0.3">
      <c r="C323" s="263"/>
    </row>
    <row r="324" spans="3:3" x14ac:dyDescent="0.3">
      <c r="C324" s="263"/>
    </row>
    <row r="325" spans="3:3" x14ac:dyDescent="0.3">
      <c r="C325" s="263"/>
    </row>
    <row r="326" spans="3:3" x14ac:dyDescent="0.3">
      <c r="C326" s="263"/>
    </row>
    <row r="327" spans="3:3" x14ac:dyDescent="0.3">
      <c r="C327" s="263"/>
    </row>
    <row r="328" spans="3:3" x14ac:dyDescent="0.3">
      <c r="C328" s="263"/>
    </row>
    <row r="329" spans="3:3" x14ac:dyDescent="0.3">
      <c r="C329" s="263"/>
    </row>
    <row r="330" spans="3:3" x14ac:dyDescent="0.3">
      <c r="C330" s="263"/>
    </row>
    <row r="331" spans="3:3" x14ac:dyDescent="0.3">
      <c r="C331" s="263"/>
    </row>
    <row r="332" spans="3:3" x14ac:dyDescent="0.3">
      <c r="C332" s="263"/>
    </row>
    <row r="333" spans="3:3" x14ac:dyDescent="0.3">
      <c r="C333" s="263"/>
    </row>
    <row r="334" spans="3:3" x14ac:dyDescent="0.3">
      <c r="C334" s="263"/>
    </row>
    <row r="335" spans="3:3" x14ac:dyDescent="0.3">
      <c r="C335" s="263"/>
    </row>
    <row r="336" spans="3:3" x14ac:dyDescent="0.3">
      <c r="C336" s="263"/>
    </row>
    <row r="337" spans="3:3" x14ac:dyDescent="0.3">
      <c r="C337" s="263"/>
    </row>
    <row r="338" spans="3:3" x14ac:dyDescent="0.3">
      <c r="C338" s="263"/>
    </row>
    <row r="339" spans="3:3" x14ac:dyDescent="0.3">
      <c r="C339" s="263"/>
    </row>
    <row r="340" spans="3:3" x14ac:dyDescent="0.3">
      <c r="C340" s="263"/>
    </row>
    <row r="341" spans="3:3" x14ac:dyDescent="0.3">
      <c r="C341" s="263"/>
    </row>
    <row r="342" spans="3:3" x14ac:dyDescent="0.3">
      <c r="C342" s="263"/>
    </row>
    <row r="343" spans="3:3" x14ac:dyDescent="0.3">
      <c r="C343" s="263"/>
    </row>
    <row r="344" spans="3:3" x14ac:dyDescent="0.3">
      <c r="C344" s="263"/>
    </row>
    <row r="345" spans="3:3" x14ac:dyDescent="0.3">
      <c r="C345" s="263"/>
    </row>
    <row r="346" spans="3:3" x14ac:dyDescent="0.3">
      <c r="C346" s="263"/>
    </row>
    <row r="347" spans="3:3" x14ac:dyDescent="0.3">
      <c r="C347" s="263"/>
    </row>
    <row r="348" spans="3:3" x14ac:dyDescent="0.3">
      <c r="C348" s="263"/>
    </row>
    <row r="349" spans="3:3" x14ac:dyDescent="0.3">
      <c r="C349" s="263"/>
    </row>
    <row r="350" spans="3:3" x14ac:dyDescent="0.3">
      <c r="C350" s="263"/>
    </row>
    <row r="351" spans="3:3" x14ac:dyDescent="0.3">
      <c r="C351" s="263"/>
    </row>
    <row r="352" spans="3:3" x14ac:dyDescent="0.3">
      <c r="C352" s="263"/>
    </row>
    <row r="353" spans="3:3" x14ac:dyDescent="0.3">
      <c r="C353" s="263"/>
    </row>
    <row r="354" spans="3:3" x14ac:dyDescent="0.3">
      <c r="C354" s="263"/>
    </row>
    <row r="355" spans="3:3" x14ac:dyDescent="0.3">
      <c r="C355" s="263"/>
    </row>
    <row r="356" spans="3:3" x14ac:dyDescent="0.3">
      <c r="C356" s="263"/>
    </row>
    <row r="357" spans="3:3" x14ac:dyDescent="0.3">
      <c r="C357" s="263"/>
    </row>
    <row r="358" spans="3:3" x14ac:dyDescent="0.3">
      <c r="C358" s="263"/>
    </row>
    <row r="359" spans="3:3" x14ac:dyDescent="0.3">
      <c r="C359" s="263"/>
    </row>
    <row r="360" spans="3:3" x14ac:dyDescent="0.3">
      <c r="C360" s="263"/>
    </row>
    <row r="361" spans="3:3" x14ac:dyDescent="0.3">
      <c r="C361" s="263"/>
    </row>
    <row r="362" spans="3:3" x14ac:dyDescent="0.3">
      <c r="C362" s="263"/>
    </row>
    <row r="363" spans="3:3" x14ac:dyDescent="0.3">
      <c r="C363" s="263"/>
    </row>
    <row r="364" spans="3:3" x14ac:dyDescent="0.3">
      <c r="C364" s="263"/>
    </row>
    <row r="365" spans="3:3" x14ac:dyDescent="0.3">
      <c r="C365" s="263"/>
    </row>
    <row r="366" spans="3:3" x14ac:dyDescent="0.3">
      <c r="C366" s="263"/>
    </row>
    <row r="367" spans="3:3" x14ac:dyDescent="0.3">
      <c r="C367" s="263"/>
    </row>
    <row r="368" spans="3:3" x14ac:dyDescent="0.3">
      <c r="C368" s="263"/>
    </row>
    <row r="369" spans="3:3" x14ac:dyDescent="0.3">
      <c r="C369" s="263"/>
    </row>
    <row r="370" spans="3:3" x14ac:dyDescent="0.3">
      <c r="C370" s="263"/>
    </row>
    <row r="371" spans="3:3" x14ac:dyDescent="0.3">
      <c r="C371" s="263"/>
    </row>
    <row r="372" spans="3:3" x14ac:dyDescent="0.3">
      <c r="C372" s="263"/>
    </row>
    <row r="373" spans="3:3" x14ac:dyDescent="0.3">
      <c r="C373" s="263"/>
    </row>
    <row r="374" spans="3:3" x14ac:dyDescent="0.3">
      <c r="C374" s="263"/>
    </row>
    <row r="375" spans="3:3" x14ac:dyDescent="0.3">
      <c r="C375" s="263"/>
    </row>
    <row r="376" spans="3:3" x14ac:dyDescent="0.3">
      <c r="C376" s="263"/>
    </row>
    <row r="377" spans="3:3" x14ac:dyDescent="0.3">
      <c r="C377" s="263"/>
    </row>
    <row r="378" spans="3:3" x14ac:dyDescent="0.3">
      <c r="C378" s="263"/>
    </row>
    <row r="379" spans="3:3" x14ac:dyDescent="0.3">
      <c r="C379" s="263"/>
    </row>
    <row r="380" spans="3:3" x14ac:dyDescent="0.3">
      <c r="C380" s="263"/>
    </row>
    <row r="381" spans="3:3" x14ac:dyDescent="0.3">
      <c r="C381" s="263"/>
    </row>
    <row r="382" spans="3:3" x14ac:dyDescent="0.3">
      <c r="C382" s="263"/>
    </row>
    <row r="383" spans="3:3" x14ac:dyDescent="0.3">
      <c r="C383" s="263"/>
    </row>
    <row r="384" spans="3:3" x14ac:dyDescent="0.3">
      <c r="C384" s="263"/>
    </row>
    <row r="385" spans="3:3" x14ac:dyDescent="0.3">
      <c r="C385" s="263"/>
    </row>
    <row r="386" spans="3:3" x14ac:dyDescent="0.3">
      <c r="C386" s="263"/>
    </row>
    <row r="387" spans="3:3" x14ac:dyDescent="0.3">
      <c r="C387" s="263"/>
    </row>
    <row r="388" spans="3:3" x14ac:dyDescent="0.3">
      <c r="C388" s="263"/>
    </row>
    <row r="389" spans="3:3" x14ac:dyDescent="0.3">
      <c r="C389" s="263"/>
    </row>
    <row r="390" spans="3:3" x14ac:dyDescent="0.3">
      <c r="C390" s="263"/>
    </row>
    <row r="391" spans="3:3" x14ac:dyDescent="0.3">
      <c r="C391" s="263"/>
    </row>
    <row r="392" spans="3:3" x14ac:dyDescent="0.3">
      <c r="C392" s="263"/>
    </row>
    <row r="393" spans="3:3" x14ac:dyDescent="0.3">
      <c r="C393" s="263"/>
    </row>
    <row r="394" spans="3:3" x14ac:dyDescent="0.3">
      <c r="C394" s="263"/>
    </row>
    <row r="395" spans="3:3" x14ac:dyDescent="0.3">
      <c r="C395" s="263"/>
    </row>
    <row r="396" spans="3:3" x14ac:dyDescent="0.3">
      <c r="C396" s="263"/>
    </row>
    <row r="397" spans="3:3" x14ac:dyDescent="0.3">
      <c r="C397" s="263"/>
    </row>
    <row r="398" spans="3:3" x14ac:dyDescent="0.3">
      <c r="C398" s="263"/>
    </row>
    <row r="399" spans="3:3" x14ac:dyDescent="0.3">
      <c r="C399" s="263"/>
    </row>
    <row r="400" spans="3:3" x14ac:dyDescent="0.3">
      <c r="C400" s="263"/>
    </row>
    <row r="401" spans="3:3" x14ac:dyDescent="0.3">
      <c r="C401" s="263"/>
    </row>
    <row r="402" spans="3:3" x14ac:dyDescent="0.3">
      <c r="C402" s="263"/>
    </row>
    <row r="403" spans="3:3" x14ac:dyDescent="0.3">
      <c r="C403" s="263"/>
    </row>
    <row r="404" spans="3:3" x14ac:dyDescent="0.3">
      <c r="C404" s="263"/>
    </row>
    <row r="405" spans="3:3" x14ac:dyDescent="0.3">
      <c r="C405" s="263"/>
    </row>
    <row r="406" spans="3:3" x14ac:dyDescent="0.3">
      <c r="C406" s="263"/>
    </row>
    <row r="407" spans="3:3" x14ac:dyDescent="0.3">
      <c r="C407" s="263"/>
    </row>
    <row r="408" spans="3:3" x14ac:dyDescent="0.3">
      <c r="C408" s="263"/>
    </row>
    <row r="409" spans="3:3" x14ac:dyDescent="0.3">
      <c r="C409" s="263"/>
    </row>
    <row r="410" spans="3:3" x14ac:dyDescent="0.3">
      <c r="C410" s="263"/>
    </row>
    <row r="411" spans="3:3" x14ac:dyDescent="0.3">
      <c r="C411" s="263"/>
    </row>
    <row r="412" spans="3:3" x14ac:dyDescent="0.3">
      <c r="C412" s="263"/>
    </row>
    <row r="413" spans="3:3" x14ac:dyDescent="0.3">
      <c r="C413" s="263"/>
    </row>
    <row r="414" spans="3:3" x14ac:dyDescent="0.3">
      <c r="C414" s="263"/>
    </row>
    <row r="415" spans="3:3" x14ac:dyDescent="0.3">
      <c r="C415" s="263"/>
    </row>
    <row r="416" spans="3:3" x14ac:dyDescent="0.3">
      <c r="C416" s="263"/>
    </row>
    <row r="417" spans="3:3" x14ac:dyDescent="0.3">
      <c r="C417" s="263"/>
    </row>
    <row r="418" spans="3:3" x14ac:dyDescent="0.3">
      <c r="C418" s="263"/>
    </row>
    <row r="419" spans="3:3" x14ac:dyDescent="0.3">
      <c r="C419" s="263"/>
    </row>
    <row r="420" spans="3:3" x14ac:dyDescent="0.3">
      <c r="C420" s="263"/>
    </row>
    <row r="421" spans="3:3" x14ac:dyDescent="0.3">
      <c r="C421" s="263"/>
    </row>
    <row r="422" spans="3:3" x14ac:dyDescent="0.3">
      <c r="C422" s="263"/>
    </row>
    <row r="423" spans="3:3" x14ac:dyDescent="0.3">
      <c r="C423" s="263"/>
    </row>
    <row r="424" spans="3:3" x14ac:dyDescent="0.3">
      <c r="C424" s="263"/>
    </row>
    <row r="425" spans="3:3" x14ac:dyDescent="0.3">
      <c r="C425" s="263"/>
    </row>
    <row r="426" spans="3:3" x14ac:dyDescent="0.3">
      <c r="C426" s="263"/>
    </row>
    <row r="427" spans="3:3" x14ac:dyDescent="0.3">
      <c r="C427" s="263"/>
    </row>
    <row r="428" spans="3:3" x14ac:dyDescent="0.3">
      <c r="C428" s="263"/>
    </row>
    <row r="429" spans="3:3" x14ac:dyDescent="0.3">
      <c r="C429" s="263"/>
    </row>
    <row r="430" spans="3:3" x14ac:dyDescent="0.3">
      <c r="C430" s="263"/>
    </row>
    <row r="431" spans="3:3" x14ac:dyDescent="0.3">
      <c r="C431" s="263"/>
    </row>
    <row r="432" spans="3:3" x14ac:dyDescent="0.3">
      <c r="C432" s="263"/>
    </row>
    <row r="433" spans="3:3" x14ac:dyDescent="0.3">
      <c r="C433" s="263"/>
    </row>
    <row r="434" spans="3:3" x14ac:dyDescent="0.3">
      <c r="C434" s="263"/>
    </row>
    <row r="435" spans="3:3" x14ac:dyDescent="0.3">
      <c r="C435" s="263"/>
    </row>
    <row r="436" spans="3:3" x14ac:dyDescent="0.3">
      <c r="C436" s="263"/>
    </row>
    <row r="437" spans="3:3" x14ac:dyDescent="0.3">
      <c r="C437" s="263"/>
    </row>
    <row r="438" spans="3:3" x14ac:dyDescent="0.3">
      <c r="C438" s="263"/>
    </row>
    <row r="439" spans="3:3" x14ac:dyDescent="0.3">
      <c r="C439" s="263"/>
    </row>
    <row r="440" spans="3:3" x14ac:dyDescent="0.3">
      <c r="C440" s="263"/>
    </row>
    <row r="441" spans="3:3" x14ac:dyDescent="0.3">
      <c r="C441" s="263"/>
    </row>
    <row r="442" spans="3:3" x14ac:dyDescent="0.3">
      <c r="C442" s="263"/>
    </row>
    <row r="443" spans="3:3" x14ac:dyDescent="0.3">
      <c r="C443" s="263"/>
    </row>
    <row r="444" spans="3:3" x14ac:dyDescent="0.3">
      <c r="C444" s="263"/>
    </row>
    <row r="445" spans="3:3" x14ac:dyDescent="0.3">
      <c r="C445" s="263"/>
    </row>
    <row r="446" spans="3:3" x14ac:dyDescent="0.3">
      <c r="C446" s="263"/>
    </row>
    <row r="447" spans="3:3" x14ac:dyDescent="0.3">
      <c r="C447" s="263"/>
    </row>
    <row r="448" spans="3:3" x14ac:dyDescent="0.3">
      <c r="C448" s="263"/>
    </row>
    <row r="449" spans="3:3" x14ac:dyDescent="0.3">
      <c r="C449" s="263"/>
    </row>
    <row r="450" spans="3:3" x14ac:dyDescent="0.3">
      <c r="C450" s="263"/>
    </row>
    <row r="451" spans="3:3" x14ac:dyDescent="0.3">
      <c r="C451" s="263"/>
    </row>
    <row r="452" spans="3:3" x14ac:dyDescent="0.3">
      <c r="C452" s="263"/>
    </row>
    <row r="453" spans="3:3" x14ac:dyDescent="0.3">
      <c r="C453" s="263"/>
    </row>
    <row r="454" spans="3:3" x14ac:dyDescent="0.3">
      <c r="C454" s="263"/>
    </row>
    <row r="455" spans="3:3" x14ac:dyDescent="0.3">
      <c r="C455" s="263"/>
    </row>
    <row r="456" spans="3:3" x14ac:dyDescent="0.3">
      <c r="C456" s="263"/>
    </row>
    <row r="457" spans="3:3" x14ac:dyDescent="0.3">
      <c r="C457" s="263"/>
    </row>
    <row r="458" spans="3:3" x14ac:dyDescent="0.3">
      <c r="C458" s="263"/>
    </row>
    <row r="459" spans="3:3" x14ac:dyDescent="0.3">
      <c r="C459" s="263"/>
    </row>
    <row r="460" spans="3:3" x14ac:dyDescent="0.3">
      <c r="C460" s="263"/>
    </row>
    <row r="461" spans="3:3" x14ac:dyDescent="0.3">
      <c r="C461" s="263"/>
    </row>
    <row r="462" spans="3:3" x14ac:dyDescent="0.3">
      <c r="C462" s="263"/>
    </row>
    <row r="463" spans="3:3" x14ac:dyDescent="0.3">
      <c r="C463" s="263"/>
    </row>
    <row r="464" spans="3:3" x14ac:dyDescent="0.3">
      <c r="C464" s="263"/>
    </row>
    <row r="465" spans="3:3" x14ac:dyDescent="0.3">
      <c r="C465" s="263"/>
    </row>
    <row r="466" spans="3:3" x14ac:dyDescent="0.3">
      <c r="C466" s="263"/>
    </row>
    <row r="467" spans="3:3" x14ac:dyDescent="0.3">
      <c r="C467" s="263"/>
    </row>
    <row r="468" spans="3:3" x14ac:dyDescent="0.3">
      <c r="C468" s="263"/>
    </row>
    <row r="469" spans="3:3" x14ac:dyDescent="0.3">
      <c r="C469" s="263"/>
    </row>
    <row r="470" spans="3:3" x14ac:dyDescent="0.3">
      <c r="C470" s="263"/>
    </row>
    <row r="471" spans="3:3" x14ac:dyDescent="0.3">
      <c r="C471" s="263"/>
    </row>
    <row r="472" spans="3:3" x14ac:dyDescent="0.3">
      <c r="C472" s="263"/>
    </row>
    <row r="473" spans="3:3" x14ac:dyDescent="0.3">
      <c r="C473" s="263"/>
    </row>
    <row r="474" spans="3:3" x14ac:dyDescent="0.3">
      <c r="C474" s="263"/>
    </row>
    <row r="475" spans="3:3" x14ac:dyDescent="0.3">
      <c r="C475" s="263"/>
    </row>
    <row r="476" spans="3:3" x14ac:dyDescent="0.3">
      <c r="C476" s="263"/>
    </row>
    <row r="477" spans="3:3" x14ac:dyDescent="0.3">
      <c r="C477" s="263"/>
    </row>
    <row r="478" spans="3:3" x14ac:dyDescent="0.3">
      <c r="C478" s="263"/>
    </row>
    <row r="479" spans="3:3" x14ac:dyDescent="0.3">
      <c r="C479" s="263"/>
    </row>
    <row r="480" spans="3:3" x14ac:dyDescent="0.3">
      <c r="C480" s="263"/>
    </row>
    <row r="481" spans="3:3" x14ac:dyDescent="0.3">
      <c r="C481" s="263"/>
    </row>
    <row r="482" spans="3:3" x14ac:dyDescent="0.3">
      <c r="C482" s="263"/>
    </row>
    <row r="483" spans="3:3" x14ac:dyDescent="0.3">
      <c r="C483" s="263"/>
    </row>
    <row r="484" spans="3:3" x14ac:dyDescent="0.3">
      <c r="C484" s="263"/>
    </row>
    <row r="485" spans="3:3" x14ac:dyDescent="0.3">
      <c r="C485" s="263"/>
    </row>
    <row r="486" spans="3:3" x14ac:dyDescent="0.3">
      <c r="C486" s="263"/>
    </row>
    <row r="487" spans="3:3" x14ac:dyDescent="0.3">
      <c r="C487" s="263"/>
    </row>
    <row r="488" spans="3:3" x14ac:dyDescent="0.3">
      <c r="C488" s="263"/>
    </row>
    <row r="489" spans="3:3" x14ac:dyDescent="0.3">
      <c r="C489" s="263"/>
    </row>
    <row r="490" spans="3:3" x14ac:dyDescent="0.3">
      <c r="C490" s="263"/>
    </row>
    <row r="491" spans="3:3" x14ac:dyDescent="0.3">
      <c r="C491" s="263"/>
    </row>
    <row r="492" spans="3:3" x14ac:dyDescent="0.3">
      <c r="C492" s="263"/>
    </row>
    <row r="493" spans="3:3" x14ac:dyDescent="0.3">
      <c r="C493" s="263"/>
    </row>
    <row r="494" spans="3:3" x14ac:dyDescent="0.3">
      <c r="C494" s="263"/>
    </row>
    <row r="495" spans="3:3" x14ac:dyDescent="0.3">
      <c r="C495" s="263"/>
    </row>
    <row r="496" spans="3:3" x14ac:dyDescent="0.3">
      <c r="C496" s="263"/>
    </row>
    <row r="497" spans="3:3" x14ac:dyDescent="0.3">
      <c r="C497" s="263"/>
    </row>
    <row r="498" spans="3:3" x14ac:dyDescent="0.3">
      <c r="C498" s="263"/>
    </row>
    <row r="499" spans="3:3" x14ac:dyDescent="0.3">
      <c r="C499" s="263"/>
    </row>
    <row r="500" spans="3:3" x14ac:dyDescent="0.3">
      <c r="C500" s="263"/>
    </row>
    <row r="501" spans="3:3" x14ac:dyDescent="0.3">
      <c r="C501" s="263"/>
    </row>
    <row r="502" spans="3:3" x14ac:dyDescent="0.3">
      <c r="C502" s="263"/>
    </row>
    <row r="503" spans="3:3" x14ac:dyDescent="0.3">
      <c r="C503" s="263"/>
    </row>
    <row r="504" spans="3:3" x14ac:dyDescent="0.3">
      <c r="C504" s="263"/>
    </row>
    <row r="505" spans="3:3" x14ac:dyDescent="0.3">
      <c r="C505" s="263"/>
    </row>
    <row r="506" spans="3:3" x14ac:dyDescent="0.3">
      <c r="C506" s="263"/>
    </row>
    <row r="507" spans="3:3" x14ac:dyDescent="0.3">
      <c r="C507" s="263"/>
    </row>
    <row r="508" spans="3:3" x14ac:dyDescent="0.3">
      <c r="C508" s="263"/>
    </row>
    <row r="509" spans="3:3" x14ac:dyDescent="0.3">
      <c r="C509" s="263"/>
    </row>
    <row r="510" spans="3:3" x14ac:dyDescent="0.3">
      <c r="C510" s="263"/>
    </row>
    <row r="511" spans="3:3" x14ac:dyDescent="0.3">
      <c r="C511" s="263"/>
    </row>
    <row r="512" spans="3:3" x14ac:dyDescent="0.3">
      <c r="C512" s="263"/>
    </row>
    <row r="513" spans="3:3" x14ac:dyDescent="0.3">
      <c r="C513" s="263"/>
    </row>
    <row r="514" spans="3:3" x14ac:dyDescent="0.3">
      <c r="C514" s="263"/>
    </row>
    <row r="515" spans="3:3" x14ac:dyDescent="0.3">
      <c r="C515" s="263"/>
    </row>
    <row r="516" spans="3:3" x14ac:dyDescent="0.3">
      <c r="C516" s="263"/>
    </row>
    <row r="517" spans="3:3" x14ac:dyDescent="0.3">
      <c r="C517" s="263"/>
    </row>
    <row r="518" spans="3:3" x14ac:dyDescent="0.3">
      <c r="C518" s="263"/>
    </row>
    <row r="519" spans="3:3" x14ac:dyDescent="0.3">
      <c r="C519" s="263"/>
    </row>
    <row r="520" spans="3:3" x14ac:dyDescent="0.3">
      <c r="C520" s="263"/>
    </row>
    <row r="521" spans="3:3" x14ac:dyDescent="0.3">
      <c r="C521" s="263"/>
    </row>
    <row r="522" spans="3:3" x14ac:dyDescent="0.3">
      <c r="C522" s="263"/>
    </row>
    <row r="523" spans="3:3" x14ac:dyDescent="0.3">
      <c r="C523" s="263"/>
    </row>
    <row r="524" spans="3:3" x14ac:dyDescent="0.3">
      <c r="C524" s="263"/>
    </row>
    <row r="525" spans="3:3" x14ac:dyDescent="0.3">
      <c r="C525" s="263"/>
    </row>
    <row r="526" spans="3:3" x14ac:dyDescent="0.3">
      <c r="C526" s="263"/>
    </row>
    <row r="527" spans="3:3" x14ac:dyDescent="0.3">
      <c r="C527" s="263"/>
    </row>
    <row r="528" spans="3:3" x14ac:dyDescent="0.3">
      <c r="C528" s="263"/>
    </row>
    <row r="529" spans="3:3" x14ac:dyDescent="0.3">
      <c r="C529" s="263"/>
    </row>
    <row r="530" spans="3:3" x14ac:dyDescent="0.3">
      <c r="C530" s="263"/>
    </row>
    <row r="531" spans="3:3" x14ac:dyDescent="0.3">
      <c r="C531" s="263"/>
    </row>
    <row r="532" spans="3:3" x14ac:dyDescent="0.3">
      <c r="C532" s="263"/>
    </row>
    <row r="533" spans="3:3" x14ac:dyDescent="0.3">
      <c r="C533" s="263"/>
    </row>
    <row r="534" spans="3:3" x14ac:dyDescent="0.3">
      <c r="C534" s="263"/>
    </row>
    <row r="535" spans="3:3" x14ac:dyDescent="0.3">
      <c r="C535" s="263"/>
    </row>
    <row r="536" spans="3:3" x14ac:dyDescent="0.3">
      <c r="C536" s="263"/>
    </row>
    <row r="537" spans="3:3" x14ac:dyDescent="0.3">
      <c r="C537" s="263"/>
    </row>
    <row r="538" spans="3:3" x14ac:dyDescent="0.3">
      <c r="C538" s="263"/>
    </row>
    <row r="539" spans="3:3" x14ac:dyDescent="0.3">
      <c r="C539" s="263"/>
    </row>
    <row r="540" spans="3:3" x14ac:dyDescent="0.3">
      <c r="C540" s="263"/>
    </row>
    <row r="541" spans="3:3" x14ac:dyDescent="0.3">
      <c r="C541" s="263"/>
    </row>
    <row r="542" spans="3:3" x14ac:dyDescent="0.3">
      <c r="C542" s="263"/>
    </row>
    <row r="543" spans="3:3" x14ac:dyDescent="0.3">
      <c r="C543" s="263"/>
    </row>
    <row r="544" spans="3:3" x14ac:dyDescent="0.3">
      <c r="C544" s="263"/>
    </row>
    <row r="545" spans="3:3" x14ac:dyDescent="0.3">
      <c r="C545" s="263"/>
    </row>
    <row r="546" spans="3:3" x14ac:dyDescent="0.3">
      <c r="C546" s="263"/>
    </row>
    <row r="547" spans="3:3" x14ac:dyDescent="0.3">
      <c r="C547" s="263"/>
    </row>
    <row r="548" spans="3:3" x14ac:dyDescent="0.3">
      <c r="C548" s="263"/>
    </row>
    <row r="549" spans="3:3" x14ac:dyDescent="0.3">
      <c r="C549" s="263"/>
    </row>
    <row r="550" spans="3:3" x14ac:dyDescent="0.3">
      <c r="C550" s="263"/>
    </row>
    <row r="551" spans="3:3" x14ac:dyDescent="0.3">
      <c r="C551" s="263"/>
    </row>
    <row r="552" spans="3:3" x14ac:dyDescent="0.3">
      <c r="C552" s="263"/>
    </row>
    <row r="553" spans="3:3" x14ac:dyDescent="0.3">
      <c r="C553" s="263"/>
    </row>
    <row r="554" spans="3:3" x14ac:dyDescent="0.3">
      <c r="C554" s="263"/>
    </row>
    <row r="555" spans="3:3" x14ac:dyDescent="0.3">
      <c r="C555" s="263"/>
    </row>
    <row r="556" spans="3:3" x14ac:dyDescent="0.3">
      <c r="C556" s="263"/>
    </row>
    <row r="557" spans="3:3" x14ac:dyDescent="0.3">
      <c r="C557" s="263"/>
    </row>
    <row r="558" spans="3:3" x14ac:dyDescent="0.3">
      <c r="C558" s="263"/>
    </row>
    <row r="559" spans="3:3" x14ac:dyDescent="0.3">
      <c r="C559" s="263"/>
    </row>
    <row r="560" spans="3:3" x14ac:dyDescent="0.3">
      <c r="C560" s="263"/>
    </row>
    <row r="561" spans="3:3" x14ac:dyDescent="0.3">
      <c r="C561" s="263"/>
    </row>
    <row r="562" spans="3:3" x14ac:dyDescent="0.3">
      <c r="C562" s="263"/>
    </row>
    <row r="563" spans="3:3" x14ac:dyDescent="0.3">
      <c r="C563" s="263"/>
    </row>
    <row r="564" spans="3:3" x14ac:dyDescent="0.3">
      <c r="C564" s="263"/>
    </row>
    <row r="565" spans="3:3" x14ac:dyDescent="0.3">
      <c r="C565" s="263"/>
    </row>
    <row r="566" spans="3:3" x14ac:dyDescent="0.3">
      <c r="C566" s="263"/>
    </row>
    <row r="567" spans="3:3" x14ac:dyDescent="0.3">
      <c r="C567" s="263"/>
    </row>
    <row r="568" spans="3:3" x14ac:dyDescent="0.3">
      <c r="C568" s="263"/>
    </row>
    <row r="569" spans="3:3" x14ac:dyDescent="0.3">
      <c r="C569" s="263"/>
    </row>
    <row r="570" spans="3:3" x14ac:dyDescent="0.3">
      <c r="C570" s="263"/>
    </row>
    <row r="571" spans="3:3" x14ac:dyDescent="0.3">
      <c r="C571" s="263"/>
    </row>
    <row r="572" spans="3:3" x14ac:dyDescent="0.3">
      <c r="C572" s="263"/>
    </row>
    <row r="573" spans="3:3" x14ac:dyDescent="0.3">
      <c r="C573" s="263"/>
    </row>
    <row r="574" spans="3:3" x14ac:dyDescent="0.3">
      <c r="C574" s="263"/>
    </row>
    <row r="575" spans="3:3" x14ac:dyDescent="0.3">
      <c r="C575" s="263"/>
    </row>
    <row r="576" spans="3:3" x14ac:dyDescent="0.3">
      <c r="C576" s="263"/>
    </row>
    <row r="577" spans="3:3" x14ac:dyDescent="0.3">
      <c r="C577" s="263"/>
    </row>
    <row r="578" spans="3:3" x14ac:dyDescent="0.3">
      <c r="C578" s="263"/>
    </row>
    <row r="579" spans="3:3" x14ac:dyDescent="0.3">
      <c r="C579" s="263"/>
    </row>
    <row r="580" spans="3:3" x14ac:dyDescent="0.3">
      <c r="C580" s="263"/>
    </row>
    <row r="581" spans="3:3" x14ac:dyDescent="0.3">
      <c r="C581" s="263"/>
    </row>
    <row r="582" spans="3:3" x14ac:dyDescent="0.3">
      <c r="C582" s="263"/>
    </row>
    <row r="583" spans="3:3" x14ac:dyDescent="0.3">
      <c r="C583" s="263"/>
    </row>
    <row r="584" spans="3:3" x14ac:dyDescent="0.3">
      <c r="C584" s="263"/>
    </row>
    <row r="585" spans="3:3" x14ac:dyDescent="0.3">
      <c r="C585" s="263"/>
    </row>
    <row r="586" spans="3:3" x14ac:dyDescent="0.3">
      <c r="C586" s="263"/>
    </row>
    <row r="587" spans="3:3" x14ac:dyDescent="0.3">
      <c r="C587" s="263"/>
    </row>
    <row r="588" spans="3:3" x14ac:dyDescent="0.3">
      <c r="C588" s="263"/>
    </row>
    <row r="589" spans="3:3" x14ac:dyDescent="0.3">
      <c r="C589" s="263"/>
    </row>
    <row r="590" spans="3:3" x14ac:dyDescent="0.3">
      <c r="C590" s="263"/>
    </row>
    <row r="591" spans="3:3" x14ac:dyDescent="0.3">
      <c r="C591" s="263"/>
    </row>
    <row r="592" spans="3:3" x14ac:dyDescent="0.3">
      <c r="C592" s="263"/>
    </row>
    <row r="593" spans="3:3" x14ac:dyDescent="0.3">
      <c r="C593" s="263"/>
    </row>
    <row r="594" spans="3:3" x14ac:dyDescent="0.3">
      <c r="C594" s="263"/>
    </row>
    <row r="595" spans="3:3" x14ac:dyDescent="0.3">
      <c r="C595" s="263"/>
    </row>
    <row r="596" spans="3:3" x14ac:dyDescent="0.3">
      <c r="C596" s="263"/>
    </row>
    <row r="597" spans="3:3" x14ac:dyDescent="0.3">
      <c r="C597" s="263"/>
    </row>
    <row r="598" spans="3:3" x14ac:dyDescent="0.3">
      <c r="C598" s="263"/>
    </row>
    <row r="599" spans="3:3" x14ac:dyDescent="0.3">
      <c r="C599" s="263"/>
    </row>
    <row r="600" spans="3:3" x14ac:dyDescent="0.3">
      <c r="C600" s="263"/>
    </row>
    <row r="601" spans="3:3" x14ac:dyDescent="0.3">
      <c r="C601" s="263"/>
    </row>
    <row r="602" spans="3:3" x14ac:dyDescent="0.3">
      <c r="C602" s="263"/>
    </row>
    <row r="603" spans="3:3" x14ac:dyDescent="0.3">
      <c r="C603" s="263"/>
    </row>
    <row r="604" spans="3:3" x14ac:dyDescent="0.3">
      <c r="C604" s="263"/>
    </row>
    <row r="605" spans="3:3" x14ac:dyDescent="0.3">
      <c r="C605" s="263"/>
    </row>
    <row r="606" spans="3:3" x14ac:dyDescent="0.3">
      <c r="C606" s="263"/>
    </row>
    <row r="607" spans="3:3" x14ac:dyDescent="0.3">
      <c r="C607" s="263"/>
    </row>
    <row r="608" spans="3:3" x14ac:dyDescent="0.3">
      <c r="C608" s="263"/>
    </row>
    <row r="609" spans="3:3" x14ac:dyDescent="0.3">
      <c r="C609" s="263"/>
    </row>
    <row r="610" spans="3:3" x14ac:dyDescent="0.3">
      <c r="C610" s="263"/>
    </row>
    <row r="611" spans="3:3" x14ac:dyDescent="0.3">
      <c r="C611" s="263"/>
    </row>
    <row r="612" spans="3:3" x14ac:dyDescent="0.3">
      <c r="C612" s="263"/>
    </row>
    <row r="613" spans="3:3" x14ac:dyDescent="0.3">
      <c r="C613" s="263"/>
    </row>
    <row r="614" spans="3:3" x14ac:dyDescent="0.3">
      <c r="C614" s="263"/>
    </row>
    <row r="615" spans="3:3" x14ac:dyDescent="0.3">
      <c r="C615" s="263"/>
    </row>
    <row r="616" spans="3:3" x14ac:dyDescent="0.3">
      <c r="C616" s="263"/>
    </row>
    <row r="617" spans="3:3" x14ac:dyDescent="0.3">
      <c r="C617" s="263"/>
    </row>
    <row r="618" spans="3:3" x14ac:dyDescent="0.3">
      <c r="C618" s="263"/>
    </row>
    <row r="619" spans="3:3" x14ac:dyDescent="0.3">
      <c r="C619" s="263"/>
    </row>
    <row r="620" spans="3:3" x14ac:dyDescent="0.3">
      <c r="C620" s="263"/>
    </row>
    <row r="621" spans="3:3" x14ac:dyDescent="0.3">
      <c r="C621" s="263"/>
    </row>
    <row r="622" spans="3:3" x14ac:dyDescent="0.3">
      <c r="C622" s="263"/>
    </row>
    <row r="623" spans="3:3" x14ac:dyDescent="0.3">
      <c r="C623" s="263"/>
    </row>
    <row r="624" spans="3:3" x14ac:dyDescent="0.3">
      <c r="C624" s="263"/>
    </row>
    <row r="625" spans="3:3" x14ac:dyDescent="0.3">
      <c r="C625" s="263"/>
    </row>
    <row r="626" spans="3:3" x14ac:dyDescent="0.3">
      <c r="C626" s="263"/>
    </row>
    <row r="627" spans="3:3" x14ac:dyDescent="0.3">
      <c r="C627" s="263"/>
    </row>
    <row r="628" spans="3:3" x14ac:dyDescent="0.3">
      <c r="C628" s="263"/>
    </row>
    <row r="629" spans="3:3" x14ac:dyDescent="0.3">
      <c r="C629" s="263"/>
    </row>
    <row r="630" spans="3:3" x14ac:dyDescent="0.3">
      <c r="C630" s="263"/>
    </row>
    <row r="631" spans="3:3" x14ac:dyDescent="0.3">
      <c r="C631" s="263"/>
    </row>
    <row r="632" spans="3:3" x14ac:dyDescent="0.3">
      <c r="C632" s="263"/>
    </row>
    <row r="633" spans="3:3" x14ac:dyDescent="0.3">
      <c r="C633" s="263"/>
    </row>
    <row r="634" spans="3:3" x14ac:dyDescent="0.3">
      <c r="C634" s="263"/>
    </row>
    <row r="635" spans="3:3" x14ac:dyDescent="0.3">
      <c r="C635" s="263"/>
    </row>
    <row r="636" spans="3:3" x14ac:dyDescent="0.3">
      <c r="C636" s="263"/>
    </row>
    <row r="637" spans="3:3" x14ac:dyDescent="0.3">
      <c r="C637" s="263"/>
    </row>
    <row r="638" spans="3:3" x14ac:dyDescent="0.3">
      <c r="C638" s="263"/>
    </row>
    <row r="639" spans="3:3" x14ac:dyDescent="0.3">
      <c r="C639" s="263"/>
    </row>
    <row r="640" spans="3:3" x14ac:dyDescent="0.3">
      <c r="C640" s="263"/>
    </row>
    <row r="641" spans="3:3" x14ac:dyDescent="0.3">
      <c r="C641" s="263"/>
    </row>
    <row r="642" spans="3:3" x14ac:dyDescent="0.3">
      <c r="C642" s="263"/>
    </row>
    <row r="643" spans="3:3" x14ac:dyDescent="0.3">
      <c r="C643" s="263"/>
    </row>
    <row r="644" spans="3:3" x14ac:dyDescent="0.3">
      <c r="C644" s="263"/>
    </row>
    <row r="645" spans="3:3" x14ac:dyDescent="0.3">
      <c r="C645" s="263"/>
    </row>
    <row r="646" spans="3:3" x14ac:dyDescent="0.3">
      <c r="C646" s="263"/>
    </row>
    <row r="647" spans="3:3" x14ac:dyDescent="0.3">
      <c r="C647" s="263"/>
    </row>
    <row r="648" spans="3:3" x14ac:dyDescent="0.3">
      <c r="C648" s="263"/>
    </row>
    <row r="649" spans="3:3" x14ac:dyDescent="0.3">
      <c r="C649" s="263"/>
    </row>
    <row r="650" spans="3:3" x14ac:dyDescent="0.3">
      <c r="C650" s="263"/>
    </row>
    <row r="651" spans="3:3" x14ac:dyDescent="0.3">
      <c r="C651" s="263"/>
    </row>
    <row r="652" spans="3:3" x14ac:dyDescent="0.3">
      <c r="C652" s="263"/>
    </row>
    <row r="653" spans="3:3" x14ac:dyDescent="0.3">
      <c r="C653" s="263"/>
    </row>
    <row r="654" spans="3:3" x14ac:dyDescent="0.3">
      <c r="C654" s="263"/>
    </row>
    <row r="655" spans="3:3" x14ac:dyDescent="0.3">
      <c r="C655" s="263"/>
    </row>
    <row r="656" spans="3:3" x14ac:dyDescent="0.3">
      <c r="C656" s="263"/>
    </row>
    <row r="657" spans="3:3" x14ac:dyDescent="0.3">
      <c r="C657" s="263"/>
    </row>
    <row r="658" spans="3:3" x14ac:dyDescent="0.3">
      <c r="C658" s="263"/>
    </row>
    <row r="659" spans="3:3" x14ac:dyDescent="0.3">
      <c r="C659" s="263"/>
    </row>
    <row r="660" spans="3:3" x14ac:dyDescent="0.3">
      <c r="C660" s="263"/>
    </row>
    <row r="661" spans="3:3" x14ac:dyDescent="0.3">
      <c r="C661" s="263"/>
    </row>
    <row r="662" spans="3:3" x14ac:dyDescent="0.3">
      <c r="C662" s="263"/>
    </row>
    <row r="663" spans="3:3" x14ac:dyDescent="0.3">
      <c r="C663" s="263"/>
    </row>
    <row r="664" spans="3:3" x14ac:dyDescent="0.3">
      <c r="C664" s="263"/>
    </row>
    <row r="665" spans="3:3" x14ac:dyDescent="0.3">
      <c r="C665" s="263"/>
    </row>
    <row r="666" spans="3:3" x14ac:dyDescent="0.3">
      <c r="C666" s="263"/>
    </row>
    <row r="667" spans="3:3" x14ac:dyDescent="0.3">
      <c r="C667" s="263"/>
    </row>
    <row r="668" spans="3:3" x14ac:dyDescent="0.3">
      <c r="C668" s="263"/>
    </row>
    <row r="669" spans="3:3" x14ac:dyDescent="0.3">
      <c r="C669" s="263"/>
    </row>
    <row r="670" spans="3:3" x14ac:dyDescent="0.3">
      <c r="C670" s="263"/>
    </row>
    <row r="671" spans="3:3" x14ac:dyDescent="0.3">
      <c r="C671" s="263"/>
    </row>
    <row r="672" spans="3:3" x14ac:dyDescent="0.3">
      <c r="C672" s="263"/>
    </row>
    <row r="673" spans="3:3" x14ac:dyDescent="0.3">
      <c r="C673" s="263"/>
    </row>
    <row r="674" spans="3:3" x14ac:dyDescent="0.3">
      <c r="C674" s="263"/>
    </row>
    <row r="675" spans="3:3" x14ac:dyDescent="0.3">
      <c r="C675" s="263"/>
    </row>
    <row r="676" spans="3:3" x14ac:dyDescent="0.3">
      <c r="C676" s="263"/>
    </row>
    <row r="677" spans="3:3" x14ac:dyDescent="0.3">
      <c r="C677" s="263"/>
    </row>
    <row r="678" spans="3:3" x14ac:dyDescent="0.3">
      <c r="C678" s="263"/>
    </row>
    <row r="679" spans="3:3" x14ac:dyDescent="0.3">
      <c r="C679" s="263"/>
    </row>
    <row r="680" spans="3:3" x14ac:dyDescent="0.3">
      <c r="C680" s="263"/>
    </row>
    <row r="681" spans="3:3" x14ac:dyDescent="0.3">
      <c r="C681" s="263"/>
    </row>
    <row r="682" spans="3:3" x14ac:dyDescent="0.3">
      <c r="C682" s="263"/>
    </row>
    <row r="683" spans="3:3" x14ac:dyDescent="0.3">
      <c r="C683" s="263"/>
    </row>
    <row r="684" spans="3:3" x14ac:dyDescent="0.3">
      <c r="C684" s="263"/>
    </row>
    <row r="685" spans="3:3" x14ac:dyDescent="0.3">
      <c r="C685" s="263"/>
    </row>
    <row r="686" spans="3:3" x14ac:dyDescent="0.3">
      <c r="C686" s="263"/>
    </row>
    <row r="687" spans="3:3" x14ac:dyDescent="0.3">
      <c r="C687" s="263"/>
    </row>
    <row r="688" spans="3:3" x14ac:dyDescent="0.3">
      <c r="C688" s="263"/>
    </row>
    <row r="689" spans="3:3" x14ac:dyDescent="0.3">
      <c r="C689" s="263"/>
    </row>
    <row r="690" spans="3:3" x14ac:dyDescent="0.3">
      <c r="C690" s="263"/>
    </row>
    <row r="691" spans="3:3" x14ac:dyDescent="0.3">
      <c r="C691" s="263"/>
    </row>
    <row r="692" spans="3:3" x14ac:dyDescent="0.3">
      <c r="C692" s="263"/>
    </row>
    <row r="693" spans="3:3" x14ac:dyDescent="0.3">
      <c r="C693" s="263"/>
    </row>
    <row r="694" spans="3:3" x14ac:dyDescent="0.3">
      <c r="C694" s="263"/>
    </row>
    <row r="695" spans="3:3" x14ac:dyDescent="0.3">
      <c r="C695" s="263"/>
    </row>
    <row r="696" spans="3:3" x14ac:dyDescent="0.3">
      <c r="C696" s="263"/>
    </row>
    <row r="697" spans="3:3" x14ac:dyDescent="0.3">
      <c r="C697" s="263"/>
    </row>
    <row r="698" spans="3:3" x14ac:dyDescent="0.3">
      <c r="C698" s="263"/>
    </row>
    <row r="699" spans="3:3" x14ac:dyDescent="0.3">
      <c r="C699" s="263"/>
    </row>
    <row r="700" spans="3:3" x14ac:dyDescent="0.3">
      <c r="C700" s="263"/>
    </row>
    <row r="701" spans="3:3" x14ac:dyDescent="0.3">
      <c r="C701" s="263"/>
    </row>
    <row r="702" spans="3:3" x14ac:dyDescent="0.3">
      <c r="C702" s="263"/>
    </row>
    <row r="703" spans="3:3" x14ac:dyDescent="0.3">
      <c r="C703" s="263"/>
    </row>
    <row r="704" spans="3:3" x14ac:dyDescent="0.3">
      <c r="C704" s="263"/>
    </row>
    <row r="705" spans="3:3" x14ac:dyDescent="0.3">
      <c r="C705" s="263"/>
    </row>
    <row r="706" spans="3:3" x14ac:dyDescent="0.3">
      <c r="C706" s="263"/>
    </row>
    <row r="707" spans="3:3" x14ac:dyDescent="0.3">
      <c r="C707" s="263"/>
    </row>
    <row r="708" spans="3:3" x14ac:dyDescent="0.3">
      <c r="C708" s="263"/>
    </row>
    <row r="709" spans="3:3" x14ac:dyDescent="0.3">
      <c r="C709" s="263"/>
    </row>
    <row r="710" spans="3:3" x14ac:dyDescent="0.3">
      <c r="C710" s="263"/>
    </row>
    <row r="711" spans="3:3" x14ac:dyDescent="0.3">
      <c r="C711" s="263"/>
    </row>
    <row r="712" spans="3:3" x14ac:dyDescent="0.3">
      <c r="C712" s="263"/>
    </row>
    <row r="713" spans="3:3" x14ac:dyDescent="0.3">
      <c r="C713" s="263"/>
    </row>
    <row r="714" spans="3:3" x14ac:dyDescent="0.3">
      <c r="C714" s="263"/>
    </row>
    <row r="715" spans="3:3" x14ac:dyDescent="0.3">
      <c r="C715" s="263"/>
    </row>
    <row r="716" spans="3:3" x14ac:dyDescent="0.3">
      <c r="C716" s="263"/>
    </row>
    <row r="717" spans="3:3" x14ac:dyDescent="0.3">
      <c r="C717" s="263"/>
    </row>
    <row r="718" spans="3:3" x14ac:dyDescent="0.3">
      <c r="C718" s="263"/>
    </row>
    <row r="719" spans="3:3" x14ac:dyDescent="0.3">
      <c r="C719" s="263"/>
    </row>
    <row r="720" spans="3:3" x14ac:dyDescent="0.3">
      <c r="C720" s="263"/>
    </row>
    <row r="721" spans="3:3" x14ac:dyDescent="0.3">
      <c r="C721" s="263"/>
    </row>
    <row r="722" spans="3:3" x14ac:dyDescent="0.3">
      <c r="C722" s="263"/>
    </row>
    <row r="723" spans="3:3" x14ac:dyDescent="0.3">
      <c r="C723" s="263"/>
    </row>
    <row r="724" spans="3:3" x14ac:dyDescent="0.3">
      <c r="C724" s="263"/>
    </row>
    <row r="725" spans="3:3" x14ac:dyDescent="0.3">
      <c r="C725" s="263"/>
    </row>
    <row r="726" spans="3:3" x14ac:dyDescent="0.3">
      <c r="C726" s="263"/>
    </row>
    <row r="727" spans="3:3" x14ac:dyDescent="0.3">
      <c r="C727" s="263"/>
    </row>
    <row r="728" spans="3:3" x14ac:dyDescent="0.3">
      <c r="C728" s="263"/>
    </row>
    <row r="729" spans="3:3" x14ac:dyDescent="0.3">
      <c r="C729" s="263"/>
    </row>
    <row r="730" spans="3:3" x14ac:dyDescent="0.3">
      <c r="C730" s="263"/>
    </row>
    <row r="731" spans="3:3" x14ac:dyDescent="0.3">
      <c r="C731" s="263"/>
    </row>
    <row r="732" spans="3:3" x14ac:dyDescent="0.3">
      <c r="C732" s="263"/>
    </row>
    <row r="733" spans="3:3" x14ac:dyDescent="0.3">
      <c r="C733" s="263"/>
    </row>
    <row r="734" spans="3:3" x14ac:dyDescent="0.3">
      <c r="C734" s="263"/>
    </row>
    <row r="735" spans="3:3" x14ac:dyDescent="0.3">
      <c r="C735" s="263"/>
    </row>
    <row r="736" spans="3:3" x14ac:dyDescent="0.3">
      <c r="C736" s="263"/>
    </row>
    <row r="737" spans="3:3" x14ac:dyDescent="0.3">
      <c r="C737" s="263"/>
    </row>
    <row r="738" spans="3:3" x14ac:dyDescent="0.3">
      <c r="C738" s="263"/>
    </row>
    <row r="739" spans="3:3" x14ac:dyDescent="0.3">
      <c r="C739" s="263"/>
    </row>
    <row r="740" spans="3:3" x14ac:dyDescent="0.3">
      <c r="C740" s="263"/>
    </row>
    <row r="741" spans="3:3" x14ac:dyDescent="0.3">
      <c r="C741" s="263"/>
    </row>
    <row r="742" spans="3:3" x14ac:dyDescent="0.3">
      <c r="C742" s="263"/>
    </row>
    <row r="743" spans="3:3" x14ac:dyDescent="0.3">
      <c r="C743" s="263"/>
    </row>
    <row r="744" spans="3:3" x14ac:dyDescent="0.3">
      <c r="C744" s="263"/>
    </row>
    <row r="745" spans="3:3" x14ac:dyDescent="0.3">
      <c r="C745" s="263"/>
    </row>
    <row r="746" spans="3:3" x14ac:dyDescent="0.3">
      <c r="C746" s="263"/>
    </row>
    <row r="747" spans="3:3" x14ac:dyDescent="0.3">
      <c r="C747" s="263"/>
    </row>
    <row r="748" spans="3:3" x14ac:dyDescent="0.3">
      <c r="C748" s="263"/>
    </row>
    <row r="749" spans="3:3" x14ac:dyDescent="0.3">
      <c r="C749" s="263"/>
    </row>
    <row r="750" spans="3:3" x14ac:dyDescent="0.3">
      <c r="C750" s="263"/>
    </row>
    <row r="751" spans="3:3" x14ac:dyDescent="0.3">
      <c r="C751" s="263"/>
    </row>
    <row r="752" spans="3:3" x14ac:dyDescent="0.3">
      <c r="C752" s="263"/>
    </row>
    <row r="753" spans="3:3" x14ac:dyDescent="0.3">
      <c r="C753" s="263"/>
    </row>
    <row r="754" spans="3:3" x14ac:dyDescent="0.3">
      <c r="C754" s="263"/>
    </row>
    <row r="755" spans="3:3" x14ac:dyDescent="0.3">
      <c r="C755" s="263"/>
    </row>
    <row r="756" spans="3:3" x14ac:dyDescent="0.3">
      <c r="C756" s="263"/>
    </row>
    <row r="757" spans="3:3" x14ac:dyDescent="0.3">
      <c r="C757" s="263"/>
    </row>
    <row r="758" spans="3:3" x14ac:dyDescent="0.3">
      <c r="C758" s="263"/>
    </row>
    <row r="759" spans="3:3" x14ac:dyDescent="0.3">
      <c r="C759" s="263"/>
    </row>
    <row r="760" spans="3:3" x14ac:dyDescent="0.3">
      <c r="C760" s="263"/>
    </row>
    <row r="761" spans="3:3" x14ac:dyDescent="0.3">
      <c r="C761" s="263"/>
    </row>
    <row r="762" spans="3:3" x14ac:dyDescent="0.3">
      <c r="C762" s="263"/>
    </row>
    <row r="763" spans="3:3" x14ac:dyDescent="0.3">
      <c r="C763" s="263"/>
    </row>
    <row r="764" spans="3:3" x14ac:dyDescent="0.3">
      <c r="C764" s="263"/>
    </row>
    <row r="765" spans="3:3" x14ac:dyDescent="0.3">
      <c r="C765" s="263"/>
    </row>
    <row r="766" spans="3:3" x14ac:dyDescent="0.3">
      <c r="C766" s="263"/>
    </row>
    <row r="767" spans="3:3" x14ac:dyDescent="0.3">
      <c r="C767" s="263"/>
    </row>
    <row r="768" spans="3:3" x14ac:dyDescent="0.3">
      <c r="C768" s="263"/>
    </row>
    <row r="769" spans="3:3" x14ac:dyDescent="0.3">
      <c r="C769" s="263"/>
    </row>
    <row r="770" spans="3:3" x14ac:dyDescent="0.3">
      <c r="C770" s="263"/>
    </row>
    <row r="771" spans="3:3" x14ac:dyDescent="0.3">
      <c r="C771" s="263"/>
    </row>
    <row r="772" spans="3:3" x14ac:dyDescent="0.3">
      <c r="C772" s="263"/>
    </row>
    <row r="773" spans="3:3" x14ac:dyDescent="0.3">
      <c r="C773" s="263"/>
    </row>
    <row r="774" spans="3:3" x14ac:dyDescent="0.3">
      <c r="C774" s="263"/>
    </row>
    <row r="775" spans="3:3" x14ac:dyDescent="0.3">
      <c r="C775" s="263"/>
    </row>
    <row r="776" spans="3:3" x14ac:dyDescent="0.3">
      <c r="C776" s="263"/>
    </row>
    <row r="777" spans="3:3" x14ac:dyDescent="0.3">
      <c r="C777" s="263"/>
    </row>
    <row r="778" spans="3:3" x14ac:dyDescent="0.3">
      <c r="C778" s="263"/>
    </row>
    <row r="779" spans="3:3" x14ac:dyDescent="0.3">
      <c r="C779" s="263"/>
    </row>
    <row r="780" spans="3:3" x14ac:dyDescent="0.3">
      <c r="C780" s="263"/>
    </row>
    <row r="781" spans="3:3" x14ac:dyDescent="0.3">
      <c r="C781" s="263"/>
    </row>
    <row r="782" spans="3:3" x14ac:dyDescent="0.3">
      <c r="C782" s="263"/>
    </row>
    <row r="783" spans="3:3" x14ac:dyDescent="0.3">
      <c r="C783" s="263"/>
    </row>
    <row r="784" spans="3:3" x14ac:dyDescent="0.3">
      <c r="C784" s="263"/>
    </row>
    <row r="785" spans="3:3" x14ac:dyDescent="0.3">
      <c r="C785" s="263"/>
    </row>
    <row r="786" spans="3:3" x14ac:dyDescent="0.3">
      <c r="C786" s="263"/>
    </row>
    <row r="787" spans="3:3" x14ac:dyDescent="0.3">
      <c r="C787" s="263"/>
    </row>
    <row r="788" spans="3:3" x14ac:dyDescent="0.3">
      <c r="C788" s="263"/>
    </row>
    <row r="789" spans="3:3" x14ac:dyDescent="0.3">
      <c r="C789" s="263"/>
    </row>
    <row r="790" spans="3:3" x14ac:dyDescent="0.3">
      <c r="C790" s="263"/>
    </row>
    <row r="791" spans="3:3" x14ac:dyDescent="0.3">
      <c r="C791" s="263"/>
    </row>
    <row r="792" spans="3:3" x14ac:dyDescent="0.3">
      <c r="C792" s="263"/>
    </row>
    <row r="793" spans="3:3" x14ac:dyDescent="0.3">
      <c r="C793" s="263"/>
    </row>
    <row r="794" spans="3:3" x14ac:dyDescent="0.3">
      <c r="C794" s="263"/>
    </row>
    <row r="795" spans="3:3" x14ac:dyDescent="0.3">
      <c r="C795" s="263"/>
    </row>
    <row r="796" spans="3:3" x14ac:dyDescent="0.3">
      <c r="C796" s="263"/>
    </row>
    <row r="797" spans="3:3" x14ac:dyDescent="0.3">
      <c r="C797" s="263"/>
    </row>
    <row r="798" spans="3:3" x14ac:dyDescent="0.3">
      <c r="C798" s="263"/>
    </row>
    <row r="799" spans="3:3" x14ac:dyDescent="0.3">
      <c r="C799" s="263"/>
    </row>
    <row r="800" spans="3:3" x14ac:dyDescent="0.3">
      <c r="C800" s="263"/>
    </row>
    <row r="801" spans="3:3" x14ac:dyDescent="0.3">
      <c r="C801" s="263"/>
    </row>
    <row r="802" spans="3:3" x14ac:dyDescent="0.3">
      <c r="C802" s="263"/>
    </row>
    <row r="803" spans="3:3" x14ac:dyDescent="0.3">
      <c r="C803" s="263"/>
    </row>
    <row r="804" spans="3:3" x14ac:dyDescent="0.3">
      <c r="C804" s="263"/>
    </row>
    <row r="805" spans="3:3" x14ac:dyDescent="0.3">
      <c r="C805" s="263"/>
    </row>
    <row r="806" spans="3:3" x14ac:dyDescent="0.3">
      <c r="C806" s="263"/>
    </row>
    <row r="807" spans="3:3" x14ac:dyDescent="0.3">
      <c r="C807" s="263"/>
    </row>
    <row r="808" spans="3:3" x14ac:dyDescent="0.3">
      <c r="C808" s="263"/>
    </row>
    <row r="809" spans="3:3" x14ac:dyDescent="0.3">
      <c r="C809" s="263"/>
    </row>
    <row r="810" spans="3:3" x14ac:dyDescent="0.3">
      <c r="C810" s="263"/>
    </row>
    <row r="811" spans="3:3" x14ac:dyDescent="0.3">
      <c r="C811" s="263"/>
    </row>
    <row r="812" spans="3:3" x14ac:dyDescent="0.3">
      <c r="C812" s="263"/>
    </row>
    <row r="813" spans="3:3" x14ac:dyDescent="0.3">
      <c r="C813" s="263"/>
    </row>
    <row r="814" spans="3:3" x14ac:dyDescent="0.3">
      <c r="C814" s="263"/>
    </row>
    <row r="815" spans="3:3" x14ac:dyDescent="0.3">
      <c r="C815" s="263"/>
    </row>
    <row r="816" spans="3:3" x14ac:dyDescent="0.3">
      <c r="C816" s="263"/>
    </row>
    <row r="817" spans="3:3" x14ac:dyDescent="0.3">
      <c r="C817" s="263"/>
    </row>
    <row r="818" spans="3:3" x14ac:dyDescent="0.3">
      <c r="C818" s="263"/>
    </row>
    <row r="819" spans="3:3" x14ac:dyDescent="0.3">
      <c r="C819" s="263"/>
    </row>
    <row r="820" spans="3:3" x14ac:dyDescent="0.3">
      <c r="C820" s="263"/>
    </row>
    <row r="821" spans="3:3" x14ac:dyDescent="0.3">
      <c r="C821" s="263"/>
    </row>
    <row r="822" spans="3:3" x14ac:dyDescent="0.3">
      <c r="C822" s="263"/>
    </row>
    <row r="823" spans="3:3" x14ac:dyDescent="0.3">
      <c r="C823" s="263"/>
    </row>
    <row r="824" spans="3:3" x14ac:dyDescent="0.3">
      <c r="C824" s="263"/>
    </row>
    <row r="825" spans="3:3" x14ac:dyDescent="0.3">
      <c r="C825" s="263"/>
    </row>
    <row r="826" spans="3:3" x14ac:dyDescent="0.3">
      <c r="C826" s="263"/>
    </row>
    <row r="827" spans="3:3" x14ac:dyDescent="0.3">
      <c r="C827" s="263"/>
    </row>
    <row r="828" spans="3:3" x14ac:dyDescent="0.3">
      <c r="C828" s="263"/>
    </row>
    <row r="829" spans="3:3" x14ac:dyDescent="0.3">
      <c r="C829" s="263"/>
    </row>
    <row r="830" spans="3:3" x14ac:dyDescent="0.3">
      <c r="C830" s="263"/>
    </row>
    <row r="831" spans="3:3" x14ac:dyDescent="0.3">
      <c r="C831" s="263"/>
    </row>
    <row r="832" spans="3:3" x14ac:dyDescent="0.3">
      <c r="C832" s="263"/>
    </row>
    <row r="833" spans="3:3" x14ac:dyDescent="0.3">
      <c r="C833" s="263"/>
    </row>
    <row r="834" spans="3:3" x14ac:dyDescent="0.3">
      <c r="C834" s="263"/>
    </row>
    <row r="835" spans="3:3" x14ac:dyDescent="0.3">
      <c r="C835" s="263"/>
    </row>
    <row r="836" spans="3:3" x14ac:dyDescent="0.3">
      <c r="C836" s="263"/>
    </row>
    <row r="837" spans="3:3" x14ac:dyDescent="0.3">
      <c r="C837" s="263"/>
    </row>
    <row r="838" spans="3:3" x14ac:dyDescent="0.3">
      <c r="C838" s="263"/>
    </row>
    <row r="839" spans="3:3" x14ac:dyDescent="0.3">
      <c r="C839" s="263"/>
    </row>
    <row r="840" spans="3:3" x14ac:dyDescent="0.3">
      <c r="C840" s="263"/>
    </row>
    <row r="841" spans="3:3" x14ac:dyDescent="0.3">
      <c r="C841" s="263"/>
    </row>
    <row r="842" spans="3:3" x14ac:dyDescent="0.3">
      <c r="C842" s="263"/>
    </row>
    <row r="843" spans="3:3" x14ac:dyDescent="0.3">
      <c r="C843" s="263"/>
    </row>
    <row r="844" spans="3:3" x14ac:dyDescent="0.3">
      <c r="C844" s="263"/>
    </row>
    <row r="845" spans="3:3" x14ac:dyDescent="0.3">
      <c r="C845" s="263"/>
    </row>
    <row r="846" spans="3:3" x14ac:dyDescent="0.3">
      <c r="C846" s="263"/>
    </row>
    <row r="847" spans="3:3" x14ac:dyDescent="0.3">
      <c r="C847" s="263"/>
    </row>
    <row r="848" spans="3:3" x14ac:dyDescent="0.3">
      <c r="C848" s="263"/>
    </row>
    <row r="849" spans="3:3" x14ac:dyDescent="0.3">
      <c r="C849" s="263"/>
    </row>
    <row r="850" spans="3:3" x14ac:dyDescent="0.3">
      <c r="C850" s="263"/>
    </row>
    <row r="851" spans="3:3" x14ac:dyDescent="0.3">
      <c r="C851" s="263"/>
    </row>
    <row r="852" spans="3:3" x14ac:dyDescent="0.3">
      <c r="C852" s="263"/>
    </row>
    <row r="853" spans="3:3" x14ac:dyDescent="0.3">
      <c r="C853" s="263"/>
    </row>
    <row r="854" spans="3:3" x14ac:dyDescent="0.3">
      <c r="C854" s="263"/>
    </row>
    <row r="855" spans="3:3" x14ac:dyDescent="0.3">
      <c r="C855" s="263"/>
    </row>
    <row r="856" spans="3:3" x14ac:dyDescent="0.3">
      <c r="C856" s="263"/>
    </row>
    <row r="857" spans="3:3" x14ac:dyDescent="0.3">
      <c r="C857" s="263"/>
    </row>
    <row r="858" spans="3:3" x14ac:dyDescent="0.3">
      <c r="C858" s="263"/>
    </row>
    <row r="859" spans="3:3" x14ac:dyDescent="0.3">
      <c r="C859" s="263"/>
    </row>
    <row r="860" spans="3:3" x14ac:dyDescent="0.3">
      <c r="C860" s="263"/>
    </row>
    <row r="861" spans="3:3" x14ac:dyDescent="0.3">
      <c r="C861" s="263"/>
    </row>
    <row r="862" spans="3:3" x14ac:dyDescent="0.3">
      <c r="C862" s="263"/>
    </row>
    <row r="863" spans="3:3" x14ac:dyDescent="0.3">
      <c r="C863" s="263"/>
    </row>
    <row r="864" spans="3:3" x14ac:dyDescent="0.3">
      <c r="C864" s="263"/>
    </row>
    <row r="865" spans="3:3" x14ac:dyDescent="0.3">
      <c r="C865" s="263"/>
    </row>
    <row r="866" spans="3:3" x14ac:dyDescent="0.3">
      <c r="C866" s="263"/>
    </row>
    <row r="867" spans="3:3" x14ac:dyDescent="0.3">
      <c r="C867" s="263"/>
    </row>
    <row r="868" spans="3:3" x14ac:dyDescent="0.3">
      <c r="C868" s="263"/>
    </row>
    <row r="869" spans="3:3" x14ac:dyDescent="0.3">
      <c r="C869" s="263"/>
    </row>
    <row r="870" spans="3:3" x14ac:dyDescent="0.3">
      <c r="C870" s="263"/>
    </row>
    <row r="871" spans="3:3" x14ac:dyDescent="0.3">
      <c r="C871" s="263"/>
    </row>
    <row r="872" spans="3:3" x14ac:dyDescent="0.3">
      <c r="C872" s="263"/>
    </row>
    <row r="873" spans="3:3" x14ac:dyDescent="0.3">
      <c r="C873" s="263"/>
    </row>
    <row r="874" spans="3:3" x14ac:dyDescent="0.3">
      <c r="C874" s="263"/>
    </row>
    <row r="875" spans="3:3" x14ac:dyDescent="0.3">
      <c r="C875" s="263"/>
    </row>
    <row r="876" spans="3:3" x14ac:dyDescent="0.3">
      <c r="C876" s="263"/>
    </row>
    <row r="877" spans="3:3" x14ac:dyDescent="0.3">
      <c r="C877" s="263"/>
    </row>
    <row r="878" spans="3:3" x14ac:dyDescent="0.3">
      <c r="C878" s="263"/>
    </row>
    <row r="879" spans="3:3" x14ac:dyDescent="0.3">
      <c r="C879" s="263"/>
    </row>
    <row r="880" spans="3:3" x14ac:dyDescent="0.3">
      <c r="C880" s="263"/>
    </row>
    <row r="881" spans="3:3" x14ac:dyDescent="0.3">
      <c r="C881" s="263"/>
    </row>
    <row r="882" spans="3:3" x14ac:dyDescent="0.3">
      <c r="C882" s="263"/>
    </row>
    <row r="883" spans="3:3" x14ac:dyDescent="0.3">
      <c r="C883" s="263"/>
    </row>
    <row r="884" spans="3:3" x14ac:dyDescent="0.3">
      <c r="C884" s="263"/>
    </row>
    <row r="885" spans="3:3" x14ac:dyDescent="0.3">
      <c r="C885" s="263"/>
    </row>
    <row r="886" spans="3:3" x14ac:dyDescent="0.3">
      <c r="C886" s="263"/>
    </row>
    <row r="887" spans="3:3" x14ac:dyDescent="0.3">
      <c r="C887" s="263"/>
    </row>
    <row r="888" spans="3:3" x14ac:dyDescent="0.3">
      <c r="C888" s="263"/>
    </row>
    <row r="889" spans="3:3" x14ac:dyDescent="0.3">
      <c r="C889" s="263"/>
    </row>
    <row r="890" spans="3:3" x14ac:dyDescent="0.3">
      <c r="C890" s="263"/>
    </row>
    <row r="891" spans="3:3" x14ac:dyDescent="0.3">
      <c r="C891" s="263"/>
    </row>
    <row r="892" spans="3:3" x14ac:dyDescent="0.3">
      <c r="C892" s="263"/>
    </row>
    <row r="893" spans="3:3" x14ac:dyDescent="0.3">
      <c r="C893" s="263"/>
    </row>
    <row r="894" spans="3:3" x14ac:dyDescent="0.3">
      <c r="C894" s="263"/>
    </row>
    <row r="895" spans="3:3" x14ac:dyDescent="0.3">
      <c r="C895" s="263"/>
    </row>
    <row r="896" spans="3:3" x14ac:dyDescent="0.3">
      <c r="C896" s="263"/>
    </row>
    <row r="897" spans="3:3" x14ac:dyDescent="0.3">
      <c r="C897" s="263"/>
    </row>
    <row r="898" spans="3:3" x14ac:dyDescent="0.3">
      <c r="C898" s="263"/>
    </row>
    <row r="899" spans="3:3" x14ac:dyDescent="0.3">
      <c r="C899" s="263"/>
    </row>
    <row r="900" spans="3:3" x14ac:dyDescent="0.3">
      <c r="C900" s="263"/>
    </row>
    <row r="901" spans="3:3" x14ac:dyDescent="0.3">
      <c r="C901" s="263"/>
    </row>
    <row r="902" spans="3:3" x14ac:dyDescent="0.3">
      <c r="C902" s="263"/>
    </row>
    <row r="903" spans="3:3" x14ac:dyDescent="0.3">
      <c r="C903" s="263"/>
    </row>
    <row r="904" spans="3:3" x14ac:dyDescent="0.3">
      <c r="C904" s="263"/>
    </row>
    <row r="905" spans="3:3" x14ac:dyDescent="0.3">
      <c r="C905" s="263"/>
    </row>
    <row r="906" spans="3:3" x14ac:dyDescent="0.3">
      <c r="C906" s="263"/>
    </row>
    <row r="907" spans="3:3" x14ac:dyDescent="0.3">
      <c r="C907" s="263"/>
    </row>
    <row r="908" spans="3:3" x14ac:dyDescent="0.3">
      <c r="C908" s="263"/>
    </row>
    <row r="909" spans="3:3" x14ac:dyDescent="0.3">
      <c r="C909" s="263"/>
    </row>
    <row r="910" spans="3:3" x14ac:dyDescent="0.3">
      <c r="C910" s="263"/>
    </row>
    <row r="911" spans="3:3" x14ac:dyDescent="0.3">
      <c r="C911" s="263"/>
    </row>
    <row r="912" spans="3:3" x14ac:dyDescent="0.3">
      <c r="C912" s="263"/>
    </row>
    <row r="913" spans="3:3" x14ac:dyDescent="0.3">
      <c r="C913" s="263"/>
    </row>
    <row r="914" spans="3:3" x14ac:dyDescent="0.3">
      <c r="C914" s="263"/>
    </row>
    <row r="915" spans="3:3" x14ac:dyDescent="0.3">
      <c r="C915" s="263"/>
    </row>
    <row r="916" spans="3:3" x14ac:dyDescent="0.3">
      <c r="C916" s="263"/>
    </row>
    <row r="917" spans="3:3" x14ac:dyDescent="0.3">
      <c r="C917" s="263"/>
    </row>
    <row r="918" spans="3:3" x14ac:dyDescent="0.3">
      <c r="C918" s="263"/>
    </row>
    <row r="919" spans="3:3" x14ac:dyDescent="0.3">
      <c r="C919" s="263"/>
    </row>
    <row r="920" spans="3:3" x14ac:dyDescent="0.3">
      <c r="C920" s="263"/>
    </row>
    <row r="921" spans="3:3" x14ac:dyDescent="0.3">
      <c r="C921" s="263"/>
    </row>
    <row r="922" spans="3:3" x14ac:dyDescent="0.3">
      <c r="C922" s="263"/>
    </row>
    <row r="923" spans="3:3" x14ac:dyDescent="0.3">
      <c r="C923" s="263"/>
    </row>
    <row r="924" spans="3:3" x14ac:dyDescent="0.3">
      <c r="C924" s="263"/>
    </row>
    <row r="925" spans="3:3" x14ac:dyDescent="0.3">
      <c r="C925" s="263"/>
    </row>
    <row r="926" spans="3:3" x14ac:dyDescent="0.3">
      <c r="C926" s="263"/>
    </row>
    <row r="927" spans="3:3" x14ac:dyDescent="0.3">
      <c r="C927" s="263"/>
    </row>
    <row r="928" spans="3:3" x14ac:dyDescent="0.3">
      <c r="C928" s="263"/>
    </row>
    <row r="929" spans="3:3" x14ac:dyDescent="0.3">
      <c r="C929" s="263"/>
    </row>
    <row r="930" spans="3:3" x14ac:dyDescent="0.3">
      <c r="C930" s="263"/>
    </row>
    <row r="931" spans="3:3" x14ac:dyDescent="0.3">
      <c r="C931" s="263"/>
    </row>
    <row r="932" spans="3:3" x14ac:dyDescent="0.3">
      <c r="C932" s="263"/>
    </row>
    <row r="933" spans="3:3" x14ac:dyDescent="0.3">
      <c r="C933" s="263"/>
    </row>
    <row r="934" spans="3:3" x14ac:dyDescent="0.3">
      <c r="C934" s="263"/>
    </row>
    <row r="935" spans="3:3" x14ac:dyDescent="0.3">
      <c r="C935" s="263"/>
    </row>
    <row r="936" spans="3:3" x14ac:dyDescent="0.3">
      <c r="C936" s="263"/>
    </row>
    <row r="937" spans="3:3" x14ac:dyDescent="0.3">
      <c r="C937" s="263"/>
    </row>
    <row r="938" spans="3:3" x14ac:dyDescent="0.3">
      <c r="C938" s="263"/>
    </row>
    <row r="939" spans="3:3" x14ac:dyDescent="0.3">
      <c r="C939" s="263"/>
    </row>
    <row r="940" spans="3:3" x14ac:dyDescent="0.3">
      <c r="C940" s="263"/>
    </row>
    <row r="941" spans="3:3" x14ac:dyDescent="0.3">
      <c r="C941" s="263"/>
    </row>
    <row r="942" spans="3:3" x14ac:dyDescent="0.3">
      <c r="C942" s="263"/>
    </row>
    <row r="943" spans="3:3" x14ac:dyDescent="0.3">
      <c r="C943" s="263"/>
    </row>
    <row r="944" spans="3:3" x14ac:dyDescent="0.3">
      <c r="C944" s="263"/>
    </row>
    <row r="945" spans="3:3" x14ac:dyDescent="0.3">
      <c r="C945" s="263"/>
    </row>
    <row r="946" spans="3:3" x14ac:dyDescent="0.3">
      <c r="C946" s="263"/>
    </row>
    <row r="947" spans="3:3" x14ac:dyDescent="0.3">
      <c r="C947" s="263"/>
    </row>
    <row r="948" spans="3:3" x14ac:dyDescent="0.3">
      <c r="C948" s="263"/>
    </row>
    <row r="949" spans="3:3" x14ac:dyDescent="0.3">
      <c r="C949" s="263"/>
    </row>
    <row r="950" spans="3:3" x14ac:dyDescent="0.3">
      <c r="C950" s="263"/>
    </row>
    <row r="951" spans="3:3" x14ac:dyDescent="0.3">
      <c r="C951" s="263"/>
    </row>
    <row r="952" spans="3:3" x14ac:dyDescent="0.3">
      <c r="C952" s="263"/>
    </row>
    <row r="953" spans="3:3" x14ac:dyDescent="0.3">
      <c r="C953" s="263"/>
    </row>
    <row r="954" spans="3:3" x14ac:dyDescent="0.3">
      <c r="C954" s="263"/>
    </row>
    <row r="955" spans="3:3" x14ac:dyDescent="0.3">
      <c r="C955" s="263"/>
    </row>
    <row r="956" spans="3:3" x14ac:dyDescent="0.3">
      <c r="C956" s="263"/>
    </row>
    <row r="957" spans="3:3" x14ac:dyDescent="0.3">
      <c r="C957" s="263"/>
    </row>
    <row r="958" spans="3:3" x14ac:dyDescent="0.3">
      <c r="C958" s="263"/>
    </row>
    <row r="959" spans="3:3" x14ac:dyDescent="0.3">
      <c r="C959" s="263"/>
    </row>
    <row r="960" spans="3:3" x14ac:dyDescent="0.3">
      <c r="C960" s="263"/>
    </row>
    <row r="961" spans="3:3" x14ac:dyDescent="0.3">
      <c r="C961" s="263"/>
    </row>
    <row r="962" spans="3:3" x14ac:dyDescent="0.3">
      <c r="C962" s="263"/>
    </row>
    <row r="963" spans="3:3" x14ac:dyDescent="0.3">
      <c r="C963" s="263"/>
    </row>
    <row r="964" spans="3:3" x14ac:dyDescent="0.3">
      <c r="C964" s="263"/>
    </row>
    <row r="965" spans="3:3" x14ac:dyDescent="0.3">
      <c r="C965" s="263"/>
    </row>
    <row r="966" spans="3:3" x14ac:dyDescent="0.3">
      <c r="C966" s="263"/>
    </row>
    <row r="967" spans="3:3" x14ac:dyDescent="0.3">
      <c r="C967" s="263"/>
    </row>
    <row r="968" spans="3:3" x14ac:dyDescent="0.3">
      <c r="C968" s="263"/>
    </row>
    <row r="969" spans="3:3" x14ac:dyDescent="0.3">
      <c r="C969" s="263"/>
    </row>
    <row r="970" spans="3:3" x14ac:dyDescent="0.3">
      <c r="C970" s="263"/>
    </row>
    <row r="971" spans="3:3" x14ac:dyDescent="0.3">
      <c r="C971" s="263"/>
    </row>
    <row r="972" spans="3:3" x14ac:dyDescent="0.3">
      <c r="C972" s="263"/>
    </row>
    <row r="973" spans="3:3" x14ac:dyDescent="0.3">
      <c r="C973" s="263"/>
    </row>
    <row r="974" spans="3:3" x14ac:dyDescent="0.3">
      <c r="C974" s="263"/>
    </row>
    <row r="975" spans="3:3" x14ac:dyDescent="0.3">
      <c r="C975" s="263"/>
    </row>
    <row r="976" spans="3:3" x14ac:dyDescent="0.3">
      <c r="C976" s="263"/>
    </row>
    <row r="977" spans="3:3" x14ac:dyDescent="0.3">
      <c r="C977" s="263"/>
    </row>
    <row r="978" spans="3:3" x14ac:dyDescent="0.3">
      <c r="C978" s="263"/>
    </row>
    <row r="979" spans="3:3" x14ac:dyDescent="0.3">
      <c r="C979" s="263"/>
    </row>
    <row r="980" spans="3:3" x14ac:dyDescent="0.3">
      <c r="C980" s="263"/>
    </row>
    <row r="981" spans="3:3" x14ac:dyDescent="0.3">
      <c r="C981" s="263"/>
    </row>
    <row r="982" spans="3:3" x14ac:dyDescent="0.3">
      <c r="C982" s="263"/>
    </row>
    <row r="983" spans="3:3" x14ac:dyDescent="0.3">
      <c r="C983" s="263"/>
    </row>
    <row r="984" spans="3:3" x14ac:dyDescent="0.3">
      <c r="C984" s="263"/>
    </row>
    <row r="985" spans="3:3" x14ac:dyDescent="0.3">
      <c r="C985" s="263"/>
    </row>
    <row r="986" spans="3:3" x14ac:dyDescent="0.3">
      <c r="C986" s="263"/>
    </row>
    <row r="987" spans="3:3" x14ac:dyDescent="0.3">
      <c r="C987" s="263"/>
    </row>
    <row r="988" spans="3:3" x14ac:dyDescent="0.3">
      <c r="C988" s="263"/>
    </row>
    <row r="989" spans="3:3" x14ac:dyDescent="0.3">
      <c r="C989" s="263"/>
    </row>
    <row r="990" spans="3:3" x14ac:dyDescent="0.3">
      <c r="C990" s="263"/>
    </row>
    <row r="991" spans="3:3" x14ac:dyDescent="0.3">
      <c r="C991" s="263"/>
    </row>
    <row r="992" spans="3:3" x14ac:dyDescent="0.3">
      <c r="C992" s="263"/>
    </row>
    <row r="993" spans="3:3" x14ac:dyDescent="0.3">
      <c r="C993" s="263"/>
    </row>
    <row r="994" spans="3:3" x14ac:dyDescent="0.3">
      <c r="C994" s="263"/>
    </row>
    <row r="995" spans="3:3" x14ac:dyDescent="0.3">
      <c r="C995" s="263"/>
    </row>
    <row r="996" spans="3:3" x14ac:dyDescent="0.3">
      <c r="C996" s="263"/>
    </row>
    <row r="997" spans="3:3" x14ac:dyDescent="0.3">
      <c r="C997" s="263"/>
    </row>
    <row r="998" spans="3:3" x14ac:dyDescent="0.3">
      <c r="C998" s="263"/>
    </row>
    <row r="999" spans="3:3" x14ac:dyDescent="0.3">
      <c r="C999" s="263"/>
    </row>
  </sheetData>
  <autoFilter ref="A1:H32" xr:uid="{862AB6E4-929E-4CA8-A82A-84513D3AB1A7}">
    <filterColumn colId="2">
      <filters>
        <filter val="Оборудование"/>
      </filters>
    </filterColumn>
    <sortState xmlns:xlrd2="http://schemas.microsoft.com/office/spreadsheetml/2017/richdata2" ref="A2:H32">
      <sortCondition ref="A2:A32"/>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2">
    <cfRule type="colorScale" priority="335">
      <colorScale>
        <cfvo type="min"/>
        <cfvo type="percentile" val="50"/>
        <cfvo type="max"/>
        <color rgb="FFF8696B"/>
        <color rgb="FFFFEB84"/>
        <color rgb="FF63BE7B"/>
      </colorScale>
    </cfRule>
  </conditionalFormatting>
  <conditionalFormatting sqref="H2:H32">
    <cfRule type="cellIs" dxfId="26" priority="42" operator="equal">
      <formula>"Вариативная часть"</formula>
    </cfRule>
    <cfRule type="cellIs" dxfId="25" priority="43" operator="equal">
      <formula>"Базовая часть"</formula>
    </cfRule>
  </conditionalFormatting>
  <dataValidations count="3">
    <dataValidation type="list" allowBlank="1" showInputMessage="1" showErrorMessage="1" sqref="H2:H32"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5:F26" xr:uid="{EE781083-7CE1-4D09-84E3-F8775B85770E}"/>
    <dataValidation allowBlank="1" showErrorMessage="1" sqref="D27:F30 A2:B32" xr:uid="{1CB07309-D100-4426-827C-755D54445B9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73786E-E204-4344-8AE9-4C771B88952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4" activePane="bottomLeft" state="frozen"/>
      <selection activeCell="B38" sqref="B38"/>
      <selection pane="bottomLeft" activeCell="B38" sqref="B38"/>
    </sheetView>
  </sheetViews>
  <sheetFormatPr defaultColWidth="9.109375" defaultRowHeight="15.6" x14ac:dyDescent="0.3"/>
  <cols>
    <col min="1" max="1" width="32.6640625" style="52" customWidth="1"/>
    <col min="2" max="2" width="100.6640625" style="53" customWidth="1"/>
    <col min="3" max="3" width="20.44140625" style="269" customWidth="1"/>
    <col min="4" max="4" width="14.44140625" style="269" customWidth="1"/>
    <col min="5" max="5" width="25.6640625" style="269" customWidth="1"/>
    <col min="6" max="6" width="14.33203125" style="269" customWidth="1"/>
    <col min="7" max="7" width="13.88671875" style="9" customWidth="1"/>
    <col min="8" max="8" width="20.88671875" style="9" customWidth="1"/>
    <col min="9" max="16384" width="9.109375" style="53"/>
  </cols>
  <sheetData>
    <row r="1" spans="1:8" ht="31.2" x14ac:dyDescent="0.3">
      <c r="A1" s="251" t="s">
        <v>1</v>
      </c>
      <c r="B1" s="252" t="s">
        <v>10</v>
      </c>
      <c r="C1" s="253" t="s">
        <v>2</v>
      </c>
      <c r="D1" s="251" t="s">
        <v>4</v>
      </c>
      <c r="E1" s="251" t="s">
        <v>3</v>
      </c>
      <c r="F1" s="251" t="s">
        <v>8</v>
      </c>
      <c r="G1" s="252" t="s">
        <v>33</v>
      </c>
      <c r="H1" s="251" t="s">
        <v>34</v>
      </c>
    </row>
    <row r="2" spans="1:8" ht="31.2" x14ac:dyDescent="0.3">
      <c r="A2" s="271" t="s">
        <v>411</v>
      </c>
      <c r="B2" s="275" t="s">
        <v>420</v>
      </c>
      <c r="C2" s="14" t="s">
        <v>5</v>
      </c>
      <c r="D2" s="266">
        <v>1</v>
      </c>
      <c r="E2" s="266" t="s">
        <v>120</v>
      </c>
      <c r="F2" s="266">
        <v>1</v>
      </c>
      <c r="G2" s="9">
        <f t="shared" ref="G2:G36" si="0">COUNTIF($A$2:$A$999,A2)</f>
        <v>1</v>
      </c>
      <c r="H2" s="9" t="s">
        <v>37</v>
      </c>
    </row>
    <row r="3" spans="1:8" x14ac:dyDescent="0.3">
      <c r="A3" s="15" t="s">
        <v>366</v>
      </c>
      <c r="B3" s="260" t="s">
        <v>367</v>
      </c>
      <c r="C3" s="14" t="s">
        <v>5</v>
      </c>
      <c r="D3" s="288">
        <v>1</v>
      </c>
      <c r="E3" s="288" t="s">
        <v>120</v>
      </c>
      <c r="F3" s="288">
        <v>1</v>
      </c>
      <c r="G3" s="9">
        <f t="shared" si="0"/>
        <v>1</v>
      </c>
      <c r="H3" s="9" t="s">
        <v>37</v>
      </c>
    </row>
    <row r="4" spans="1:8" ht="46.8" x14ac:dyDescent="0.3">
      <c r="A4" s="257" t="s">
        <v>427</v>
      </c>
      <c r="B4" s="258" t="s">
        <v>250</v>
      </c>
      <c r="C4" s="14" t="s">
        <v>18</v>
      </c>
      <c r="D4" s="286">
        <v>1</v>
      </c>
      <c r="E4" s="276" t="s">
        <v>6</v>
      </c>
      <c r="F4" s="286">
        <v>1</v>
      </c>
      <c r="G4" s="9">
        <f t="shared" si="0"/>
        <v>1</v>
      </c>
      <c r="H4" s="9" t="s">
        <v>37</v>
      </c>
    </row>
    <row r="5" spans="1:8" ht="46.8" x14ac:dyDescent="0.3">
      <c r="A5" s="12" t="s">
        <v>426</v>
      </c>
      <c r="B5" s="254" t="s">
        <v>250</v>
      </c>
      <c r="C5" s="14" t="s">
        <v>18</v>
      </c>
      <c r="D5" s="287">
        <v>1</v>
      </c>
      <c r="E5" s="268" t="s">
        <v>6</v>
      </c>
      <c r="F5" s="280">
        <v>1</v>
      </c>
      <c r="G5" s="9">
        <f t="shared" si="0"/>
        <v>1</v>
      </c>
      <c r="H5" s="9" t="s">
        <v>37</v>
      </c>
    </row>
    <row r="6" spans="1:8" x14ac:dyDescent="0.3">
      <c r="A6" s="12" t="s">
        <v>156</v>
      </c>
      <c r="B6" s="254" t="s">
        <v>157</v>
      </c>
      <c r="C6" s="14" t="s">
        <v>5</v>
      </c>
      <c r="D6" s="255">
        <v>1</v>
      </c>
      <c r="E6" s="255" t="s">
        <v>6</v>
      </c>
      <c r="F6" s="255">
        <v>1</v>
      </c>
      <c r="G6" s="9">
        <f t="shared" si="0"/>
        <v>2</v>
      </c>
      <c r="H6" s="9" t="s">
        <v>37</v>
      </c>
    </row>
    <row r="7" spans="1:8" x14ac:dyDescent="0.3">
      <c r="A7" s="12" t="s">
        <v>156</v>
      </c>
      <c r="B7" s="260" t="s">
        <v>353</v>
      </c>
      <c r="C7" s="14" t="s">
        <v>5</v>
      </c>
      <c r="D7" s="255">
        <v>1</v>
      </c>
      <c r="E7" s="14" t="s">
        <v>120</v>
      </c>
      <c r="F7" s="255">
        <f>D7</f>
        <v>1</v>
      </c>
      <c r="G7" s="9">
        <f t="shared" si="0"/>
        <v>2</v>
      </c>
      <c r="H7" s="9" t="s">
        <v>37</v>
      </c>
    </row>
    <row r="8" spans="1:8" x14ac:dyDescent="0.3">
      <c r="A8" s="12" t="s">
        <v>158</v>
      </c>
      <c r="B8" s="254" t="s">
        <v>159</v>
      </c>
      <c r="C8" s="14" t="s">
        <v>7</v>
      </c>
      <c r="D8" s="255">
        <v>1</v>
      </c>
      <c r="E8" s="255" t="s">
        <v>6</v>
      </c>
      <c r="F8" s="255">
        <v>1</v>
      </c>
      <c r="G8" s="9">
        <f t="shared" si="0"/>
        <v>1</v>
      </c>
      <c r="H8" s="9" t="s">
        <v>37</v>
      </c>
    </row>
    <row r="9" spans="1:8" x14ac:dyDescent="0.3">
      <c r="A9" s="12" t="s">
        <v>160</v>
      </c>
      <c r="B9" s="254" t="s">
        <v>161</v>
      </c>
      <c r="C9" s="14" t="s">
        <v>7</v>
      </c>
      <c r="D9" s="255">
        <v>1</v>
      </c>
      <c r="E9" s="255" t="s">
        <v>6</v>
      </c>
      <c r="F9" s="255">
        <v>1</v>
      </c>
      <c r="G9" s="9">
        <f t="shared" si="0"/>
        <v>2</v>
      </c>
      <c r="H9" s="9" t="s">
        <v>37</v>
      </c>
    </row>
    <row r="10" spans="1:8" x14ac:dyDescent="0.3">
      <c r="A10" s="12" t="s">
        <v>160</v>
      </c>
      <c r="B10" s="260" t="s">
        <v>363</v>
      </c>
      <c r="C10" s="14" t="s">
        <v>7</v>
      </c>
      <c r="D10" s="255">
        <v>1</v>
      </c>
      <c r="E10" s="14" t="s">
        <v>120</v>
      </c>
      <c r="F10" s="255">
        <f>D10</f>
        <v>1</v>
      </c>
      <c r="G10" s="9">
        <f t="shared" si="0"/>
        <v>2</v>
      </c>
      <c r="H10" s="9" t="s">
        <v>37</v>
      </c>
    </row>
    <row r="11" spans="1:8" x14ac:dyDescent="0.3">
      <c r="A11" s="15" t="s">
        <v>207</v>
      </c>
      <c r="B11" s="277" t="s">
        <v>199</v>
      </c>
      <c r="C11" s="14" t="s">
        <v>7</v>
      </c>
      <c r="D11" s="280">
        <v>1</v>
      </c>
      <c r="E11" s="280" t="s">
        <v>6</v>
      </c>
      <c r="F11" s="280">
        <v>1</v>
      </c>
      <c r="G11" s="9">
        <f t="shared" si="0"/>
        <v>1</v>
      </c>
      <c r="H11" s="9" t="s">
        <v>37</v>
      </c>
    </row>
    <row r="12" spans="1:8" x14ac:dyDescent="0.3">
      <c r="A12" s="12" t="s">
        <v>416</v>
      </c>
      <c r="B12" s="254" t="s">
        <v>417</v>
      </c>
      <c r="C12" s="14" t="s">
        <v>7</v>
      </c>
      <c r="D12" s="255">
        <v>1</v>
      </c>
      <c r="E12" s="255" t="s">
        <v>120</v>
      </c>
      <c r="F12" s="255">
        <v>1</v>
      </c>
      <c r="G12" s="9">
        <f t="shared" si="0"/>
        <v>1</v>
      </c>
      <c r="H12" s="9" t="s">
        <v>37</v>
      </c>
    </row>
    <row r="13" spans="1:8" ht="31.2" x14ac:dyDescent="0.3">
      <c r="A13" s="12" t="s">
        <v>430</v>
      </c>
      <c r="B13" s="278" t="s">
        <v>280</v>
      </c>
      <c r="C13" s="14" t="s">
        <v>5</v>
      </c>
      <c r="D13" s="14">
        <v>1</v>
      </c>
      <c r="E13" s="14" t="s">
        <v>6</v>
      </c>
      <c r="F13" s="14">
        <v>1</v>
      </c>
      <c r="G13" s="9">
        <f t="shared" si="0"/>
        <v>1</v>
      </c>
      <c r="H13" s="9" t="s">
        <v>37</v>
      </c>
    </row>
    <row r="14" spans="1:8" x14ac:dyDescent="0.3">
      <c r="A14" s="12" t="s">
        <v>28</v>
      </c>
      <c r="B14" s="254" t="s">
        <v>413</v>
      </c>
      <c r="C14" s="14" t="s">
        <v>5</v>
      </c>
      <c r="D14" s="255">
        <v>1</v>
      </c>
      <c r="E14" s="255" t="s">
        <v>120</v>
      </c>
      <c r="F14" s="255">
        <v>1</v>
      </c>
      <c r="G14" s="9">
        <f t="shared" si="0"/>
        <v>1</v>
      </c>
      <c r="H14" s="9" t="s">
        <v>37</v>
      </c>
    </row>
    <row r="15" spans="1:8" x14ac:dyDescent="0.3">
      <c r="A15" s="15" t="s">
        <v>364</v>
      </c>
      <c r="B15" s="260" t="s">
        <v>365</v>
      </c>
      <c r="C15" s="14" t="s">
        <v>5</v>
      </c>
      <c r="D15" s="60">
        <v>1</v>
      </c>
      <c r="E15" s="60" t="s">
        <v>120</v>
      </c>
      <c r="F15" s="60">
        <v>1</v>
      </c>
      <c r="G15" s="9">
        <f t="shared" si="0"/>
        <v>1</v>
      </c>
      <c r="H15" s="9" t="s">
        <v>37</v>
      </c>
    </row>
    <row r="16" spans="1:8" x14ac:dyDescent="0.3">
      <c r="A16" s="15" t="s">
        <v>421</v>
      </c>
      <c r="B16" s="259" t="s">
        <v>205</v>
      </c>
      <c r="C16" s="14" t="s">
        <v>5</v>
      </c>
      <c r="D16" s="60">
        <v>1</v>
      </c>
      <c r="E16" s="60" t="s">
        <v>6</v>
      </c>
      <c r="F16" s="60">
        <f>D16</f>
        <v>1</v>
      </c>
      <c r="G16" s="9">
        <f t="shared" si="0"/>
        <v>1</v>
      </c>
      <c r="H16" s="9" t="s">
        <v>37</v>
      </c>
    </row>
    <row r="17" spans="1:8" x14ac:dyDescent="0.3">
      <c r="A17" s="12" t="s">
        <v>268</v>
      </c>
      <c r="B17" s="278" t="s">
        <v>269</v>
      </c>
      <c r="C17" s="14" t="s">
        <v>5</v>
      </c>
      <c r="D17" s="14">
        <v>1</v>
      </c>
      <c r="E17" s="14" t="s">
        <v>6</v>
      </c>
      <c r="F17" s="14">
        <v>1</v>
      </c>
      <c r="G17" s="9">
        <f t="shared" si="0"/>
        <v>1</v>
      </c>
      <c r="H17" s="9" t="s">
        <v>37</v>
      </c>
    </row>
    <row r="18" spans="1:8" x14ac:dyDescent="0.3">
      <c r="A18" s="15" t="s">
        <v>193</v>
      </c>
      <c r="B18" s="259" t="s">
        <v>206</v>
      </c>
      <c r="C18" s="14" t="s">
        <v>7</v>
      </c>
      <c r="D18" s="60">
        <v>1</v>
      </c>
      <c r="E18" s="60" t="s">
        <v>6</v>
      </c>
      <c r="F18" s="60">
        <f>D18</f>
        <v>1</v>
      </c>
      <c r="G18" s="9">
        <f t="shared" si="0"/>
        <v>1</v>
      </c>
      <c r="H18" s="9" t="s">
        <v>37</v>
      </c>
    </row>
    <row r="19" spans="1:8" x14ac:dyDescent="0.3">
      <c r="A19" s="15" t="s">
        <v>196</v>
      </c>
      <c r="B19" s="259" t="s">
        <v>197</v>
      </c>
      <c r="C19" s="14" t="s">
        <v>5</v>
      </c>
      <c r="D19" s="60">
        <v>1</v>
      </c>
      <c r="E19" s="60" t="s">
        <v>6</v>
      </c>
      <c r="F19" s="60">
        <f>D19</f>
        <v>1</v>
      </c>
      <c r="G19" s="9">
        <f t="shared" si="0"/>
        <v>1</v>
      </c>
      <c r="H19" s="9" t="s">
        <v>37</v>
      </c>
    </row>
    <row r="20" spans="1:8" ht="31.2" x14ac:dyDescent="0.3">
      <c r="A20" s="12" t="s">
        <v>256</v>
      </c>
      <c r="B20" s="254" t="s">
        <v>257</v>
      </c>
      <c r="C20" s="14" t="s">
        <v>18</v>
      </c>
      <c r="D20" s="280">
        <v>1</v>
      </c>
      <c r="E20" s="255" t="s">
        <v>6</v>
      </c>
      <c r="F20" s="280">
        <v>1</v>
      </c>
      <c r="G20" s="9">
        <f t="shared" si="0"/>
        <v>1</v>
      </c>
      <c r="H20" s="9" t="s">
        <v>37</v>
      </c>
    </row>
    <row r="21" spans="1:8" ht="31.2" x14ac:dyDescent="0.3">
      <c r="A21" s="12" t="s">
        <v>240</v>
      </c>
      <c r="B21" s="254" t="s">
        <v>241</v>
      </c>
      <c r="C21" s="14" t="s">
        <v>18</v>
      </c>
      <c r="D21" s="280">
        <v>1</v>
      </c>
      <c r="E21" s="255" t="s">
        <v>6</v>
      </c>
      <c r="F21" s="280">
        <v>1</v>
      </c>
      <c r="G21" s="9">
        <f t="shared" si="0"/>
        <v>1</v>
      </c>
      <c r="H21" s="9" t="s">
        <v>37</v>
      </c>
    </row>
    <row r="22" spans="1:8" ht="31.2" x14ac:dyDescent="0.3">
      <c r="A22" s="12" t="s">
        <v>428</v>
      </c>
      <c r="B22" s="254" t="s">
        <v>253</v>
      </c>
      <c r="C22" s="14" t="s">
        <v>18</v>
      </c>
      <c r="D22" s="280">
        <v>1</v>
      </c>
      <c r="E22" s="255" t="s">
        <v>6</v>
      </c>
      <c r="F22" s="280">
        <v>1</v>
      </c>
      <c r="G22" s="9">
        <f t="shared" si="0"/>
        <v>2</v>
      </c>
      <c r="H22" s="9" t="s">
        <v>37</v>
      </c>
    </row>
    <row r="23" spans="1:8" ht="31.2" x14ac:dyDescent="0.3">
      <c r="A23" s="12" t="s">
        <v>428</v>
      </c>
      <c r="B23" s="254" t="s">
        <v>255</v>
      </c>
      <c r="C23" s="14" t="s">
        <v>18</v>
      </c>
      <c r="D23" s="280">
        <v>1</v>
      </c>
      <c r="E23" s="255" t="s">
        <v>6</v>
      </c>
      <c r="F23" s="280">
        <v>1</v>
      </c>
      <c r="G23" s="9">
        <f t="shared" si="0"/>
        <v>2</v>
      </c>
      <c r="H23" s="9" t="s">
        <v>37</v>
      </c>
    </row>
    <row r="24" spans="1:8" x14ac:dyDescent="0.3">
      <c r="A24" s="12" t="s">
        <v>45</v>
      </c>
      <c r="B24" s="278" t="s">
        <v>276</v>
      </c>
      <c r="C24" s="14" t="s">
        <v>5</v>
      </c>
      <c r="D24" s="14">
        <v>1</v>
      </c>
      <c r="E24" s="14" t="s">
        <v>6</v>
      </c>
      <c r="F24" s="14">
        <v>1</v>
      </c>
      <c r="G24" s="9">
        <f t="shared" si="0"/>
        <v>1</v>
      </c>
      <c r="H24" s="9" t="s">
        <v>37</v>
      </c>
    </row>
    <row r="25" spans="1:8" x14ac:dyDescent="0.3">
      <c r="A25" s="12" t="s">
        <v>429</v>
      </c>
      <c r="B25" s="278" t="s">
        <v>278</v>
      </c>
      <c r="C25" s="14" t="s">
        <v>5</v>
      </c>
      <c r="D25" s="14">
        <v>1</v>
      </c>
      <c r="E25" s="14" t="s">
        <v>6</v>
      </c>
      <c r="F25" s="14">
        <v>1</v>
      </c>
      <c r="G25" s="9">
        <f t="shared" si="0"/>
        <v>1</v>
      </c>
      <c r="H25" s="9" t="s">
        <v>37</v>
      </c>
    </row>
    <row r="26" spans="1:8" x14ac:dyDescent="0.3">
      <c r="A26" s="12" t="s">
        <v>42</v>
      </c>
      <c r="B26" s="260" t="s">
        <v>362</v>
      </c>
      <c r="C26" s="14" t="s">
        <v>7</v>
      </c>
      <c r="D26" s="255">
        <v>1</v>
      </c>
      <c r="E26" s="14" t="s">
        <v>120</v>
      </c>
      <c r="F26" s="255">
        <f>D26</f>
        <v>1</v>
      </c>
      <c r="G26" s="9">
        <f t="shared" si="0"/>
        <v>1</v>
      </c>
      <c r="H26" s="9" t="s">
        <v>37</v>
      </c>
    </row>
    <row r="27" spans="1:8" x14ac:dyDescent="0.3">
      <c r="A27" s="267" t="s">
        <v>422</v>
      </c>
      <c r="B27" s="259" t="s">
        <v>267</v>
      </c>
      <c r="C27" s="14" t="s">
        <v>11</v>
      </c>
      <c r="D27" s="285">
        <v>1</v>
      </c>
      <c r="E27" s="14" t="s">
        <v>6</v>
      </c>
      <c r="F27" s="14">
        <v>1</v>
      </c>
      <c r="G27" s="9">
        <f t="shared" si="0"/>
        <v>1</v>
      </c>
      <c r="H27" s="9" t="s">
        <v>37</v>
      </c>
    </row>
    <row r="28" spans="1:8" x14ac:dyDescent="0.3">
      <c r="A28" s="12" t="s">
        <v>262</v>
      </c>
      <c r="B28" s="259" t="s">
        <v>263</v>
      </c>
      <c r="C28" s="14" t="s">
        <v>7</v>
      </c>
      <c r="D28" s="14">
        <v>1</v>
      </c>
      <c r="E28" s="14" t="s">
        <v>6</v>
      </c>
      <c r="F28" s="14">
        <v>1</v>
      </c>
      <c r="G28" s="9">
        <f t="shared" si="0"/>
        <v>2</v>
      </c>
      <c r="H28" s="9" t="s">
        <v>37</v>
      </c>
    </row>
    <row r="29" spans="1:8" x14ac:dyDescent="0.3">
      <c r="A29" s="12" t="s">
        <v>262</v>
      </c>
      <c r="B29" s="260" t="s">
        <v>330</v>
      </c>
      <c r="C29" s="14" t="s">
        <v>7</v>
      </c>
      <c r="D29" s="255">
        <v>1</v>
      </c>
      <c r="E29" s="14" t="s">
        <v>120</v>
      </c>
      <c r="F29" s="255">
        <f>D29</f>
        <v>1</v>
      </c>
      <c r="G29" s="9">
        <f t="shared" si="0"/>
        <v>2</v>
      </c>
      <c r="H29" s="9" t="s">
        <v>37</v>
      </c>
    </row>
    <row r="30" spans="1:8" x14ac:dyDescent="0.3">
      <c r="A30" s="12" t="s">
        <v>360</v>
      </c>
      <c r="B30" s="279" t="s">
        <v>361</v>
      </c>
      <c r="C30" s="14" t="s">
        <v>7</v>
      </c>
      <c r="D30" s="255">
        <v>1</v>
      </c>
      <c r="E30" s="14" t="s">
        <v>120</v>
      </c>
      <c r="F30" s="255">
        <f>D30</f>
        <v>1</v>
      </c>
      <c r="G30" s="9">
        <f t="shared" si="0"/>
        <v>1</v>
      </c>
      <c r="H30" s="9" t="s">
        <v>37</v>
      </c>
    </row>
    <row r="31" spans="1:8" x14ac:dyDescent="0.3">
      <c r="A31" s="12" t="s">
        <v>414</v>
      </c>
      <c r="B31" s="282" t="s">
        <v>415</v>
      </c>
      <c r="C31" s="14" t="s">
        <v>7</v>
      </c>
      <c r="D31" s="255">
        <v>1</v>
      </c>
      <c r="E31" s="255" t="s">
        <v>120</v>
      </c>
      <c r="F31" s="255">
        <v>1</v>
      </c>
      <c r="G31" s="9">
        <f t="shared" si="0"/>
        <v>1</v>
      </c>
      <c r="H31" s="9" t="s">
        <v>37</v>
      </c>
    </row>
    <row r="32" spans="1:8" x14ac:dyDescent="0.3">
      <c r="A32" s="12" t="s">
        <v>264</v>
      </c>
      <c r="B32" s="259" t="s">
        <v>265</v>
      </c>
      <c r="C32" s="14" t="s">
        <v>7</v>
      </c>
      <c r="D32" s="14">
        <v>1</v>
      </c>
      <c r="E32" s="14" t="s">
        <v>6</v>
      </c>
      <c r="F32" s="14">
        <v>1</v>
      </c>
      <c r="G32" s="9">
        <f t="shared" si="0"/>
        <v>2</v>
      </c>
      <c r="H32" s="9" t="s">
        <v>37</v>
      </c>
    </row>
    <row r="33" spans="1:8" x14ac:dyDescent="0.3">
      <c r="A33" s="12" t="s">
        <v>264</v>
      </c>
      <c r="B33" s="254" t="s">
        <v>331</v>
      </c>
      <c r="C33" s="14" t="s">
        <v>7</v>
      </c>
      <c r="D33" s="268">
        <v>1</v>
      </c>
      <c r="E33" s="285" t="s">
        <v>120</v>
      </c>
      <c r="F33" s="281">
        <f>D33</f>
        <v>1</v>
      </c>
      <c r="G33" s="9">
        <f t="shared" si="0"/>
        <v>2</v>
      </c>
      <c r="H33" s="9" t="s">
        <v>37</v>
      </c>
    </row>
    <row r="34" spans="1:8" ht="62.4" x14ac:dyDescent="0.3">
      <c r="A34" s="257" t="s">
        <v>424</v>
      </c>
      <c r="B34" s="258" t="s">
        <v>271</v>
      </c>
      <c r="C34" s="14" t="s">
        <v>18</v>
      </c>
      <c r="D34" s="284">
        <v>1</v>
      </c>
      <c r="E34" s="253" t="s">
        <v>6</v>
      </c>
      <c r="F34" s="290">
        <v>1</v>
      </c>
      <c r="G34" s="9">
        <f t="shared" si="0"/>
        <v>1</v>
      </c>
      <c r="H34" s="9" t="s">
        <v>37</v>
      </c>
    </row>
    <row r="35" spans="1:8" ht="46.8" x14ac:dyDescent="0.3">
      <c r="A35" s="12" t="s">
        <v>425</v>
      </c>
      <c r="B35" s="254" t="s">
        <v>272</v>
      </c>
      <c r="C35" s="14" t="s">
        <v>18</v>
      </c>
      <c r="D35" s="280">
        <v>1</v>
      </c>
      <c r="E35" s="255" t="s">
        <v>6</v>
      </c>
      <c r="F35" s="289">
        <v>1</v>
      </c>
      <c r="G35" s="9">
        <f t="shared" si="0"/>
        <v>1</v>
      </c>
      <c r="H35" s="9" t="s">
        <v>37</v>
      </c>
    </row>
    <row r="36" spans="1:8" ht="46.8" x14ac:dyDescent="0.3">
      <c r="A36" s="12" t="s">
        <v>423</v>
      </c>
      <c r="B36" s="254" t="s">
        <v>270</v>
      </c>
      <c r="C36" s="14" t="s">
        <v>18</v>
      </c>
      <c r="D36" s="280">
        <v>1</v>
      </c>
      <c r="E36" s="255" t="s">
        <v>6</v>
      </c>
      <c r="F36" s="289">
        <v>1</v>
      </c>
      <c r="G36" s="9">
        <f t="shared" si="0"/>
        <v>1</v>
      </c>
      <c r="H36" s="9" t="s">
        <v>37</v>
      </c>
    </row>
    <row r="37" spans="1:8" x14ac:dyDescent="0.3">
      <c r="C37" s="263"/>
    </row>
    <row r="38" spans="1:8" x14ac:dyDescent="0.3">
      <c r="C38" s="263"/>
    </row>
    <row r="39" spans="1:8" x14ac:dyDescent="0.3">
      <c r="C39" s="263"/>
    </row>
    <row r="40" spans="1:8" x14ac:dyDescent="0.3">
      <c r="C40" s="263"/>
    </row>
    <row r="41" spans="1:8" x14ac:dyDescent="0.3">
      <c r="C41" s="263"/>
    </row>
    <row r="42" spans="1:8" x14ac:dyDescent="0.3">
      <c r="C42" s="263"/>
    </row>
    <row r="43" spans="1:8" x14ac:dyDescent="0.3">
      <c r="C43" s="263"/>
    </row>
    <row r="44" spans="1:8" x14ac:dyDescent="0.3">
      <c r="C44" s="263"/>
    </row>
    <row r="45" spans="1:8" x14ac:dyDescent="0.3">
      <c r="C45" s="263"/>
    </row>
    <row r="46" spans="1:8" x14ac:dyDescent="0.3">
      <c r="C46" s="263"/>
    </row>
    <row r="47" spans="1:8" x14ac:dyDescent="0.3">
      <c r="C47" s="263"/>
    </row>
    <row r="48" spans="1:8" x14ac:dyDescent="0.3">
      <c r="C48" s="263"/>
    </row>
    <row r="49" spans="3:3" x14ac:dyDescent="0.3">
      <c r="C49" s="263"/>
    </row>
    <row r="50" spans="3:3" x14ac:dyDescent="0.3">
      <c r="C50" s="263"/>
    </row>
    <row r="51" spans="3:3" x14ac:dyDescent="0.3">
      <c r="C51" s="263"/>
    </row>
    <row r="52" spans="3:3" x14ac:dyDescent="0.3">
      <c r="C52" s="263"/>
    </row>
    <row r="53" spans="3:3" x14ac:dyDescent="0.3">
      <c r="C53" s="263"/>
    </row>
    <row r="54" spans="3:3" x14ac:dyDescent="0.3">
      <c r="C54" s="263"/>
    </row>
    <row r="55" spans="3:3" x14ac:dyDescent="0.3">
      <c r="C55" s="263"/>
    </row>
    <row r="56" spans="3:3" x14ac:dyDescent="0.3">
      <c r="C56" s="263"/>
    </row>
    <row r="57" spans="3:3" x14ac:dyDescent="0.3">
      <c r="C57" s="263"/>
    </row>
    <row r="58" spans="3:3" x14ac:dyDescent="0.3">
      <c r="C58" s="263"/>
    </row>
    <row r="59" spans="3:3" x14ac:dyDescent="0.3">
      <c r="C59" s="263"/>
    </row>
    <row r="60" spans="3:3" x14ac:dyDescent="0.3">
      <c r="C60" s="263"/>
    </row>
    <row r="61" spans="3:3" x14ac:dyDescent="0.3">
      <c r="C61" s="263"/>
    </row>
    <row r="62" spans="3:3" x14ac:dyDescent="0.3">
      <c r="C62" s="263"/>
    </row>
    <row r="63" spans="3:3" x14ac:dyDescent="0.3">
      <c r="C63" s="263"/>
    </row>
    <row r="64" spans="3:3" x14ac:dyDescent="0.3">
      <c r="C64" s="263"/>
    </row>
    <row r="65" spans="3:3" x14ac:dyDescent="0.3">
      <c r="C65" s="263"/>
    </row>
    <row r="66" spans="3:3" x14ac:dyDescent="0.3">
      <c r="C66" s="263"/>
    </row>
    <row r="67" spans="3:3" x14ac:dyDescent="0.3">
      <c r="C67" s="263"/>
    </row>
    <row r="68" spans="3:3" x14ac:dyDescent="0.3">
      <c r="C68" s="263"/>
    </row>
    <row r="69" spans="3:3" x14ac:dyDescent="0.3">
      <c r="C69" s="263"/>
    </row>
    <row r="70" spans="3:3" x14ac:dyDescent="0.3">
      <c r="C70" s="263"/>
    </row>
    <row r="71" spans="3:3" x14ac:dyDescent="0.3">
      <c r="C71" s="263"/>
    </row>
    <row r="72" spans="3:3" x14ac:dyDescent="0.3">
      <c r="C72" s="263"/>
    </row>
    <row r="73" spans="3:3" x14ac:dyDescent="0.3">
      <c r="C73" s="263"/>
    </row>
    <row r="74" spans="3:3" x14ac:dyDescent="0.3">
      <c r="C74" s="263"/>
    </row>
    <row r="75" spans="3:3" x14ac:dyDescent="0.3">
      <c r="C75" s="263"/>
    </row>
    <row r="76" spans="3:3" x14ac:dyDescent="0.3">
      <c r="C76" s="263"/>
    </row>
    <row r="77" spans="3:3" x14ac:dyDescent="0.3">
      <c r="C77" s="263"/>
    </row>
    <row r="78" spans="3:3" x14ac:dyDescent="0.3">
      <c r="C78" s="263"/>
    </row>
    <row r="79" spans="3:3" x14ac:dyDescent="0.3">
      <c r="C79" s="263"/>
    </row>
    <row r="80" spans="3:3" x14ac:dyDescent="0.3">
      <c r="C80" s="263"/>
    </row>
    <row r="81" spans="3:3" x14ac:dyDescent="0.3">
      <c r="C81" s="263"/>
    </row>
    <row r="82" spans="3:3" x14ac:dyDescent="0.3">
      <c r="C82" s="263"/>
    </row>
    <row r="83" spans="3:3" x14ac:dyDescent="0.3">
      <c r="C83" s="263"/>
    </row>
    <row r="84" spans="3:3" x14ac:dyDescent="0.3">
      <c r="C84" s="263"/>
    </row>
    <row r="85" spans="3:3" x14ac:dyDescent="0.3">
      <c r="C85" s="263"/>
    </row>
    <row r="86" spans="3:3" x14ac:dyDescent="0.3">
      <c r="C86" s="263"/>
    </row>
    <row r="87" spans="3:3" x14ac:dyDescent="0.3">
      <c r="C87" s="263"/>
    </row>
    <row r="88" spans="3:3" x14ac:dyDescent="0.3">
      <c r="C88" s="263"/>
    </row>
    <row r="89" spans="3:3" x14ac:dyDescent="0.3">
      <c r="C89" s="263"/>
    </row>
    <row r="90" spans="3:3" x14ac:dyDescent="0.3">
      <c r="C90" s="263"/>
    </row>
    <row r="91" spans="3:3" x14ac:dyDescent="0.3">
      <c r="C91" s="263"/>
    </row>
    <row r="92" spans="3:3" x14ac:dyDescent="0.3">
      <c r="C92" s="263"/>
    </row>
    <row r="93" spans="3:3" x14ac:dyDescent="0.3">
      <c r="C93" s="263"/>
    </row>
    <row r="94" spans="3:3" x14ac:dyDescent="0.3">
      <c r="C94" s="263"/>
    </row>
    <row r="95" spans="3:3" x14ac:dyDescent="0.3">
      <c r="C95" s="263"/>
    </row>
    <row r="96" spans="3:3" x14ac:dyDescent="0.3">
      <c r="C96" s="263"/>
    </row>
    <row r="97" spans="3:3" x14ac:dyDescent="0.3">
      <c r="C97" s="263"/>
    </row>
    <row r="98" spans="3:3" x14ac:dyDescent="0.3">
      <c r="C98" s="263"/>
    </row>
    <row r="99" spans="3:3" x14ac:dyDescent="0.3">
      <c r="C99" s="263"/>
    </row>
    <row r="100" spans="3:3" x14ac:dyDescent="0.3">
      <c r="C100" s="263"/>
    </row>
    <row r="101" spans="3:3" x14ac:dyDescent="0.3">
      <c r="C101" s="263"/>
    </row>
    <row r="102" spans="3:3" x14ac:dyDescent="0.3">
      <c r="C102" s="263"/>
    </row>
    <row r="103" spans="3:3" x14ac:dyDescent="0.3">
      <c r="C103" s="263"/>
    </row>
    <row r="104" spans="3:3" x14ac:dyDescent="0.3">
      <c r="C104" s="263"/>
    </row>
    <row r="105" spans="3:3" x14ac:dyDescent="0.3">
      <c r="C105" s="263"/>
    </row>
    <row r="106" spans="3:3" x14ac:dyDescent="0.3">
      <c r="C106" s="263"/>
    </row>
    <row r="107" spans="3:3" x14ac:dyDescent="0.3">
      <c r="C107" s="263"/>
    </row>
    <row r="108" spans="3:3" x14ac:dyDescent="0.3">
      <c r="C108" s="263"/>
    </row>
    <row r="109" spans="3:3" x14ac:dyDescent="0.3">
      <c r="C109" s="263"/>
    </row>
    <row r="110" spans="3:3" x14ac:dyDescent="0.3">
      <c r="C110" s="263"/>
    </row>
    <row r="111" spans="3:3" x14ac:dyDescent="0.3">
      <c r="C111" s="263"/>
    </row>
    <row r="112" spans="3:3" x14ac:dyDescent="0.3">
      <c r="C112" s="263"/>
    </row>
    <row r="113" spans="3:3" x14ac:dyDescent="0.3">
      <c r="C113" s="263"/>
    </row>
    <row r="114" spans="3:3" x14ac:dyDescent="0.3">
      <c r="C114" s="263"/>
    </row>
    <row r="115" spans="3:3" x14ac:dyDescent="0.3">
      <c r="C115" s="263"/>
    </row>
    <row r="116" spans="3:3" x14ac:dyDescent="0.3">
      <c r="C116" s="263"/>
    </row>
    <row r="117" spans="3:3" x14ac:dyDescent="0.3">
      <c r="C117" s="263"/>
    </row>
    <row r="118" spans="3:3" x14ac:dyDescent="0.3">
      <c r="C118" s="263"/>
    </row>
    <row r="119" spans="3:3" x14ac:dyDescent="0.3">
      <c r="C119" s="263"/>
    </row>
    <row r="120" spans="3:3" x14ac:dyDescent="0.3">
      <c r="C120" s="263"/>
    </row>
    <row r="121" spans="3:3" x14ac:dyDescent="0.3">
      <c r="C121" s="263"/>
    </row>
    <row r="122" spans="3:3" x14ac:dyDescent="0.3">
      <c r="C122" s="263"/>
    </row>
    <row r="123" spans="3:3" x14ac:dyDescent="0.3">
      <c r="C123" s="263"/>
    </row>
    <row r="124" spans="3:3" x14ac:dyDescent="0.3">
      <c r="C124" s="263"/>
    </row>
    <row r="125" spans="3:3" x14ac:dyDescent="0.3">
      <c r="C125" s="263"/>
    </row>
    <row r="126" spans="3:3" x14ac:dyDescent="0.3">
      <c r="C126" s="263"/>
    </row>
    <row r="127" spans="3:3" x14ac:dyDescent="0.3">
      <c r="C127" s="263"/>
    </row>
    <row r="128" spans="3:3" x14ac:dyDescent="0.3">
      <c r="C128" s="263"/>
    </row>
    <row r="129" spans="3:3" x14ac:dyDescent="0.3">
      <c r="C129" s="263"/>
    </row>
    <row r="130" spans="3:3" x14ac:dyDescent="0.3">
      <c r="C130" s="263"/>
    </row>
    <row r="131" spans="3:3" x14ac:dyDescent="0.3">
      <c r="C131" s="263"/>
    </row>
    <row r="132" spans="3:3" x14ac:dyDescent="0.3">
      <c r="C132" s="263"/>
    </row>
    <row r="133" spans="3:3" x14ac:dyDescent="0.3">
      <c r="C133" s="263"/>
    </row>
    <row r="134" spans="3:3" x14ac:dyDescent="0.3">
      <c r="C134" s="263"/>
    </row>
    <row r="135" spans="3:3" x14ac:dyDescent="0.3">
      <c r="C135" s="263"/>
    </row>
    <row r="136" spans="3:3" x14ac:dyDescent="0.3">
      <c r="C136" s="263"/>
    </row>
    <row r="137" spans="3:3" x14ac:dyDescent="0.3">
      <c r="C137" s="263"/>
    </row>
    <row r="138" spans="3:3" x14ac:dyDescent="0.3">
      <c r="C138" s="263"/>
    </row>
    <row r="139" spans="3:3" x14ac:dyDescent="0.3">
      <c r="C139" s="263"/>
    </row>
    <row r="140" spans="3:3" x14ac:dyDescent="0.3">
      <c r="C140" s="263"/>
    </row>
    <row r="141" spans="3:3" x14ac:dyDescent="0.3">
      <c r="C141" s="263"/>
    </row>
    <row r="142" spans="3:3" x14ac:dyDescent="0.3">
      <c r="C142" s="263"/>
    </row>
    <row r="143" spans="3:3" x14ac:dyDescent="0.3">
      <c r="C143" s="263"/>
    </row>
    <row r="144" spans="3:3" x14ac:dyDescent="0.3">
      <c r="C144" s="263"/>
    </row>
    <row r="145" spans="3:3" x14ac:dyDescent="0.3">
      <c r="C145" s="263"/>
    </row>
    <row r="146" spans="3:3" x14ac:dyDescent="0.3">
      <c r="C146" s="263"/>
    </row>
    <row r="147" spans="3:3" x14ac:dyDescent="0.3">
      <c r="C147" s="263"/>
    </row>
    <row r="148" spans="3:3" x14ac:dyDescent="0.3">
      <c r="C148" s="263"/>
    </row>
    <row r="149" spans="3:3" x14ac:dyDescent="0.3">
      <c r="C149" s="263"/>
    </row>
    <row r="150" spans="3:3" x14ac:dyDescent="0.3">
      <c r="C150" s="263"/>
    </row>
    <row r="151" spans="3:3" x14ac:dyDescent="0.3">
      <c r="C151" s="263"/>
    </row>
    <row r="152" spans="3:3" x14ac:dyDescent="0.3">
      <c r="C152" s="263"/>
    </row>
    <row r="153" spans="3:3" x14ac:dyDescent="0.3">
      <c r="C153" s="263"/>
    </row>
    <row r="154" spans="3:3" x14ac:dyDescent="0.3">
      <c r="C154" s="263"/>
    </row>
    <row r="155" spans="3:3" x14ac:dyDescent="0.3">
      <c r="C155" s="263"/>
    </row>
    <row r="156" spans="3:3" x14ac:dyDescent="0.3">
      <c r="C156" s="263"/>
    </row>
    <row r="157" spans="3:3" x14ac:dyDescent="0.3">
      <c r="C157" s="263"/>
    </row>
    <row r="158" spans="3:3" x14ac:dyDescent="0.3">
      <c r="C158" s="263"/>
    </row>
    <row r="159" spans="3:3" x14ac:dyDescent="0.3">
      <c r="C159" s="263"/>
    </row>
    <row r="160" spans="3:3" x14ac:dyDescent="0.3">
      <c r="C160" s="263"/>
    </row>
    <row r="161" spans="3:3" x14ac:dyDescent="0.3">
      <c r="C161" s="263"/>
    </row>
    <row r="162" spans="3:3" x14ac:dyDescent="0.3">
      <c r="C162" s="263"/>
    </row>
    <row r="163" spans="3:3" x14ac:dyDescent="0.3">
      <c r="C163" s="263"/>
    </row>
    <row r="164" spans="3:3" x14ac:dyDescent="0.3">
      <c r="C164" s="263"/>
    </row>
    <row r="165" spans="3:3" x14ac:dyDescent="0.3">
      <c r="C165" s="263"/>
    </row>
    <row r="166" spans="3:3" x14ac:dyDescent="0.3">
      <c r="C166" s="263"/>
    </row>
    <row r="167" spans="3:3" x14ac:dyDescent="0.3">
      <c r="C167" s="263"/>
    </row>
    <row r="168" spans="3:3" x14ac:dyDescent="0.3">
      <c r="C168" s="263"/>
    </row>
    <row r="169" spans="3:3" x14ac:dyDescent="0.3">
      <c r="C169" s="263"/>
    </row>
    <row r="170" spans="3:3" x14ac:dyDescent="0.3">
      <c r="C170" s="263"/>
    </row>
    <row r="171" spans="3:3" x14ac:dyDescent="0.3">
      <c r="C171" s="263"/>
    </row>
    <row r="172" spans="3:3" x14ac:dyDescent="0.3">
      <c r="C172" s="263"/>
    </row>
    <row r="173" spans="3:3" x14ac:dyDescent="0.3">
      <c r="C173" s="263"/>
    </row>
    <row r="174" spans="3:3" x14ac:dyDescent="0.3">
      <c r="C174" s="263"/>
    </row>
    <row r="175" spans="3:3" x14ac:dyDescent="0.3">
      <c r="C175" s="263"/>
    </row>
    <row r="176" spans="3:3" x14ac:dyDescent="0.3">
      <c r="C176" s="263"/>
    </row>
    <row r="177" spans="3:3" x14ac:dyDescent="0.3">
      <c r="C177" s="263"/>
    </row>
    <row r="178" spans="3:3" x14ac:dyDescent="0.3">
      <c r="C178" s="263"/>
    </row>
    <row r="179" spans="3:3" x14ac:dyDescent="0.3">
      <c r="C179" s="263"/>
    </row>
    <row r="180" spans="3:3" x14ac:dyDescent="0.3">
      <c r="C180" s="263"/>
    </row>
    <row r="181" spans="3:3" x14ac:dyDescent="0.3">
      <c r="C181" s="263"/>
    </row>
    <row r="182" spans="3:3" x14ac:dyDescent="0.3">
      <c r="C182" s="263"/>
    </row>
    <row r="183" spans="3:3" x14ac:dyDescent="0.3">
      <c r="C183" s="263"/>
    </row>
    <row r="184" spans="3:3" x14ac:dyDescent="0.3">
      <c r="C184" s="263"/>
    </row>
    <row r="185" spans="3:3" x14ac:dyDescent="0.3">
      <c r="C185" s="263"/>
    </row>
    <row r="186" spans="3:3" x14ac:dyDescent="0.3">
      <c r="C186" s="263"/>
    </row>
    <row r="187" spans="3:3" x14ac:dyDescent="0.3">
      <c r="C187" s="263"/>
    </row>
    <row r="188" spans="3:3" x14ac:dyDescent="0.3">
      <c r="C188" s="263"/>
    </row>
    <row r="189" spans="3:3" x14ac:dyDescent="0.3">
      <c r="C189" s="263"/>
    </row>
    <row r="190" spans="3:3" x14ac:dyDescent="0.3">
      <c r="C190" s="263"/>
    </row>
    <row r="191" spans="3:3" x14ac:dyDescent="0.3">
      <c r="C191" s="263"/>
    </row>
    <row r="192" spans="3:3" x14ac:dyDescent="0.3">
      <c r="C192" s="263"/>
    </row>
    <row r="193" spans="3:3" x14ac:dyDescent="0.3">
      <c r="C193" s="263"/>
    </row>
    <row r="194" spans="3:3" x14ac:dyDescent="0.3">
      <c r="C194" s="263"/>
    </row>
    <row r="195" spans="3:3" x14ac:dyDescent="0.3">
      <c r="C195" s="263"/>
    </row>
    <row r="196" spans="3:3" x14ac:dyDescent="0.3">
      <c r="C196" s="263"/>
    </row>
    <row r="197" spans="3:3" x14ac:dyDescent="0.3">
      <c r="C197" s="263"/>
    </row>
    <row r="198" spans="3:3" x14ac:dyDescent="0.3">
      <c r="C198" s="263"/>
    </row>
    <row r="199" spans="3:3" x14ac:dyDescent="0.3">
      <c r="C199" s="263"/>
    </row>
    <row r="200" spans="3:3" x14ac:dyDescent="0.3">
      <c r="C200" s="263"/>
    </row>
    <row r="201" spans="3:3" x14ac:dyDescent="0.3">
      <c r="C201" s="263"/>
    </row>
    <row r="202" spans="3:3" x14ac:dyDescent="0.3">
      <c r="C202" s="263"/>
    </row>
    <row r="203" spans="3:3" x14ac:dyDescent="0.3">
      <c r="C203" s="263"/>
    </row>
    <row r="204" spans="3:3" x14ac:dyDescent="0.3">
      <c r="C204" s="263"/>
    </row>
    <row r="205" spans="3:3" x14ac:dyDescent="0.3">
      <c r="C205" s="263"/>
    </row>
    <row r="206" spans="3:3" x14ac:dyDescent="0.3">
      <c r="C206" s="263"/>
    </row>
    <row r="207" spans="3:3" x14ac:dyDescent="0.3">
      <c r="C207" s="263"/>
    </row>
    <row r="208" spans="3:3" x14ac:dyDescent="0.3">
      <c r="C208" s="263"/>
    </row>
    <row r="209" spans="3:3" x14ac:dyDescent="0.3">
      <c r="C209" s="263"/>
    </row>
    <row r="210" spans="3:3" x14ac:dyDescent="0.3">
      <c r="C210" s="263"/>
    </row>
    <row r="211" spans="3:3" x14ac:dyDescent="0.3">
      <c r="C211" s="263"/>
    </row>
    <row r="212" spans="3:3" x14ac:dyDescent="0.3">
      <c r="C212" s="263"/>
    </row>
    <row r="213" spans="3:3" x14ac:dyDescent="0.3">
      <c r="C213" s="263"/>
    </row>
    <row r="214" spans="3:3" x14ac:dyDescent="0.3">
      <c r="C214" s="263"/>
    </row>
    <row r="215" spans="3:3" x14ac:dyDescent="0.3">
      <c r="C215" s="263"/>
    </row>
    <row r="216" spans="3:3" x14ac:dyDescent="0.3">
      <c r="C216" s="263"/>
    </row>
    <row r="217" spans="3:3" x14ac:dyDescent="0.3">
      <c r="C217" s="263"/>
    </row>
    <row r="218" spans="3:3" x14ac:dyDescent="0.3">
      <c r="C218" s="263"/>
    </row>
    <row r="219" spans="3:3" x14ac:dyDescent="0.3">
      <c r="C219" s="263"/>
    </row>
    <row r="220" spans="3:3" x14ac:dyDescent="0.3">
      <c r="C220" s="263"/>
    </row>
    <row r="221" spans="3:3" x14ac:dyDescent="0.3">
      <c r="C221" s="263"/>
    </row>
    <row r="222" spans="3:3" x14ac:dyDescent="0.3">
      <c r="C222" s="263"/>
    </row>
    <row r="223" spans="3:3" x14ac:dyDescent="0.3">
      <c r="C223" s="263"/>
    </row>
    <row r="224" spans="3:3" x14ac:dyDescent="0.3">
      <c r="C224" s="263"/>
    </row>
    <row r="225" spans="3:3" x14ac:dyDescent="0.3">
      <c r="C225" s="263"/>
    </row>
    <row r="226" spans="3:3" x14ac:dyDescent="0.3">
      <c r="C226" s="263"/>
    </row>
    <row r="227" spans="3:3" x14ac:dyDescent="0.3">
      <c r="C227" s="263"/>
    </row>
    <row r="228" spans="3:3" x14ac:dyDescent="0.3">
      <c r="C228" s="263"/>
    </row>
    <row r="229" spans="3:3" x14ac:dyDescent="0.3">
      <c r="C229" s="263"/>
    </row>
    <row r="230" spans="3:3" x14ac:dyDescent="0.3">
      <c r="C230" s="263"/>
    </row>
    <row r="231" spans="3:3" x14ac:dyDescent="0.3">
      <c r="C231" s="263"/>
    </row>
    <row r="232" spans="3:3" x14ac:dyDescent="0.3">
      <c r="C232" s="263"/>
    </row>
    <row r="233" spans="3:3" x14ac:dyDescent="0.3">
      <c r="C233" s="263"/>
    </row>
    <row r="234" spans="3:3" x14ac:dyDescent="0.3">
      <c r="C234" s="263"/>
    </row>
    <row r="235" spans="3:3" x14ac:dyDescent="0.3">
      <c r="C235" s="263"/>
    </row>
    <row r="236" spans="3:3" x14ac:dyDescent="0.3">
      <c r="C236" s="263"/>
    </row>
    <row r="237" spans="3:3" x14ac:dyDescent="0.3">
      <c r="C237" s="263"/>
    </row>
    <row r="238" spans="3:3" x14ac:dyDescent="0.3">
      <c r="C238" s="263"/>
    </row>
    <row r="239" spans="3:3" x14ac:dyDescent="0.3">
      <c r="C239" s="263"/>
    </row>
    <row r="240" spans="3:3" x14ac:dyDescent="0.3">
      <c r="C240" s="263"/>
    </row>
    <row r="241" spans="3:3" x14ac:dyDescent="0.3">
      <c r="C241" s="263"/>
    </row>
    <row r="242" spans="3:3" x14ac:dyDescent="0.3">
      <c r="C242" s="263"/>
    </row>
    <row r="243" spans="3:3" x14ac:dyDescent="0.3">
      <c r="C243" s="263"/>
    </row>
    <row r="244" spans="3:3" x14ac:dyDescent="0.3">
      <c r="C244" s="263"/>
    </row>
    <row r="245" spans="3:3" x14ac:dyDescent="0.3">
      <c r="C245" s="263"/>
    </row>
    <row r="246" spans="3:3" x14ac:dyDescent="0.3">
      <c r="C246" s="263"/>
    </row>
    <row r="247" spans="3:3" x14ac:dyDescent="0.3">
      <c r="C247" s="263"/>
    </row>
    <row r="248" spans="3:3" x14ac:dyDescent="0.3">
      <c r="C248" s="263"/>
    </row>
    <row r="249" spans="3:3" x14ac:dyDescent="0.3">
      <c r="C249" s="263"/>
    </row>
    <row r="250" spans="3:3" x14ac:dyDescent="0.3">
      <c r="C250" s="263"/>
    </row>
    <row r="251" spans="3:3" x14ac:dyDescent="0.3">
      <c r="C251" s="263"/>
    </row>
    <row r="252" spans="3:3" x14ac:dyDescent="0.3">
      <c r="C252" s="263"/>
    </row>
    <row r="253" spans="3:3" x14ac:dyDescent="0.3">
      <c r="C253" s="263"/>
    </row>
    <row r="254" spans="3:3" x14ac:dyDescent="0.3">
      <c r="C254" s="263"/>
    </row>
    <row r="255" spans="3:3" x14ac:dyDescent="0.3">
      <c r="C255" s="263"/>
    </row>
    <row r="256" spans="3:3" x14ac:dyDescent="0.3">
      <c r="C256" s="263"/>
    </row>
    <row r="257" spans="3:3" x14ac:dyDescent="0.3">
      <c r="C257" s="263"/>
    </row>
    <row r="258" spans="3:3" x14ac:dyDescent="0.3">
      <c r="C258" s="263"/>
    </row>
    <row r="259" spans="3:3" x14ac:dyDescent="0.3">
      <c r="C259" s="263"/>
    </row>
    <row r="260" spans="3:3" x14ac:dyDescent="0.3">
      <c r="C260" s="263"/>
    </row>
    <row r="261" spans="3:3" x14ac:dyDescent="0.3">
      <c r="C261" s="263"/>
    </row>
    <row r="262" spans="3:3" x14ac:dyDescent="0.3">
      <c r="C262" s="263"/>
    </row>
    <row r="263" spans="3:3" x14ac:dyDescent="0.3">
      <c r="C263" s="263"/>
    </row>
    <row r="264" spans="3:3" x14ac:dyDescent="0.3">
      <c r="C264" s="263"/>
    </row>
    <row r="265" spans="3:3" x14ac:dyDescent="0.3">
      <c r="C265" s="263"/>
    </row>
    <row r="266" spans="3:3" x14ac:dyDescent="0.3">
      <c r="C266" s="263"/>
    </row>
    <row r="267" spans="3:3" x14ac:dyDescent="0.3">
      <c r="C267" s="263"/>
    </row>
    <row r="268" spans="3:3" x14ac:dyDescent="0.3">
      <c r="C268" s="263"/>
    </row>
    <row r="269" spans="3:3" x14ac:dyDescent="0.3">
      <c r="C269" s="263"/>
    </row>
    <row r="270" spans="3:3" x14ac:dyDescent="0.3">
      <c r="C270" s="263"/>
    </row>
    <row r="271" spans="3:3" x14ac:dyDescent="0.3">
      <c r="C271" s="263"/>
    </row>
    <row r="272" spans="3:3" x14ac:dyDescent="0.3">
      <c r="C272" s="263"/>
    </row>
    <row r="273" spans="3:3" x14ac:dyDescent="0.3">
      <c r="C273" s="263"/>
    </row>
    <row r="274" spans="3:3" x14ac:dyDescent="0.3">
      <c r="C274" s="263"/>
    </row>
    <row r="275" spans="3:3" x14ac:dyDescent="0.3">
      <c r="C275" s="263"/>
    </row>
    <row r="276" spans="3:3" x14ac:dyDescent="0.3">
      <c r="C276" s="263"/>
    </row>
    <row r="277" spans="3:3" x14ac:dyDescent="0.3">
      <c r="C277" s="263"/>
    </row>
    <row r="278" spans="3:3" x14ac:dyDescent="0.3">
      <c r="C278" s="263"/>
    </row>
    <row r="279" spans="3:3" x14ac:dyDescent="0.3">
      <c r="C279" s="263"/>
    </row>
    <row r="280" spans="3:3" x14ac:dyDescent="0.3">
      <c r="C280" s="263"/>
    </row>
    <row r="281" spans="3:3" x14ac:dyDescent="0.3">
      <c r="C281" s="263"/>
    </row>
    <row r="282" spans="3:3" x14ac:dyDescent="0.3">
      <c r="C282" s="263"/>
    </row>
    <row r="283" spans="3:3" x14ac:dyDescent="0.3">
      <c r="C283" s="263"/>
    </row>
    <row r="284" spans="3:3" x14ac:dyDescent="0.3">
      <c r="C284" s="263"/>
    </row>
    <row r="285" spans="3:3" x14ac:dyDescent="0.3">
      <c r="C285" s="263"/>
    </row>
    <row r="286" spans="3:3" x14ac:dyDescent="0.3">
      <c r="C286" s="263"/>
    </row>
    <row r="287" spans="3:3" x14ac:dyDescent="0.3">
      <c r="C287" s="263"/>
    </row>
    <row r="288" spans="3:3" x14ac:dyDescent="0.3">
      <c r="C288" s="263"/>
    </row>
    <row r="289" spans="3:3" x14ac:dyDescent="0.3">
      <c r="C289" s="263"/>
    </row>
    <row r="290" spans="3:3" x14ac:dyDescent="0.3">
      <c r="C290" s="263"/>
    </row>
    <row r="291" spans="3:3" x14ac:dyDescent="0.3">
      <c r="C291" s="263"/>
    </row>
    <row r="292" spans="3:3" x14ac:dyDescent="0.3">
      <c r="C292" s="263"/>
    </row>
    <row r="293" spans="3:3" x14ac:dyDescent="0.3">
      <c r="C293" s="263"/>
    </row>
    <row r="294" spans="3:3" x14ac:dyDescent="0.3">
      <c r="C294" s="263"/>
    </row>
    <row r="295" spans="3:3" x14ac:dyDescent="0.3">
      <c r="C295" s="263"/>
    </row>
    <row r="296" spans="3:3" x14ac:dyDescent="0.3">
      <c r="C296" s="263"/>
    </row>
    <row r="297" spans="3:3" x14ac:dyDescent="0.3">
      <c r="C297" s="263"/>
    </row>
    <row r="298" spans="3:3" x14ac:dyDescent="0.3">
      <c r="C298" s="263"/>
    </row>
    <row r="299" spans="3:3" x14ac:dyDescent="0.3">
      <c r="C299" s="263"/>
    </row>
    <row r="300" spans="3:3" x14ac:dyDescent="0.3">
      <c r="C300" s="263"/>
    </row>
    <row r="301" spans="3:3" x14ac:dyDescent="0.3">
      <c r="C301" s="263"/>
    </row>
    <row r="302" spans="3:3" x14ac:dyDescent="0.3">
      <c r="C302" s="263"/>
    </row>
    <row r="303" spans="3:3" x14ac:dyDescent="0.3">
      <c r="C303" s="263"/>
    </row>
    <row r="304" spans="3:3" x14ac:dyDescent="0.3">
      <c r="C304" s="263"/>
    </row>
    <row r="305" spans="3:3" x14ac:dyDescent="0.3">
      <c r="C305" s="263"/>
    </row>
    <row r="306" spans="3:3" x14ac:dyDescent="0.3">
      <c r="C306" s="263"/>
    </row>
    <row r="307" spans="3:3" x14ac:dyDescent="0.3">
      <c r="C307" s="263"/>
    </row>
    <row r="308" spans="3:3" x14ac:dyDescent="0.3">
      <c r="C308" s="263"/>
    </row>
    <row r="309" spans="3:3" x14ac:dyDescent="0.3">
      <c r="C309" s="263"/>
    </row>
    <row r="310" spans="3:3" x14ac:dyDescent="0.3">
      <c r="C310" s="263"/>
    </row>
    <row r="311" spans="3:3" x14ac:dyDescent="0.3">
      <c r="C311" s="263"/>
    </row>
    <row r="312" spans="3:3" x14ac:dyDescent="0.3">
      <c r="C312" s="263"/>
    </row>
    <row r="313" spans="3:3" x14ac:dyDescent="0.3">
      <c r="C313" s="263"/>
    </row>
    <row r="314" spans="3:3" x14ac:dyDescent="0.3">
      <c r="C314" s="263"/>
    </row>
    <row r="315" spans="3:3" x14ac:dyDescent="0.3">
      <c r="C315" s="263"/>
    </row>
    <row r="316" spans="3:3" x14ac:dyDescent="0.3">
      <c r="C316" s="263"/>
    </row>
    <row r="317" spans="3:3" x14ac:dyDescent="0.3">
      <c r="C317" s="263"/>
    </row>
    <row r="318" spans="3:3" x14ac:dyDescent="0.3">
      <c r="C318" s="263"/>
    </row>
    <row r="319" spans="3:3" x14ac:dyDescent="0.3">
      <c r="C319" s="263"/>
    </row>
    <row r="320" spans="3:3" x14ac:dyDescent="0.3">
      <c r="C320" s="263"/>
    </row>
    <row r="321" spans="3:3" x14ac:dyDescent="0.3">
      <c r="C321" s="263"/>
    </row>
    <row r="322" spans="3:3" x14ac:dyDescent="0.3">
      <c r="C322" s="263"/>
    </row>
    <row r="323" spans="3:3" x14ac:dyDescent="0.3">
      <c r="C323" s="263"/>
    </row>
    <row r="324" spans="3:3" x14ac:dyDescent="0.3">
      <c r="C324" s="263"/>
    </row>
    <row r="325" spans="3:3" x14ac:dyDescent="0.3">
      <c r="C325" s="263"/>
    </row>
    <row r="326" spans="3:3" x14ac:dyDescent="0.3">
      <c r="C326" s="263"/>
    </row>
    <row r="327" spans="3:3" x14ac:dyDescent="0.3">
      <c r="C327" s="263"/>
    </row>
    <row r="328" spans="3:3" x14ac:dyDescent="0.3">
      <c r="C328" s="263"/>
    </row>
    <row r="329" spans="3:3" x14ac:dyDescent="0.3">
      <c r="C329" s="263"/>
    </row>
    <row r="330" spans="3:3" x14ac:dyDescent="0.3">
      <c r="C330" s="263"/>
    </row>
    <row r="331" spans="3:3" x14ac:dyDescent="0.3">
      <c r="C331" s="263"/>
    </row>
    <row r="332" spans="3:3" x14ac:dyDescent="0.3">
      <c r="C332" s="263"/>
    </row>
    <row r="333" spans="3:3" x14ac:dyDescent="0.3">
      <c r="C333" s="263"/>
    </row>
    <row r="334" spans="3:3" x14ac:dyDescent="0.3">
      <c r="C334" s="263"/>
    </row>
    <row r="335" spans="3:3" x14ac:dyDescent="0.3">
      <c r="C335" s="263"/>
    </row>
    <row r="336" spans="3:3" x14ac:dyDescent="0.3">
      <c r="C336" s="263"/>
    </row>
    <row r="337" spans="3:3" x14ac:dyDescent="0.3">
      <c r="C337" s="263"/>
    </row>
    <row r="338" spans="3:3" x14ac:dyDescent="0.3">
      <c r="C338" s="263"/>
    </row>
    <row r="339" spans="3:3" x14ac:dyDescent="0.3">
      <c r="C339" s="263"/>
    </row>
    <row r="340" spans="3:3" x14ac:dyDescent="0.3">
      <c r="C340" s="263"/>
    </row>
    <row r="341" spans="3:3" x14ac:dyDescent="0.3">
      <c r="C341" s="263"/>
    </row>
    <row r="342" spans="3:3" x14ac:dyDescent="0.3">
      <c r="C342" s="263"/>
    </row>
    <row r="343" spans="3:3" x14ac:dyDescent="0.3">
      <c r="C343" s="263"/>
    </row>
    <row r="344" spans="3:3" x14ac:dyDescent="0.3">
      <c r="C344" s="263"/>
    </row>
    <row r="345" spans="3:3" x14ac:dyDescent="0.3">
      <c r="C345" s="263"/>
    </row>
    <row r="346" spans="3:3" x14ac:dyDescent="0.3">
      <c r="C346" s="263"/>
    </row>
    <row r="347" spans="3:3" x14ac:dyDescent="0.3">
      <c r="C347" s="263"/>
    </row>
    <row r="348" spans="3:3" x14ac:dyDescent="0.3">
      <c r="C348" s="263"/>
    </row>
    <row r="349" spans="3:3" x14ac:dyDescent="0.3">
      <c r="C349" s="263"/>
    </row>
    <row r="350" spans="3:3" x14ac:dyDescent="0.3">
      <c r="C350" s="263"/>
    </row>
    <row r="351" spans="3:3" x14ac:dyDescent="0.3">
      <c r="C351" s="263"/>
    </row>
    <row r="352" spans="3:3" x14ac:dyDescent="0.3">
      <c r="C352" s="263"/>
    </row>
    <row r="353" spans="3:3" x14ac:dyDescent="0.3">
      <c r="C353" s="263"/>
    </row>
    <row r="354" spans="3:3" x14ac:dyDescent="0.3">
      <c r="C354" s="263"/>
    </row>
    <row r="355" spans="3:3" x14ac:dyDescent="0.3">
      <c r="C355" s="263"/>
    </row>
    <row r="356" spans="3:3" x14ac:dyDescent="0.3">
      <c r="C356" s="263"/>
    </row>
    <row r="357" spans="3:3" x14ac:dyDescent="0.3">
      <c r="C357" s="263"/>
    </row>
    <row r="358" spans="3:3" x14ac:dyDescent="0.3">
      <c r="C358" s="263"/>
    </row>
    <row r="359" spans="3:3" x14ac:dyDescent="0.3">
      <c r="C359" s="263"/>
    </row>
    <row r="360" spans="3:3" x14ac:dyDescent="0.3">
      <c r="C360" s="263"/>
    </row>
    <row r="361" spans="3:3" x14ac:dyDescent="0.3">
      <c r="C361" s="263"/>
    </row>
    <row r="362" spans="3:3" x14ac:dyDescent="0.3">
      <c r="C362" s="263"/>
    </row>
    <row r="363" spans="3:3" x14ac:dyDescent="0.3">
      <c r="C363" s="263"/>
    </row>
    <row r="364" spans="3:3" x14ac:dyDescent="0.3">
      <c r="C364" s="263"/>
    </row>
    <row r="365" spans="3:3" x14ac:dyDescent="0.3">
      <c r="C365" s="263"/>
    </row>
    <row r="366" spans="3:3" x14ac:dyDescent="0.3">
      <c r="C366" s="263"/>
    </row>
    <row r="367" spans="3:3" x14ac:dyDescent="0.3">
      <c r="C367" s="263"/>
    </row>
    <row r="368" spans="3:3" x14ac:dyDescent="0.3">
      <c r="C368" s="263"/>
    </row>
    <row r="369" spans="3:3" x14ac:dyDescent="0.3">
      <c r="C369" s="263"/>
    </row>
    <row r="370" spans="3:3" x14ac:dyDescent="0.3">
      <c r="C370" s="263"/>
    </row>
    <row r="371" spans="3:3" x14ac:dyDescent="0.3">
      <c r="C371" s="263"/>
    </row>
    <row r="372" spans="3:3" x14ac:dyDescent="0.3">
      <c r="C372" s="263"/>
    </row>
    <row r="373" spans="3:3" x14ac:dyDescent="0.3">
      <c r="C373" s="263"/>
    </row>
    <row r="374" spans="3:3" x14ac:dyDescent="0.3">
      <c r="C374" s="263"/>
    </row>
    <row r="375" spans="3:3" x14ac:dyDescent="0.3">
      <c r="C375" s="263"/>
    </row>
    <row r="376" spans="3:3" x14ac:dyDescent="0.3">
      <c r="C376" s="263"/>
    </row>
    <row r="377" spans="3:3" x14ac:dyDescent="0.3">
      <c r="C377" s="263"/>
    </row>
    <row r="378" spans="3:3" x14ac:dyDescent="0.3">
      <c r="C378" s="263"/>
    </row>
    <row r="379" spans="3:3" x14ac:dyDescent="0.3">
      <c r="C379" s="263"/>
    </row>
    <row r="380" spans="3:3" x14ac:dyDescent="0.3">
      <c r="C380" s="263"/>
    </row>
    <row r="381" spans="3:3" x14ac:dyDescent="0.3">
      <c r="C381" s="263"/>
    </row>
    <row r="382" spans="3:3" x14ac:dyDescent="0.3">
      <c r="C382" s="263"/>
    </row>
    <row r="383" spans="3:3" x14ac:dyDescent="0.3">
      <c r="C383" s="263"/>
    </row>
    <row r="384" spans="3:3" x14ac:dyDescent="0.3">
      <c r="C384" s="263"/>
    </row>
    <row r="385" spans="3:3" x14ac:dyDescent="0.3">
      <c r="C385" s="263"/>
    </row>
    <row r="386" spans="3:3" x14ac:dyDescent="0.3">
      <c r="C386" s="263"/>
    </row>
    <row r="387" spans="3:3" x14ac:dyDescent="0.3">
      <c r="C387" s="263"/>
    </row>
    <row r="388" spans="3:3" x14ac:dyDescent="0.3">
      <c r="C388" s="263"/>
    </row>
    <row r="389" spans="3:3" x14ac:dyDescent="0.3">
      <c r="C389" s="263"/>
    </row>
    <row r="390" spans="3:3" x14ac:dyDescent="0.3">
      <c r="C390" s="263"/>
    </row>
    <row r="391" spans="3:3" x14ac:dyDescent="0.3">
      <c r="C391" s="263"/>
    </row>
    <row r="392" spans="3:3" x14ac:dyDescent="0.3">
      <c r="C392" s="263"/>
    </row>
    <row r="393" spans="3:3" x14ac:dyDescent="0.3">
      <c r="C393" s="263"/>
    </row>
    <row r="394" spans="3:3" x14ac:dyDescent="0.3">
      <c r="C394" s="263"/>
    </row>
    <row r="395" spans="3:3" x14ac:dyDescent="0.3">
      <c r="C395" s="263"/>
    </row>
    <row r="396" spans="3:3" x14ac:dyDescent="0.3">
      <c r="C396" s="263"/>
    </row>
    <row r="397" spans="3:3" x14ac:dyDescent="0.3">
      <c r="C397" s="263"/>
    </row>
    <row r="398" spans="3:3" x14ac:dyDescent="0.3">
      <c r="C398" s="263"/>
    </row>
    <row r="399" spans="3:3" x14ac:dyDescent="0.3">
      <c r="C399" s="263"/>
    </row>
    <row r="400" spans="3:3" x14ac:dyDescent="0.3">
      <c r="C400" s="263"/>
    </row>
    <row r="401" spans="3:3" x14ac:dyDescent="0.3">
      <c r="C401" s="263"/>
    </row>
    <row r="402" spans="3:3" x14ac:dyDescent="0.3">
      <c r="C402" s="263"/>
    </row>
    <row r="403" spans="3:3" x14ac:dyDescent="0.3">
      <c r="C403" s="263"/>
    </row>
    <row r="404" spans="3:3" x14ac:dyDescent="0.3">
      <c r="C404" s="263"/>
    </row>
    <row r="405" spans="3:3" x14ac:dyDescent="0.3">
      <c r="C405" s="263"/>
    </row>
    <row r="406" spans="3:3" x14ac:dyDescent="0.3">
      <c r="C406" s="263"/>
    </row>
    <row r="407" spans="3:3" x14ac:dyDescent="0.3">
      <c r="C407" s="263"/>
    </row>
    <row r="408" spans="3:3" x14ac:dyDescent="0.3">
      <c r="C408" s="263"/>
    </row>
    <row r="409" spans="3:3" x14ac:dyDescent="0.3">
      <c r="C409" s="263"/>
    </row>
    <row r="410" spans="3:3" x14ac:dyDescent="0.3">
      <c r="C410" s="263"/>
    </row>
    <row r="411" spans="3:3" x14ac:dyDescent="0.3">
      <c r="C411" s="263"/>
    </row>
    <row r="412" spans="3:3" x14ac:dyDescent="0.3">
      <c r="C412" s="263"/>
    </row>
    <row r="413" spans="3:3" x14ac:dyDescent="0.3">
      <c r="C413" s="263"/>
    </row>
    <row r="414" spans="3:3" x14ac:dyDescent="0.3">
      <c r="C414" s="263"/>
    </row>
    <row r="415" spans="3:3" x14ac:dyDescent="0.3">
      <c r="C415" s="263"/>
    </row>
    <row r="416" spans="3:3" x14ac:dyDescent="0.3">
      <c r="C416" s="263"/>
    </row>
    <row r="417" spans="3:3" x14ac:dyDescent="0.3">
      <c r="C417" s="263"/>
    </row>
    <row r="418" spans="3:3" x14ac:dyDescent="0.3">
      <c r="C418" s="263"/>
    </row>
    <row r="419" spans="3:3" x14ac:dyDescent="0.3">
      <c r="C419" s="263"/>
    </row>
    <row r="420" spans="3:3" x14ac:dyDescent="0.3">
      <c r="C420" s="263"/>
    </row>
    <row r="421" spans="3:3" x14ac:dyDescent="0.3">
      <c r="C421" s="263"/>
    </row>
    <row r="422" spans="3:3" x14ac:dyDescent="0.3">
      <c r="C422" s="263"/>
    </row>
    <row r="423" spans="3:3" x14ac:dyDescent="0.3">
      <c r="C423" s="263"/>
    </row>
    <row r="424" spans="3:3" x14ac:dyDescent="0.3">
      <c r="C424" s="263"/>
    </row>
    <row r="425" spans="3:3" x14ac:dyDescent="0.3">
      <c r="C425" s="263"/>
    </row>
    <row r="426" spans="3:3" x14ac:dyDescent="0.3">
      <c r="C426" s="263"/>
    </row>
    <row r="427" spans="3:3" x14ac:dyDescent="0.3">
      <c r="C427" s="263"/>
    </row>
    <row r="428" spans="3:3" x14ac:dyDescent="0.3">
      <c r="C428" s="263"/>
    </row>
    <row r="429" spans="3:3" x14ac:dyDescent="0.3">
      <c r="C429" s="263"/>
    </row>
    <row r="430" spans="3:3" x14ac:dyDescent="0.3">
      <c r="C430" s="263"/>
    </row>
    <row r="431" spans="3:3" x14ac:dyDescent="0.3">
      <c r="C431" s="263"/>
    </row>
    <row r="432" spans="3:3" x14ac:dyDescent="0.3">
      <c r="C432" s="263"/>
    </row>
    <row r="433" spans="3:3" x14ac:dyDescent="0.3">
      <c r="C433" s="263"/>
    </row>
    <row r="434" spans="3:3" x14ac:dyDescent="0.3">
      <c r="C434" s="263"/>
    </row>
    <row r="435" spans="3:3" x14ac:dyDescent="0.3">
      <c r="C435" s="263"/>
    </row>
    <row r="436" spans="3:3" x14ac:dyDescent="0.3">
      <c r="C436" s="263"/>
    </row>
    <row r="437" spans="3:3" x14ac:dyDescent="0.3">
      <c r="C437" s="263"/>
    </row>
    <row r="438" spans="3:3" x14ac:dyDescent="0.3">
      <c r="C438" s="263"/>
    </row>
    <row r="439" spans="3:3" x14ac:dyDescent="0.3">
      <c r="C439" s="263"/>
    </row>
    <row r="440" spans="3:3" x14ac:dyDescent="0.3">
      <c r="C440" s="263"/>
    </row>
    <row r="441" spans="3:3" x14ac:dyDescent="0.3">
      <c r="C441" s="263"/>
    </row>
    <row r="442" spans="3:3" x14ac:dyDescent="0.3">
      <c r="C442" s="263"/>
    </row>
    <row r="443" spans="3:3" x14ac:dyDescent="0.3">
      <c r="C443" s="263"/>
    </row>
    <row r="444" spans="3:3" x14ac:dyDescent="0.3">
      <c r="C444" s="263"/>
    </row>
    <row r="445" spans="3:3" x14ac:dyDescent="0.3">
      <c r="C445" s="263"/>
    </row>
    <row r="446" spans="3:3" x14ac:dyDescent="0.3">
      <c r="C446" s="263"/>
    </row>
    <row r="447" spans="3:3" x14ac:dyDescent="0.3">
      <c r="C447" s="263"/>
    </row>
    <row r="448" spans="3:3" x14ac:dyDescent="0.3">
      <c r="C448" s="263"/>
    </row>
    <row r="449" spans="3:3" x14ac:dyDescent="0.3">
      <c r="C449" s="263"/>
    </row>
    <row r="450" spans="3:3" x14ac:dyDescent="0.3">
      <c r="C450" s="263"/>
    </row>
    <row r="451" spans="3:3" x14ac:dyDescent="0.3">
      <c r="C451" s="263"/>
    </row>
    <row r="452" spans="3:3" x14ac:dyDescent="0.3">
      <c r="C452" s="263"/>
    </row>
    <row r="453" spans="3:3" x14ac:dyDescent="0.3">
      <c r="C453" s="263"/>
    </row>
    <row r="454" spans="3:3" x14ac:dyDescent="0.3">
      <c r="C454" s="263"/>
    </row>
    <row r="455" spans="3:3" x14ac:dyDescent="0.3">
      <c r="C455" s="263"/>
    </row>
    <row r="456" spans="3:3" x14ac:dyDescent="0.3">
      <c r="C456" s="263"/>
    </row>
    <row r="457" spans="3:3" x14ac:dyDescent="0.3">
      <c r="C457" s="263"/>
    </row>
    <row r="458" spans="3:3" x14ac:dyDescent="0.3">
      <c r="C458" s="263"/>
    </row>
    <row r="459" spans="3:3" x14ac:dyDescent="0.3">
      <c r="C459" s="263"/>
    </row>
    <row r="460" spans="3:3" x14ac:dyDescent="0.3">
      <c r="C460" s="263"/>
    </row>
    <row r="461" spans="3:3" x14ac:dyDescent="0.3">
      <c r="C461" s="263"/>
    </row>
    <row r="462" spans="3:3" x14ac:dyDescent="0.3">
      <c r="C462" s="263"/>
    </row>
    <row r="463" spans="3:3" x14ac:dyDescent="0.3">
      <c r="C463" s="263"/>
    </row>
    <row r="464" spans="3:3" x14ac:dyDescent="0.3">
      <c r="C464" s="263"/>
    </row>
    <row r="465" spans="3:3" x14ac:dyDescent="0.3">
      <c r="C465" s="263"/>
    </row>
    <row r="466" spans="3:3" x14ac:dyDescent="0.3">
      <c r="C466" s="263"/>
    </row>
    <row r="467" spans="3:3" x14ac:dyDescent="0.3">
      <c r="C467" s="263"/>
    </row>
    <row r="468" spans="3:3" x14ac:dyDescent="0.3">
      <c r="C468" s="263"/>
    </row>
    <row r="469" spans="3:3" x14ac:dyDescent="0.3">
      <c r="C469" s="263"/>
    </row>
    <row r="470" spans="3:3" x14ac:dyDescent="0.3">
      <c r="C470" s="263"/>
    </row>
    <row r="471" spans="3:3" x14ac:dyDescent="0.3">
      <c r="C471" s="263"/>
    </row>
    <row r="472" spans="3:3" x14ac:dyDescent="0.3">
      <c r="C472" s="263"/>
    </row>
    <row r="473" spans="3:3" x14ac:dyDescent="0.3">
      <c r="C473" s="263"/>
    </row>
    <row r="474" spans="3:3" x14ac:dyDescent="0.3">
      <c r="C474" s="263"/>
    </row>
    <row r="475" spans="3:3" x14ac:dyDescent="0.3">
      <c r="C475" s="263"/>
    </row>
    <row r="476" spans="3:3" x14ac:dyDescent="0.3">
      <c r="C476" s="263"/>
    </row>
    <row r="477" spans="3:3" x14ac:dyDescent="0.3">
      <c r="C477" s="263"/>
    </row>
    <row r="478" spans="3:3" x14ac:dyDescent="0.3">
      <c r="C478" s="263"/>
    </row>
    <row r="479" spans="3:3" x14ac:dyDescent="0.3">
      <c r="C479" s="263"/>
    </row>
    <row r="480" spans="3:3" x14ac:dyDescent="0.3">
      <c r="C480" s="263"/>
    </row>
    <row r="481" spans="3:3" x14ac:dyDescent="0.3">
      <c r="C481" s="263"/>
    </row>
    <row r="482" spans="3:3" x14ac:dyDescent="0.3">
      <c r="C482" s="263"/>
    </row>
    <row r="483" spans="3:3" x14ac:dyDescent="0.3">
      <c r="C483" s="263"/>
    </row>
    <row r="484" spans="3:3" x14ac:dyDescent="0.3">
      <c r="C484" s="263"/>
    </row>
    <row r="485" spans="3:3" x14ac:dyDescent="0.3">
      <c r="C485" s="263"/>
    </row>
    <row r="486" spans="3:3" x14ac:dyDescent="0.3">
      <c r="C486" s="263"/>
    </row>
    <row r="487" spans="3:3" x14ac:dyDescent="0.3">
      <c r="C487" s="263"/>
    </row>
    <row r="488" spans="3:3" x14ac:dyDescent="0.3">
      <c r="C488" s="263"/>
    </row>
    <row r="489" spans="3:3" x14ac:dyDescent="0.3">
      <c r="C489" s="263"/>
    </row>
    <row r="490" spans="3:3" x14ac:dyDescent="0.3">
      <c r="C490" s="263"/>
    </row>
    <row r="491" spans="3:3" x14ac:dyDescent="0.3">
      <c r="C491" s="263"/>
    </row>
    <row r="492" spans="3:3" x14ac:dyDescent="0.3">
      <c r="C492" s="263"/>
    </row>
    <row r="493" spans="3:3" x14ac:dyDescent="0.3">
      <c r="C493" s="263"/>
    </row>
    <row r="494" spans="3:3" x14ac:dyDescent="0.3">
      <c r="C494" s="263"/>
    </row>
    <row r="495" spans="3:3" x14ac:dyDescent="0.3">
      <c r="C495" s="263"/>
    </row>
    <row r="496" spans="3:3" x14ac:dyDescent="0.3">
      <c r="C496" s="263"/>
    </row>
    <row r="497" spans="3:3" x14ac:dyDescent="0.3">
      <c r="C497" s="263"/>
    </row>
    <row r="498" spans="3:3" x14ac:dyDescent="0.3">
      <c r="C498" s="263"/>
    </row>
    <row r="499" spans="3:3" x14ac:dyDescent="0.3">
      <c r="C499" s="263"/>
    </row>
    <row r="500" spans="3:3" x14ac:dyDescent="0.3">
      <c r="C500" s="263"/>
    </row>
    <row r="501" spans="3:3" x14ac:dyDescent="0.3">
      <c r="C501" s="263"/>
    </row>
    <row r="502" spans="3:3" x14ac:dyDescent="0.3">
      <c r="C502" s="263"/>
    </row>
    <row r="503" spans="3:3" x14ac:dyDescent="0.3">
      <c r="C503" s="263"/>
    </row>
    <row r="504" spans="3:3" x14ac:dyDescent="0.3">
      <c r="C504" s="263"/>
    </row>
    <row r="505" spans="3:3" x14ac:dyDescent="0.3">
      <c r="C505" s="263"/>
    </row>
    <row r="506" spans="3:3" x14ac:dyDescent="0.3">
      <c r="C506" s="263"/>
    </row>
    <row r="507" spans="3:3" x14ac:dyDescent="0.3">
      <c r="C507" s="263"/>
    </row>
    <row r="508" spans="3:3" x14ac:dyDescent="0.3">
      <c r="C508" s="263"/>
    </row>
    <row r="509" spans="3:3" x14ac:dyDescent="0.3">
      <c r="C509" s="263"/>
    </row>
    <row r="510" spans="3:3" x14ac:dyDescent="0.3">
      <c r="C510" s="263"/>
    </row>
    <row r="511" spans="3:3" x14ac:dyDescent="0.3">
      <c r="C511" s="263"/>
    </row>
    <row r="512" spans="3:3" x14ac:dyDescent="0.3">
      <c r="C512" s="263"/>
    </row>
    <row r="513" spans="3:3" x14ac:dyDescent="0.3">
      <c r="C513" s="263"/>
    </row>
    <row r="514" spans="3:3" x14ac:dyDescent="0.3">
      <c r="C514" s="263"/>
    </row>
    <row r="515" spans="3:3" x14ac:dyDescent="0.3">
      <c r="C515" s="263"/>
    </row>
    <row r="516" spans="3:3" x14ac:dyDescent="0.3">
      <c r="C516" s="263"/>
    </row>
    <row r="517" spans="3:3" x14ac:dyDescent="0.3">
      <c r="C517" s="263"/>
    </row>
    <row r="518" spans="3:3" x14ac:dyDescent="0.3">
      <c r="C518" s="263"/>
    </row>
    <row r="519" spans="3:3" x14ac:dyDescent="0.3">
      <c r="C519" s="263"/>
    </row>
    <row r="520" spans="3:3" x14ac:dyDescent="0.3">
      <c r="C520" s="263"/>
    </row>
    <row r="521" spans="3:3" x14ac:dyDescent="0.3">
      <c r="C521" s="263"/>
    </row>
    <row r="522" spans="3:3" x14ac:dyDescent="0.3">
      <c r="C522" s="263"/>
    </row>
    <row r="523" spans="3:3" x14ac:dyDescent="0.3">
      <c r="C523" s="263"/>
    </row>
    <row r="524" spans="3:3" x14ac:dyDescent="0.3">
      <c r="C524" s="263"/>
    </row>
    <row r="525" spans="3:3" x14ac:dyDescent="0.3">
      <c r="C525" s="263"/>
    </row>
    <row r="526" spans="3:3" x14ac:dyDescent="0.3">
      <c r="C526" s="263"/>
    </row>
    <row r="527" spans="3:3" x14ac:dyDescent="0.3">
      <c r="C527" s="263"/>
    </row>
    <row r="528" spans="3:3" x14ac:dyDescent="0.3">
      <c r="C528" s="263"/>
    </row>
    <row r="529" spans="3:3" x14ac:dyDescent="0.3">
      <c r="C529" s="263"/>
    </row>
    <row r="530" spans="3:3" x14ac:dyDescent="0.3">
      <c r="C530" s="263"/>
    </row>
    <row r="531" spans="3:3" x14ac:dyDescent="0.3">
      <c r="C531" s="263"/>
    </row>
    <row r="532" spans="3:3" x14ac:dyDescent="0.3">
      <c r="C532" s="263"/>
    </row>
    <row r="533" spans="3:3" x14ac:dyDescent="0.3">
      <c r="C533" s="263"/>
    </row>
    <row r="534" spans="3:3" x14ac:dyDescent="0.3">
      <c r="C534" s="263"/>
    </row>
    <row r="535" spans="3:3" x14ac:dyDescent="0.3">
      <c r="C535" s="263"/>
    </row>
    <row r="536" spans="3:3" x14ac:dyDescent="0.3">
      <c r="C536" s="263"/>
    </row>
    <row r="537" spans="3:3" x14ac:dyDescent="0.3">
      <c r="C537" s="263"/>
    </row>
    <row r="538" spans="3:3" x14ac:dyDescent="0.3">
      <c r="C538" s="263"/>
    </row>
    <row r="539" spans="3:3" x14ac:dyDescent="0.3">
      <c r="C539" s="263"/>
    </row>
    <row r="540" spans="3:3" x14ac:dyDescent="0.3">
      <c r="C540" s="263"/>
    </row>
    <row r="541" spans="3:3" x14ac:dyDescent="0.3">
      <c r="C541" s="263"/>
    </row>
    <row r="542" spans="3:3" x14ac:dyDescent="0.3">
      <c r="C542" s="263"/>
    </row>
    <row r="543" spans="3:3" x14ac:dyDescent="0.3">
      <c r="C543" s="263"/>
    </row>
    <row r="544" spans="3:3" x14ac:dyDescent="0.3">
      <c r="C544" s="263"/>
    </row>
    <row r="545" spans="3:3" x14ac:dyDescent="0.3">
      <c r="C545" s="263"/>
    </row>
    <row r="546" spans="3:3" x14ac:dyDescent="0.3">
      <c r="C546" s="263"/>
    </row>
    <row r="547" spans="3:3" x14ac:dyDescent="0.3">
      <c r="C547" s="263"/>
    </row>
    <row r="548" spans="3:3" x14ac:dyDescent="0.3">
      <c r="C548" s="263"/>
    </row>
    <row r="549" spans="3:3" x14ac:dyDescent="0.3">
      <c r="C549" s="263"/>
    </row>
    <row r="550" spans="3:3" x14ac:dyDescent="0.3">
      <c r="C550" s="263"/>
    </row>
    <row r="551" spans="3:3" x14ac:dyDescent="0.3">
      <c r="C551" s="263"/>
    </row>
    <row r="552" spans="3:3" x14ac:dyDescent="0.3">
      <c r="C552" s="263"/>
    </row>
    <row r="553" spans="3:3" x14ac:dyDescent="0.3">
      <c r="C553" s="263"/>
    </row>
    <row r="554" spans="3:3" x14ac:dyDescent="0.3">
      <c r="C554" s="263"/>
    </row>
    <row r="555" spans="3:3" x14ac:dyDescent="0.3">
      <c r="C555" s="263"/>
    </row>
    <row r="556" spans="3:3" x14ac:dyDescent="0.3">
      <c r="C556" s="263"/>
    </row>
    <row r="557" spans="3:3" x14ac:dyDescent="0.3">
      <c r="C557" s="263"/>
    </row>
    <row r="558" spans="3:3" x14ac:dyDescent="0.3">
      <c r="C558" s="263"/>
    </row>
    <row r="559" spans="3:3" x14ac:dyDescent="0.3">
      <c r="C559" s="263"/>
    </row>
    <row r="560" spans="3:3" x14ac:dyDescent="0.3">
      <c r="C560" s="263"/>
    </row>
    <row r="561" spans="3:3" x14ac:dyDescent="0.3">
      <c r="C561" s="263"/>
    </row>
    <row r="562" spans="3:3" x14ac:dyDescent="0.3">
      <c r="C562" s="263"/>
    </row>
    <row r="563" spans="3:3" x14ac:dyDescent="0.3">
      <c r="C563" s="263"/>
    </row>
    <row r="564" spans="3:3" x14ac:dyDescent="0.3">
      <c r="C564" s="263"/>
    </row>
    <row r="565" spans="3:3" x14ac:dyDescent="0.3">
      <c r="C565" s="263"/>
    </row>
    <row r="566" spans="3:3" x14ac:dyDescent="0.3">
      <c r="C566" s="263"/>
    </row>
    <row r="567" spans="3:3" x14ac:dyDescent="0.3">
      <c r="C567" s="263"/>
    </row>
    <row r="568" spans="3:3" x14ac:dyDescent="0.3">
      <c r="C568" s="263"/>
    </row>
    <row r="569" spans="3:3" x14ac:dyDescent="0.3">
      <c r="C569" s="263"/>
    </row>
    <row r="570" spans="3:3" x14ac:dyDescent="0.3">
      <c r="C570" s="263"/>
    </row>
    <row r="571" spans="3:3" x14ac:dyDescent="0.3">
      <c r="C571" s="263"/>
    </row>
    <row r="572" spans="3:3" x14ac:dyDescent="0.3">
      <c r="C572" s="263"/>
    </row>
    <row r="573" spans="3:3" x14ac:dyDescent="0.3">
      <c r="C573" s="263"/>
    </row>
    <row r="574" spans="3:3" x14ac:dyDescent="0.3">
      <c r="C574" s="263"/>
    </row>
    <row r="575" spans="3:3" x14ac:dyDescent="0.3">
      <c r="C575" s="263"/>
    </row>
    <row r="576" spans="3:3" x14ac:dyDescent="0.3">
      <c r="C576" s="263"/>
    </row>
    <row r="577" spans="3:3" x14ac:dyDescent="0.3">
      <c r="C577" s="263"/>
    </row>
    <row r="578" spans="3:3" x14ac:dyDescent="0.3">
      <c r="C578" s="263"/>
    </row>
    <row r="579" spans="3:3" x14ac:dyDescent="0.3">
      <c r="C579" s="263"/>
    </row>
    <row r="580" spans="3:3" x14ac:dyDescent="0.3">
      <c r="C580" s="263"/>
    </row>
    <row r="581" spans="3:3" x14ac:dyDescent="0.3">
      <c r="C581" s="263"/>
    </row>
    <row r="582" spans="3:3" x14ac:dyDescent="0.3">
      <c r="C582" s="263"/>
    </row>
    <row r="583" spans="3:3" x14ac:dyDescent="0.3">
      <c r="C583" s="263"/>
    </row>
    <row r="584" spans="3:3" x14ac:dyDescent="0.3">
      <c r="C584" s="263"/>
    </row>
    <row r="585" spans="3:3" x14ac:dyDescent="0.3">
      <c r="C585" s="263"/>
    </row>
    <row r="586" spans="3:3" x14ac:dyDescent="0.3">
      <c r="C586" s="263"/>
    </row>
    <row r="587" spans="3:3" x14ac:dyDescent="0.3">
      <c r="C587" s="263"/>
    </row>
    <row r="588" spans="3:3" x14ac:dyDescent="0.3">
      <c r="C588" s="263"/>
    </row>
    <row r="589" spans="3:3" x14ac:dyDescent="0.3">
      <c r="C589" s="263"/>
    </row>
    <row r="590" spans="3:3" x14ac:dyDescent="0.3">
      <c r="C590" s="263"/>
    </row>
    <row r="591" spans="3:3" x14ac:dyDescent="0.3">
      <c r="C591" s="263"/>
    </row>
    <row r="592" spans="3:3" x14ac:dyDescent="0.3">
      <c r="C592" s="263"/>
    </row>
    <row r="593" spans="3:3" x14ac:dyDescent="0.3">
      <c r="C593" s="263"/>
    </row>
    <row r="594" spans="3:3" x14ac:dyDescent="0.3">
      <c r="C594" s="263"/>
    </row>
    <row r="595" spans="3:3" x14ac:dyDescent="0.3">
      <c r="C595" s="263"/>
    </row>
    <row r="596" spans="3:3" x14ac:dyDescent="0.3">
      <c r="C596" s="263"/>
    </row>
    <row r="597" spans="3:3" x14ac:dyDescent="0.3">
      <c r="C597" s="263"/>
    </row>
    <row r="598" spans="3:3" x14ac:dyDescent="0.3">
      <c r="C598" s="263"/>
    </row>
    <row r="599" spans="3:3" x14ac:dyDescent="0.3">
      <c r="C599" s="263"/>
    </row>
    <row r="600" spans="3:3" x14ac:dyDescent="0.3">
      <c r="C600" s="263"/>
    </row>
    <row r="601" spans="3:3" x14ac:dyDescent="0.3">
      <c r="C601" s="263"/>
    </row>
    <row r="602" spans="3:3" x14ac:dyDescent="0.3">
      <c r="C602" s="263"/>
    </row>
    <row r="603" spans="3:3" x14ac:dyDescent="0.3">
      <c r="C603" s="263"/>
    </row>
    <row r="604" spans="3:3" x14ac:dyDescent="0.3">
      <c r="C604" s="263"/>
    </row>
    <row r="605" spans="3:3" x14ac:dyDescent="0.3">
      <c r="C605" s="263"/>
    </row>
    <row r="606" spans="3:3" x14ac:dyDescent="0.3">
      <c r="C606" s="263"/>
    </row>
    <row r="607" spans="3:3" x14ac:dyDescent="0.3">
      <c r="C607" s="263"/>
    </row>
    <row r="608" spans="3:3" x14ac:dyDescent="0.3">
      <c r="C608" s="263"/>
    </row>
    <row r="609" spans="3:3" x14ac:dyDescent="0.3">
      <c r="C609" s="263"/>
    </row>
    <row r="610" spans="3:3" x14ac:dyDescent="0.3">
      <c r="C610" s="263"/>
    </row>
    <row r="611" spans="3:3" x14ac:dyDescent="0.3">
      <c r="C611" s="263"/>
    </row>
    <row r="612" spans="3:3" x14ac:dyDescent="0.3">
      <c r="C612" s="263"/>
    </row>
    <row r="613" spans="3:3" x14ac:dyDescent="0.3">
      <c r="C613" s="263"/>
    </row>
    <row r="614" spans="3:3" x14ac:dyDescent="0.3">
      <c r="C614" s="263"/>
    </row>
    <row r="615" spans="3:3" x14ac:dyDescent="0.3">
      <c r="C615" s="263"/>
    </row>
    <row r="616" spans="3:3" x14ac:dyDescent="0.3">
      <c r="C616" s="263"/>
    </row>
    <row r="617" spans="3:3" x14ac:dyDescent="0.3">
      <c r="C617" s="263"/>
    </row>
    <row r="618" spans="3:3" x14ac:dyDescent="0.3">
      <c r="C618" s="263"/>
    </row>
    <row r="619" spans="3:3" x14ac:dyDescent="0.3">
      <c r="C619" s="263"/>
    </row>
    <row r="620" spans="3:3" x14ac:dyDescent="0.3">
      <c r="C620" s="263"/>
    </row>
    <row r="621" spans="3:3" x14ac:dyDescent="0.3">
      <c r="C621" s="263"/>
    </row>
    <row r="622" spans="3:3" x14ac:dyDescent="0.3">
      <c r="C622" s="263"/>
    </row>
    <row r="623" spans="3:3" x14ac:dyDescent="0.3">
      <c r="C623" s="263"/>
    </row>
    <row r="624" spans="3:3" x14ac:dyDescent="0.3">
      <c r="C624" s="263"/>
    </row>
    <row r="625" spans="3:3" x14ac:dyDescent="0.3">
      <c r="C625" s="263"/>
    </row>
    <row r="626" spans="3:3" x14ac:dyDescent="0.3">
      <c r="C626" s="263"/>
    </row>
    <row r="627" spans="3:3" x14ac:dyDescent="0.3">
      <c r="C627" s="263"/>
    </row>
    <row r="628" spans="3:3" x14ac:dyDescent="0.3">
      <c r="C628" s="263"/>
    </row>
    <row r="629" spans="3:3" x14ac:dyDescent="0.3">
      <c r="C629" s="263"/>
    </row>
    <row r="630" spans="3:3" x14ac:dyDescent="0.3">
      <c r="C630" s="263"/>
    </row>
    <row r="631" spans="3:3" x14ac:dyDescent="0.3">
      <c r="C631" s="263"/>
    </row>
    <row r="632" spans="3:3" x14ac:dyDescent="0.3">
      <c r="C632" s="263"/>
    </row>
    <row r="633" spans="3:3" x14ac:dyDescent="0.3">
      <c r="C633" s="263"/>
    </row>
    <row r="634" spans="3:3" x14ac:dyDescent="0.3">
      <c r="C634" s="263"/>
    </row>
    <row r="635" spans="3:3" x14ac:dyDescent="0.3">
      <c r="C635" s="263"/>
    </row>
    <row r="636" spans="3:3" x14ac:dyDescent="0.3">
      <c r="C636" s="263"/>
    </row>
    <row r="637" spans="3:3" x14ac:dyDescent="0.3">
      <c r="C637" s="263"/>
    </row>
    <row r="638" spans="3:3" x14ac:dyDescent="0.3">
      <c r="C638" s="263"/>
    </row>
    <row r="639" spans="3:3" x14ac:dyDescent="0.3">
      <c r="C639" s="263"/>
    </row>
    <row r="640" spans="3:3" x14ac:dyDescent="0.3">
      <c r="C640" s="263"/>
    </row>
    <row r="641" spans="3:3" x14ac:dyDescent="0.3">
      <c r="C641" s="263"/>
    </row>
    <row r="642" spans="3:3" x14ac:dyDescent="0.3">
      <c r="C642" s="263"/>
    </row>
    <row r="643" spans="3:3" x14ac:dyDescent="0.3">
      <c r="C643" s="263"/>
    </row>
    <row r="644" spans="3:3" x14ac:dyDescent="0.3">
      <c r="C644" s="263"/>
    </row>
    <row r="645" spans="3:3" x14ac:dyDescent="0.3">
      <c r="C645" s="263"/>
    </row>
    <row r="646" spans="3:3" x14ac:dyDescent="0.3">
      <c r="C646" s="263"/>
    </row>
    <row r="647" spans="3:3" x14ac:dyDescent="0.3">
      <c r="C647" s="263"/>
    </row>
    <row r="648" spans="3:3" x14ac:dyDescent="0.3">
      <c r="C648" s="263"/>
    </row>
    <row r="649" spans="3:3" x14ac:dyDescent="0.3">
      <c r="C649" s="263"/>
    </row>
    <row r="650" spans="3:3" x14ac:dyDescent="0.3">
      <c r="C650" s="263"/>
    </row>
    <row r="651" spans="3:3" x14ac:dyDescent="0.3">
      <c r="C651" s="263"/>
    </row>
    <row r="652" spans="3:3" x14ac:dyDescent="0.3">
      <c r="C652" s="263"/>
    </row>
    <row r="653" spans="3:3" x14ac:dyDescent="0.3">
      <c r="C653" s="263"/>
    </row>
    <row r="654" spans="3:3" x14ac:dyDescent="0.3">
      <c r="C654" s="263"/>
    </row>
    <row r="655" spans="3:3" x14ac:dyDescent="0.3">
      <c r="C655" s="263"/>
    </row>
    <row r="656" spans="3:3" x14ac:dyDescent="0.3">
      <c r="C656" s="263"/>
    </row>
    <row r="657" spans="3:3" x14ac:dyDescent="0.3">
      <c r="C657" s="263"/>
    </row>
    <row r="658" spans="3:3" x14ac:dyDescent="0.3">
      <c r="C658" s="263"/>
    </row>
    <row r="659" spans="3:3" x14ac:dyDescent="0.3">
      <c r="C659" s="263"/>
    </row>
    <row r="660" spans="3:3" x14ac:dyDescent="0.3">
      <c r="C660" s="263"/>
    </row>
    <row r="661" spans="3:3" x14ac:dyDescent="0.3">
      <c r="C661" s="263"/>
    </row>
    <row r="662" spans="3:3" x14ac:dyDescent="0.3">
      <c r="C662" s="263"/>
    </row>
    <row r="663" spans="3:3" x14ac:dyDescent="0.3">
      <c r="C663" s="263"/>
    </row>
    <row r="664" spans="3:3" x14ac:dyDescent="0.3">
      <c r="C664" s="263"/>
    </row>
    <row r="665" spans="3:3" x14ac:dyDescent="0.3">
      <c r="C665" s="263"/>
    </row>
    <row r="666" spans="3:3" x14ac:dyDescent="0.3">
      <c r="C666" s="263"/>
    </row>
    <row r="667" spans="3:3" x14ac:dyDescent="0.3">
      <c r="C667" s="263"/>
    </row>
    <row r="668" spans="3:3" x14ac:dyDescent="0.3">
      <c r="C668" s="263"/>
    </row>
    <row r="669" spans="3:3" x14ac:dyDescent="0.3">
      <c r="C669" s="263"/>
    </row>
    <row r="670" spans="3:3" x14ac:dyDescent="0.3">
      <c r="C670" s="263"/>
    </row>
    <row r="671" spans="3:3" x14ac:dyDescent="0.3">
      <c r="C671" s="263"/>
    </row>
    <row r="672" spans="3:3" x14ac:dyDescent="0.3">
      <c r="C672" s="263"/>
    </row>
    <row r="673" spans="3:3" x14ac:dyDescent="0.3">
      <c r="C673" s="263"/>
    </row>
    <row r="674" spans="3:3" x14ac:dyDescent="0.3">
      <c r="C674" s="263"/>
    </row>
    <row r="675" spans="3:3" x14ac:dyDescent="0.3">
      <c r="C675" s="263"/>
    </row>
    <row r="676" spans="3:3" x14ac:dyDescent="0.3">
      <c r="C676" s="263"/>
    </row>
    <row r="677" spans="3:3" x14ac:dyDescent="0.3">
      <c r="C677" s="263"/>
    </row>
    <row r="678" spans="3:3" x14ac:dyDescent="0.3">
      <c r="C678" s="263"/>
    </row>
    <row r="679" spans="3:3" x14ac:dyDescent="0.3">
      <c r="C679" s="263"/>
    </row>
    <row r="680" spans="3:3" x14ac:dyDescent="0.3">
      <c r="C680" s="263"/>
    </row>
    <row r="681" spans="3:3" x14ac:dyDescent="0.3">
      <c r="C681" s="263"/>
    </row>
    <row r="682" spans="3:3" x14ac:dyDescent="0.3">
      <c r="C682" s="263"/>
    </row>
    <row r="683" spans="3:3" x14ac:dyDescent="0.3">
      <c r="C683" s="263"/>
    </row>
    <row r="684" spans="3:3" x14ac:dyDescent="0.3">
      <c r="C684" s="263"/>
    </row>
    <row r="685" spans="3:3" x14ac:dyDescent="0.3">
      <c r="C685" s="263"/>
    </row>
    <row r="686" spans="3:3" x14ac:dyDescent="0.3">
      <c r="C686" s="263"/>
    </row>
    <row r="687" spans="3:3" x14ac:dyDescent="0.3">
      <c r="C687" s="263"/>
    </row>
    <row r="688" spans="3:3" x14ac:dyDescent="0.3">
      <c r="C688" s="263"/>
    </row>
    <row r="689" spans="3:3" x14ac:dyDescent="0.3">
      <c r="C689" s="263"/>
    </row>
    <row r="690" spans="3:3" x14ac:dyDescent="0.3">
      <c r="C690" s="263"/>
    </row>
    <row r="691" spans="3:3" x14ac:dyDescent="0.3">
      <c r="C691" s="263"/>
    </row>
    <row r="692" spans="3:3" x14ac:dyDescent="0.3">
      <c r="C692" s="263"/>
    </row>
    <row r="693" spans="3:3" x14ac:dyDescent="0.3">
      <c r="C693" s="263"/>
    </row>
    <row r="694" spans="3:3" x14ac:dyDescent="0.3">
      <c r="C694" s="263"/>
    </row>
    <row r="695" spans="3:3" x14ac:dyDescent="0.3">
      <c r="C695" s="263"/>
    </row>
    <row r="696" spans="3:3" x14ac:dyDescent="0.3">
      <c r="C696" s="263"/>
    </row>
    <row r="697" spans="3:3" x14ac:dyDescent="0.3">
      <c r="C697" s="263"/>
    </row>
    <row r="698" spans="3:3" x14ac:dyDescent="0.3">
      <c r="C698" s="263"/>
    </row>
    <row r="699" spans="3:3" x14ac:dyDescent="0.3">
      <c r="C699" s="263"/>
    </row>
    <row r="700" spans="3:3" x14ac:dyDescent="0.3">
      <c r="C700" s="263"/>
    </row>
    <row r="701" spans="3:3" x14ac:dyDescent="0.3">
      <c r="C701" s="263"/>
    </row>
    <row r="702" spans="3:3" x14ac:dyDescent="0.3">
      <c r="C702" s="263"/>
    </row>
    <row r="703" spans="3:3" x14ac:dyDescent="0.3">
      <c r="C703" s="263"/>
    </row>
    <row r="704" spans="3:3" x14ac:dyDescent="0.3">
      <c r="C704" s="263"/>
    </row>
    <row r="705" spans="3:3" x14ac:dyDescent="0.3">
      <c r="C705" s="263"/>
    </row>
    <row r="706" spans="3:3" x14ac:dyDescent="0.3">
      <c r="C706" s="263"/>
    </row>
    <row r="707" spans="3:3" x14ac:dyDescent="0.3">
      <c r="C707" s="263"/>
    </row>
    <row r="708" spans="3:3" x14ac:dyDescent="0.3">
      <c r="C708" s="263"/>
    </row>
    <row r="709" spans="3:3" x14ac:dyDescent="0.3">
      <c r="C709" s="263"/>
    </row>
    <row r="710" spans="3:3" x14ac:dyDescent="0.3">
      <c r="C710" s="263"/>
    </row>
    <row r="711" spans="3:3" x14ac:dyDescent="0.3">
      <c r="C711" s="263"/>
    </row>
    <row r="712" spans="3:3" x14ac:dyDescent="0.3">
      <c r="C712" s="263"/>
    </row>
    <row r="713" spans="3:3" x14ac:dyDescent="0.3">
      <c r="C713" s="263"/>
    </row>
    <row r="714" spans="3:3" x14ac:dyDescent="0.3">
      <c r="C714" s="263"/>
    </row>
    <row r="715" spans="3:3" x14ac:dyDescent="0.3">
      <c r="C715" s="263"/>
    </row>
    <row r="716" spans="3:3" x14ac:dyDescent="0.3">
      <c r="C716" s="263"/>
    </row>
    <row r="717" spans="3:3" x14ac:dyDescent="0.3">
      <c r="C717" s="263"/>
    </row>
    <row r="718" spans="3:3" x14ac:dyDescent="0.3">
      <c r="C718" s="263"/>
    </row>
    <row r="719" spans="3:3" x14ac:dyDescent="0.3">
      <c r="C719" s="263"/>
    </row>
    <row r="720" spans="3:3" x14ac:dyDescent="0.3">
      <c r="C720" s="263"/>
    </row>
    <row r="721" spans="3:3" x14ac:dyDescent="0.3">
      <c r="C721" s="263"/>
    </row>
    <row r="722" spans="3:3" x14ac:dyDescent="0.3">
      <c r="C722" s="263"/>
    </row>
    <row r="723" spans="3:3" x14ac:dyDescent="0.3">
      <c r="C723" s="263"/>
    </row>
    <row r="724" spans="3:3" x14ac:dyDescent="0.3">
      <c r="C724" s="263"/>
    </row>
    <row r="725" spans="3:3" x14ac:dyDescent="0.3">
      <c r="C725" s="263"/>
    </row>
    <row r="726" spans="3:3" x14ac:dyDescent="0.3">
      <c r="C726" s="263"/>
    </row>
    <row r="727" spans="3:3" x14ac:dyDescent="0.3">
      <c r="C727" s="263"/>
    </row>
    <row r="728" spans="3:3" x14ac:dyDescent="0.3">
      <c r="C728" s="263"/>
    </row>
    <row r="729" spans="3:3" x14ac:dyDescent="0.3">
      <c r="C729" s="263"/>
    </row>
    <row r="730" spans="3:3" x14ac:dyDescent="0.3">
      <c r="C730" s="263"/>
    </row>
    <row r="731" spans="3:3" x14ac:dyDescent="0.3">
      <c r="C731" s="263"/>
    </row>
    <row r="732" spans="3:3" x14ac:dyDescent="0.3">
      <c r="C732" s="263"/>
    </row>
    <row r="733" spans="3:3" x14ac:dyDescent="0.3">
      <c r="C733" s="263"/>
    </row>
    <row r="734" spans="3:3" x14ac:dyDescent="0.3">
      <c r="C734" s="263"/>
    </row>
    <row r="735" spans="3:3" x14ac:dyDescent="0.3">
      <c r="C735" s="263"/>
    </row>
    <row r="736" spans="3:3" x14ac:dyDescent="0.3">
      <c r="C736" s="263"/>
    </row>
    <row r="737" spans="3:3" x14ac:dyDescent="0.3">
      <c r="C737" s="263"/>
    </row>
    <row r="738" spans="3:3" x14ac:dyDescent="0.3">
      <c r="C738" s="263"/>
    </row>
    <row r="739" spans="3:3" x14ac:dyDescent="0.3">
      <c r="C739" s="263"/>
    </row>
    <row r="740" spans="3:3" x14ac:dyDescent="0.3">
      <c r="C740" s="263"/>
    </row>
    <row r="741" spans="3:3" x14ac:dyDescent="0.3">
      <c r="C741" s="263"/>
    </row>
    <row r="742" spans="3:3" x14ac:dyDescent="0.3">
      <c r="C742" s="263"/>
    </row>
    <row r="743" spans="3:3" x14ac:dyDescent="0.3">
      <c r="C743" s="263"/>
    </row>
    <row r="744" spans="3:3" x14ac:dyDescent="0.3">
      <c r="C744" s="263"/>
    </row>
    <row r="745" spans="3:3" x14ac:dyDescent="0.3">
      <c r="C745" s="263"/>
    </row>
    <row r="746" spans="3:3" x14ac:dyDescent="0.3">
      <c r="C746" s="263"/>
    </row>
    <row r="747" spans="3:3" x14ac:dyDescent="0.3">
      <c r="C747" s="263"/>
    </row>
    <row r="748" spans="3:3" x14ac:dyDescent="0.3">
      <c r="C748" s="263"/>
    </row>
    <row r="749" spans="3:3" x14ac:dyDescent="0.3">
      <c r="C749" s="263"/>
    </row>
    <row r="750" spans="3:3" x14ac:dyDescent="0.3">
      <c r="C750" s="263"/>
    </row>
    <row r="751" spans="3:3" x14ac:dyDescent="0.3">
      <c r="C751" s="263"/>
    </row>
    <row r="752" spans="3:3" x14ac:dyDescent="0.3">
      <c r="C752" s="263"/>
    </row>
    <row r="753" spans="3:3" x14ac:dyDescent="0.3">
      <c r="C753" s="263"/>
    </row>
    <row r="754" spans="3:3" x14ac:dyDescent="0.3">
      <c r="C754" s="263"/>
    </row>
    <row r="755" spans="3:3" x14ac:dyDescent="0.3">
      <c r="C755" s="263"/>
    </row>
    <row r="756" spans="3:3" x14ac:dyDescent="0.3">
      <c r="C756" s="263"/>
    </row>
    <row r="757" spans="3:3" x14ac:dyDescent="0.3">
      <c r="C757" s="263"/>
    </row>
    <row r="758" spans="3:3" x14ac:dyDescent="0.3">
      <c r="C758" s="263"/>
    </row>
    <row r="759" spans="3:3" x14ac:dyDescent="0.3">
      <c r="C759" s="263"/>
    </row>
    <row r="760" spans="3:3" x14ac:dyDescent="0.3">
      <c r="C760" s="263"/>
    </row>
    <row r="761" spans="3:3" x14ac:dyDescent="0.3">
      <c r="C761" s="263"/>
    </row>
    <row r="762" spans="3:3" x14ac:dyDescent="0.3">
      <c r="C762" s="263"/>
    </row>
    <row r="763" spans="3:3" x14ac:dyDescent="0.3">
      <c r="C763" s="263"/>
    </row>
    <row r="764" spans="3:3" x14ac:dyDescent="0.3">
      <c r="C764" s="263"/>
    </row>
    <row r="765" spans="3:3" x14ac:dyDescent="0.3">
      <c r="C765" s="263"/>
    </row>
    <row r="766" spans="3:3" x14ac:dyDescent="0.3">
      <c r="C766" s="263"/>
    </row>
    <row r="767" spans="3:3" x14ac:dyDescent="0.3">
      <c r="C767" s="263"/>
    </row>
    <row r="768" spans="3:3" x14ac:dyDescent="0.3">
      <c r="C768" s="263"/>
    </row>
    <row r="769" spans="3:3" x14ac:dyDescent="0.3">
      <c r="C769" s="263"/>
    </row>
    <row r="770" spans="3:3" x14ac:dyDescent="0.3">
      <c r="C770" s="263"/>
    </row>
    <row r="771" spans="3:3" x14ac:dyDescent="0.3">
      <c r="C771" s="263"/>
    </row>
    <row r="772" spans="3:3" x14ac:dyDescent="0.3">
      <c r="C772" s="263"/>
    </row>
    <row r="773" spans="3:3" x14ac:dyDescent="0.3">
      <c r="C773" s="263"/>
    </row>
    <row r="774" spans="3:3" x14ac:dyDescent="0.3">
      <c r="C774" s="263"/>
    </row>
    <row r="775" spans="3:3" x14ac:dyDescent="0.3">
      <c r="C775" s="263"/>
    </row>
    <row r="776" spans="3:3" x14ac:dyDescent="0.3">
      <c r="C776" s="263"/>
    </row>
    <row r="777" spans="3:3" x14ac:dyDescent="0.3">
      <c r="C777" s="263"/>
    </row>
    <row r="778" spans="3:3" x14ac:dyDescent="0.3">
      <c r="C778" s="263"/>
    </row>
    <row r="779" spans="3:3" x14ac:dyDescent="0.3">
      <c r="C779" s="263"/>
    </row>
    <row r="780" spans="3:3" x14ac:dyDescent="0.3">
      <c r="C780" s="263"/>
    </row>
    <row r="781" spans="3:3" x14ac:dyDescent="0.3">
      <c r="C781" s="263"/>
    </row>
    <row r="782" spans="3:3" x14ac:dyDescent="0.3">
      <c r="C782" s="263"/>
    </row>
    <row r="783" spans="3:3" x14ac:dyDescent="0.3">
      <c r="C783" s="263"/>
    </row>
    <row r="784" spans="3:3" x14ac:dyDescent="0.3">
      <c r="C784" s="263"/>
    </row>
    <row r="785" spans="3:3" x14ac:dyDescent="0.3">
      <c r="C785" s="263"/>
    </row>
    <row r="786" spans="3:3" x14ac:dyDescent="0.3">
      <c r="C786" s="263"/>
    </row>
    <row r="787" spans="3:3" x14ac:dyDescent="0.3">
      <c r="C787" s="263"/>
    </row>
    <row r="788" spans="3:3" x14ac:dyDescent="0.3">
      <c r="C788" s="263"/>
    </row>
    <row r="789" spans="3:3" x14ac:dyDescent="0.3">
      <c r="C789" s="263"/>
    </row>
    <row r="790" spans="3:3" x14ac:dyDescent="0.3">
      <c r="C790" s="263"/>
    </row>
    <row r="791" spans="3:3" x14ac:dyDescent="0.3">
      <c r="C791" s="263"/>
    </row>
    <row r="792" spans="3:3" x14ac:dyDescent="0.3">
      <c r="C792" s="263"/>
    </row>
    <row r="793" spans="3:3" x14ac:dyDescent="0.3">
      <c r="C793" s="263"/>
    </row>
    <row r="794" spans="3:3" x14ac:dyDescent="0.3">
      <c r="C794" s="263"/>
    </row>
    <row r="795" spans="3:3" x14ac:dyDescent="0.3">
      <c r="C795" s="263"/>
    </row>
    <row r="796" spans="3:3" x14ac:dyDescent="0.3">
      <c r="C796" s="263"/>
    </row>
    <row r="797" spans="3:3" x14ac:dyDescent="0.3">
      <c r="C797" s="263"/>
    </row>
    <row r="798" spans="3:3" x14ac:dyDescent="0.3">
      <c r="C798" s="263"/>
    </row>
    <row r="799" spans="3:3" x14ac:dyDescent="0.3">
      <c r="C799" s="263"/>
    </row>
    <row r="800" spans="3:3" x14ac:dyDescent="0.3">
      <c r="C800" s="263"/>
    </row>
    <row r="801" spans="3:3" x14ac:dyDescent="0.3">
      <c r="C801" s="263"/>
    </row>
    <row r="802" spans="3:3" x14ac:dyDescent="0.3">
      <c r="C802" s="263"/>
    </row>
    <row r="803" spans="3:3" x14ac:dyDescent="0.3">
      <c r="C803" s="263"/>
    </row>
    <row r="804" spans="3:3" x14ac:dyDescent="0.3">
      <c r="C804" s="263"/>
    </row>
    <row r="805" spans="3:3" x14ac:dyDescent="0.3">
      <c r="C805" s="263"/>
    </row>
    <row r="806" spans="3:3" x14ac:dyDescent="0.3">
      <c r="C806" s="263"/>
    </row>
    <row r="807" spans="3:3" x14ac:dyDescent="0.3">
      <c r="C807" s="263"/>
    </row>
    <row r="808" spans="3:3" x14ac:dyDescent="0.3">
      <c r="C808" s="263"/>
    </row>
    <row r="809" spans="3:3" x14ac:dyDescent="0.3">
      <c r="C809" s="263"/>
    </row>
    <row r="810" spans="3:3" x14ac:dyDescent="0.3">
      <c r="C810" s="263"/>
    </row>
    <row r="811" spans="3:3" x14ac:dyDescent="0.3">
      <c r="C811" s="263"/>
    </row>
    <row r="812" spans="3:3" x14ac:dyDescent="0.3">
      <c r="C812" s="263"/>
    </row>
    <row r="813" spans="3:3" x14ac:dyDescent="0.3">
      <c r="C813" s="263"/>
    </row>
    <row r="814" spans="3:3" x14ac:dyDescent="0.3">
      <c r="C814" s="263"/>
    </row>
    <row r="815" spans="3:3" x14ac:dyDescent="0.3">
      <c r="C815" s="263"/>
    </row>
    <row r="816" spans="3:3" x14ac:dyDescent="0.3">
      <c r="C816" s="263"/>
    </row>
    <row r="817" spans="3:3" x14ac:dyDescent="0.3">
      <c r="C817" s="263"/>
    </row>
    <row r="818" spans="3:3" x14ac:dyDescent="0.3">
      <c r="C818" s="263"/>
    </row>
    <row r="819" spans="3:3" x14ac:dyDescent="0.3">
      <c r="C819" s="263"/>
    </row>
    <row r="820" spans="3:3" x14ac:dyDescent="0.3">
      <c r="C820" s="263"/>
    </row>
    <row r="821" spans="3:3" x14ac:dyDescent="0.3">
      <c r="C821" s="263"/>
    </row>
    <row r="822" spans="3:3" x14ac:dyDescent="0.3">
      <c r="C822" s="263"/>
    </row>
    <row r="823" spans="3:3" x14ac:dyDescent="0.3">
      <c r="C823" s="263"/>
    </row>
    <row r="824" spans="3:3" x14ac:dyDescent="0.3">
      <c r="C824" s="263"/>
    </row>
    <row r="825" spans="3:3" x14ac:dyDescent="0.3">
      <c r="C825" s="263"/>
    </row>
    <row r="826" spans="3:3" x14ac:dyDescent="0.3">
      <c r="C826" s="263"/>
    </row>
    <row r="827" spans="3:3" x14ac:dyDescent="0.3">
      <c r="C827" s="263"/>
    </row>
    <row r="828" spans="3:3" x14ac:dyDescent="0.3">
      <c r="C828" s="263"/>
    </row>
    <row r="829" spans="3:3" x14ac:dyDescent="0.3">
      <c r="C829" s="263"/>
    </row>
    <row r="830" spans="3:3" x14ac:dyDescent="0.3">
      <c r="C830" s="263"/>
    </row>
    <row r="831" spans="3:3" x14ac:dyDescent="0.3">
      <c r="C831" s="263"/>
    </row>
    <row r="832" spans="3:3" x14ac:dyDescent="0.3">
      <c r="C832" s="263"/>
    </row>
    <row r="833" spans="3:3" x14ac:dyDescent="0.3">
      <c r="C833" s="263"/>
    </row>
    <row r="834" spans="3:3" x14ac:dyDescent="0.3">
      <c r="C834" s="263"/>
    </row>
    <row r="835" spans="3:3" x14ac:dyDescent="0.3">
      <c r="C835" s="263"/>
    </row>
    <row r="836" spans="3:3" x14ac:dyDescent="0.3">
      <c r="C836" s="263"/>
    </row>
    <row r="837" spans="3:3" x14ac:dyDescent="0.3">
      <c r="C837" s="263"/>
    </row>
    <row r="838" spans="3:3" x14ac:dyDescent="0.3">
      <c r="C838" s="263"/>
    </row>
    <row r="839" spans="3:3" x14ac:dyDescent="0.3">
      <c r="C839" s="263"/>
    </row>
    <row r="840" spans="3:3" x14ac:dyDescent="0.3">
      <c r="C840" s="263"/>
    </row>
    <row r="841" spans="3:3" x14ac:dyDescent="0.3">
      <c r="C841" s="263"/>
    </row>
    <row r="842" spans="3:3" x14ac:dyDescent="0.3">
      <c r="C842" s="263"/>
    </row>
    <row r="843" spans="3:3" x14ac:dyDescent="0.3">
      <c r="C843" s="263"/>
    </row>
    <row r="844" spans="3:3" x14ac:dyDescent="0.3">
      <c r="C844" s="263"/>
    </row>
    <row r="845" spans="3:3" x14ac:dyDescent="0.3">
      <c r="C845" s="263"/>
    </row>
    <row r="846" spans="3:3" x14ac:dyDescent="0.3">
      <c r="C846" s="263"/>
    </row>
    <row r="847" spans="3:3" x14ac:dyDescent="0.3">
      <c r="C847" s="263"/>
    </row>
    <row r="848" spans="3:3" x14ac:dyDescent="0.3">
      <c r="C848" s="263"/>
    </row>
    <row r="849" spans="3:3" x14ac:dyDescent="0.3">
      <c r="C849" s="263"/>
    </row>
    <row r="850" spans="3:3" x14ac:dyDescent="0.3">
      <c r="C850" s="263"/>
    </row>
    <row r="851" spans="3:3" x14ac:dyDescent="0.3">
      <c r="C851" s="263"/>
    </row>
    <row r="852" spans="3:3" x14ac:dyDescent="0.3">
      <c r="C852" s="263"/>
    </row>
    <row r="853" spans="3:3" x14ac:dyDescent="0.3">
      <c r="C853" s="263"/>
    </row>
    <row r="854" spans="3:3" x14ac:dyDescent="0.3">
      <c r="C854" s="263"/>
    </row>
    <row r="855" spans="3:3" x14ac:dyDescent="0.3">
      <c r="C855" s="263"/>
    </row>
    <row r="856" spans="3:3" x14ac:dyDescent="0.3">
      <c r="C856" s="263"/>
    </row>
    <row r="857" spans="3:3" x14ac:dyDescent="0.3">
      <c r="C857" s="263"/>
    </row>
    <row r="858" spans="3:3" x14ac:dyDescent="0.3">
      <c r="C858" s="263"/>
    </row>
    <row r="859" spans="3:3" x14ac:dyDescent="0.3">
      <c r="C859" s="263"/>
    </row>
    <row r="860" spans="3:3" x14ac:dyDescent="0.3">
      <c r="C860" s="263"/>
    </row>
    <row r="861" spans="3:3" x14ac:dyDescent="0.3">
      <c r="C861" s="263"/>
    </row>
    <row r="862" spans="3:3" x14ac:dyDescent="0.3">
      <c r="C862" s="263"/>
    </row>
    <row r="863" spans="3:3" x14ac:dyDescent="0.3">
      <c r="C863" s="263"/>
    </row>
    <row r="864" spans="3:3" x14ac:dyDescent="0.3">
      <c r="C864" s="263"/>
    </row>
    <row r="865" spans="3:3" x14ac:dyDescent="0.3">
      <c r="C865" s="263"/>
    </row>
    <row r="866" spans="3:3" x14ac:dyDescent="0.3">
      <c r="C866" s="263"/>
    </row>
    <row r="867" spans="3:3" x14ac:dyDescent="0.3">
      <c r="C867" s="263"/>
    </row>
    <row r="868" spans="3:3" x14ac:dyDescent="0.3">
      <c r="C868" s="263"/>
    </row>
    <row r="869" spans="3:3" x14ac:dyDescent="0.3">
      <c r="C869" s="263"/>
    </row>
    <row r="870" spans="3:3" x14ac:dyDescent="0.3">
      <c r="C870" s="263"/>
    </row>
    <row r="871" spans="3:3" x14ac:dyDescent="0.3">
      <c r="C871" s="263"/>
    </row>
    <row r="872" spans="3:3" x14ac:dyDescent="0.3">
      <c r="C872" s="263"/>
    </row>
    <row r="873" spans="3:3" x14ac:dyDescent="0.3">
      <c r="C873" s="263"/>
    </row>
    <row r="874" spans="3:3" x14ac:dyDescent="0.3">
      <c r="C874" s="263"/>
    </row>
    <row r="875" spans="3:3" x14ac:dyDescent="0.3">
      <c r="C875" s="263"/>
    </row>
    <row r="876" spans="3:3" x14ac:dyDescent="0.3">
      <c r="C876" s="263"/>
    </row>
    <row r="877" spans="3:3" x14ac:dyDescent="0.3">
      <c r="C877" s="263"/>
    </row>
    <row r="878" spans="3:3" x14ac:dyDescent="0.3">
      <c r="C878" s="263"/>
    </row>
    <row r="879" spans="3:3" x14ac:dyDescent="0.3">
      <c r="C879" s="263"/>
    </row>
    <row r="880" spans="3:3" x14ac:dyDescent="0.3">
      <c r="C880" s="263"/>
    </row>
    <row r="881" spans="3:3" x14ac:dyDescent="0.3">
      <c r="C881" s="263"/>
    </row>
    <row r="882" spans="3:3" x14ac:dyDescent="0.3">
      <c r="C882" s="263"/>
    </row>
    <row r="883" spans="3:3" x14ac:dyDescent="0.3">
      <c r="C883" s="263"/>
    </row>
    <row r="884" spans="3:3" x14ac:dyDescent="0.3">
      <c r="C884" s="263"/>
    </row>
    <row r="885" spans="3:3" x14ac:dyDescent="0.3">
      <c r="C885" s="263"/>
    </row>
    <row r="886" spans="3:3" x14ac:dyDescent="0.3">
      <c r="C886" s="263"/>
    </row>
    <row r="887" spans="3:3" x14ac:dyDescent="0.3">
      <c r="C887" s="263"/>
    </row>
    <row r="888" spans="3:3" x14ac:dyDescent="0.3">
      <c r="C888" s="263"/>
    </row>
    <row r="889" spans="3:3" x14ac:dyDescent="0.3">
      <c r="C889" s="263"/>
    </row>
    <row r="890" spans="3:3" x14ac:dyDescent="0.3">
      <c r="C890" s="263"/>
    </row>
    <row r="891" spans="3:3" x14ac:dyDescent="0.3">
      <c r="C891" s="263"/>
    </row>
    <row r="892" spans="3:3" x14ac:dyDescent="0.3">
      <c r="C892" s="263"/>
    </row>
    <row r="893" spans="3:3" x14ac:dyDescent="0.3">
      <c r="C893" s="263"/>
    </row>
    <row r="894" spans="3:3" x14ac:dyDescent="0.3">
      <c r="C894" s="263"/>
    </row>
    <row r="895" spans="3:3" x14ac:dyDescent="0.3">
      <c r="C895" s="263"/>
    </row>
    <row r="896" spans="3:3" x14ac:dyDescent="0.3">
      <c r="C896" s="263"/>
    </row>
    <row r="897" spans="3:3" x14ac:dyDescent="0.3">
      <c r="C897" s="263"/>
    </row>
    <row r="898" spans="3:3" x14ac:dyDescent="0.3">
      <c r="C898" s="263"/>
    </row>
    <row r="899" spans="3:3" x14ac:dyDescent="0.3">
      <c r="C899" s="263"/>
    </row>
    <row r="900" spans="3:3" x14ac:dyDescent="0.3">
      <c r="C900" s="263"/>
    </row>
    <row r="901" spans="3:3" x14ac:dyDescent="0.3">
      <c r="C901" s="263"/>
    </row>
    <row r="902" spans="3:3" x14ac:dyDescent="0.3">
      <c r="C902" s="263"/>
    </row>
    <row r="903" spans="3:3" x14ac:dyDescent="0.3">
      <c r="C903" s="263"/>
    </row>
    <row r="904" spans="3:3" x14ac:dyDescent="0.3">
      <c r="C904" s="263"/>
    </row>
    <row r="905" spans="3:3" x14ac:dyDescent="0.3">
      <c r="C905" s="263"/>
    </row>
    <row r="906" spans="3:3" x14ac:dyDescent="0.3">
      <c r="C906" s="263"/>
    </row>
    <row r="907" spans="3:3" x14ac:dyDescent="0.3">
      <c r="C907" s="263"/>
    </row>
    <row r="908" spans="3:3" x14ac:dyDescent="0.3">
      <c r="C908" s="263"/>
    </row>
    <row r="909" spans="3:3" x14ac:dyDescent="0.3">
      <c r="C909" s="263"/>
    </row>
    <row r="910" spans="3:3" x14ac:dyDescent="0.3">
      <c r="C910" s="263"/>
    </row>
    <row r="911" spans="3:3" x14ac:dyDescent="0.3">
      <c r="C911" s="263"/>
    </row>
    <row r="912" spans="3:3" x14ac:dyDescent="0.3">
      <c r="C912" s="263"/>
    </row>
    <row r="913" spans="3:3" x14ac:dyDescent="0.3">
      <c r="C913" s="263"/>
    </row>
    <row r="914" spans="3:3" x14ac:dyDescent="0.3">
      <c r="C914" s="263"/>
    </row>
    <row r="915" spans="3:3" x14ac:dyDescent="0.3">
      <c r="C915" s="263"/>
    </row>
    <row r="916" spans="3:3" x14ac:dyDescent="0.3">
      <c r="C916" s="263"/>
    </row>
    <row r="917" spans="3:3" x14ac:dyDescent="0.3">
      <c r="C917" s="263"/>
    </row>
    <row r="918" spans="3:3" x14ac:dyDescent="0.3">
      <c r="C918" s="263"/>
    </row>
    <row r="919" spans="3:3" x14ac:dyDescent="0.3">
      <c r="C919" s="263"/>
    </row>
    <row r="920" spans="3:3" x14ac:dyDescent="0.3">
      <c r="C920" s="263"/>
    </row>
    <row r="921" spans="3:3" x14ac:dyDescent="0.3">
      <c r="C921" s="263"/>
    </row>
    <row r="922" spans="3:3" x14ac:dyDescent="0.3">
      <c r="C922" s="263"/>
    </row>
    <row r="923" spans="3:3" x14ac:dyDescent="0.3">
      <c r="C923" s="263"/>
    </row>
    <row r="924" spans="3:3" x14ac:dyDescent="0.3">
      <c r="C924" s="263"/>
    </row>
    <row r="925" spans="3:3" x14ac:dyDescent="0.3">
      <c r="C925" s="263"/>
    </row>
    <row r="926" spans="3:3" x14ac:dyDescent="0.3">
      <c r="C926" s="263"/>
    </row>
    <row r="927" spans="3:3" x14ac:dyDescent="0.3">
      <c r="C927" s="263"/>
    </row>
    <row r="928" spans="3:3" x14ac:dyDescent="0.3">
      <c r="C928" s="263"/>
    </row>
    <row r="929" spans="3:3" x14ac:dyDescent="0.3">
      <c r="C929" s="263"/>
    </row>
    <row r="930" spans="3:3" x14ac:dyDescent="0.3">
      <c r="C930" s="263"/>
    </row>
    <row r="931" spans="3:3" x14ac:dyDescent="0.3">
      <c r="C931" s="263"/>
    </row>
    <row r="932" spans="3:3" x14ac:dyDescent="0.3">
      <c r="C932" s="263"/>
    </row>
    <row r="933" spans="3:3" x14ac:dyDescent="0.3">
      <c r="C933" s="263"/>
    </row>
    <row r="934" spans="3:3" x14ac:dyDescent="0.3">
      <c r="C934" s="263"/>
    </row>
    <row r="935" spans="3:3" x14ac:dyDescent="0.3">
      <c r="C935" s="263"/>
    </row>
    <row r="936" spans="3:3" x14ac:dyDescent="0.3">
      <c r="C936" s="263"/>
    </row>
    <row r="937" spans="3:3" x14ac:dyDescent="0.3">
      <c r="C937" s="263"/>
    </row>
    <row r="938" spans="3:3" x14ac:dyDescent="0.3">
      <c r="C938" s="263"/>
    </row>
    <row r="939" spans="3:3" x14ac:dyDescent="0.3">
      <c r="C939" s="263"/>
    </row>
    <row r="940" spans="3:3" x14ac:dyDescent="0.3">
      <c r="C940" s="263"/>
    </row>
    <row r="941" spans="3:3" x14ac:dyDescent="0.3">
      <c r="C941" s="263"/>
    </row>
    <row r="942" spans="3:3" x14ac:dyDescent="0.3">
      <c r="C942" s="263"/>
    </row>
    <row r="943" spans="3:3" x14ac:dyDescent="0.3">
      <c r="C943" s="263"/>
    </row>
    <row r="944" spans="3:3" x14ac:dyDescent="0.3">
      <c r="C944" s="263"/>
    </row>
    <row r="945" spans="3:3" x14ac:dyDescent="0.3">
      <c r="C945" s="263"/>
    </row>
    <row r="946" spans="3:3" x14ac:dyDescent="0.3">
      <c r="C946" s="263"/>
    </row>
    <row r="947" spans="3:3" x14ac:dyDescent="0.3">
      <c r="C947" s="263"/>
    </row>
    <row r="948" spans="3:3" x14ac:dyDescent="0.3">
      <c r="C948" s="263"/>
    </row>
    <row r="949" spans="3:3" x14ac:dyDescent="0.3">
      <c r="C949" s="263"/>
    </row>
    <row r="950" spans="3:3" x14ac:dyDescent="0.3">
      <c r="C950" s="263"/>
    </row>
    <row r="951" spans="3:3" x14ac:dyDescent="0.3">
      <c r="C951" s="263"/>
    </row>
    <row r="952" spans="3:3" x14ac:dyDescent="0.3">
      <c r="C952" s="263"/>
    </row>
    <row r="953" spans="3:3" x14ac:dyDescent="0.3">
      <c r="C953" s="263"/>
    </row>
    <row r="954" spans="3:3" x14ac:dyDescent="0.3">
      <c r="C954" s="263"/>
    </row>
    <row r="955" spans="3:3" x14ac:dyDescent="0.3">
      <c r="C955" s="263"/>
    </row>
    <row r="956" spans="3:3" x14ac:dyDescent="0.3">
      <c r="C956" s="263"/>
    </row>
    <row r="957" spans="3:3" x14ac:dyDescent="0.3">
      <c r="C957" s="263"/>
    </row>
    <row r="958" spans="3:3" x14ac:dyDescent="0.3">
      <c r="C958" s="263"/>
    </row>
    <row r="959" spans="3:3" x14ac:dyDescent="0.3">
      <c r="C959" s="263"/>
    </row>
    <row r="960" spans="3:3" x14ac:dyDescent="0.3">
      <c r="C960" s="263"/>
    </row>
    <row r="961" spans="3:3" x14ac:dyDescent="0.3">
      <c r="C961" s="263"/>
    </row>
    <row r="962" spans="3:3" x14ac:dyDescent="0.3">
      <c r="C962" s="263"/>
    </row>
    <row r="963" spans="3:3" x14ac:dyDescent="0.3">
      <c r="C963" s="263"/>
    </row>
    <row r="964" spans="3:3" x14ac:dyDescent="0.3">
      <c r="C964" s="263"/>
    </row>
    <row r="965" spans="3:3" x14ac:dyDescent="0.3">
      <c r="C965" s="263"/>
    </row>
    <row r="966" spans="3:3" x14ac:dyDescent="0.3">
      <c r="C966" s="263"/>
    </row>
    <row r="967" spans="3:3" x14ac:dyDescent="0.3">
      <c r="C967" s="263"/>
    </row>
    <row r="968" spans="3:3" x14ac:dyDescent="0.3">
      <c r="C968" s="263"/>
    </row>
    <row r="969" spans="3:3" x14ac:dyDescent="0.3">
      <c r="C969" s="263"/>
    </row>
    <row r="970" spans="3:3" x14ac:dyDescent="0.3">
      <c r="C970" s="263"/>
    </row>
    <row r="971" spans="3:3" x14ac:dyDescent="0.3">
      <c r="C971" s="263"/>
    </row>
    <row r="972" spans="3:3" x14ac:dyDescent="0.3">
      <c r="C972" s="263"/>
    </row>
    <row r="973" spans="3:3" x14ac:dyDescent="0.3">
      <c r="C973" s="263"/>
    </row>
    <row r="974" spans="3:3" x14ac:dyDescent="0.3">
      <c r="C974" s="263"/>
    </row>
    <row r="975" spans="3:3" x14ac:dyDescent="0.3">
      <c r="C975" s="263"/>
    </row>
    <row r="976" spans="3:3" x14ac:dyDescent="0.3">
      <c r="C976" s="263"/>
    </row>
    <row r="977" spans="3:3" x14ac:dyDescent="0.3">
      <c r="C977" s="263"/>
    </row>
    <row r="978" spans="3:3" x14ac:dyDescent="0.3">
      <c r="C978" s="263"/>
    </row>
    <row r="979" spans="3:3" x14ac:dyDescent="0.3">
      <c r="C979" s="263"/>
    </row>
    <row r="980" spans="3:3" x14ac:dyDescent="0.3">
      <c r="C980" s="263"/>
    </row>
    <row r="981" spans="3:3" x14ac:dyDescent="0.3">
      <c r="C981" s="263"/>
    </row>
    <row r="982" spans="3:3" x14ac:dyDescent="0.3">
      <c r="C982" s="263"/>
    </row>
    <row r="983" spans="3:3" x14ac:dyDescent="0.3">
      <c r="C983" s="263"/>
    </row>
    <row r="984" spans="3:3" x14ac:dyDescent="0.3">
      <c r="C984" s="263"/>
    </row>
    <row r="985" spans="3:3" x14ac:dyDescent="0.3">
      <c r="C985" s="263"/>
    </row>
    <row r="986" spans="3:3" x14ac:dyDescent="0.3">
      <c r="C986" s="263"/>
    </row>
    <row r="987" spans="3:3" x14ac:dyDescent="0.3">
      <c r="C987" s="263"/>
    </row>
    <row r="988" spans="3:3" x14ac:dyDescent="0.3">
      <c r="C988" s="263"/>
    </row>
    <row r="989" spans="3:3" x14ac:dyDescent="0.3">
      <c r="C989" s="263"/>
    </row>
    <row r="990" spans="3:3" x14ac:dyDescent="0.3">
      <c r="C990" s="263"/>
    </row>
    <row r="991" spans="3:3" x14ac:dyDescent="0.3">
      <c r="C991" s="263"/>
    </row>
    <row r="992" spans="3:3" x14ac:dyDescent="0.3">
      <c r="C992" s="263"/>
    </row>
    <row r="993" spans="3:3" x14ac:dyDescent="0.3">
      <c r="C993" s="263"/>
    </row>
    <row r="994" spans="3:3" x14ac:dyDescent="0.3">
      <c r="C994" s="263"/>
    </row>
    <row r="995" spans="3:3" x14ac:dyDescent="0.3">
      <c r="C995" s="263"/>
    </row>
    <row r="996" spans="3:3" x14ac:dyDescent="0.3">
      <c r="C996" s="263"/>
    </row>
    <row r="997" spans="3:3" x14ac:dyDescent="0.3">
      <c r="C997" s="263"/>
    </row>
    <row r="998" spans="3:3" x14ac:dyDescent="0.3">
      <c r="C998" s="263"/>
    </row>
    <row r="999" spans="3:3" x14ac:dyDescent="0.3">
      <c r="C999" s="263"/>
    </row>
  </sheetData>
  <autoFilter ref="A1:H36" xr:uid="{97F10251-FDCB-4286-A465-C747F863DD76}">
    <sortState xmlns:xlrd2="http://schemas.microsoft.com/office/spreadsheetml/2017/richdata2" ref="A2:H36">
      <sortCondition ref="A2:A3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6">
    <cfRule type="colorScale" priority="336">
      <colorScale>
        <cfvo type="min"/>
        <cfvo type="percentile" val="50"/>
        <cfvo type="max"/>
        <color rgb="FFF8696B"/>
        <color rgb="FFFFEB84"/>
        <color rgb="FF63BE7B"/>
      </colorScale>
    </cfRule>
  </conditionalFormatting>
  <conditionalFormatting sqref="H2:H36">
    <cfRule type="cellIs" dxfId="17" priority="39" operator="equal">
      <formula>"Вариативная часть"</formula>
    </cfRule>
    <cfRule type="cellIs" dxfId="16" priority="40" operator="equal">
      <formula>"Базовая часть"</formula>
    </cfRule>
  </conditionalFormatting>
  <dataValidations count="3">
    <dataValidation type="list" allowBlank="1" showInputMessage="1" showErrorMessage="1" sqref="H2:H36"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5:F26" xr:uid="{C0123A89-8B35-4587-B23C-6BFEE9162426}"/>
    <dataValidation allowBlank="1" showErrorMessage="1" sqref="D27:F32 A2:B36" xr:uid="{7B0DDC2F-7CCC-4F27-A7DE-D8648039217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EA5AAB0-147D-4794-937A-5D51FE70EAA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8" sqref="B38"/>
      <selection pane="bottomLeft" activeCell="B38" sqref="B38"/>
    </sheetView>
  </sheetViews>
  <sheetFormatPr defaultColWidth="9.109375" defaultRowHeight="15.6" x14ac:dyDescent="0.3"/>
  <cols>
    <col min="1" max="1" width="32.6640625" style="52" customWidth="1"/>
    <col min="2" max="2" width="100.6640625" style="53" customWidth="1"/>
    <col min="3" max="3" width="29.33203125" style="269" customWidth="1"/>
    <col min="4" max="4" width="14.44140625" style="269" customWidth="1"/>
    <col min="5" max="5" width="25.6640625" style="269" customWidth="1"/>
    <col min="6" max="6" width="14.33203125" style="269" customWidth="1"/>
    <col min="7" max="7" width="13.88671875" style="9" customWidth="1"/>
    <col min="8" max="8" width="20.88671875" style="9" customWidth="1"/>
    <col min="9" max="16384" width="9.109375" style="53"/>
  </cols>
  <sheetData>
    <row r="1" spans="1:8" ht="31.2" x14ac:dyDescent="0.3">
      <c r="A1" s="251" t="s">
        <v>1</v>
      </c>
      <c r="B1" s="252" t="s">
        <v>10</v>
      </c>
      <c r="C1" s="253" t="s">
        <v>2</v>
      </c>
      <c r="D1" s="251" t="s">
        <v>4</v>
      </c>
      <c r="E1" s="251" t="s">
        <v>3</v>
      </c>
      <c r="F1" s="251" t="s">
        <v>8</v>
      </c>
      <c r="G1" s="251" t="s">
        <v>33</v>
      </c>
      <c r="H1" s="251" t="s">
        <v>34</v>
      </c>
    </row>
    <row r="2" spans="1:8" x14ac:dyDescent="0.3">
      <c r="A2" s="12" t="s">
        <v>20</v>
      </c>
      <c r="B2" s="254" t="s">
        <v>418</v>
      </c>
      <c r="C2" s="14" t="s">
        <v>9</v>
      </c>
      <c r="D2" s="255">
        <v>1</v>
      </c>
      <c r="E2" s="256" t="s">
        <v>120</v>
      </c>
      <c r="F2" s="266">
        <v>1</v>
      </c>
      <c r="G2" s="9">
        <f t="shared" ref="G2:G14" si="0">COUNTIF($A$2:$A$999,A2)</f>
        <v>4</v>
      </c>
      <c r="H2" s="9" t="s">
        <v>37</v>
      </c>
    </row>
    <row r="3" spans="1:8" x14ac:dyDescent="0.3">
      <c r="A3" s="270" t="s">
        <v>20</v>
      </c>
      <c r="B3" s="272" t="s">
        <v>281</v>
      </c>
      <c r="C3" s="14" t="s">
        <v>9</v>
      </c>
      <c r="D3" s="273">
        <v>1</v>
      </c>
      <c r="E3" s="274" t="s">
        <v>6</v>
      </c>
      <c r="F3" s="274">
        <f>D3</f>
        <v>1</v>
      </c>
      <c r="G3" s="9">
        <f t="shared" si="0"/>
        <v>4</v>
      </c>
      <c r="H3" s="9" t="s">
        <v>37</v>
      </c>
    </row>
    <row r="4" spans="1:8" x14ac:dyDescent="0.3">
      <c r="A4" s="271" t="s">
        <v>20</v>
      </c>
      <c r="B4" s="254" t="s">
        <v>332</v>
      </c>
      <c r="C4" s="14" t="s">
        <v>9</v>
      </c>
      <c r="D4" s="268">
        <v>1</v>
      </c>
      <c r="E4" s="268" t="s">
        <v>120</v>
      </c>
      <c r="F4" s="255">
        <f>D4</f>
        <v>1</v>
      </c>
      <c r="G4" s="9">
        <f t="shared" si="0"/>
        <v>4</v>
      </c>
      <c r="H4" s="9" t="s">
        <v>37</v>
      </c>
    </row>
    <row r="5" spans="1:8" x14ac:dyDescent="0.3">
      <c r="A5" s="15" t="s">
        <v>20</v>
      </c>
      <c r="B5" s="260" t="s">
        <v>368</v>
      </c>
      <c r="C5" s="14" t="s">
        <v>9</v>
      </c>
      <c r="D5" s="255">
        <v>1</v>
      </c>
      <c r="E5" s="60" t="s">
        <v>120</v>
      </c>
      <c r="F5" s="255">
        <f>D5</f>
        <v>1</v>
      </c>
      <c r="G5" s="9">
        <f t="shared" si="0"/>
        <v>4</v>
      </c>
      <c r="H5" s="9" t="s">
        <v>37</v>
      </c>
    </row>
    <row r="6" spans="1:8" x14ac:dyDescent="0.3">
      <c r="A6" s="15" t="s">
        <v>284</v>
      </c>
      <c r="B6" s="259" t="s">
        <v>285</v>
      </c>
      <c r="C6" s="14" t="s">
        <v>32</v>
      </c>
      <c r="D6" s="60">
        <v>26</v>
      </c>
      <c r="E6" s="60" t="s">
        <v>6</v>
      </c>
      <c r="F6" s="60">
        <v>26</v>
      </c>
      <c r="G6" s="9">
        <f t="shared" si="0"/>
        <v>1</v>
      </c>
      <c r="H6" s="9" t="s">
        <v>37</v>
      </c>
    </row>
    <row r="7" spans="1:8" x14ac:dyDescent="0.3">
      <c r="A7" s="15" t="s">
        <v>23</v>
      </c>
      <c r="B7" s="260" t="s">
        <v>370</v>
      </c>
      <c r="C7" s="14" t="s">
        <v>9</v>
      </c>
      <c r="D7" s="255">
        <v>1</v>
      </c>
      <c r="E7" s="60" t="s">
        <v>120</v>
      </c>
      <c r="F7" s="255">
        <f>D7</f>
        <v>1</v>
      </c>
      <c r="G7" s="9">
        <f t="shared" si="0"/>
        <v>1</v>
      </c>
      <c r="H7" s="9" t="s">
        <v>37</v>
      </c>
    </row>
    <row r="8" spans="1:8" ht="31.2" x14ac:dyDescent="0.3">
      <c r="A8" s="15" t="s">
        <v>419</v>
      </c>
      <c r="B8" s="260" t="s">
        <v>372</v>
      </c>
      <c r="C8" s="14" t="s">
        <v>9</v>
      </c>
      <c r="D8" s="268">
        <v>20</v>
      </c>
      <c r="E8" s="56" t="s">
        <v>120</v>
      </c>
      <c r="F8" s="255">
        <v>20</v>
      </c>
      <c r="G8" s="9">
        <f t="shared" si="0"/>
        <v>1</v>
      </c>
      <c r="H8" s="9" t="s">
        <v>37</v>
      </c>
    </row>
    <row r="9" spans="1:8" x14ac:dyDescent="0.3">
      <c r="A9" s="12" t="s">
        <v>21</v>
      </c>
      <c r="B9" s="254" t="s">
        <v>163</v>
      </c>
      <c r="C9" s="14" t="s">
        <v>9</v>
      </c>
      <c r="D9" s="255">
        <v>1</v>
      </c>
      <c r="E9" s="268" t="s">
        <v>120</v>
      </c>
      <c r="F9" s="255">
        <v>1</v>
      </c>
      <c r="G9" s="9">
        <f t="shared" si="0"/>
        <v>4</v>
      </c>
      <c r="H9" s="9" t="s">
        <v>37</v>
      </c>
    </row>
    <row r="10" spans="1:8" x14ac:dyDescent="0.3">
      <c r="A10" s="267" t="s">
        <v>21</v>
      </c>
      <c r="B10" s="259" t="s">
        <v>282</v>
      </c>
      <c r="C10" s="14" t="s">
        <v>9</v>
      </c>
      <c r="D10" s="56">
        <v>1</v>
      </c>
      <c r="E10" s="56" t="s">
        <v>6</v>
      </c>
      <c r="F10" s="60">
        <f>D10</f>
        <v>1</v>
      </c>
      <c r="G10" s="9">
        <f t="shared" si="0"/>
        <v>4</v>
      </c>
      <c r="H10" s="9" t="s">
        <v>37</v>
      </c>
    </row>
    <row r="11" spans="1:8" x14ac:dyDescent="0.3">
      <c r="A11" s="12" t="s">
        <v>21</v>
      </c>
      <c r="B11" s="254" t="s">
        <v>333</v>
      </c>
      <c r="C11" s="14" t="s">
        <v>9</v>
      </c>
      <c r="D11" s="255">
        <v>1</v>
      </c>
      <c r="E11" s="268" t="s">
        <v>120</v>
      </c>
      <c r="F11" s="255">
        <f>D11</f>
        <v>1</v>
      </c>
      <c r="G11" s="9">
        <f t="shared" si="0"/>
        <v>4</v>
      </c>
      <c r="H11" s="9" t="s">
        <v>37</v>
      </c>
    </row>
    <row r="12" spans="1:8" x14ac:dyDescent="0.3">
      <c r="A12" s="15" t="s">
        <v>21</v>
      </c>
      <c r="B12" s="260" t="s">
        <v>369</v>
      </c>
      <c r="C12" s="14" t="s">
        <v>9</v>
      </c>
      <c r="D12" s="255">
        <v>1</v>
      </c>
      <c r="E12" s="56" t="s">
        <v>120</v>
      </c>
      <c r="F12" s="255">
        <f>D12</f>
        <v>1</v>
      </c>
      <c r="G12" s="9">
        <f t="shared" si="0"/>
        <v>4</v>
      </c>
      <c r="H12" s="9" t="s">
        <v>37</v>
      </c>
    </row>
    <row r="13" spans="1:8" x14ac:dyDescent="0.3">
      <c r="A13" s="15" t="s">
        <v>22</v>
      </c>
      <c r="B13" s="259" t="s">
        <v>283</v>
      </c>
      <c r="C13" s="14" t="s">
        <v>9</v>
      </c>
      <c r="D13" s="60">
        <v>1</v>
      </c>
      <c r="E13" s="56" t="s">
        <v>6</v>
      </c>
      <c r="F13" s="60">
        <f>D13</f>
        <v>1</v>
      </c>
      <c r="G13" s="9">
        <f t="shared" si="0"/>
        <v>2</v>
      </c>
      <c r="H13" s="9" t="s">
        <v>37</v>
      </c>
    </row>
    <row r="14" spans="1:8" x14ac:dyDescent="0.3">
      <c r="A14" s="15" t="s">
        <v>22</v>
      </c>
      <c r="B14" s="260" t="s">
        <v>371</v>
      </c>
      <c r="C14" s="14" t="s">
        <v>9</v>
      </c>
      <c r="D14" s="268">
        <v>1</v>
      </c>
      <c r="E14" s="56" t="s">
        <v>120</v>
      </c>
      <c r="F14" s="255">
        <f>D14</f>
        <v>1</v>
      </c>
      <c r="G14" s="9">
        <f t="shared" si="0"/>
        <v>2</v>
      </c>
      <c r="H14" s="9" t="s">
        <v>37</v>
      </c>
    </row>
    <row r="15" spans="1:8" x14ac:dyDescent="0.3">
      <c r="A15" s="261"/>
      <c r="B15" s="262"/>
      <c r="C15" s="263"/>
      <c r="D15" s="264"/>
      <c r="E15" s="264"/>
      <c r="F15" s="264"/>
    </row>
    <row r="16" spans="1:8" x14ac:dyDescent="0.3">
      <c r="A16" s="261"/>
      <c r="B16" s="262"/>
      <c r="C16" s="263"/>
      <c r="D16" s="264"/>
      <c r="E16" s="264"/>
      <c r="F16" s="264"/>
    </row>
    <row r="17" spans="1:6" x14ac:dyDescent="0.3">
      <c r="A17" s="261"/>
      <c r="B17" s="262"/>
      <c r="C17" s="263"/>
      <c r="D17" s="264"/>
      <c r="E17" s="264"/>
      <c r="F17" s="264"/>
    </row>
    <row r="18" spans="1:6" x14ac:dyDescent="0.3">
      <c r="A18" s="261"/>
      <c r="B18" s="262"/>
      <c r="C18" s="263"/>
      <c r="D18" s="264"/>
      <c r="E18" s="264"/>
      <c r="F18" s="264"/>
    </row>
    <row r="19" spans="1:6" x14ac:dyDescent="0.3">
      <c r="A19" s="261"/>
      <c r="B19" s="262"/>
      <c r="C19" s="263"/>
      <c r="D19" s="264"/>
      <c r="E19" s="264"/>
      <c r="F19" s="264"/>
    </row>
    <row r="20" spans="1:6" x14ac:dyDescent="0.3">
      <c r="A20" s="261"/>
      <c r="B20" s="262"/>
      <c r="C20" s="263"/>
      <c r="D20" s="264"/>
      <c r="E20" s="264"/>
      <c r="F20" s="264"/>
    </row>
    <row r="21" spans="1:6" x14ac:dyDescent="0.3">
      <c r="A21" s="261"/>
      <c r="B21" s="262"/>
      <c r="C21" s="263"/>
      <c r="D21" s="264"/>
      <c r="E21" s="264"/>
      <c r="F21" s="264"/>
    </row>
    <row r="22" spans="1:6" x14ac:dyDescent="0.3">
      <c r="A22" s="261"/>
      <c r="B22" s="262"/>
      <c r="C22" s="263"/>
      <c r="D22" s="264"/>
      <c r="E22" s="264"/>
      <c r="F22" s="264"/>
    </row>
    <row r="23" spans="1:6" x14ac:dyDescent="0.3">
      <c r="A23" s="261"/>
      <c r="B23" s="262"/>
      <c r="C23" s="263"/>
      <c r="D23" s="264"/>
      <c r="E23" s="264"/>
      <c r="F23" s="264"/>
    </row>
    <row r="24" spans="1:6" x14ac:dyDescent="0.3">
      <c r="A24" s="261"/>
      <c r="B24" s="262"/>
      <c r="C24" s="263"/>
      <c r="D24" s="264"/>
      <c r="E24" s="264"/>
      <c r="F24" s="264"/>
    </row>
    <row r="25" spans="1:6" x14ac:dyDescent="0.3">
      <c r="A25" s="261"/>
      <c r="B25" s="262"/>
      <c r="C25" s="263"/>
      <c r="D25" s="264"/>
      <c r="E25" s="264"/>
      <c r="F25" s="264"/>
    </row>
    <row r="26" spans="1:6" x14ac:dyDescent="0.3">
      <c r="A26" s="261"/>
      <c r="B26" s="262"/>
      <c r="C26" s="263"/>
      <c r="D26" s="264"/>
      <c r="E26" s="264"/>
      <c r="F26" s="264"/>
    </row>
    <row r="27" spans="1:6" x14ac:dyDescent="0.3">
      <c r="A27" s="261"/>
      <c r="B27" s="262"/>
      <c r="C27" s="263"/>
      <c r="D27" s="264"/>
      <c r="E27" s="264"/>
      <c r="F27" s="264"/>
    </row>
    <row r="28" spans="1:6" x14ac:dyDescent="0.3">
      <c r="A28" s="261"/>
      <c r="B28" s="262"/>
      <c r="C28" s="263"/>
      <c r="D28" s="264"/>
      <c r="E28" s="264"/>
      <c r="F28" s="264"/>
    </row>
    <row r="29" spans="1:6" x14ac:dyDescent="0.3">
      <c r="A29" s="261"/>
      <c r="B29" s="262"/>
      <c r="C29" s="263"/>
      <c r="D29" s="264"/>
      <c r="E29" s="264"/>
      <c r="F29" s="264"/>
    </row>
    <row r="30" spans="1:6" x14ac:dyDescent="0.3">
      <c r="A30" s="261"/>
      <c r="B30" s="262"/>
      <c r="C30" s="263"/>
      <c r="D30" s="264"/>
      <c r="E30" s="264"/>
      <c r="F30" s="264"/>
    </row>
    <row r="31" spans="1:6" x14ac:dyDescent="0.3">
      <c r="A31" s="261"/>
      <c r="B31" s="262"/>
      <c r="C31" s="263"/>
      <c r="D31" s="264"/>
      <c r="E31" s="264"/>
      <c r="F31" s="264"/>
    </row>
    <row r="32" spans="1:6" x14ac:dyDescent="0.3">
      <c r="A32" s="261"/>
      <c r="B32" s="262"/>
      <c r="C32" s="263"/>
      <c r="D32" s="264"/>
      <c r="E32" s="264"/>
      <c r="F32" s="264"/>
    </row>
    <row r="33" spans="1:6" x14ac:dyDescent="0.3">
      <c r="A33" s="261"/>
      <c r="B33" s="262"/>
      <c r="C33" s="263"/>
      <c r="D33" s="264"/>
      <c r="E33" s="264"/>
      <c r="F33" s="264"/>
    </row>
    <row r="34" spans="1:6" x14ac:dyDescent="0.3">
      <c r="A34" s="261"/>
      <c r="B34" s="262"/>
      <c r="C34" s="263"/>
      <c r="D34" s="264"/>
      <c r="E34" s="264"/>
      <c r="F34" s="264"/>
    </row>
    <row r="35" spans="1:6" x14ac:dyDescent="0.3">
      <c r="A35" s="261"/>
      <c r="B35" s="262"/>
      <c r="C35" s="263"/>
      <c r="D35" s="264"/>
      <c r="E35" s="264"/>
      <c r="F35" s="264"/>
    </row>
    <row r="36" spans="1:6" x14ac:dyDescent="0.3">
      <c r="A36" s="261"/>
      <c r="B36" s="262"/>
      <c r="C36" s="263"/>
      <c r="D36" s="264"/>
      <c r="E36" s="264"/>
      <c r="F36" s="264"/>
    </row>
    <row r="37" spans="1:6" x14ac:dyDescent="0.3">
      <c r="A37" s="261"/>
      <c r="B37" s="262"/>
      <c r="C37" s="263"/>
      <c r="D37" s="264"/>
      <c r="E37" s="264"/>
      <c r="F37" s="264"/>
    </row>
    <row r="38" spans="1:6" x14ac:dyDescent="0.3">
      <c r="A38" s="261"/>
      <c r="B38" s="262"/>
      <c r="C38" s="263"/>
      <c r="D38" s="264"/>
      <c r="E38" s="264"/>
      <c r="F38" s="264"/>
    </row>
    <row r="39" spans="1:6" x14ac:dyDescent="0.3">
      <c r="A39" s="261"/>
      <c r="B39" s="265"/>
      <c r="C39" s="263"/>
      <c r="D39" s="264"/>
      <c r="E39" s="264"/>
      <c r="F39" s="264"/>
    </row>
    <row r="40" spans="1:6" x14ac:dyDescent="0.3">
      <c r="A40" s="261"/>
      <c r="B40" s="265"/>
      <c r="C40" s="263"/>
      <c r="D40" s="264"/>
      <c r="E40" s="264"/>
      <c r="F40" s="264"/>
    </row>
    <row r="41" spans="1:6" x14ac:dyDescent="0.3">
      <c r="A41" s="261"/>
      <c r="B41" s="265"/>
      <c r="C41" s="263"/>
      <c r="D41" s="264"/>
      <c r="E41" s="264"/>
      <c r="F41" s="264"/>
    </row>
    <row r="42" spans="1:6" x14ac:dyDescent="0.3">
      <c r="C42" s="263"/>
    </row>
    <row r="43" spans="1:6" x14ac:dyDescent="0.3">
      <c r="C43" s="263"/>
    </row>
    <row r="44" spans="1:6" x14ac:dyDescent="0.3">
      <c r="C44" s="263"/>
    </row>
    <row r="45" spans="1:6" x14ac:dyDescent="0.3">
      <c r="C45" s="263"/>
    </row>
    <row r="46" spans="1:6" x14ac:dyDescent="0.3">
      <c r="C46" s="263"/>
    </row>
    <row r="47" spans="1:6" x14ac:dyDescent="0.3">
      <c r="C47" s="263"/>
    </row>
    <row r="48" spans="1:6" x14ac:dyDescent="0.3">
      <c r="C48" s="263"/>
    </row>
    <row r="49" spans="3:3" x14ac:dyDescent="0.3">
      <c r="C49" s="263"/>
    </row>
    <row r="50" spans="3:3" x14ac:dyDescent="0.3">
      <c r="C50" s="263"/>
    </row>
    <row r="51" spans="3:3" x14ac:dyDescent="0.3">
      <c r="C51" s="263"/>
    </row>
    <row r="52" spans="3:3" x14ac:dyDescent="0.3">
      <c r="C52" s="263"/>
    </row>
    <row r="53" spans="3:3" x14ac:dyDescent="0.3">
      <c r="C53" s="263"/>
    </row>
    <row r="54" spans="3:3" x14ac:dyDescent="0.3">
      <c r="C54" s="263"/>
    </row>
    <row r="55" spans="3:3" x14ac:dyDescent="0.3">
      <c r="C55" s="263"/>
    </row>
    <row r="56" spans="3:3" x14ac:dyDescent="0.3">
      <c r="C56" s="263"/>
    </row>
    <row r="57" spans="3:3" x14ac:dyDescent="0.3">
      <c r="C57" s="263"/>
    </row>
    <row r="58" spans="3:3" x14ac:dyDescent="0.3">
      <c r="C58" s="263"/>
    </row>
    <row r="59" spans="3:3" x14ac:dyDescent="0.3">
      <c r="C59" s="263"/>
    </row>
    <row r="60" spans="3:3" x14ac:dyDescent="0.3">
      <c r="C60" s="263"/>
    </row>
    <row r="61" spans="3:3" x14ac:dyDescent="0.3">
      <c r="C61" s="263"/>
    </row>
    <row r="62" spans="3:3" x14ac:dyDescent="0.3">
      <c r="C62" s="263"/>
    </row>
    <row r="63" spans="3:3" x14ac:dyDescent="0.3">
      <c r="C63" s="263"/>
    </row>
    <row r="64" spans="3:3" x14ac:dyDescent="0.3">
      <c r="C64" s="263"/>
    </row>
    <row r="65" spans="3:3" x14ac:dyDescent="0.3">
      <c r="C65" s="263"/>
    </row>
    <row r="66" spans="3:3" x14ac:dyDescent="0.3">
      <c r="C66" s="263"/>
    </row>
    <row r="67" spans="3:3" x14ac:dyDescent="0.3">
      <c r="C67" s="263"/>
    </row>
    <row r="68" spans="3:3" x14ac:dyDescent="0.3">
      <c r="C68" s="263"/>
    </row>
    <row r="69" spans="3:3" x14ac:dyDescent="0.3">
      <c r="C69" s="263"/>
    </row>
    <row r="70" spans="3:3" x14ac:dyDescent="0.3">
      <c r="C70" s="263"/>
    </row>
    <row r="71" spans="3:3" x14ac:dyDescent="0.3">
      <c r="C71" s="263"/>
    </row>
    <row r="72" spans="3:3" x14ac:dyDescent="0.3">
      <c r="C72" s="263"/>
    </row>
    <row r="73" spans="3:3" x14ac:dyDescent="0.3">
      <c r="C73" s="263"/>
    </row>
    <row r="74" spans="3:3" x14ac:dyDescent="0.3">
      <c r="C74" s="263"/>
    </row>
    <row r="75" spans="3:3" x14ac:dyDescent="0.3">
      <c r="C75" s="263"/>
    </row>
    <row r="76" spans="3:3" x14ac:dyDescent="0.3">
      <c r="C76" s="263"/>
    </row>
    <row r="77" spans="3:3" x14ac:dyDescent="0.3">
      <c r="C77" s="263"/>
    </row>
    <row r="78" spans="3:3" x14ac:dyDescent="0.3">
      <c r="C78" s="263"/>
    </row>
    <row r="79" spans="3:3" x14ac:dyDescent="0.3">
      <c r="C79" s="263"/>
    </row>
    <row r="80" spans="3:3" x14ac:dyDescent="0.3">
      <c r="C80" s="263"/>
    </row>
    <row r="81" spans="3:3" x14ac:dyDescent="0.3">
      <c r="C81" s="263"/>
    </row>
    <row r="82" spans="3:3" x14ac:dyDescent="0.3">
      <c r="C82" s="263"/>
    </row>
    <row r="83" spans="3:3" x14ac:dyDescent="0.3">
      <c r="C83" s="263"/>
    </row>
    <row r="84" spans="3:3" x14ac:dyDescent="0.3">
      <c r="C84" s="263"/>
    </row>
    <row r="85" spans="3:3" x14ac:dyDescent="0.3">
      <c r="C85" s="263"/>
    </row>
    <row r="86" spans="3:3" x14ac:dyDescent="0.3">
      <c r="C86" s="263"/>
    </row>
    <row r="87" spans="3:3" x14ac:dyDescent="0.3">
      <c r="C87" s="263"/>
    </row>
    <row r="88" spans="3:3" x14ac:dyDescent="0.3">
      <c r="C88" s="263"/>
    </row>
    <row r="89" spans="3:3" x14ac:dyDescent="0.3">
      <c r="C89" s="263"/>
    </row>
    <row r="90" spans="3:3" x14ac:dyDescent="0.3">
      <c r="C90" s="263"/>
    </row>
    <row r="91" spans="3:3" x14ac:dyDescent="0.3">
      <c r="C91" s="263"/>
    </row>
    <row r="92" spans="3:3" x14ac:dyDescent="0.3">
      <c r="C92" s="263"/>
    </row>
    <row r="93" spans="3:3" x14ac:dyDescent="0.3">
      <c r="C93" s="263"/>
    </row>
    <row r="94" spans="3:3" x14ac:dyDescent="0.3">
      <c r="C94" s="263"/>
    </row>
    <row r="95" spans="3:3" x14ac:dyDescent="0.3">
      <c r="C95" s="263"/>
    </row>
    <row r="96" spans="3:3" x14ac:dyDescent="0.3">
      <c r="C96" s="263"/>
    </row>
    <row r="97" spans="3:3" x14ac:dyDescent="0.3">
      <c r="C97" s="263"/>
    </row>
    <row r="98" spans="3:3" x14ac:dyDescent="0.3">
      <c r="C98" s="263"/>
    </row>
    <row r="99" spans="3:3" x14ac:dyDescent="0.3">
      <c r="C99" s="263"/>
    </row>
    <row r="100" spans="3:3" x14ac:dyDescent="0.3">
      <c r="C100" s="263"/>
    </row>
    <row r="101" spans="3:3" x14ac:dyDescent="0.3">
      <c r="C101" s="263"/>
    </row>
    <row r="102" spans="3:3" x14ac:dyDescent="0.3">
      <c r="C102" s="263"/>
    </row>
    <row r="103" spans="3:3" x14ac:dyDescent="0.3">
      <c r="C103" s="263"/>
    </row>
    <row r="104" spans="3:3" x14ac:dyDescent="0.3">
      <c r="C104" s="263"/>
    </row>
    <row r="105" spans="3:3" x14ac:dyDescent="0.3">
      <c r="C105" s="263"/>
    </row>
    <row r="106" spans="3:3" x14ac:dyDescent="0.3">
      <c r="C106" s="263"/>
    </row>
    <row r="107" spans="3:3" x14ac:dyDescent="0.3">
      <c r="C107" s="263"/>
    </row>
    <row r="108" spans="3:3" x14ac:dyDescent="0.3">
      <c r="C108" s="263"/>
    </row>
    <row r="109" spans="3:3" x14ac:dyDescent="0.3">
      <c r="C109" s="263"/>
    </row>
    <row r="110" spans="3:3" x14ac:dyDescent="0.3">
      <c r="C110" s="263"/>
    </row>
    <row r="111" spans="3:3" x14ac:dyDescent="0.3">
      <c r="C111" s="263"/>
    </row>
    <row r="112" spans="3:3" x14ac:dyDescent="0.3">
      <c r="C112" s="263"/>
    </row>
    <row r="113" spans="3:3" x14ac:dyDescent="0.3">
      <c r="C113" s="263"/>
    </row>
    <row r="114" spans="3:3" x14ac:dyDescent="0.3">
      <c r="C114" s="263"/>
    </row>
    <row r="115" spans="3:3" x14ac:dyDescent="0.3">
      <c r="C115" s="263"/>
    </row>
    <row r="116" spans="3:3" x14ac:dyDescent="0.3">
      <c r="C116" s="263"/>
    </row>
    <row r="117" spans="3:3" x14ac:dyDescent="0.3">
      <c r="C117" s="263"/>
    </row>
    <row r="118" spans="3:3" x14ac:dyDescent="0.3">
      <c r="C118" s="263"/>
    </row>
    <row r="119" spans="3:3" x14ac:dyDescent="0.3">
      <c r="C119" s="263"/>
    </row>
    <row r="120" spans="3:3" x14ac:dyDescent="0.3">
      <c r="C120" s="263"/>
    </row>
    <row r="121" spans="3:3" x14ac:dyDescent="0.3">
      <c r="C121" s="263"/>
    </row>
    <row r="122" spans="3:3" x14ac:dyDescent="0.3">
      <c r="C122" s="263"/>
    </row>
    <row r="123" spans="3:3" x14ac:dyDescent="0.3">
      <c r="C123" s="263"/>
    </row>
    <row r="124" spans="3:3" x14ac:dyDescent="0.3">
      <c r="C124" s="263"/>
    </row>
    <row r="125" spans="3:3" x14ac:dyDescent="0.3">
      <c r="C125" s="263"/>
    </row>
    <row r="126" spans="3:3" x14ac:dyDescent="0.3">
      <c r="C126" s="263"/>
    </row>
    <row r="127" spans="3:3" x14ac:dyDescent="0.3">
      <c r="C127" s="263"/>
    </row>
    <row r="128" spans="3:3" x14ac:dyDescent="0.3">
      <c r="C128" s="263"/>
    </row>
    <row r="129" spans="3:3" x14ac:dyDescent="0.3">
      <c r="C129" s="263"/>
    </row>
    <row r="130" spans="3:3" x14ac:dyDescent="0.3">
      <c r="C130" s="263"/>
    </row>
    <row r="131" spans="3:3" x14ac:dyDescent="0.3">
      <c r="C131" s="263"/>
    </row>
    <row r="132" spans="3:3" x14ac:dyDescent="0.3">
      <c r="C132" s="263"/>
    </row>
    <row r="133" spans="3:3" x14ac:dyDescent="0.3">
      <c r="C133" s="263"/>
    </row>
    <row r="134" spans="3:3" x14ac:dyDescent="0.3">
      <c r="C134" s="263"/>
    </row>
    <row r="135" spans="3:3" x14ac:dyDescent="0.3">
      <c r="C135" s="263"/>
    </row>
    <row r="136" spans="3:3" x14ac:dyDescent="0.3">
      <c r="C136" s="263"/>
    </row>
    <row r="137" spans="3:3" x14ac:dyDescent="0.3">
      <c r="C137" s="263"/>
    </row>
    <row r="138" spans="3:3" x14ac:dyDescent="0.3">
      <c r="C138" s="263"/>
    </row>
    <row r="139" spans="3:3" x14ac:dyDescent="0.3">
      <c r="C139" s="263"/>
    </row>
    <row r="140" spans="3:3" x14ac:dyDescent="0.3">
      <c r="C140" s="263"/>
    </row>
    <row r="141" spans="3:3" x14ac:dyDescent="0.3">
      <c r="C141" s="263"/>
    </row>
    <row r="142" spans="3:3" x14ac:dyDescent="0.3">
      <c r="C142" s="263"/>
    </row>
    <row r="143" spans="3:3" x14ac:dyDescent="0.3">
      <c r="C143" s="263"/>
    </row>
    <row r="144" spans="3:3" x14ac:dyDescent="0.3">
      <c r="C144" s="263"/>
    </row>
    <row r="145" spans="3:3" x14ac:dyDescent="0.3">
      <c r="C145" s="263"/>
    </row>
    <row r="146" spans="3:3" x14ac:dyDescent="0.3">
      <c r="C146" s="263"/>
    </row>
    <row r="147" spans="3:3" x14ac:dyDescent="0.3">
      <c r="C147" s="263"/>
    </row>
    <row r="148" spans="3:3" x14ac:dyDescent="0.3">
      <c r="C148" s="263"/>
    </row>
    <row r="149" spans="3:3" x14ac:dyDescent="0.3">
      <c r="C149" s="263"/>
    </row>
    <row r="150" spans="3:3" x14ac:dyDescent="0.3">
      <c r="C150" s="263"/>
    </row>
    <row r="151" spans="3:3" x14ac:dyDescent="0.3">
      <c r="C151" s="263"/>
    </row>
    <row r="152" spans="3:3" x14ac:dyDescent="0.3">
      <c r="C152" s="263"/>
    </row>
    <row r="153" spans="3:3" x14ac:dyDescent="0.3">
      <c r="C153" s="263"/>
    </row>
    <row r="154" spans="3:3" x14ac:dyDescent="0.3">
      <c r="C154" s="263"/>
    </row>
    <row r="155" spans="3:3" x14ac:dyDescent="0.3">
      <c r="C155" s="263"/>
    </row>
    <row r="156" spans="3:3" x14ac:dyDescent="0.3">
      <c r="C156" s="263"/>
    </row>
    <row r="157" spans="3:3" x14ac:dyDescent="0.3">
      <c r="C157" s="263"/>
    </row>
    <row r="158" spans="3:3" x14ac:dyDescent="0.3">
      <c r="C158" s="263"/>
    </row>
    <row r="159" spans="3:3" x14ac:dyDescent="0.3">
      <c r="C159" s="263"/>
    </row>
    <row r="160" spans="3:3" x14ac:dyDescent="0.3">
      <c r="C160" s="263"/>
    </row>
    <row r="161" spans="3:3" x14ac:dyDescent="0.3">
      <c r="C161" s="263"/>
    </row>
    <row r="162" spans="3:3" x14ac:dyDescent="0.3">
      <c r="C162" s="263"/>
    </row>
    <row r="163" spans="3:3" x14ac:dyDescent="0.3">
      <c r="C163" s="263"/>
    </row>
    <row r="164" spans="3:3" x14ac:dyDescent="0.3">
      <c r="C164" s="263"/>
    </row>
    <row r="165" spans="3:3" x14ac:dyDescent="0.3">
      <c r="C165" s="263"/>
    </row>
    <row r="166" spans="3:3" x14ac:dyDescent="0.3">
      <c r="C166" s="263"/>
    </row>
    <row r="167" spans="3:3" x14ac:dyDescent="0.3">
      <c r="C167" s="263"/>
    </row>
    <row r="168" spans="3:3" x14ac:dyDescent="0.3">
      <c r="C168" s="263"/>
    </row>
    <row r="169" spans="3:3" x14ac:dyDescent="0.3">
      <c r="C169" s="263"/>
    </row>
    <row r="170" spans="3:3" x14ac:dyDescent="0.3">
      <c r="C170" s="263"/>
    </row>
    <row r="171" spans="3:3" x14ac:dyDescent="0.3">
      <c r="C171" s="263"/>
    </row>
    <row r="172" spans="3:3" x14ac:dyDescent="0.3">
      <c r="C172" s="263"/>
    </row>
    <row r="173" spans="3:3" x14ac:dyDescent="0.3">
      <c r="C173" s="263"/>
    </row>
    <row r="174" spans="3:3" x14ac:dyDescent="0.3">
      <c r="C174" s="263"/>
    </row>
    <row r="175" spans="3:3" x14ac:dyDescent="0.3">
      <c r="C175" s="263"/>
    </row>
    <row r="176" spans="3:3" x14ac:dyDescent="0.3">
      <c r="C176" s="263"/>
    </row>
    <row r="177" spans="3:3" x14ac:dyDescent="0.3">
      <c r="C177" s="263"/>
    </row>
    <row r="178" spans="3:3" x14ac:dyDescent="0.3">
      <c r="C178" s="263"/>
    </row>
    <row r="179" spans="3:3" x14ac:dyDescent="0.3">
      <c r="C179" s="263"/>
    </row>
    <row r="180" spans="3:3" x14ac:dyDescent="0.3">
      <c r="C180" s="263"/>
    </row>
    <row r="181" spans="3:3" x14ac:dyDescent="0.3">
      <c r="C181" s="263"/>
    </row>
    <row r="182" spans="3:3" x14ac:dyDescent="0.3">
      <c r="C182" s="263"/>
    </row>
    <row r="183" spans="3:3" x14ac:dyDescent="0.3">
      <c r="C183" s="263"/>
    </row>
    <row r="184" spans="3:3" x14ac:dyDescent="0.3">
      <c r="C184" s="263"/>
    </row>
    <row r="185" spans="3:3" x14ac:dyDescent="0.3">
      <c r="C185" s="263"/>
    </row>
    <row r="186" spans="3:3" x14ac:dyDescent="0.3">
      <c r="C186" s="263"/>
    </row>
    <row r="187" spans="3:3" x14ac:dyDescent="0.3">
      <c r="C187" s="263"/>
    </row>
    <row r="188" spans="3:3" x14ac:dyDescent="0.3">
      <c r="C188" s="263"/>
    </row>
    <row r="189" spans="3:3" x14ac:dyDescent="0.3">
      <c r="C189" s="263"/>
    </row>
    <row r="190" spans="3:3" x14ac:dyDescent="0.3">
      <c r="C190" s="263"/>
    </row>
    <row r="191" spans="3:3" x14ac:dyDescent="0.3">
      <c r="C191" s="263"/>
    </row>
    <row r="192" spans="3:3" x14ac:dyDescent="0.3">
      <c r="C192" s="263"/>
    </row>
    <row r="193" spans="3:3" x14ac:dyDescent="0.3">
      <c r="C193" s="263"/>
    </row>
    <row r="194" spans="3:3" x14ac:dyDescent="0.3">
      <c r="C194" s="263"/>
    </row>
    <row r="195" spans="3:3" x14ac:dyDescent="0.3">
      <c r="C195" s="263"/>
    </row>
    <row r="196" spans="3:3" x14ac:dyDescent="0.3">
      <c r="C196" s="263"/>
    </row>
    <row r="197" spans="3:3" x14ac:dyDescent="0.3">
      <c r="C197" s="263"/>
    </row>
    <row r="198" spans="3:3" x14ac:dyDescent="0.3">
      <c r="C198" s="263"/>
    </row>
    <row r="199" spans="3:3" x14ac:dyDescent="0.3">
      <c r="C199" s="263"/>
    </row>
    <row r="200" spans="3:3" x14ac:dyDescent="0.3">
      <c r="C200" s="263"/>
    </row>
    <row r="201" spans="3:3" x14ac:dyDescent="0.3">
      <c r="C201" s="263"/>
    </row>
    <row r="202" spans="3:3" x14ac:dyDescent="0.3">
      <c r="C202" s="263"/>
    </row>
    <row r="203" spans="3:3" x14ac:dyDescent="0.3">
      <c r="C203" s="263"/>
    </row>
    <row r="204" spans="3:3" x14ac:dyDescent="0.3">
      <c r="C204" s="263"/>
    </row>
    <row r="205" spans="3:3" x14ac:dyDescent="0.3">
      <c r="C205" s="263"/>
    </row>
    <row r="206" spans="3:3" x14ac:dyDescent="0.3">
      <c r="C206" s="263"/>
    </row>
    <row r="207" spans="3:3" x14ac:dyDescent="0.3">
      <c r="C207" s="263"/>
    </row>
    <row r="208" spans="3:3" x14ac:dyDescent="0.3">
      <c r="C208" s="263"/>
    </row>
    <row r="209" spans="3:3" x14ac:dyDescent="0.3">
      <c r="C209" s="263"/>
    </row>
    <row r="210" spans="3:3" x14ac:dyDescent="0.3">
      <c r="C210" s="263"/>
    </row>
    <row r="211" spans="3:3" x14ac:dyDescent="0.3">
      <c r="C211" s="263"/>
    </row>
    <row r="212" spans="3:3" x14ac:dyDescent="0.3">
      <c r="C212" s="263"/>
    </row>
    <row r="213" spans="3:3" x14ac:dyDescent="0.3">
      <c r="C213" s="263"/>
    </row>
    <row r="214" spans="3:3" x14ac:dyDescent="0.3">
      <c r="C214" s="263"/>
    </row>
    <row r="215" spans="3:3" x14ac:dyDescent="0.3">
      <c r="C215" s="263"/>
    </row>
    <row r="216" spans="3:3" x14ac:dyDescent="0.3">
      <c r="C216" s="263"/>
    </row>
    <row r="217" spans="3:3" x14ac:dyDescent="0.3">
      <c r="C217" s="263"/>
    </row>
    <row r="218" spans="3:3" x14ac:dyDescent="0.3">
      <c r="C218" s="263"/>
    </row>
    <row r="219" spans="3:3" x14ac:dyDescent="0.3">
      <c r="C219" s="263"/>
    </row>
    <row r="220" spans="3:3" x14ac:dyDescent="0.3">
      <c r="C220" s="263"/>
    </row>
    <row r="221" spans="3:3" x14ac:dyDescent="0.3">
      <c r="C221" s="263"/>
    </row>
    <row r="222" spans="3:3" x14ac:dyDescent="0.3">
      <c r="C222" s="263"/>
    </row>
    <row r="223" spans="3:3" x14ac:dyDescent="0.3">
      <c r="C223" s="263"/>
    </row>
    <row r="224" spans="3:3" x14ac:dyDescent="0.3">
      <c r="C224" s="263"/>
    </row>
    <row r="225" spans="3:3" x14ac:dyDescent="0.3">
      <c r="C225" s="263"/>
    </row>
    <row r="226" spans="3:3" x14ac:dyDescent="0.3">
      <c r="C226" s="263"/>
    </row>
    <row r="227" spans="3:3" x14ac:dyDescent="0.3">
      <c r="C227" s="263"/>
    </row>
    <row r="228" spans="3:3" x14ac:dyDescent="0.3">
      <c r="C228" s="263"/>
    </row>
    <row r="229" spans="3:3" x14ac:dyDescent="0.3">
      <c r="C229" s="263"/>
    </row>
    <row r="230" spans="3:3" x14ac:dyDescent="0.3">
      <c r="C230" s="263"/>
    </row>
    <row r="231" spans="3:3" x14ac:dyDescent="0.3">
      <c r="C231" s="263"/>
    </row>
    <row r="232" spans="3:3" x14ac:dyDescent="0.3">
      <c r="C232" s="263"/>
    </row>
    <row r="233" spans="3:3" x14ac:dyDescent="0.3">
      <c r="C233" s="263"/>
    </row>
    <row r="234" spans="3:3" x14ac:dyDescent="0.3">
      <c r="C234" s="263"/>
    </row>
    <row r="235" spans="3:3" x14ac:dyDescent="0.3">
      <c r="C235" s="263"/>
    </row>
    <row r="236" spans="3:3" x14ac:dyDescent="0.3">
      <c r="C236" s="263"/>
    </row>
    <row r="237" spans="3:3" x14ac:dyDescent="0.3">
      <c r="C237" s="263"/>
    </row>
    <row r="238" spans="3:3" x14ac:dyDescent="0.3">
      <c r="C238" s="263"/>
    </row>
    <row r="239" spans="3:3" x14ac:dyDescent="0.3">
      <c r="C239" s="263"/>
    </row>
    <row r="240" spans="3:3" x14ac:dyDescent="0.3">
      <c r="C240" s="263"/>
    </row>
    <row r="241" spans="3:3" x14ac:dyDescent="0.3">
      <c r="C241" s="263"/>
    </row>
    <row r="242" spans="3:3" x14ac:dyDescent="0.3">
      <c r="C242" s="263"/>
    </row>
    <row r="243" spans="3:3" x14ac:dyDescent="0.3">
      <c r="C243" s="263"/>
    </row>
    <row r="244" spans="3:3" x14ac:dyDescent="0.3">
      <c r="C244" s="263"/>
    </row>
    <row r="245" spans="3:3" x14ac:dyDescent="0.3">
      <c r="C245" s="263"/>
    </row>
    <row r="246" spans="3:3" x14ac:dyDescent="0.3">
      <c r="C246" s="263"/>
    </row>
    <row r="247" spans="3:3" x14ac:dyDescent="0.3">
      <c r="C247" s="263"/>
    </row>
    <row r="248" spans="3:3" x14ac:dyDescent="0.3">
      <c r="C248" s="263"/>
    </row>
    <row r="249" spans="3:3" x14ac:dyDescent="0.3">
      <c r="C249" s="263"/>
    </row>
    <row r="250" spans="3:3" x14ac:dyDescent="0.3">
      <c r="C250" s="263"/>
    </row>
    <row r="251" spans="3:3" x14ac:dyDescent="0.3">
      <c r="C251" s="263"/>
    </row>
    <row r="252" spans="3:3" x14ac:dyDescent="0.3">
      <c r="C252" s="263"/>
    </row>
    <row r="253" spans="3:3" x14ac:dyDescent="0.3">
      <c r="C253" s="263"/>
    </row>
    <row r="254" spans="3:3" x14ac:dyDescent="0.3">
      <c r="C254" s="263"/>
    </row>
    <row r="255" spans="3:3" x14ac:dyDescent="0.3">
      <c r="C255" s="263"/>
    </row>
    <row r="256" spans="3:3" x14ac:dyDescent="0.3">
      <c r="C256" s="263"/>
    </row>
    <row r="257" spans="3:3" x14ac:dyDescent="0.3">
      <c r="C257" s="263"/>
    </row>
    <row r="258" spans="3:3" x14ac:dyDescent="0.3">
      <c r="C258" s="263"/>
    </row>
    <row r="259" spans="3:3" x14ac:dyDescent="0.3">
      <c r="C259" s="263"/>
    </row>
    <row r="260" spans="3:3" x14ac:dyDescent="0.3">
      <c r="C260" s="263"/>
    </row>
    <row r="261" spans="3:3" x14ac:dyDescent="0.3">
      <c r="C261" s="263"/>
    </row>
    <row r="262" spans="3:3" x14ac:dyDescent="0.3">
      <c r="C262" s="263"/>
    </row>
    <row r="263" spans="3:3" x14ac:dyDescent="0.3">
      <c r="C263" s="263"/>
    </row>
    <row r="264" spans="3:3" x14ac:dyDescent="0.3">
      <c r="C264" s="263"/>
    </row>
    <row r="265" spans="3:3" x14ac:dyDescent="0.3">
      <c r="C265" s="263"/>
    </row>
    <row r="266" spans="3:3" x14ac:dyDescent="0.3">
      <c r="C266" s="263"/>
    </row>
    <row r="267" spans="3:3" x14ac:dyDescent="0.3">
      <c r="C267" s="263"/>
    </row>
    <row r="268" spans="3:3" x14ac:dyDescent="0.3">
      <c r="C268" s="263"/>
    </row>
    <row r="269" spans="3:3" x14ac:dyDescent="0.3">
      <c r="C269" s="263"/>
    </row>
    <row r="270" spans="3:3" x14ac:dyDescent="0.3">
      <c r="C270" s="263"/>
    </row>
    <row r="271" spans="3:3" x14ac:dyDescent="0.3">
      <c r="C271" s="263"/>
    </row>
    <row r="272" spans="3:3" x14ac:dyDescent="0.3">
      <c r="C272" s="263"/>
    </row>
    <row r="273" spans="3:3" x14ac:dyDescent="0.3">
      <c r="C273" s="263"/>
    </row>
    <row r="274" spans="3:3" x14ac:dyDescent="0.3">
      <c r="C274" s="263"/>
    </row>
    <row r="275" spans="3:3" x14ac:dyDescent="0.3">
      <c r="C275" s="263"/>
    </row>
    <row r="276" spans="3:3" x14ac:dyDescent="0.3">
      <c r="C276" s="263"/>
    </row>
    <row r="277" spans="3:3" x14ac:dyDescent="0.3">
      <c r="C277" s="263"/>
    </row>
    <row r="278" spans="3:3" x14ac:dyDescent="0.3">
      <c r="C278" s="263"/>
    </row>
    <row r="279" spans="3:3" x14ac:dyDescent="0.3">
      <c r="C279" s="263"/>
    </row>
    <row r="280" spans="3:3" x14ac:dyDescent="0.3">
      <c r="C280" s="263"/>
    </row>
    <row r="281" spans="3:3" x14ac:dyDescent="0.3">
      <c r="C281" s="263"/>
    </row>
    <row r="282" spans="3:3" x14ac:dyDescent="0.3">
      <c r="C282" s="263"/>
    </row>
    <row r="283" spans="3:3" x14ac:dyDescent="0.3">
      <c r="C283" s="263"/>
    </row>
    <row r="284" spans="3:3" x14ac:dyDescent="0.3">
      <c r="C284" s="263"/>
    </row>
    <row r="285" spans="3:3" x14ac:dyDescent="0.3">
      <c r="C285" s="263"/>
    </row>
    <row r="286" spans="3:3" x14ac:dyDescent="0.3">
      <c r="C286" s="263"/>
    </row>
    <row r="287" spans="3:3" x14ac:dyDescent="0.3">
      <c r="C287" s="263"/>
    </row>
    <row r="288" spans="3:3" x14ac:dyDescent="0.3">
      <c r="C288" s="263"/>
    </row>
    <row r="289" spans="3:3" x14ac:dyDescent="0.3">
      <c r="C289" s="263"/>
    </row>
    <row r="290" spans="3:3" x14ac:dyDescent="0.3">
      <c r="C290" s="263"/>
    </row>
    <row r="291" spans="3:3" x14ac:dyDescent="0.3">
      <c r="C291" s="263"/>
    </row>
    <row r="292" spans="3:3" x14ac:dyDescent="0.3">
      <c r="C292" s="263"/>
    </row>
    <row r="293" spans="3:3" x14ac:dyDescent="0.3">
      <c r="C293" s="263"/>
    </row>
    <row r="294" spans="3:3" x14ac:dyDescent="0.3">
      <c r="C294" s="263"/>
    </row>
    <row r="295" spans="3:3" x14ac:dyDescent="0.3">
      <c r="C295" s="263"/>
    </row>
    <row r="296" spans="3:3" x14ac:dyDescent="0.3">
      <c r="C296" s="263"/>
    </row>
    <row r="297" spans="3:3" x14ac:dyDescent="0.3">
      <c r="C297" s="263"/>
    </row>
    <row r="298" spans="3:3" x14ac:dyDescent="0.3">
      <c r="C298" s="263"/>
    </row>
    <row r="299" spans="3:3" x14ac:dyDescent="0.3">
      <c r="C299" s="263"/>
    </row>
    <row r="300" spans="3:3" x14ac:dyDescent="0.3">
      <c r="C300" s="263"/>
    </row>
    <row r="301" spans="3:3" x14ac:dyDescent="0.3">
      <c r="C301" s="263"/>
    </row>
    <row r="302" spans="3:3" x14ac:dyDescent="0.3">
      <c r="C302" s="263"/>
    </row>
    <row r="303" spans="3:3" x14ac:dyDescent="0.3">
      <c r="C303" s="263"/>
    </row>
    <row r="304" spans="3:3" x14ac:dyDescent="0.3">
      <c r="C304" s="263"/>
    </row>
    <row r="305" spans="3:3" x14ac:dyDescent="0.3">
      <c r="C305" s="263"/>
    </row>
    <row r="306" spans="3:3" x14ac:dyDescent="0.3">
      <c r="C306" s="263"/>
    </row>
    <row r="307" spans="3:3" x14ac:dyDescent="0.3">
      <c r="C307" s="263"/>
    </row>
    <row r="308" spans="3:3" x14ac:dyDescent="0.3">
      <c r="C308" s="263"/>
    </row>
    <row r="309" spans="3:3" x14ac:dyDescent="0.3">
      <c r="C309" s="263"/>
    </row>
    <row r="310" spans="3:3" x14ac:dyDescent="0.3">
      <c r="C310" s="263"/>
    </row>
    <row r="311" spans="3:3" x14ac:dyDescent="0.3">
      <c r="C311" s="263"/>
    </row>
    <row r="312" spans="3:3" x14ac:dyDescent="0.3">
      <c r="C312" s="263"/>
    </row>
    <row r="313" spans="3:3" x14ac:dyDescent="0.3">
      <c r="C313" s="263"/>
    </row>
    <row r="314" spans="3:3" x14ac:dyDescent="0.3">
      <c r="C314" s="263"/>
    </row>
    <row r="315" spans="3:3" x14ac:dyDescent="0.3">
      <c r="C315" s="263"/>
    </row>
    <row r="316" spans="3:3" x14ac:dyDescent="0.3">
      <c r="C316" s="263"/>
    </row>
    <row r="317" spans="3:3" x14ac:dyDescent="0.3">
      <c r="C317" s="263"/>
    </row>
    <row r="318" spans="3:3" x14ac:dyDescent="0.3">
      <c r="C318" s="263"/>
    </row>
    <row r="319" spans="3:3" x14ac:dyDescent="0.3">
      <c r="C319" s="263"/>
    </row>
    <row r="320" spans="3:3" x14ac:dyDescent="0.3">
      <c r="C320" s="263"/>
    </row>
    <row r="321" spans="3:3" x14ac:dyDescent="0.3">
      <c r="C321" s="263"/>
    </row>
    <row r="322" spans="3:3" x14ac:dyDescent="0.3">
      <c r="C322" s="263"/>
    </row>
    <row r="323" spans="3:3" x14ac:dyDescent="0.3">
      <c r="C323" s="263"/>
    </row>
    <row r="324" spans="3:3" x14ac:dyDescent="0.3">
      <c r="C324" s="263"/>
    </row>
    <row r="325" spans="3:3" x14ac:dyDescent="0.3">
      <c r="C325" s="263"/>
    </row>
    <row r="326" spans="3:3" x14ac:dyDescent="0.3">
      <c r="C326" s="263"/>
    </row>
    <row r="327" spans="3:3" x14ac:dyDescent="0.3">
      <c r="C327" s="263"/>
    </row>
    <row r="328" spans="3:3" x14ac:dyDescent="0.3">
      <c r="C328" s="263"/>
    </row>
    <row r="329" spans="3:3" x14ac:dyDescent="0.3">
      <c r="C329" s="263"/>
    </row>
    <row r="330" spans="3:3" x14ac:dyDescent="0.3">
      <c r="C330" s="263"/>
    </row>
    <row r="331" spans="3:3" x14ac:dyDescent="0.3">
      <c r="C331" s="263"/>
    </row>
    <row r="332" spans="3:3" x14ac:dyDescent="0.3">
      <c r="C332" s="263"/>
    </row>
    <row r="333" spans="3:3" x14ac:dyDescent="0.3">
      <c r="C333" s="263"/>
    </row>
    <row r="334" spans="3:3" x14ac:dyDescent="0.3">
      <c r="C334" s="263"/>
    </row>
    <row r="335" spans="3:3" x14ac:dyDescent="0.3">
      <c r="C335" s="263"/>
    </row>
    <row r="336" spans="3:3" x14ac:dyDescent="0.3">
      <c r="C336" s="263"/>
    </row>
    <row r="337" spans="3:3" x14ac:dyDescent="0.3">
      <c r="C337" s="263"/>
    </row>
    <row r="338" spans="3:3" x14ac:dyDescent="0.3">
      <c r="C338" s="263"/>
    </row>
    <row r="339" spans="3:3" x14ac:dyDescent="0.3">
      <c r="C339" s="263"/>
    </row>
    <row r="340" spans="3:3" x14ac:dyDescent="0.3">
      <c r="C340" s="263"/>
    </row>
    <row r="341" spans="3:3" x14ac:dyDescent="0.3">
      <c r="C341" s="263"/>
    </row>
    <row r="342" spans="3:3" x14ac:dyDescent="0.3">
      <c r="C342" s="263"/>
    </row>
    <row r="343" spans="3:3" x14ac:dyDescent="0.3">
      <c r="C343" s="263"/>
    </row>
    <row r="344" spans="3:3" x14ac:dyDescent="0.3">
      <c r="C344" s="263"/>
    </row>
    <row r="345" spans="3:3" x14ac:dyDescent="0.3">
      <c r="C345" s="263"/>
    </row>
    <row r="346" spans="3:3" x14ac:dyDescent="0.3">
      <c r="C346" s="263"/>
    </row>
    <row r="347" spans="3:3" x14ac:dyDescent="0.3">
      <c r="C347" s="263"/>
    </row>
    <row r="348" spans="3:3" x14ac:dyDescent="0.3">
      <c r="C348" s="263"/>
    </row>
    <row r="349" spans="3:3" x14ac:dyDescent="0.3">
      <c r="C349" s="263"/>
    </row>
    <row r="350" spans="3:3" x14ac:dyDescent="0.3">
      <c r="C350" s="263"/>
    </row>
    <row r="351" spans="3:3" x14ac:dyDescent="0.3">
      <c r="C351" s="263"/>
    </row>
    <row r="352" spans="3:3" x14ac:dyDescent="0.3">
      <c r="C352" s="263"/>
    </row>
    <row r="353" spans="3:3" x14ac:dyDescent="0.3">
      <c r="C353" s="263"/>
    </row>
    <row r="354" spans="3:3" x14ac:dyDescent="0.3">
      <c r="C354" s="263"/>
    </row>
    <row r="355" spans="3:3" x14ac:dyDescent="0.3">
      <c r="C355" s="263"/>
    </row>
    <row r="356" spans="3:3" x14ac:dyDescent="0.3">
      <c r="C356" s="263"/>
    </row>
    <row r="357" spans="3:3" x14ac:dyDescent="0.3">
      <c r="C357" s="263"/>
    </row>
    <row r="358" spans="3:3" x14ac:dyDescent="0.3">
      <c r="C358" s="263"/>
    </row>
    <row r="359" spans="3:3" x14ac:dyDescent="0.3">
      <c r="C359" s="263"/>
    </row>
    <row r="360" spans="3:3" x14ac:dyDescent="0.3">
      <c r="C360" s="263"/>
    </row>
    <row r="361" spans="3:3" x14ac:dyDescent="0.3">
      <c r="C361" s="263"/>
    </row>
    <row r="362" spans="3:3" x14ac:dyDescent="0.3">
      <c r="C362" s="263"/>
    </row>
    <row r="363" spans="3:3" x14ac:dyDescent="0.3">
      <c r="C363" s="263"/>
    </row>
    <row r="364" spans="3:3" x14ac:dyDescent="0.3">
      <c r="C364" s="263"/>
    </row>
    <row r="365" spans="3:3" x14ac:dyDescent="0.3">
      <c r="C365" s="263"/>
    </row>
    <row r="366" spans="3:3" x14ac:dyDescent="0.3">
      <c r="C366" s="263"/>
    </row>
    <row r="367" spans="3:3" x14ac:dyDescent="0.3">
      <c r="C367" s="263"/>
    </row>
    <row r="368" spans="3:3" x14ac:dyDescent="0.3">
      <c r="C368" s="263"/>
    </row>
    <row r="369" spans="3:3" x14ac:dyDescent="0.3">
      <c r="C369" s="263"/>
    </row>
    <row r="370" spans="3:3" x14ac:dyDescent="0.3">
      <c r="C370" s="263"/>
    </row>
    <row r="371" spans="3:3" x14ac:dyDescent="0.3">
      <c r="C371" s="263"/>
    </row>
    <row r="372" spans="3:3" x14ac:dyDescent="0.3">
      <c r="C372" s="263"/>
    </row>
    <row r="373" spans="3:3" x14ac:dyDescent="0.3">
      <c r="C373" s="263"/>
    </row>
    <row r="374" spans="3:3" x14ac:dyDescent="0.3">
      <c r="C374" s="263"/>
    </row>
    <row r="375" spans="3:3" x14ac:dyDescent="0.3">
      <c r="C375" s="263"/>
    </row>
    <row r="376" spans="3:3" x14ac:dyDescent="0.3">
      <c r="C376" s="263"/>
    </row>
    <row r="377" spans="3:3" x14ac:dyDescent="0.3">
      <c r="C377" s="263"/>
    </row>
    <row r="378" spans="3:3" x14ac:dyDescent="0.3">
      <c r="C378" s="263"/>
    </row>
    <row r="379" spans="3:3" x14ac:dyDescent="0.3">
      <c r="C379" s="263"/>
    </row>
    <row r="380" spans="3:3" x14ac:dyDescent="0.3">
      <c r="C380" s="263"/>
    </row>
    <row r="381" spans="3:3" x14ac:dyDescent="0.3">
      <c r="C381" s="263"/>
    </row>
    <row r="382" spans="3:3" x14ac:dyDescent="0.3">
      <c r="C382" s="263"/>
    </row>
    <row r="383" spans="3:3" x14ac:dyDescent="0.3">
      <c r="C383" s="263"/>
    </row>
    <row r="384" spans="3:3" x14ac:dyDescent="0.3">
      <c r="C384" s="263"/>
    </row>
    <row r="385" spans="3:3" x14ac:dyDescent="0.3">
      <c r="C385" s="263"/>
    </row>
    <row r="386" spans="3:3" x14ac:dyDescent="0.3">
      <c r="C386" s="263"/>
    </row>
    <row r="387" spans="3:3" x14ac:dyDescent="0.3">
      <c r="C387" s="263"/>
    </row>
    <row r="388" spans="3:3" x14ac:dyDescent="0.3">
      <c r="C388" s="263"/>
    </row>
    <row r="389" spans="3:3" x14ac:dyDescent="0.3">
      <c r="C389" s="263"/>
    </row>
    <row r="390" spans="3:3" x14ac:dyDescent="0.3">
      <c r="C390" s="263"/>
    </row>
    <row r="391" spans="3:3" x14ac:dyDescent="0.3">
      <c r="C391" s="263"/>
    </row>
    <row r="392" spans="3:3" x14ac:dyDescent="0.3">
      <c r="C392" s="263"/>
    </row>
    <row r="393" spans="3:3" x14ac:dyDescent="0.3">
      <c r="C393" s="263"/>
    </row>
    <row r="394" spans="3:3" x14ac:dyDescent="0.3">
      <c r="C394" s="263"/>
    </row>
    <row r="395" spans="3:3" x14ac:dyDescent="0.3">
      <c r="C395" s="263"/>
    </row>
    <row r="396" spans="3:3" x14ac:dyDescent="0.3">
      <c r="C396" s="263"/>
    </row>
    <row r="397" spans="3:3" x14ac:dyDescent="0.3">
      <c r="C397" s="263"/>
    </row>
    <row r="398" spans="3:3" x14ac:dyDescent="0.3">
      <c r="C398" s="263"/>
    </row>
    <row r="399" spans="3:3" x14ac:dyDescent="0.3">
      <c r="C399" s="263"/>
    </row>
    <row r="400" spans="3:3" x14ac:dyDescent="0.3">
      <c r="C400" s="263"/>
    </row>
    <row r="401" spans="3:3" x14ac:dyDescent="0.3">
      <c r="C401" s="263"/>
    </row>
    <row r="402" spans="3:3" x14ac:dyDescent="0.3">
      <c r="C402" s="263"/>
    </row>
    <row r="403" spans="3:3" x14ac:dyDescent="0.3">
      <c r="C403" s="263"/>
    </row>
    <row r="404" spans="3:3" x14ac:dyDescent="0.3">
      <c r="C404" s="263"/>
    </row>
    <row r="405" spans="3:3" x14ac:dyDescent="0.3">
      <c r="C405" s="263"/>
    </row>
    <row r="406" spans="3:3" x14ac:dyDescent="0.3">
      <c r="C406" s="263"/>
    </row>
    <row r="407" spans="3:3" x14ac:dyDescent="0.3">
      <c r="C407" s="263"/>
    </row>
    <row r="408" spans="3:3" x14ac:dyDescent="0.3">
      <c r="C408" s="263"/>
    </row>
    <row r="409" spans="3:3" x14ac:dyDescent="0.3">
      <c r="C409" s="263"/>
    </row>
    <row r="410" spans="3:3" x14ac:dyDescent="0.3">
      <c r="C410" s="263"/>
    </row>
    <row r="411" spans="3:3" x14ac:dyDescent="0.3">
      <c r="C411" s="263"/>
    </row>
    <row r="412" spans="3:3" x14ac:dyDescent="0.3">
      <c r="C412" s="263"/>
    </row>
    <row r="413" spans="3:3" x14ac:dyDescent="0.3">
      <c r="C413" s="263"/>
    </row>
    <row r="414" spans="3:3" x14ac:dyDescent="0.3">
      <c r="C414" s="263"/>
    </row>
    <row r="415" spans="3:3" x14ac:dyDescent="0.3">
      <c r="C415" s="263"/>
    </row>
    <row r="416" spans="3:3" x14ac:dyDescent="0.3">
      <c r="C416" s="263"/>
    </row>
    <row r="417" spans="3:3" x14ac:dyDescent="0.3">
      <c r="C417" s="263"/>
    </row>
    <row r="418" spans="3:3" x14ac:dyDescent="0.3">
      <c r="C418" s="263"/>
    </row>
    <row r="419" spans="3:3" x14ac:dyDescent="0.3">
      <c r="C419" s="263"/>
    </row>
    <row r="420" spans="3:3" x14ac:dyDescent="0.3">
      <c r="C420" s="263"/>
    </row>
    <row r="421" spans="3:3" x14ac:dyDescent="0.3">
      <c r="C421" s="263"/>
    </row>
    <row r="422" spans="3:3" x14ac:dyDescent="0.3">
      <c r="C422" s="263"/>
    </row>
    <row r="423" spans="3:3" x14ac:dyDescent="0.3">
      <c r="C423" s="263"/>
    </row>
    <row r="424" spans="3:3" x14ac:dyDescent="0.3">
      <c r="C424" s="263"/>
    </row>
    <row r="425" spans="3:3" x14ac:dyDescent="0.3">
      <c r="C425" s="263"/>
    </row>
    <row r="426" spans="3:3" x14ac:dyDescent="0.3">
      <c r="C426" s="263"/>
    </row>
    <row r="427" spans="3:3" x14ac:dyDescent="0.3">
      <c r="C427" s="263"/>
    </row>
    <row r="428" spans="3:3" x14ac:dyDescent="0.3">
      <c r="C428" s="263"/>
    </row>
    <row r="429" spans="3:3" x14ac:dyDescent="0.3">
      <c r="C429" s="263"/>
    </row>
    <row r="430" spans="3:3" x14ac:dyDescent="0.3">
      <c r="C430" s="263"/>
    </row>
    <row r="431" spans="3:3" x14ac:dyDescent="0.3">
      <c r="C431" s="263"/>
    </row>
    <row r="432" spans="3:3" x14ac:dyDescent="0.3">
      <c r="C432" s="263"/>
    </row>
    <row r="433" spans="3:3" x14ac:dyDescent="0.3">
      <c r="C433" s="263"/>
    </row>
    <row r="434" spans="3:3" x14ac:dyDescent="0.3">
      <c r="C434" s="263"/>
    </row>
    <row r="435" spans="3:3" x14ac:dyDescent="0.3">
      <c r="C435" s="263"/>
    </row>
    <row r="436" spans="3:3" x14ac:dyDescent="0.3">
      <c r="C436" s="263"/>
    </row>
    <row r="437" spans="3:3" x14ac:dyDescent="0.3">
      <c r="C437" s="263"/>
    </row>
    <row r="438" spans="3:3" x14ac:dyDescent="0.3">
      <c r="C438" s="263"/>
    </row>
    <row r="439" spans="3:3" x14ac:dyDescent="0.3">
      <c r="C439" s="263"/>
    </row>
    <row r="440" spans="3:3" x14ac:dyDescent="0.3">
      <c r="C440" s="263"/>
    </row>
    <row r="441" spans="3:3" x14ac:dyDescent="0.3">
      <c r="C441" s="263"/>
    </row>
    <row r="442" spans="3:3" x14ac:dyDescent="0.3">
      <c r="C442" s="263"/>
    </row>
    <row r="443" spans="3:3" x14ac:dyDescent="0.3">
      <c r="C443" s="263"/>
    </row>
    <row r="444" spans="3:3" x14ac:dyDescent="0.3">
      <c r="C444" s="263"/>
    </row>
    <row r="445" spans="3:3" x14ac:dyDescent="0.3">
      <c r="C445" s="263"/>
    </row>
    <row r="446" spans="3:3" x14ac:dyDescent="0.3">
      <c r="C446" s="263"/>
    </row>
    <row r="447" spans="3:3" x14ac:dyDescent="0.3">
      <c r="C447" s="263"/>
    </row>
    <row r="448" spans="3:3" x14ac:dyDescent="0.3">
      <c r="C448" s="263"/>
    </row>
    <row r="449" spans="3:3" x14ac:dyDescent="0.3">
      <c r="C449" s="263"/>
    </row>
    <row r="450" spans="3:3" x14ac:dyDescent="0.3">
      <c r="C450" s="263"/>
    </row>
    <row r="451" spans="3:3" x14ac:dyDescent="0.3">
      <c r="C451" s="263"/>
    </row>
    <row r="452" spans="3:3" x14ac:dyDescent="0.3">
      <c r="C452" s="263"/>
    </row>
    <row r="453" spans="3:3" x14ac:dyDescent="0.3">
      <c r="C453" s="263"/>
    </row>
    <row r="454" spans="3:3" x14ac:dyDescent="0.3">
      <c r="C454" s="263"/>
    </row>
    <row r="455" spans="3:3" x14ac:dyDescent="0.3">
      <c r="C455" s="263"/>
    </row>
    <row r="456" spans="3:3" x14ac:dyDescent="0.3">
      <c r="C456" s="263"/>
    </row>
    <row r="457" spans="3:3" x14ac:dyDescent="0.3">
      <c r="C457" s="263"/>
    </row>
    <row r="458" spans="3:3" x14ac:dyDescent="0.3">
      <c r="C458" s="263"/>
    </row>
    <row r="459" spans="3:3" x14ac:dyDescent="0.3">
      <c r="C459" s="263"/>
    </row>
    <row r="460" spans="3:3" x14ac:dyDescent="0.3">
      <c r="C460" s="263"/>
    </row>
    <row r="461" spans="3:3" x14ac:dyDescent="0.3">
      <c r="C461" s="263"/>
    </row>
    <row r="462" spans="3:3" x14ac:dyDescent="0.3">
      <c r="C462" s="263"/>
    </row>
    <row r="463" spans="3:3" x14ac:dyDescent="0.3">
      <c r="C463" s="263"/>
    </row>
    <row r="464" spans="3:3" x14ac:dyDescent="0.3">
      <c r="C464" s="263"/>
    </row>
    <row r="465" spans="3:3" x14ac:dyDescent="0.3">
      <c r="C465" s="263"/>
    </row>
    <row r="466" spans="3:3" x14ac:dyDescent="0.3">
      <c r="C466" s="263"/>
    </row>
    <row r="467" spans="3:3" x14ac:dyDescent="0.3">
      <c r="C467" s="263"/>
    </row>
    <row r="468" spans="3:3" x14ac:dyDescent="0.3">
      <c r="C468" s="263"/>
    </row>
    <row r="469" spans="3:3" x14ac:dyDescent="0.3">
      <c r="C469" s="263"/>
    </row>
    <row r="470" spans="3:3" x14ac:dyDescent="0.3">
      <c r="C470" s="263"/>
    </row>
    <row r="471" spans="3:3" x14ac:dyDescent="0.3">
      <c r="C471" s="263"/>
    </row>
    <row r="472" spans="3:3" x14ac:dyDescent="0.3">
      <c r="C472" s="263"/>
    </row>
    <row r="473" spans="3:3" x14ac:dyDescent="0.3">
      <c r="C473" s="263"/>
    </row>
    <row r="474" spans="3:3" x14ac:dyDescent="0.3">
      <c r="C474" s="263"/>
    </row>
    <row r="475" spans="3:3" x14ac:dyDescent="0.3">
      <c r="C475" s="263"/>
    </row>
    <row r="476" spans="3:3" x14ac:dyDescent="0.3">
      <c r="C476" s="263"/>
    </row>
    <row r="477" spans="3:3" x14ac:dyDescent="0.3">
      <c r="C477" s="263"/>
    </row>
    <row r="478" spans="3:3" x14ac:dyDescent="0.3">
      <c r="C478" s="263"/>
    </row>
    <row r="479" spans="3:3" x14ac:dyDescent="0.3">
      <c r="C479" s="263"/>
    </row>
    <row r="480" spans="3:3" x14ac:dyDescent="0.3">
      <c r="C480" s="263"/>
    </row>
    <row r="481" spans="3:3" x14ac:dyDescent="0.3">
      <c r="C481" s="263"/>
    </row>
    <row r="482" spans="3:3" x14ac:dyDescent="0.3">
      <c r="C482" s="263"/>
    </row>
    <row r="483" spans="3:3" x14ac:dyDescent="0.3">
      <c r="C483" s="263"/>
    </row>
    <row r="484" spans="3:3" x14ac:dyDescent="0.3">
      <c r="C484" s="263"/>
    </row>
    <row r="485" spans="3:3" x14ac:dyDescent="0.3">
      <c r="C485" s="263"/>
    </row>
    <row r="486" spans="3:3" x14ac:dyDescent="0.3">
      <c r="C486" s="263"/>
    </row>
    <row r="487" spans="3:3" x14ac:dyDescent="0.3">
      <c r="C487" s="263"/>
    </row>
    <row r="488" spans="3:3" x14ac:dyDescent="0.3">
      <c r="C488" s="263"/>
    </row>
    <row r="489" spans="3:3" x14ac:dyDescent="0.3">
      <c r="C489" s="263"/>
    </row>
    <row r="490" spans="3:3" x14ac:dyDescent="0.3">
      <c r="C490" s="263"/>
    </row>
    <row r="491" spans="3:3" x14ac:dyDescent="0.3">
      <c r="C491" s="263"/>
    </row>
    <row r="492" spans="3:3" x14ac:dyDescent="0.3">
      <c r="C492" s="263"/>
    </row>
    <row r="493" spans="3:3" x14ac:dyDescent="0.3">
      <c r="C493" s="263"/>
    </row>
    <row r="494" spans="3:3" x14ac:dyDescent="0.3">
      <c r="C494" s="263"/>
    </row>
    <row r="495" spans="3:3" x14ac:dyDescent="0.3">
      <c r="C495" s="263"/>
    </row>
    <row r="496" spans="3:3" x14ac:dyDescent="0.3">
      <c r="C496" s="263"/>
    </row>
    <row r="497" spans="3:3" x14ac:dyDescent="0.3">
      <c r="C497" s="263"/>
    </row>
    <row r="498" spans="3:3" x14ac:dyDescent="0.3">
      <c r="C498" s="263"/>
    </row>
    <row r="499" spans="3:3" x14ac:dyDescent="0.3">
      <c r="C499" s="263"/>
    </row>
    <row r="500" spans="3:3" x14ac:dyDescent="0.3">
      <c r="C500" s="263"/>
    </row>
    <row r="501" spans="3:3" x14ac:dyDescent="0.3">
      <c r="C501" s="263"/>
    </row>
    <row r="502" spans="3:3" x14ac:dyDescent="0.3">
      <c r="C502" s="263"/>
    </row>
    <row r="503" spans="3:3" x14ac:dyDescent="0.3">
      <c r="C503" s="263"/>
    </row>
    <row r="504" spans="3:3" x14ac:dyDescent="0.3">
      <c r="C504" s="263"/>
    </row>
    <row r="505" spans="3:3" x14ac:dyDescent="0.3">
      <c r="C505" s="263"/>
    </row>
    <row r="506" spans="3:3" x14ac:dyDescent="0.3">
      <c r="C506" s="263"/>
    </row>
    <row r="507" spans="3:3" x14ac:dyDescent="0.3">
      <c r="C507" s="263"/>
    </row>
    <row r="508" spans="3:3" x14ac:dyDescent="0.3">
      <c r="C508" s="263"/>
    </row>
    <row r="509" spans="3:3" x14ac:dyDescent="0.3">
      <c r="C509" s="263"/>
    </row>
    <row r="510" spans="3:3" x14ac:dyDescent="0.3">
      <c r="C510" s="263"/>
    </row>
    <row r="511" spans="3:3" x14ac:dyDescent="0.3">
      <c r="C511" s="263"/>
    </row>
    <row r="512" spans="3:3" x14ac:dyDescent="0.3">
      <c r="C512" s="263"/>
    </row>
    <row r="513" spans="3:3" x14ac:dyDescent="0.3">
      <c r="C513" s="263"/>
    </row>
    <row r="514" spans="3:3" x14ac:dyDescent="0.3">
      <c r="C514" s="263"/>
    </row>
    <row r="515" spans="3:3" x14ac:dyDescent="0.3">
      <c r="C515" s="263"/>
    </row>
    <row r="516" spans="3:3" x14ac:dyDescent="0.3">
      <c r="C516" s="263"/>
    </row>
    <row r="517" spans="3:3" x14ac:dyDescent="0.3">
      <c r="C517" s="263"/>
    </row>
    <row r="518" spans="3:3" x14ac:dyDescent="0.3">
      <c r="C518" s="263"/>
    </row>
    <row r="519" spans="3:3" x14ac:dyDescent="0.3">
      <c r="C519" s="263"/>
    </row>
    <row r="520" spans="3:3" x14ac:dyDescent="0.3">
      <c r="C520" s="263"/>
    </row>
    <row r="521" spans="3:3" x14ac:dyDescent="0.3">
      <c r="C521" s="263"/>
    </row>
    <row r="522" spans="3:3" x14ac:dyDescent="0.3">
      <c r="C522" s="263"/>
    </row>
    <row r="523" spans="3:3" x14ac:dyDescent="0.3">
      <c r="C523" s="263"/>
    </row>
    <row r="524" spans="3:3" x14ac:dyDescent="0.3">
      <c r="C524" s="263"/>
    </row>
    <row r="525" spans="3:3" x14ac:dyDescent="0.3">
      <c r="C525" s="263"/>
    </row>
    <row r="526" spans="3:3" x14ac:dyDescent="0.3">
      <c r="C526" s="263"/>
    </row>
    <row r="527" spans="3:3" x14ac:dyDescent="0.3">
      <c r="C527" s="263"/>
    </row>
    <row r="528" spans="3:3" x14ac:dyDescent="0.3">
      <c r="C528" s="263"/>
    </row>
    <row r="529" spans="3:3" x14ac:dyDescent="0.3">
      <c r="C529" s="263"/>
    </row>
    <row r="530" spans="3:3" x14ac:dyDescent="0.3">
      <c r="C530" s="263"/>
    </row>
    <row r="531" spans="3:3" x14ac:dyDescent="0.3">
      <c r="C531" s="263"/>
    </row>
    <row r="532" spans="3:3" x14ac:dyDescent="0.3">
      <c r="C532" s="263"/>
    </row>
    <row r="533" spans="3:3" x14ac:dyDescent="0.3">
      <c r="C533" s="263"/>
    </row>
    <row r="534" spans="3:3" x14ac:dyDescent="0.3">
      <c r="C534" s="263"/>
    </row>
    <row r="535" spans="3:3" x14ac:dyDescent="0.3">
      <c r="C535" s="263"/>
    </row>
    <row r="536" spans="3:3" x14ac:dyDescent="0.3">
      <c r="C536" s="263"/>
    </row>
    <row r="537" spans="3:3" x14ac:dyDescent="0.3">
      <c r="C537" s="263"/>
    </row>
    <row r="538" spans="3:3" x14ac:dyDescent="0.3">
      <c r="C538" s="263"/>
    </row>
    <row r="539" spans="3:3" x14ac:dyDescent="0.3">
      <c r="C539" s="263"/>
    </row>
    <row r="540" spans="3:3" x14ac:dyDescent="0.3">
      <c r="C540" s="263"/>
    </row>
    <row r="541" spans="3:3" x14ac:dyDescent="0.3">
      <c r="C541" s="263"/>
    </row>
    <row r="542" spans="3:3" x14ac:dyDescent="0.3">
      <c r="C542" s="263"/>
    </row>
    <row r="543" spans="3:3" x14ac:dyDescent="0.3">
      <c r="C543" s="263"/>
    </row>
    <row r="544" spans="3:3" x14ac:dyDescent="0.3">
      <c r="C544" s="263"/>
    </row>
    <row r="545" spans="3:3" x14ac:dyDescent="0.3">
      <c r="C545" s="263"/>
    </row>
    <row r="546" spans="3:3" x14ac:dyDescent="0.3">
      <c r="C546" s="263"/>
    </row>
    <row r="547" spans="3:3" x14ac:dyDescent="0.3">
      <c r="C547" s="263"/>
    </row>
    <row r="548" spans="3:3" x14ac:dyDescent="0.3">
      <c r="C548" s="263"/>
    </row>
    <row r="549" spans="3:3" x14ac:dyDescent="0.3">
      <c r="C549" s="263"/>
    </row>
    <row r="550" spans="3:3" x14ac:dyDescent="0.3">
      <c r="C550" s="263"/>
    </row>
    <row r="551" spans="3:3" x14ac:dyDescent="0.3">
      <c r="C551" s="263"/>
    </row>
    <row r="552" spans="3:3" x14ac:dyDescent="0.3">
      <c r="C552" s="263"/>
    </row>
    <row r="553" spans="3:3" x14ac:dyDescent="0.3">
      <c r="C553" s="263"/>
    </row>
    <row r="554" spans="3:3" x14ac:dyDescent="0.3">
      <c r="C554" s="263"/>
    </row>
    <row r="555" spans="3:3" x14ac:dyDescent="0.3">
      <c r="C555" s="263"/>
    </row>
    <row r="556" spans="3:3" x14ac:dyDescent="0.3">
      <c r="C556" s="263"/>
    </row>
    <row r="557" spans="3:3" x14ac:dyDescent="0.3">
      <c r="C557" s="263"/>
    </row>
    <row r="558" spans="3:3" x14ac:dyDescent="0.3">
      <c r="C558" s="263"/>
    </row>
    <row r="559" spans="3:3" x14ac:dyDescent="0.3">
      <c r="C559" s="263"/>
    </row>
    <row r="560" spans="3:3" x14ac:dyDescent="0.3">
      <c r="C560" s="263"/>
    </row>
    <row r="561" spans="3:3" x14ac:dyDescent="0.3">
      <c r="C561" s="263"/>
    </row>
    <row r="562" spans="3:3" x14ac:dyDescent="0.3">
      <c r="C562" s="263"/>
    </row>
    <row r="563" spans="3:3" x14ac:dyDescent="0.3">
      <c r="C563" s="263"/>
    </row>
    <row r="564" spans="3:3" x14ac:dyDescent="0.3">
      <c r="C564" s="263"/>
    </row>
    <row r="565" spans="3:3" x14ac:dyDescent="0.3">
      <c r="C565" s="263"/>
    </row>
    <row r="566" spans="3:3" x14ac:dyDescent="0.3">
      <c r="C566" s="263"/>
    </row>
    <row r="567" spans="3:3" x14ac:dyDescent="0.3">
      <c r="C567" s="263"/>
    </row>
    <row r="568" spans="3:3" x14ac:dyDescent="0.3">
      <c r="C568" s="263"/>
    </row>
    <row r="569" spans="3:3" x14ac:dyDescent="0.3">
      <c r="C569" s="263"/>
    </row>
    <row r="570" spans="3:3" x14ac:dyDescent="0.3">
      <c r="C570" s="263"/>
    </row>
    <row r="571" spans="3:3" x14ac:dyDescent="0.3">
      <c r="C571" s="263"/>
    </row>
    <row r="572" spans="3:3" x14ac:dyDescent="0.3">
      <c r="C572" s="263"/>
    </row>
    <row r="573" spans="3:3" x14ac:dyDescent="0.3">
      <c r="C573" s="263"/>
    </row>
    <row r="574" spans="3:3" x14ac:dyDescent="0.3">
      <c r="C574" s="263"/>
    </row>
    <row r="575" spans="3:3" x14ac:dyDescent="0.3">
      <c r="C575" s="263"/>
    </row>
    <row r="576" spans="3:3" x14ac:dyDescent="0.3">
      <c r="C576" s="263"/>
    </row>
    <row r="577" spans="3:3" x14ac:dyDescent="0.3">
      <c r="C577" s="263"/>
    </row>
    <row r="578" spans="3:3" x14ac:dyDescent="0.3">
      <c r="C578" s="263"/>
    </row>
    <row r="579" spans="3:3" x14ac:dyDescent="0.3">
      <c r="C579" s="263"/>
    </row>
    <row r="580" spans="3:3" x14ac:dyDescent="0.3">
      <c r="C580" s="263"/>
    </row>
    <row r="581" spans="3:3" x14ac:dyDescent="0.3">
      <c r="C581" s="263"/>
    </row>
    <row r="582" spans="3:3" x14ac:dyDescent="0.3">
      <c r="C582" s="263"/>
    </row>
    <row r="583" spans="3:3" x14ac:dyDescent="0.3">
      <c r="C583" s="263"/>
    </row>
    <row r="584" spans="3:3" x14ac:dyDescent="0.3">
      <c r="C584" s="263"/>
    </row>
    <row r="585" spans="3:3" x14ac:dyDescent="0.3">
      <c r="C585" s="263"/>
    </row>
    <row r="586" spans="3:3" x14ac:dyDescent="0.3">
      <c r="C586" s="263"/>
    </row>
    <row r="587" spans="3:3" x14ac:dyDescent="0.3">
      <c r="C587" s="263"/>
    </row>
    <row r="588" spans="3:3" x14ac:dyDescent="0.3">
      <c r="C588" s="263"/>
    </row>
    <row r="589" spans="3:3" x14ac:dyDescent="0.3">
      <c r="C589" s="263"/>
    </row>
    <row r="590" spans="3:3" x14ac:dyDescent="0.3">
      <c r="C590" s="263"/>
    </row>
    <row r="591" spans="3:3" x14ac:dyDescent="0.3">
      <c r="C591" s="263"/>
    </row>
    <row r="592" spans="3:3" x14ac:dyDescent="0.3">
      <c r="C592" s="263"/>
    </row>
    <row r="593" spans="3:3" x14ac:dyDescent="0.3">
      <c r="C593" s="263"/>
    </row>
    <row r="594" spans="3:3" x14ac:dyDescent="0.3">
      <c r="C594" s="263"/>
    </row>
    <row r="595" spans="3:3" x14ac:dyDescent="0.3">
      <c r="C595" s="263"/>
    </row>
    <row r="596" spans="3:3" x14ac:dyDescent="0.3">
      <c r="C596" s="263"/>
    </row>
    <row r="597" spans="3:3" x14ac:dyDescent="0.3">
      <c r="C597" s="263"/>
    </row>
    <row r="598" spans="3:3" x14ac:dyDescent="0.3">
      <c r="C598" s="263"/>
    </row>
    <row r="599" spans="3:3" x14ac:dyDescent="0.3">
      <c r="C599" s="263"/>
    </row>
    <row r="600" spans="3:3" x14ac:dyDescent="0.3">
      <c r="C600" s="263"/>
    </row>
    <row r="601" spans="3:3" x14ac:dyDescent="0.3">
      <c r="C601" s="263"/>
    </row>
    <row r="602" spans="3:3" x14ac:dyDescent="0.3">
      <c r="C602" s="263"/>
    </row>
    <row r="603" spans="3:3" x14ac:dyDescent="0.3">
      <c r="C603" s="263"/>
    </row>
    <row r="604" spans="3:3" x14ac:dyDescent="0.3">
      <c r="C604" s="263"/>
    </row>
    <row r="605" spans="3:3" x14ac:dyDescent="0.3">
      <c r="C605" s="263"/>
    </row>
    <row r="606" spans="3:3" x14ac:dyDescent="0.3">
      <c r="C606" s="263"/>
    </row>
    <row r="607" spans="3:3" x14ac:dyDescent="0.3">
      <c r="C607" s="263"/>
    </row>
    <row r="608" spans="3:3" x14ac:dyDescent="0.3">
      <c r="C608" s="263"/>
    </row>
    <row r="609" spans="3:3" x14ac:dyDescent="0.3">
      <c r="C609" s="263"/>
    </row>
    <row r="610" spans="3:3" x14ac:dyDescent="0.3">
      <c r="C610" s="263"/>
    </row>
    <row r="611" spans="3:3" x14ac:dyDescent="0.3">
      <c r="C611" s="263"/>
    </row>
    <row r="612" spans="3:3" x14ac:dyDescent="0.3">
      <c r="C612" s="263"/>
    </row>
    <row r="613" spans="3:3" x14ac:dyDescent="0.3">
      <c r="C613" s="263"/>
    </row>
    <row r="614" spans="3:3" x14ac:dyDescent="0.3">
      <c r="C614" s="263"/>
    </row>
    <row r="615" spans="3:3" x14ac:dyDescent="0.3">
      <c r="C615" s="263"/>
    </row>
    <row r="616" spans="3:3" x14ac:dyDescent="0.3">
      <c r="C616" s="263"/>
    </row>
    <row r="617" spans="3:3" x14ac:dyDescent="0.3">
      <c r="C617" s="263"/>
    </row>
    <row r="618" spans="3:3" x14ac:dyDescent="0.3">
      <c r="C618" s="263"/>
    </row>
    <row r="619" spans="3:3" x14ac:dyDescent="0.3">
      <c r="C619" s="263"/>
    </row>
    <row r="620" spans="3:3" x14ac:dyDescent="0.3">
      <c r="C620" s="263"/>
    </row>
    <row r="621" spans="3:3" x14ac:dyDescent="0.3">
      <c r="C621" s="263"/>
    </row>
    <row r="622" spans="3:3" x14ac:dyDescent="0.3">
      <c r="C622" s="263"/>
    </row>
    <row r="623" spans="3:3" x14ac:dyDescent="0.3">
      <c r="C623" s="263"/>
    </row>
    <row r="624" spans="3:3" x14ac:dyDescent="0.3">
      <c r="C624" s="263"/>
    </row>
    <row r="625" spans="3:3" x14ac:dyDescent="0.3">
      <c r="C625" s="263"/>
    </row>
    <row r="626" spans="3:3" x14ac:dyDescent="0.3">
      <c r="C626" s="263"/>
    </row>
    <row r="627" spans="3:3" x14ac:dyDescent="0.3">
      <c r="C627" s="263"/>
    </row>
    <row r="628" spans="3:3" x14ac:dyDescent="0.3">
      <c r="C628" s="263"/>
    </row>
    <row r="629" spans="3:3" x14ac:dyDescent="0.3">
      <c r="C629" s="263"/>
    </row>
    <row r="630" spans="3:3" x14ac:dyDescent="0.3">
      <c r="C630" s="263"/>
    </row>
    <row r="631" spans="3:3" x14ac:dyDescent="0.3">
      <c r="C631" s="263"/>
    </row>
    <row r="632" spans="3:3" x14ac:dyDescent="0.3">
      <c r="C632" s="263"/>
    </row>
    <row r="633" spans="3:3" x14ac:dyDescent="0.3">
      <c r="C633" s="263"/>
    </row>
    <row r="634" spans="3:3" x14ac:dyDescent="0.3">
      <c r="C634" s="263"/>
    </row>
    <row r="635" spans="3:3" x14ac:dyDescent="0.3">
      <c r="C635" s="263"/>
    </row>
    <row r="636" spans="3:3" x14ac:dyDescent="0.3">
      <c r="C636" s="263"/>
    </row>
    <row r="637" spans="3:3" x14ac:dyDescent="0.3">
      <c r="C637" s="263"/>
    </row>
    <row r="638" spans="3:3" x14ac:dyDescent="0.3">
      <c r="C638" s="263"/>
    </row>
    <row r="639" spans="3:3" x14ac:dyDescent="0.3">
      <c r="C639" s="263"/>
    </row>
    <row r="640" spans="3:3" x14ac:dyDescent="0.3">
      <c r="C640" s="263"/>
    </row>
    <row r="641" spans="3:3" x14ac:dyDescent="0.3">
      <c r="C641" s="263"/>
    </row>
    <row r="642" spans="3:3" x14ac:dyDescent="0.3">
      <c r="C642" s="263"/>
    </row>
    <row r="643" spans="3:3" x14ac:dyDescent="0.3">
      <c r="C643" s="263"/>
    </row>
    <row r="644" spans="3:3" x14ac:dyDescent="0.3">
      <c r="C644" s="263"/>
    </row>
    <row r="645" spans="3:3" x14ac:dyDescent="0.3">
      <c r="C645" s="263"/>
    </row>
    <row r="646" spans="3:3" x14ac:dyDescent="0.3">
      <c r="C646" s="263"/>
    </row>
    <row r="647" spans="3:3" x14ac:dyDescent="0.3">
      <c r="C647" s="263"/>
    </row>
    <row r="648" spans="3:3" x14ac:dyDescent="0.3">
      <c r="C648" s="263"/>
    </row>
    <row r="649" spans="3:3" x14ac:dyDescent="0.3">
      <c r="C649" s="263"/>
    </row>
    <row r="650" spans="3:3" x14ac:dyDescent="0.3">
      <c r="C650" s="263"/>
    </row>
    <row r="651" spans="3:3" x14ac:dyDescent="0.3">
      <c r="C651" s="263"/>
    </row>
    <row r="652" spans="3:3" x14ac:dyDescent="0.3">
      <c r="C652" s="263"/>
    </row>
    <row r="653" spans="3:3" x14ac:dyDescent="0.3">
      <c r="C653" s="263"/>
    </row>
    <row r="654" spans="3:3" x14ac:dyDescent="0.3">
      <c r="C654" s="263"/>
    </row>
    <row r="655" spans="3:3" x14ac:dyDescent="0.3">
      <c r="C655" s="263"/>
    </row>
    <row r="656" spans="3:3" x14ac:dyDescent="0.3">
      <c r="C656" s="263"/>
    </row>
    <row r="657" spans="3:3" x14ac:dyDescent="0.3">
      <c r="C657" s="263"/>
    </row>
    <row r="658" spans="3:3" x14ac:dyDescent="0.3">
      <c r="C658" s="263"/>
    </row>
    <row r="659" spans="3:3" x14ac:dyDescent="0.3">
      <c r="C659" s="263"/>
    </row>
    <row r="660" spans="3:3" x14ac:dyDescent="0.3">
      <c r="C660" s="263"/>
    </row>
    <row r="661" spans="3:3" x14ac:dyDescent="0.3">
      <c r="C661" s="263"/>
    </row>
    <row r="662" spans="3:3" x14ac:dyDescent="0.3">
      <c r="C662" s="263"/>
    </row>
    <row r="663" spans="3:3" x14ac:dyDescent="0.3">
      <c r="C663" s="263"/>
    </row>
    <row r="664" spans="3:3" x14ac:dyDescent="0.3">
      <c r="C664" s="263"/>
    </row>
    <row r="665" spans="3:3" x14ac:dyDescent="0.3">
      <c r="C665" s="263"/>
    </row>
    <row r="666" spans="3:3" x14ac:dyDescent="0.3">
      <c r="C666" s="263"/>
    </row>
    <row r="667" spans="3:3" x14ac:dyDescent="0.3">
      <c r="C667" s="263"/>
    </row>
    <row r="668" spans="3:3" x14ac:dyDescent="0.3">
      <c r="C668" s="263"/>
    </row>
    <row r="669" spans="3:3" x14ac:dyDescent="0.3">
      <c r="C669" s="263"/>
    </row>
    <row r="670" spans="3:3" x14ac:dyDescent="0.3">
      <c r="C670" s="263"/>
    </row>
    <row r="671" spans="3:3" x14ac:dyDescent="0.3">
      <c r="C671" s="263"/>
    </row>
    <row r="672" spans="3:3" x14ac:dyDescent="0.3">
      <c r="C672" s="263"/>
    </row>
    <row r="673" spans="3:3" x14ac:dyDescent="0.3">
      <c r="C673" s="263"/>
    </row>
    <row r="674" spans="3:3" x14ac:dyDescent="0.3">
      <c r="C674" s="263"/>
    </row>
    <row r="675" spans="3:3" x14ac:dyDescent="0.3">
      <c r="C675" s="263"/>
    </row>
    <row r="676" spans="3:3" x14ac:dyDescent="0.3">
      <c r="C676" s="263"/>
    </row>
    <row r="677" spans="3:3" x14ac:dyDescent="0.3">
      <c r="C677" s="263"/>
    </row>
    <row r="678" spans="3:3" x14ac:dyDescent="0.3">
      <c r="C678" s="263"/>
    </row>
    <row r="679" spans="3:3" x14ac:dyDescent="0.3">
      <c r="C679" s="263"/>
    </row>
    <row r="680" spans="3:3" x14ac:dyDescent="0.3">
      <c r="C680" s="263"/>
    </row>
    <row r="681" spans="3:3" x14ac:dyDescent="0.3">
      <c r="C681" s="263"/>
    </row>
    <row r="682" spans="3:3" x14ac:dyDescent="0.3">
      <c r="C682" s="263"/>
    </row>
    <row r="683" spans="3:3" x14ac:dyDescent="0.3">
      <c r="C683" s="263"/>
    </row>
    <row r="684" spans="3:3" x14ac:dyDescent="0.3">
      <c r="C684" s="263"/>
    </row>
    <row r="685" spans="3:3" x14ac:dyDescent="0.3">
      <c r="C685" s="263"/>
    </row>
    <row r="686" spans="3:3" x14ac:dyDescent="0.3">
      <c r="C686" s="263"/>
    </row>
    <row r="687" spans="3:3" x14ac:dyDescent="0.3">
      <c r="C687" s="263"/>
    </row>
    <row r="688" spans="3:3" x14ac:dyDescent="0.3">
      <c r="C688" s="263"/>
    </row>
    <row r="689" spans="3:3" x14ac:dyDescent="0.3">
      <c r="C689" s="263"/>
    </row>
    <row r="690" spans="3:3" x14ac:dyDescent="0.3">
      <c r="C690" s="263"/>
    </row>
    <row r="691" spans="3:3" x14ac:dyDescent="0.3">
      <c r="C691" s="263"/>
    </row>
    <row r="692" spans="3:3" x14ac:dyDescent="0.3">
      <c r="C692" s="263"/>
    </row>
    <row r="693" spans="3:3" x14ac:dyDescent="0.3">
      <c r="C693" s="263"/>
    </row>
    <row r="694" spans="3:3" x14ac:dyDescent="0.3">
      <c r="C694" s="263"/>
    </row>
    <row r="695" spans="3:3" x14ac:dyDescent="0.3">
      <c r="C695" s="263"/>
    </row>
    <row r="696" spans="3:3" x14ac:dyDescent="0.3">
      <c r="C696" s="263"/>
    </row>
    <row r="697" spans="3:3" x14ac:dyDescent="0.3">
      <c r="C697" s="263"/>
    </row>
    <row r="698" spans="3:3" x14ac:dyDescent="0.3">
      <c r="C698" s="263"/>
    </row>
    <row r="699" spans="3:3" x14ac:dyDescent="0.3">
      <c r="C699" s="263"/>
    </row>
    <row r="700" spans="3:3" x14ac:dyDescent="0.3">
      <c r="C700" s="263"/>
    </row>
    <row r="701" spans="3:3" x14ac:dyDescent="0.3">
      <c r="C701" s="263"/>
    </row>
    <row r="702" spans="3:3" x14ac:dyDescent="0.3">
      <c r="C702" s="263"/>
    </row>
    <row r="703" spans="3:3" x14ac:dyDescent="0.3">
      <c r="C703" s="263"/>
    </row>
    <row r="704" spans="3:3" x14ac:dyDescent="0.3">
      <c r="C704" s="263"/>
    </row>
    <row r="705" spans="3:3" x14ac:dyDescent="0.3">
      <c r="C705" s="263"/>
    </row>
    <row r="706" spans="3:3" x14ac:dyDescent="0.3">
      <c r="C706" s="263"/>
    </row>
    <row r="707" spans="3:3" x14ac:dyDescent="0.3">
      <c r="C707" s="263"/>
    </row>
    <row r="708" spans="3:3" x14ac:dyDescent="0.3">
      <c r="C708" s="263"/>
    </row>
    <row r="709" spans="3:3" x14ac:dyDescent="0.3">
      <c r="C709" s="263"/>
    </row>
    <row r="710" spans="3:3" x14ac:dyDescent="0.3">
      <c r="C710" s="263"/>
    </row>
    <row r="711" spans="3:3" x14ac:dyDescent="0.3">
      <c r="C711" s="263"/>
    </row>
    <row r="712" spans="3:3" x14ac:dyDescent="0.3">
      <c r="C712" s="263"/>
    </row>
    <row r="713" spans="3:3" x14ac:dyDescent="0.3">
      <c r="C713" s="263"/>
    </row>
    <row r="714" spans="3:3" x14ac:dyDescent="0.3">
      <c r="C714" s="263"/>
    </row>
    <row r="715" spans="3:3" x14ac:dyDescent="0.3">
      <c r="C715" s="263"/>
    </row>
    <row r="716" spans="3:3" x14ac:dyDescent="0.3">
      <c r="C716" s="263"/>
    </row>
    <row r="717" spans="3:3" x14ac:dyDescent="0.3">
      <c r="C717" s="263"/>
    </row>
    <row r="718" spans="3:3" x14ac:dyDescent="0.3">
      <c r="C718" s="263"/>
    </row>
    <row r="719" spans="3:3" x14ac:dyDescent="0.3">
      <c r="C719" s="263"/>
    </row>
    <row r="720" spans="3:3" x14ac:dyDescent="0.3">
      <c r="C720" s="263"/>
    </row>
    <row r="721" spans="3:3" x14ac:dyDescent="0.3">
      <c r="C721" s="263"/>
    </row>
    <row r="722" spans="3:3" x14ac:dyDescent="0.3">
      <c r="C722" s="263"/>
    </row>
    <row r="723" spans="3:3" x14ac:dyDescent="0.3">
      <c r="C723" s="263"/>
    </row>
    <row r="724" spans="3:3" x14ac:dyDescent="0.3">
      <c r="C724" s="263"/>
    </row>
    <row r="725" spans="3:3" x14ac:dyDescent="0.3">
      <c r="C725" s="263"/>
    </row>
    <row r="726" spans="3:3" x14ac:dyDescent="0.3">
      <c r="C726" s="263"/>
    </row>
    <row r="727" spans="3:3" x14ac:dyDescent="0.3">
      <c r="C727" s="263"/>
    </row>
    <row r="728" spans="3:3" x14ac:dyDescent="0.3">
      <c r="C728" s="263"/>
    </row>
    <row r="729" spans="3:3" x14ac:dyDescent="0.3">
      <c r="C729" s="263"/>
    </row>
    <row r="730" spans="3:3" x14ac:dyDescent="0.3">
      <c r="C730" s="263"/>
    </row>
    <row r="731" spans="3:3" x14ac:dyDescent="0.3">
      <c r="C731" s="263"/>
    </row>
    <row r="732" spans="3:3" x14ac:dyDescent="0.3">
      <c r="C732" s="263"/>
    </row>
    <row r="733" spans="3:3" x14ac:dyDescent="0.3">
      <c r="C733" s="263"/>
    </row>
    <row r="734" spans="3:3" x14ac:dyDescent="0.3">
      <c r="C734" s="263"/>
    </row>
    <row r="735" spans="3:3" x14ac:dyDescent="0.3">
      <c r="C735" s="263"/>
    </row>
    <row r="736" spans="3:3" x14ac:dyDescent="0.3">
      <c r="C736" s="263"/>
    </row>
    <row r="737" spans="3:3" x14ac:dyDescent="0.3">
      <c r="C737" s="263"/>
    </row>
    <row r="738" spans="3:3" x14ac:dyDescent="0.3">
      <c r="C738" s="263"/>
    </row>
    <row r="739" spans="3:3" x14ac:dyDescent="0.3">
      <c r="C739" s="263"/>
    </row>
    <row r="740" spans="3:3" x14ac:dyDescent="0.3">
      <c r="C740" s="263"/>
    </row>
    <row r="741" spans="3:3" x14ac:dyDescent="0.3">
      <c r="C741" s="263"/>
    </row>
    <row r="742" spans="3:3" x14ac:dyDescent="0.3">
      <c r="C742" s="263"/>
    </row>
    <row r="743" spans="3:3" x14ac:dyDescent="0.3">
      <c r="C743" s="263"/>
    </row>
    <row r="744" spans="3:3" x14ac:dyDescent="0.3">
      <c r="C744" s="263"/>
    </row>
    <row r="745" spans="3:3" x14ac:dyDescent="0.3">
      <c r="C745" s="263"/>
    </row>
    <row r="746" spans="3:3" x14ac:dyDescent="0.3">
      <c r="C746" s="263"/>
    </row>
    <row r="747" spans="3:3" x14ac:dyDescent="0.3">
      <c r="C747" s="263"/>
    </row>
    <row r="748" spans="3:3" x14ac:dyDescent="0.3">
      <c r="C748" s="263"/>
    </row>
    <row r="749" spans="3:3" x14ac:dyDescent="0.3">
      <c r="C749" s="263"/>
    </row>
    <row r="750" spans="3:3" x14ac:dyDescent="0.3">
      <c r="C750" s="263"/>
    </row>
    <row r="751" spans="3:3" x14ac:dyDescent="0.3">
      <c r="C751" s="263"/>
    </row>
    <row r="752" spans="3:3" x14ac:dyDescent="0.3">
      <c r="C752" s="263"/>
    </row>
    <row r="753" spans="3:3" x14ac:dyDescent="0.3">
      <c r="C753" s="263"/>
    </row>
    <row r="754" spans="3:3" x14ac:dyDescent="0.3">
      <c r="C754" s="263"/>
    </row>
    <row r="755" spans="3:3" x14ac:dyDescent="0.3">
      <c r="C755" s="263"/>
    </row>
    <row r="756" spans="3:3" x14ac:dyDescent="0.3">
      <c r="C756" s="263"/>
    </row>
    <row r="757" spans="3:3" x14ac:dyDescent="0.3">
      <c r="C757" s="263"/>
    </row>
    <row r="758" spans="3:3" x14ac:dyDescent="0.3">
      <c r="C758" s="263"/>
    </row>
    <row r="759" spans="3:3" x14ac:dyDescent="0.3">
      <c r="C759" s="263"/>
    </row>
    <row r="760" spans="3:3" x14ac:dyDescent="0.3">
      <c r="C760" s="263"/>
    </row>
    <row r="761" spans="3:3" x14ac:dyDescent="0.3">
      <c r="C761" s="263"/>
    </row>
    <row r="762" spans="3:3" x14ac:dyDescent="0.3">
      <c r="C762" s="263"/>
    </row>
    <row r="763" spans="3:3" x14ac:dyDescent="0.3">
      <c r="C763" s="263"/>
    </row>
    <row r="764" spans="3:3" x14ac:dyDescent="0.3">
      <c r="C764" s="263"/>
    </row>
    <row r="765" spans="3:3" x14ac:dyDescent="0.3">
      <c r="C765" s="263"/>
    </row>
    <row r="766" spans="3:3" x14ac:dyDescent="0.3">
      <c r="C766" s="263"/>
    </row>
    <row r="767" spans="3:3" x14ac:dyDescent="0.3">
      <c r="C767" s="263"/>
    </row>
    <row r="768" spans="3:3" x14ac:dyDescent="0.3">
      <c r="C768" s="263"/>
    </row>
    <row r="769" spans="3:3" x14ac:dyDescent="0.3">
      <c r="C769" s="263"/>
    </row>
    <row r="770" spans="3:3" x14ac:dyDescent="0.3">
      <c r="C770" s="263"/>
    </row>
    <row r="771" spans="3:3" x14ac:dyDescent="0.3">
      <c r="C771" s="263"/>
    </row>
    <row r="772" spans="3:3" x14ac:dyDescent="0.3">
      <c r="C772" s="263"/>
    </row>
    <row r="773" spans="3:3" x14ac:dyDescent="0.3">
      <c r="C773" s="263"/>
    </row>
    <row r="774" spans="3:3" x14ac:dyDescent="0.3">
      <c r="C774" s="263"/>
    </row>
    <row r="775" spans="3:3" x14ac:dyDescent="0.3">
      <c r="C775" s="263"/>
    </row>
    <row r="776" spans="3:3" x14ac:dyDescent="0.3">
      <c r="C776" s="263"/>
    </row>
    <row r="777" spans="3:3" x14ac:dyDescent="0.3">
      <c r="C777" s="263"/>
    </row>
    <row r="778" spans="3:3" x14ac:dyDescent="0.3">
      <c r="C778" s="263"/>
    </row>
    <row r="779" spans="3:3" x14ac:dyDescent="0.3">
      <c r="C779" s="263"/>
    </row>
    <row r="780" spans="3:3" x14ac:dyDescent="0.3">
      <c r="C780" s="263"/>
    </row>
    <row r="781" spans="3:3" x14ac:dyDescent="0.3">
      <c r="C781" s="263"/>
    </row>
    <row r="782" spans="3:3" x14ac:dyDescent="0.3">
      <c r="C782" s="263"/>
    </row>
    <row r="783" spans="3:3" x14ac:dyDescent="0.3">
      <c r="C783" s="263"/>
    </row>
    <row r="784" spans="3:3" x14ac:dyDescent="0.3">
      <c r="C784" s="263"/>
    </row>
    <row r="785" spans="3:3" x14ac:dyDescent="0.3">
      <c r="C785" s="263"/>
    </row>
    <row r="786" spans="3:3" x14ac:dyDescent="0.3">
      <c r="C786" s="263"/>
    </row>
    <row r="787" spans="3:3" x14ac:dyDescent="0.3">
      <c r="C787" s="263"/>
    </row>
    <row r="788" spans="3:3" x14ac:dyDescent="0.3">
      <c r="C788" s="263"/>
    </row>
    <row r="789" spans="3:3" x14ac:dyDescent="0.3">
      <c r="C789" s="263"/>
    </row>
    <row r="790" spans="3:3" x14ac:dyDescent="0.3">
      <c r="C790" s="263"/>
    </row>
    <row r="791" spans="3:3" x14ac:dyDescent="0.3">
      <c r="C791" s="263"/>
    </row>
    <row r="792" spans="3:3" x14ac:dyDescent="0.3">
      <c r="C792" s="263"/>
    </row>
    <row r="793" spans="3:3" x14ac:dyDescent="0.3">
      <c r="C793" s="263"/>
    </row>
    <row r="794" spans="3:3" x14ac:dyDescent="0.3">
      <c r="C794" s="263"/>
    </row>
    <row r="795" spans="3:3" x14ac:dyDescent="0.3">
      <c r="C795" s="263"/>
    </row>
    <row r="796" spans="3:3" x14ac:dyDescent="0.3">
      <c r="C796" s="263"/>
    </row>
    <row r="797" spans="3:3" x14ac:dyDescent="0.3">
      <c r="C797" s="263"/>
    </row>
    <row r="798" spans="3:3" x14ac:dyDescent="0.3">
      <c r="C798" s="263"/>
    </row>
    <row r="799" spans="3:3" x14ac:dyDescent="0.3">
      <c r="C799" s="263"/>
    </row>
    <row r="800" spans="3:3" x14ac:dyDescent="0.3">
      <c r="C800" s="263"/>
    </row>
    <row r="801" spans="3:3" x14ac:dyDescent="0.3">
      <c r="C801" s="263"/>
    </row>
    <row r="802" spans="3:3" x14ac:dyDescent="0.3">
      <c r="C802" s="263"/>
    </row>
    <row r="803" spans="3:3" x14ac:dyDescent="0.3">
      <c r="C803" s="263"/>
    </row>
    <row r="804" spans="3:3" x14ac:dyDescent="0.3">
      <c r="C804" s="263"/>
    </row>
    <row r="805" spans="3:3" x14ac:dyDescent="0.3">
      <c r="C805" s="263"/>
    </row>
    <row r="806" spans="3:3" x14ac:dyDescent="0.3">
      <c r="C806" s="263"/>
    </row>
    <row r="807" spans="3:3" x14ac:dyDescent="0.3">
      <c r="C807" s="263"/>
    </row>
    <row r="808" spans="3:3" x14ac:dyDescent="0.3">
      <c r="C808" s="263"/>
    </row>
    <row r="809" spans="3:3" x14ac:dyDescent="0.3">
      <c r="C809" s="263"/>
    </row>
    <row r="810" spans="3:3" x14ac:dyDescent="0.3">
      <c r="C810" s="263"/>
    </row>
    <row r="811" spans="3:3" x14ac:dyDescent="0.3">
      <c r="C811" s="263"/>
    </row>
    <row r="812" spans="3:3" x14ac:dyDescent="0.3">
      <c r="C812" s="263"/>
    </row>
    <row r="813" spans="3:3" x14ac:dyDescent="0.3">
      <c r="C813" s="263"/>
    </row>
    <row r="814" spans="3:3" x14ac:dyDescent="0.3">
      <c r="C814" s="263"/>
    </row>
    <row r="815" spans="3:3" x14ac:dyDescent="0.3">
      <c r="C815" s="263"/>
    </row>
    <row r="816" spans="3:3" x14ac:dyDescent="0.3">
      <c r="C816" s="263"/>
    </row>
    <row r="817" spans="3:3" x14ac:dyDescent="0.3">
      <c r="C817" s="263"/>
    </row>
    <row r="818" spans="3:3" x14ac:dyDescent="0.3">
      <c r="C818" s="263"/>
    </row>
    <row r="819" spans="3:3" x14ac:dyDescent="0.3">
      <c r="C819" s="263"/>
    </row>
    <row r="820" spans="3:3" x14ac:dyDescent="0.3">
      <c r="C820" s="263"/>
    </row>
    <row r="821" spans="3:3" x14ac:dyDescent="0.3">
      <c r="C821" s="263"/>
    </row>
    <row r="822" spans="3:3" x14ac:dyDescent="0.3">
      <c r="C822" s="263"/>
    </row>
    <row r="823" spans="3:3" x14ac:dyDescent="0.3">
      <c r="C823" s="263"/>
    </row>
    <row r="824" spans="3:3" x14ac:dyDescent="0.3">
      <c r="C824" s="263"/>
    </row>
    <row r="825" spans="3:3" x14ac:dyDescent="0.3">
      <c r="C825" s="263"/>
    </row>
    <row r="826" spans="3:3" x14ac:dyDescent="0.3">
      <c r="C826" s="263"/>
    </row>
    <row r="827" spans="3:3" x14ac:dyDescent="0.3">
      <c r="C827" s="263"/>
    </row>
    <row r="828" spans="3:3" x14ac:dyDescent="0.3">
      <c r="C828" s="263"/>
    </row>
    <row r="829" spans="3:3" x14ac:dyDescent="0.3">
      <c r="C829" s="263"/>
    </row>
    <row r="830" spans="3:3" x14ac:dyDescent="0.3">
      <c r="C830" s="263"/>
    </row>
    <row r="831" spans="3:3" x14ac:dyDescent="0.3">
      <c r="C831" s="263"/>
    </row>
    <row r="832" spans="3:3" x14ac:dyDescent="0.3">
      <c r="C832" s="263"/>
    </row>
    <row r="833" spans="3:3" x14ac:dyDescent="0.3">
      <c r="C833" s="263"/>
    </row>
    <row r="834" spans="3:3" x14ac:dyDescent="0.3">
      <c r="C834" s="263"/>
    </row>
    <row r="835" spans="3:3" x14ac:dyDescent="0.3">
      <c r="C835" s="263"/>
    </row>
    <row r="836" spans="3:3" x14ac:dyDescent="0.3">
      <c r="C836" s="263"/>
    </row>
    <row r="837" spans="3:3" x14ac:dyDescent="0.3">
      <c r="C837" s="263"/>
    </row>
    <row r="838" spans="3:3" x14ac:dyDescent="0.3">
      <c r="C838" s="263"/>
    </row>
    <row r="839" spans="3:3" x14ac:dyDescent="0.3">
      <c r="C839" s="263"/>
    </row>
    <row r="840" spans="3:3" x14ac:dyDescent="0.3">
      <c r="C840" s="263"/>
    </row>
    <row r="841" spans="3:3" x14ac:dyDescent="0.3">
      <c r="C841" s="263"/>
    </row>
    <row r="842" spans="3:3" x14ac:dyDescent="0.3">
      <c r="C842" s="263"/>
    </row>
    <row r="843" spans="3:3" x14ac:dyDescent="0.3">
      <c r="C843" s="263"/>
    </row>
    <row r="844" spans="3:3" x14ac:dyDescent="0.3">
      <c r="C844" s="263"/>
    </row>
    <row r="845" spans="3:3" x14ac:dyDescent="0.3">
      <c r="C845" s="263"/>
    </row>
    <row r="846" spans="3:3" x14ac:dyDescent="0.3">
      <c r="C846" s="263"/>
    </row>
    <row r="847" spans="3:3" x14ac:dyDescent="0.3">
      <c r="C847" s="263"/>
    </row>
    <row r="848" spans="3:3" x14ac:dyDescent="0.3">
      <c r="C848" s="263"/>
    </row>
    <row r="849" spans="3:3" x14ac:dyDescent="0.3">
      <c r="C849" s="263"/>
    </row>
    <row r="850" spans="3:3" x14ac:dyDescent="0.3">
      <c r="C850" s="263"/>
    </row>
    <row r="851" spans="3:3" x14ac:dyDescent="0.3">
      <c r="C851" s="263"/>
    </row>
    <row r="852" spans="3:3" x14ac:dyDescent="0.3">
      <c r="C852" s="263"/>
    </row>
    <row r="853" spans="3:3" x14ac:dyDescent="0.3">
      <c r="C853" s="263"/>
    </row>
    <row r="854" spans="3:3" x14ac:dyDescent="0.3">
      <c r="C854" s="263"/>
    </row>
    <row r="855" spans="3:3" x14ac:dyDescent="0.3">
      <c r="C855" s="263"/>
    </row>
    <row r="856" spans="3:3" x14ac:dyDescent="0.3">
      <c r="C856" s="263"/>
    </row>
    <row r="857" spans="3:3" x14ac:dyDescent="0.3">
      <c r="C857" s="263"/>
    </row>
    <row r="858" spans="3:3" x14ac:dyDescent="0.3">
      <c r="C858" s="263"/>
    </row>
    <row r="859" spans="3:3" x14ac:dyDescent="0.3">
      <c r="C859" s="263"/>
    </row>
    <row r="860" spans="3:3" x14ac:dyDescent="0.3">
      <c r="C860" s="263"/>
    </row>
    <row r="861" spans="3:3" x14ac:dyDescent="0.3">
      <c r="C861" s="263"/>
    </row>
    <row r="862" spans="3:3" x14ac:dyDescent="0.3">
      <c r="C862" s="263"/>
    </row>
    <row r="863" spans="3:3" x14ac:dyDescent="0.3">
      <c r="C863" s="263"/>
    </row>
    <row r="864" spans="3:3" x14ac:dyDescent="0.3">
      <c r="C864" s="263"/>
    </row>
    <row r="865" spans="3:3" x14ac:dyDescent="0.3">
      <c r="C865" s="263"/>
    </row>
    <row r="866" spans="3:3" x14ac:dyDescent="0.3">
      <c r="C866" s="263"/>
    </row>
    <row r="867" spans="3:3" x14ac:dyDescent="0.3">
      <c r="C867" s="263"/>
    </row>
    <row r="868" spans="3:3" x14ac:dyDescent="0.3">
      <c r="C868" s="263"/>
    </row>
    <row r="869" spans="3:3" x14ac:dyDescent="0.3">
      <c r="C869" s="263"/>
    </row>
    <row r="870" spans="3:3" x14ac:dyDescent="0.3">
      <c r="C870" s="263"/>
    </row>
    <row r="871" spans="3:3" x14ac:dyDescent="0.3">
      <c r="C871" s="263"/>
    </row>
    <row r="872" spans="3:3" x14ac:dyDescent="0.3">
      <c r="C872" s="263"/>
    </row>
    <row r="873" spans="3:3" x14ac:dyDescent="0.3">
      <c r="C873" s="263"/>
    </row>
    <row r="874" spans="3:3" x14ac:dyDescent="0.3">
      <c r="C874" s="263"/>
    </row>
    <row r="875" spans="3:3" x14ac:dyDescent="0.3">
      <c r="C875" s="263"/>
    </row>
    <row r="876" spans="3:3" x14ac:dyDescent="0.3">
      <c r="C876" s="263"/>
    </row>
    <row r="877" spans="3:3" x14ac:dyDescent="0.3">
      <c r="C877" s="263"/>
    </row>
    <row r="878" spans="3:3" x14ac:dyDescent="0.3">
      <c r="C878" s="263"/>
    </row>
    <row r="879" spans="3:3" x14ac:dyDescent="0.3">
      <c r="C879" s="263"/>
    </row>
    <row r="880" spans="3:3" x14ac:dyDescent="0.3">
      <c r="C880" s="263"/>
    </row>
    <row r="881" spans="3:3" x14ac:dyDescent="0.3">
      <c r="C881" s="263"/>
    </row>
    <row r="882" spans="3:3" x14ac:dyDescent="0.3">
      <c r="C882" s="263"/>
    </row>
    <row r="883" spans="3:3" x14ac:dyDescent="0.3">
      <c r="C883" s="263"/>
    </row>
    <row r="884" spans="3:3" x14ac:dyDescent="0.3">
      <c r="C884" s="263"/>
    </row>
    <row r="885" spans="3:3" x14ac:dyDescent="0.3">
      <c r="C885" s="263"/>
    </row>
    <row r="886" spans="3:3" x14ac:dyDescent="0.3">
      <c r="C886" s="263"/>
    </row>
    <row r="887" spans="3:3" x14ac:dyDescent="0.3">
      <c r="C887" s="263"/>
    </row>
    <row r="888" spans="3:3" x14ac:dyDescent="0.3">
      <c r="C888" s="263"/>
    </row>
    <row r="889" spans="3:3" x14ac:dyDescent="0.3">
      <c r="C889" s="263"/>
    </row>
    <row r="890" spans="3:3" x14ac:dyDescent="0.3">
      <c r="C890" s="263"/>
    </row>
    <row r="891" spans="3:3" x14ac:dyDescent="0.3">
      <c r="C891" s="263"/>
    </row>
    <row r="892" spans="3:3" x14ac:dyDescent="0.3">
      <c r="C892" s="263"/>
    </row>
    <row r="893" spans="3:3" x14ac:dyDescent="0.3">
      <c r="C893" s="263"/>
    </row>
    <row r="894" spans="3:3" x14ac:dyDescent="0.3">
      <c r="C894" s="263"/>
    </row>
    <row r="895" spans="3:3" x14ac:dyDescent="0.3">
      <c r="C895" s="263"/>
    </row>
    <row r="896" spans="3:3" x14ac:dyDescent="0.3">
      <c r="C896" s="263"/>
    </row>
    <row r="897" spans="3:3" x14ac:dyDescent="0.3">
      <c r="C897" s="263"/>
    </row>
    <row r="898" spans="3:3" x14ac:dyDescent="0.3">
      <c r="C898" s="263"/>
    </row>
    <row r="899" spans="3:3" x14ac:dyDescent="0.3">
      <c r="C899" s="263"/>
    </row>
    <row r="900" spans="3:3" x14ac:dyDescent="0.3">
      <c r="C900" s="263"/>
    </row>
    <row r="901" spans="3:3" x14ac:dyDescent="0.3">
      <c r="C901" s="263"/>
    </row>
    <row r="902" spans="3:3" x14ac:dyDescent="0.3">
      <c r="C902" s="263"/>
    </row>
    <row r="903" spans="3:3" x14ac:dyDescent="0.3">
      <c r="C903" s="263"/>
    </row>
    <row r="904" spans="3:3" x14ac:dyDescent="0.3">
      <c r="C904" s="263"/>
    </row>
    <row r="905" spans="3:3" x14ac:dyDescent="0.3">
      <c r="C905" s="263"/>
    </row>
    <row r="906" spans="3:3" x14ac:dyDescent="0.3">
      <c r="C906" s="263"/>
    </row>
    <row r="907" spans="3:3" x14ac:dyDescent="0.3">
      <c r="C907" s="263"/>
    </row>
    <row r="908" spans="3:3" x14ac:dyDescent="0.3">
      <c r="C908" s="263"/>
    </row>
    <row r="909" spans="3:3" x14ac:dyDescent="0.3">
      <c r="C909" s="263"/>
    </row>
    <row r="910" spans="3:3" x14ac:dyDescent="0.3">
      <c r="C910" s="263"/>
    </row>
    <row r="911" spans="3:3" x14ac:dyDescent="0.3">
      <c r="C911" s="263"/>
    </row>
    <row r="912" spans="3:3" x14ac:dyDescent="0.3">
      <c r="C912" s="263"/>
    </row>
    <row r="913" spans="3:3" x14ac:dyDescent="0.3">
      <c r="C913" s="263"/>
    </row>
    <row r="914" spans="3:3" x14ac:dyDescent="0.3">
      <c r="C914" s="263"/>
    </row>
    <row r="915" spans="3:3" x14ac:dyDescent="0.3">
      <c r="C915" s="263"/>
    </row>
    <row r="916" spans="3:3" x14ac:dyDescent="0.3">
      <c r="C916" s="263"/>
    </row>
    <row r="917" spans="3:3" x14ac:dyDescent="0.3">
      <c r="C917" s="263"/>
    </row>
    <row r="918" spans="3:3" x14ac:dyDescent="0.3">
      <c r="C918" s="263"/>
    </row>
    <row r="919" spans="3:3" x14ac:dyDescent="0.3">
      <c r="C919" s="263"/>
    </row>
    <row r="920" spans="3:3" x14ac:dyDescent="0.3">
      <c r="C920" s="263"/>
    </row>
    <row r="921" spans="3:3" x14ac:dyDescent="0.3">
      <c r="C921" s="263"/>
    </row>
    <row r="922" spans="3:3" x14ac:dyDescent="0.3">
      <c r="C922" s="263"/>
    </row>
    <row r="923" spans="3:3" x14ac:dyDescent="0.3">
      <c r="C923" s="263"/>
    </row>
    <row r="924" spans="3:3" x14ac:dyDescent="0.3">
      <c r="C924" s="263"/>
    </row>
    <row r="925" spans="3:3" x14ac:dyDescent="0.3">
      <c r="C925" s="263"/>
    </row>
    <row r="926" spans="3:3" x14ac:dyDescent="0.3">
      <c r="C926" s="263"/>
    </row>
    <row r="927" spans="3:3" x14ac:dyDescent="0.3">
      <c r="C927" s="263"/>
    </row>
    <row r="928" spans="3:3" x14ac:dyDescent="0.3">
      <c r="C928" s="263"/>
    </row>
    <row r="929" spans="3:3" x14ac:dyDescent="0.3">
      <c r="C929" s="263"/>
    </row>
    <row r="930" spans="3:3" x14ac:dyDescent="0.3">
      <c r="C930" s="263"/>
    </row>
    <row r="931" spans="3:3" x14ac:dyDescent="0.3">
      <c r="C931" s="263"/>
    </row>
    <row r="932" spans="3:3" x14ac:dyDescent="0.3">
      <c r="C932" s="263"/>
    </row>
    <row r="933" spans="3:3" x14ac:dyDescent="0.3">
      <c r="C933" s="263"/>
    </row>
    <row r="934" spans="3:3" x14ac:dyDescent="0.3">
      <c r="C934" s="263"/>
    </row>
    <row r="935" spans="3:3" x14ac:dyDescent="0.3">
      <c r="C935" s="263"/>
    </row>
    <row r="936" spans="3:3" x14ac:dyDescent="0.3">
      <c r="C936" s="263"/>
    </row>
    <row r="937" spans="3:3" x14ac:dyDescent="0.3">
      <c r="C937" s="263"/>
    </row>
    <row r="938" spans="3:3" x14ac:dyDescent="0.3">
      <c r="C938" s="263"/>
    </row>
    <row r="939" spans="3:3" x14ac:dyDescent="0.3">
      <c r="C939" s="263"/>
    </row>
    <row r="940" spans="3:3" x14ac:dyDescent="0.3">
      <c r="C940" s="263"/>
    </row>
    <row r="941" spans="3:3" x14ac:dyDescent="0.3">
      <c r="C941" s="263"/>
    </row>
    <row r="942" spans="3:3" x14ac:dyDescent="0.3">
      <c r="C942" s="263"/>
    </row>
    <row r="943" spans="3:3" x14ac:dyDescent="0.3">
      <c r="C943" s="263"/>
    </row>
    <row r="944" spans="3:3" x14ac:dyDescent="0.3">
      <c r="C944" s="263"/>
    </row>
    <row r="945" spans="3:3" x14ac:dyDescent="0.3">
      <c r="C945" s="263"/>
    </row>
    <row r="946" spans="3:3" x14ac:dyDescent="0.3">
      <c r="C946" s="263"/>
    </row>
    <row r="947" spans="3:3" x14ac:dyDescent="0.3">
      <c r="C947" s="263"/>
    </row>
    <row r="948" spans="3:3" x14ac:dyDescent="0.3">
      <c r="C948" s="263"/>
    </row>
    <row r="949" spans="3:3" x14ac:dyDescent="0.3">
      <c r="C949" s="263"/>
    </row>
    <row r="950" spans="3:3" x14ac:dyDescent="0.3">
      <c r="C950" s="263"/>
    </row>
    <row r="951" spans="3:3" x14ac:dyDescent="0.3">
      <c r="C951" s="263"/>
    </row>
    <row r="952" spans="3:3" x14ac:dyDescent="0.3">
      <c r="C952" s="263"/>
    </row>
    <row r="953" spans="3:3" x14ac:dyDescent="0.3">
      <c r="C953" s="263"/>
    </row>
    <row r="954" spans="3:3" x14ac:dyDescent="0.3">
      <c r="C954" s="263"/>
    </row>
    <row r="955" spans="3:3" x14ac:dyDescent="0.3">
      <c r="C955" s="263"/>
    </row>
    <row r="956" spans="3:3" x14ac:dyDescent="0.3">
      <c r="C956" s="263"/>
    </row>
    <row r="957" spans="3:3" x14ac:dyDescent="0.3">
      <c r="C957" s="263"/>
    </row>
    <row r="958" spans="3:3" x14ac:dyDescent="0.3">
      <c r="C958" s="263"/>
    </row>
    <row r="959" spans="3:3" x14ac:dyDescent="0.3">
      <c r="C959" s="263"/>
    </row>
    <row r="960" spans="3:3" x14ac:dyDescent="0.3">
      <c r="C960" s="263"/>
    </row>
    <row r="961" spans="3:3" x14ac:dyDescent="0.3">
      <c r="C961" s="263"/>
    </row>
    <row r="962" spans="3:3" x14ac:dyDescent="0.3">
      <c r="C962" s="263"/>
    </row>
    <row r="963" spans="3:3" x14ac:dyDescent="0.3">
      <c r="C963" s="263"/>
    </row>
    <row r="964" spans="3:3" x14ac:dyDescent="0.3">
      <c r="C964" s="263"/>
    </row>
    <row r="965" spans="3:3" x14ac:dyDescent="0.3">
      <c r="C965" s="263"/>
    </row>
    <row r="966" spans="3:3" x14ac:dyDescent="0.3">
      <c r="C966" s="263"/>
    </row>
    <row r="967" spans="3:3" x14ac:dyDescent="0.3">
      <c r="C967" s="263"/>
    </row>
    <row r="968" spans="3:3" x14ac:dyDescent="0.3">
      <c r="C968" s="263"/>
    </row>
    <row r="969" spans="3:3" x14ac:dyDescent="0.3">
      <c r="C969" s="263"/>
    </row>
    <row r="970" spans="3:3" x14ac:dyDescent="0.3">
      <c r="C970" s="263"/>
    </row>
    <row r="971" spans="3:3" x14ac:dyDescent="0.3">
      <c r="C971" s="263"/>
    </row>
    <row r="972" spans="3:3" x14ac:dyDescent="0.3">
      <c r="C972" s="263"/>
    </row>
    <row r="973" spans="3:3" x14ac:dyDescent="0.3">
      <c r="C973" s="263"/>
    </row>
    <row r="974" spans="3:3" x14ac:dyDescent="0.3">
      <c r="C974" s="263"/>
    </row>
    <row r="975" spans="3:3" x14ac:dyDescent="0.3">
      <c r="C975" s="263"/>
    </row>
    <row r="976" spans="3:3" x14ac:dyDescent="0.3">
      <c r="C976" s="263"/>
    </row>
    <row r="977" spans="3:3" x14ac:dyDescent="0.3">
      <c r="C977" s="263"/>
    </row>
    <row r="978" spans="3:3" x14ac:dyDescent="0.3">
      <c r="C978" s="263"/>
    </row>
    <row r="979" spans="3:3" x14ac:dyDescent="0.3">
      <c r="C979" s="263"/>
    </row>
    <row r="980" spans="3:3" x14ac:dyDescent="0.3">
      <c r="C980" s="263"/>
    </row>
    <row r="981" spans="3:3" x14ac:dyDescent="0.3">
      <c r="C981" s="263"/>
    </row>
    <row r="982" spans="3:3" x14ac:dyDescent="0.3">
      <c r="C982" s="263"/>
    </row>
    <row r="983" spans="3:3" x14ac:dyDescent="0.3">
      <c r="C983" s="263"/>
    </row>
    <row r="984" spans="3:3" x14ac:dyDescent="0.3">
      <c r="C984" s="263"/>
    </row>
    <row r="985" spans="3:3" x14ac:dyDescent="0.3">
      <c r="C985" s="263"/>
    </row>
    <row r="986" spans="3:3" x14ac:dyDescent="0.3">
      <c r="C986" s="263"/>
    </row>
    <row r="987" spans="3:3" x14ac:dyDescent="0.3">
      <c r="C987" s="263"/>
    </row>
    <row r="988" spans="3:3" x14ac:dyDescent="0.3">
      <c r="C988" s="263"/>
    </row>
    <row r="989" spans="3:3" x14ac:dyDescent="0.3">
      <c r="C989" s="263"/>
    </row>
    <row r="990" spans="3:3" x14ac:dyDescent="0.3">
      <c r="C990" s="263"/>
    </row>
    <row r="991" spans="3:3" x14ac:dyDescent="0.3">
      <c r="C991" s="263"/>
    </row>
    <row r="992" spans="3:3" x14ac:dyDescent="0.3">
      <c r="C992" s="263"/>
    </row>
    <row r="993" spans="3:3" x14ac:dyDescent="0.3">
      <c r="C993" s="263"/>
    </row>
    <row r="994" spans="3:3" x14ac:dyDescent="0.3">
      <c r="C994" s="263"/>
    </row>
    <row r="995" spans="3:3" x14ac:dyDescent="0.3">
      <c r="C995" s="263"/>
    </row>
    <row r="996" spans="3:3" x14ac:dyDescent="0.3">
      <c r="C996" s="263"/>
    </row>
    <row r="997" spans="3:3" x14ac:dyDescent="0.3">
      <c r="C997" s="263"/>
    </row>
    <row r="998" spans="3:3" x14ac:dyDescent="0.3">
      <c r="C998" s="263"/>
    </row>
    <row r="999" spans="3:3" x14ac:dyDescent="0.3">
      <c r="C999" s="263"/>
    </row>
  </sheetData>
  <autoFilter ref="A1:H14" xr:uid="{6E043B89-60E6-4362-A6B7-D2324202873B}">
    <sortState xmlns:xlrd2="http://schemas.microsoft.com/office/spreadsheetml/2017/richdata2" ref="A2:H14">
      <sortCondition ref="A2:A1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4">
    <cfRule type="colorScale" priority="337">
      <colorScale>
        <cfvo type="min"/>
        <cfvo type="percentile" val="50"/>
        <cfvo type="max"/>
        <color rgb="FFF8696B"/>
        <color rgb="FFFFEB84"/>
        <color rgb="FF63BE7B"/>
      </colorScale>
    </cfRule>
  </conditionalFormatting>
  <conditionalFormatting sqref="H2:H14">
    <cfRule type="cellIs" dxfId="8" priority="40" operator="equal">
      <formula>"Вариативная часть"</formula>
    </cfRule>
    <cfRule type="cellIs" dxfId="7" priority="41" operator="equal">
      <formula>"Базовая часть"</formula>
    </cfRule>
  </conditionalFormatting>
  <dataValidations count="4">
    <dataValidation type="list" allowBlank="1" showInputMessage="1" showErrorMessage="1" sqref="H2:H1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8:F9" xr:uid="{0CF93781-480B-4F7E-83D8-EB6D7765B624}"/>
    <dataValidation allowBlank="1" showErrorMessage="1" sqref="D10:F14 A2:B14" xr:uid="{2189C846-7330-4B24-A29B-833D0037B4D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161863-E929-4AF6-A02A-8CDFCC3045F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7"/>
  <sheetViews>
    <sheetView workbookViewId="0">
      <selection activeCell="B38" sqref="B38"/>
    </sheetView>
  </sheetViews>
  <sheetFormatPr defaultColWidth="9.109375" defaultRowHeight="15.6" x14ac:dyDescent="0.3"/>
  <cols>
    <col min="1" max="1" width="22" style="53" customWidth="1"/>
    <col min="2" max="2" width="9" style="53"/>
    <col min="3" max="3" width="19.88671875" style="52" customWidth="1"/>
    <col min="4" max="4" width="54.88671875" style="53" customWidth="1"/>
    <col min="5" max="5" width="49.33203125" style="53" customWidth="1"/>
    <col min="6" max="6" width="68.5546875" style="53" customWidth="1"/>
    <col min="7" max="7" width="31.44140625" style="53" customWidth="1"/>
    <col min="8" max="16384" width="9.109375" style="53"/>
  </cols>
  <sheetData>
    <row r="1" spans="1:7" x14ac:dyDescent="0.3">
      <c r="A1" s="77" t="s">
        <v>71</v>
      </c>
      <c r="B1" s="77" t="s">
        <v>64</v>
      </c>
      <c r="C1" s="77" t="s">
        <v>65</v>
      </c>
      <c r="D1" s="77" t="s">
        <v>66</v>
      </c>
      <c r="E1" s="77" t="s">
        <v>47</v>
      </c>
      <c r="F1" s="77" t="s">
        <v>67</v>
      </c>
      <c r="G1" s="77" t="s">
        <v>68</v>
      </c>
    </row>
    <row r="2" spans="1:7" ht="43.2" x14ac:dyDescent="0.3">
      <c r="A2" s="78" t="s">
        <v>74</v>
      </c>
      <c r="B2" s="79">
        <v>2024</v>
      </c>
      <c r="C2" s="105" t="s">
        <v>75</v>
      </c>
      <c r="D2" s="80" t="s">
        <v>76</v>
      </c>
      <c r="E2" s="81" t="s">
        <v>77</v>
      </c>
      <c r="F2" s="82" t="s">
        <v>78</v>
      </c>
      <c r="G2" s="83" t="s">
        <v>79</v>
      </c>
    </row>
    <row r="3" spans="1:7" ht="57.6" x14ac:dyDescent="0.3">
      <c r="A3" s="84" t="s">
        <v>80</v>
      </c>
      <c r="B3" s="85">
        <v>2023</v>
      </c>
      <c r="C3" s="106" t="s">
        <v>81</v>
      </c>
      <c r="D3" s="86" t="s">
        <v>82</v>
      </c>
      <c r="E3" s="87" t="s">
        <v>83</v>
      </c>
      <c r="F3" s="88" t="s">
        <v>84</v>
      </c>
      <c r="G3" s="83" t="s">
        <v>79</v>
      </c>
    </row>
    <row r="4" spans="1:7" ht="115.2" x14ac:dyDescent="0.3">
      <c r="A4" s="84" t="s">
        <v>80</v>
      </c>
      <c r="B4" s="89">
        <v>2023</v>
      </c>
      <c r="C4" s="107" t="s">
        <v>85</v>
      </c>
      <c r="D4" s="90" t="s">
        <v>86</v>
      </c>
      <c r="E4" s="91" t="s">
        <v>87</v>
      </c>
      <c r="F4" s="92" t="s">
        <v>88</v>
      </c>
      <c r="G4" s="83" t="s">
        <v>79</v>
      </c>
    </row>
    <row r="5" spans="1:7" ht="57.6" x14ac:dyDescent="0.3">
      <c r="A5" s="84" t="s">
        <v>80</v>
      </c>
      <c r="B5" s="93">
        <v>2024</v>
      </c>
      <c r="C5" s="108" t="s">
        <v>89</v>
      </c>
      <c r="D5" s="94" t="s">
        <v>90</v>
      </c>
      <c r="E5" s="95" t="s">
        <v>91</v>
      </c>
      <c r="F5" s="96" t="s">
        <v>92</v>
      </c>
      <c r="G5" s="83" t="s">
        <v>79</v>
      </c>
    </row>
    <row r="6" spans="1:7" ht="72" x14ac:dyDescent="0.3">
      <c r="A6" s="84" t="s">
        <v>80</v>
      </c>
      <c r="B6" s="97">
        <v>2024</v>
      </c>
      <c r="C6" s="109" t="s">
        <v>93</v>
      </c>
      <c r="D6" s="98" t="s">
        <v>94</v>
      </c>
      <c r="E6" s="99" t="s">
        <v>95</v>
      </c>
      <c r="F6" s="100" t="s">
        <v>96</v>
      </c>
      <c r="G6" s="83" t="s">
        <v>79</v>
      </c>
    </row>
    <row r="7" spans="1:7" ht="57.6" x14ac:dyDescent="0.3">
      <c r="A7" s="84" t="s">
        <v>80</v>
      </c>
      <c r="B7" s="101">
        <v>2024</v>
      </c>
      <c r="C7" s="110" t="s">
        <v>97</v>
      </c>
      <c r="D7" s="102" t="s">
        <v>98</v>
      </c>
      <c r="E7" s="103" t="s">
        <v>99</v>
      </c>
      <c r="F7" s="104" t="s">
        <v>100</v>
      </c>
      <c r="G7" s="83"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64"/>
  <sheetViews>
    <sheetView topLeftCell="A347" workbookViewId="0">
      <selection activeCell="B38" sqref="B38"/>
    </sheetView>
  </sheetViews>
  <sheetFormatPr defaultRowHeight="14.4" x14ac:dyDescent="0.3"/>
  <cols>
    <col min="1" max="1" width="5.109375" customWidth="1"/>
    <col min="2" max="2" width="42.5546875" customWidth="1"/>
    <col min="3" max="3" width="39.5546875" customWidth="1"/>
    <col min="4" max="4" width="22.109375" customWidth="1"/>
    <col min="5" max="5" width="15.5546875" customWidth="1"/>
    <col min="6" max="6" width="20.44140625" customWidth="1"/>
    <col min="7" max="7" width="14.44140625" customWidth="1"/>
    <col min="8" max="8" width="16" customWidth="1"/>
  </cols>
  <sheetData>
    <row r="1" spans="1:8" ht="21.6" thickBot="1" x14ac:dyDescent="0.35">
      <c r="A1" s="460" t="s">
        <v>101</v>
      </c>
      <c r="B1" s="461"/>
      <c r="C1" s="461"/>
      <c r="D1" s="461"/>
      <c r="E1" s="461"/>
      <c r="F1" s="461"/>
      <c r="G1" s="461"/>
      <c r="H1" s="462"/>
    </row>
    <row r="2" spans="1:8" x14ac:dyDescent="0.3">
      <c r="A2" s="463" t="s">
        <v>102</v>
      </c>
      <c r="B2" s="368"/>
      <c r="C2" s="368"/>
      <c r="D2" s="368"/>
      <c r="E2" s="368"/>
      <c r="F2" s="368"/>
      <c r="G2" s="368"/>
      <c r="H2" s="369"/>
    </row>
    <row r="3" spans="1:8" x14ac:dyDescent="0.3">
      <c r="A3" s="464" t="s">
        <v>103</v>
      </c>
      <c r="B3" s="371"/>
      <c r="C3" s="371"/>
      <c r="D3" s="371"/>
      <c r="E3" s="371"/>
      <c r="F3" s="371"/>
      <c r="G3" s="371"/>
      <c r="H3" s="372"/>
    </row>
    <row r="4" spans="1:8" x14ac:dyDescent="0.3">
      <c r="A4" s="374" t="s">
        <v>104</v>
      </c>
      <c r="B4" s="465"/>
      <c r="C4" s="465"/>
      <c r="D4" s="465"/>
      <c r="E4" s="465"/>
      <c r="F4" s="465"/>
      <c r="G4" s="465"/>
      <c r="H4" s="466"/>
    </row>
    <row r="5" spans="1:8" ht="15" thickBot="1" x14ac:dyDescent="0.35">
      <c r="A5" s="467" t="s">
        <v>105</v>
      </c>
      <c r="B5" s="468"/>
      <c r="C5" s="468"/>
      <c r="D5" s="468"/>
      <c r="E5" s="468"/>
      <c r="F5" s="468"/>
      <c r="G5" s="468"/>
      <c r="H5" s="469"/>
    </row>
    <row r="6" spans="1:8" ht="21.6" thickBot="1" x14ac:dyDescent="0.35">
      <c r="A6" s="470" t="s">
        <v>106</v>
      </c>
      <c r="B6" s="471"/>
      <c r="C6" s="471"/>
      <c r="D6" s="471"/>
      <c r="E6" s="471"/>
      <c r="F6" s="471"/>
      <c r="G6" s="471"/>
      <c r="H6" s="472"/>
    </row>
    <row r="7" spans="1:8" ht="21.6" thickBot="1" x14ac:dyDescent="0.35">
      <c r="A7" s="455" t="s">
        <v>107</v>
      </c>
      <c r="B7" s="456"/>
      <c r="C7" s="457" t="s">
        <v>108</v>
      </c>
      <c r="D7" s="458"/>
      <c r="E7" s="458"/>
      <c r="F7" s="458"/>
      <c r="G7" s="458"/>
      <c r="H7" s="459"/>
    </row>
    <row r="8" spans="1:8" ht="21.6" thickBot="1" x14ac:dyDescent="0.35">
      <c r="A8" s="449" t="s">
        <v>12</v>
      </c>
      <c r="B8" s="450"/>
      <c r="C8" s="450"/>
      <c r="D8" s="450"/>
      <c r="E8" s="450"/>
      <c r="F8" s="450"/>
      <c r="G8" s="450"/>
      <c r="H8" s="451"/>
    </row>
    <row r="9" spans="1:8" x14ac:dyDescent="0.3">
      <c r="A9" s="452" t="s">
        <v>13</v>
      </c>
      <c r="B9" s="453"/>
      <c r="C9" s="453"/>
      <c r="D9" s="453"/>
      <c r="E9" s="453"/>
      <c r="F9" s="453"/>
      <c r="G9" s="453"/>
      <c r="H9" s="454"/>
    </row>
    <row r="10" spans="1:8" x14ac:dyDescent="0.3">
      <c r="A10" s="443" t="s">
        <v>109</v>
      </c>
      <c r="B10" s="444"/>
      <c r="C10" s="444"/>
      <c r="D10" s="444"/>
      <c r="E10" s="444"/>
      <c r="F10" s="444"/>
      <c r="G10" s="444"/>
      <c r="H10" s="445"/>
    </row>
    <row r="11" spans="1:8" x14ac:dyDescent="0.3">
      <c r="A11" s="443" t="s">
        <v>110</v>
      </c>
      <c r="B11" s="444"/>
      <c r="C11" s="444"/>
      <c r="D11" s="444"/>
      <c r="E11" s="444"/>
      <c r="F11" s="444"/>
      <c r="G11" s="444"/>
      <c r="H11" s="445"/>
    </row>
    <row r="12" spans="1:8" x14ac:dyDescent="0.3">
      <c r="A12" s="443" t="s">
        <v>111</v>
      </c>
      <c r="B12" s="444"/>
      <c r="C12" s="444"/>
      <c r="D12" s="444"/>
      <c r="E12" s="444"/>
      <c r="F12" s="444"/>
      <c r="G12" s="444"/>
      <c r="H12" s="445"/>
    </row>
    <row r="13" spans="1:8" x14ac:dyDescent="0.3">
      <c r="A13" s="443" t="s">
        <v>112</v>
      </c>
      <c r="B13" s="444"/>
      <c r="C13" s="444"/>
      <c r="D13" s="444"/>
      <c r="E13" s="444"/>
      <c r="F13" s="444"/>
      <c r="G13" s="444"/>
      <c r="H13" s="445"/>
    </row>
    <row r="14" spans="1:8" x14ac:dyDescent="0.3">
      <c r="A14" s="443" t="s">
        <v>113</v>
      </c>
      <c r="B14" s="444"/>
      <c r="C14" s="444"/>
      <c r="D14" s="444"/>
      <c r="E14" s="444"/>
      <c r="F14" s="444"/>
      <c r="G14" s="444"/>
      <c r="H14" s="445"/>
    </row>
    <row r="15" spans="1:8" x14ac:dyDescent="0.3">
      <c r="A15" s="443" t="s">
        <v>114</v>
      </c>
      <c r="B15" s="444"/>
      <c r="C15" s="444"/>
      <c r="D15" s="444"/>
      <c r="E15" s="444"/>
      <c r="F15" s="444"/>
      <c r="G15" s="444"/>
      <c r="H15" s="445"/>
    </row>
    <row r="16" spans="1:8" x14ac:dyDescent="0.3">
      <c r="A16" s="443" t="s">
        <v>115</v>
      </c>
      <c r="B16" s="444"/>
      <c r="C16" s="444"/>
      <c r="D16" s="444"/>
      <c r="E16" s="444"/>
      <c r="F16" s="444"/>
      <c r="G16" s="444"/>
      <c r="H16" s="445"/>
    </row>
    <row r="17" spans="1:8" ht="15" thickBot="1" x14ac:dyDescent="0.35">
      <c r="A17" s="446" t="s">
        <v>116</v>
      </c>
      <c r="B17" s="447"/>
      <c r="C17" s="447"/>
      <c r="D17" s="447"/>
      <c r="E17" s="447"/>
      <c r="F17" s="447"/>
      <c r="G17" s="447"/>
      <c r="H17" s="448"/>
    </row>
    <row r="18" spans="1:8" ht="28.2" thickBot="1" x14ac:dyDescent="0.35">
      <c r="A18" s="111" t="s">
        <v>0</v>
      </c>
      <c r="B18" s="112" t="s">
        <v>1</v>
      </c>
      <c r="C18" s="112" t="s">
        <v>10</v>
      </c>
      <c r="D18" s="112" t="s">
        <v>2</v>
      </c>
      <c r="E18" s="112" t="s">
        <v>4</v>
      </c>
      <c r="F18" s="112" t="s">
        <v>3</v>
      </c>
      <c r="G18" s="112" t="s">
        <v>8</v>
      </c>
      <c r="H18" s="113" t="s">
        <v>117</v>
      </c>
    </row>
    <row r="19" spans="1:8" ht="220.8" x14ac:dyDescent="0.3">
      <c r="A19" s="114">
        <v>1</v>
      </c>
      <c r="B19" s="115" t="s">
        <v>118</v>
      </c>
      <c r="C19" s="115" t="s">
        <v>119</v>
      </c>
      <c r="D19" s="116" t="s">
        <v>11</v>
      </c>
      <c r="E19" s="116">
        <v>1</v>
      </c>
      <c r="F19" s="117" t="s">
        <v>120</v>
      </c>
      <c r="G19" s="116">
        <v>1</v>
      </c>
      <c r="H19" s="118" t="s">
        <v>121</v>
      </c>
    </row>
    <row r="20" spans="1:8" ht="179.4" x14ac:dyDescent="0.3">
      <c r="A20" s="119">
        <v>2</v>
      </c>
      <c r="B20" s="120" t="s">
        <v>122</v>
      </c>
      <c r="C20" s="120" t="s">
        <v>123</v>
      </c>
      <c r="D20" s="121" t="s">
        <v>11</v>
      </c>
      <c r="E20" s="121">
        <v>1</v>
      </c>
      <c r="F20" s="117" t="s">
        <v>120</v>
      </c>
      <c r="G20" s="121">
        <v>1</v>
      </c>
      <c r="H20" s="122" t="s">
        <v>124</v>
      </c>
    </row>
    <row r="21" spans="1:8" ht="165.6" x14ac:dyDescent="0.3">
      <c r="A21" s="119">
        <v>3</v>
      </c>
      <c r="B21" s="120" t="s">
        <v>125</v>
      </c>
      <c r="C21" s="120" t="s">
        <v>126</v>
      </c>
      <c r="D21" s="116" t="s">
        <v>11</v>
      </c>
      <c r="E21" s="116">
        <v>1</v>
      </c>
      <c r="F21" s="117" t="s">
        <v>120</v>
      </c>
      <c r="G21" s="116">
        <v>1</v>
      </c>
      <c r="H21" s="122" t="s">
        <v>124</v>
      </c>
    </row>
    <row r="22" spans="1:8" ht="303.60000000000002" x14ac:dyDescent="0.3">
      <c r="A22" s="119">
        <v>4</v>
      </c>
      <c r="B22" s="120" t="s">
        <v>127</v>
      </c>
      <c r="C22" s="120" t="s">
        <v>128</v>
      </c>
      <c r="D22" s="116" t="s">
        <v>11</v>
      </c>
      <c r="E22" s="116">
        <v>1</v>
      </c>
      <c r="F22" s="117" t="s">
        <v>120</v>
      </c>
      <c r="G22" s="116">
        <v>1</v>
      </c>
      <c r="H22" s="122" t="s">
        <v>124</v>
      </c>
    </row>
    <row r="23" spans="1:8" ht="248.4" x14ac:dyDescent="0.3">
      <c r="A23" s="119">
        <v>5</v>
      </c>
      <c r="B23" s="120" t="s">
        <v>129</v>
      </c>
      <c r="C23" s="120" t="s">
        <v>130</v>
      </c>
      <c r="D23" s="116" t="s">
        <v>131</v>
      </c>
      <c r="E23" s="116">
        <v>1</v>
      </c>
      <c r="F23" s="117" t="s">
        <v>120</v>
      </c>
      <c r="G23" s="116">
        <v>1</v>
      </c>
      <c r="H23" s="122" t="s">
        <v>124</v>
      </c>
    </row>
    <row r="24" spans="1:8" ht="82.8" x14ac:dyDescent="0.3">
      <c r="A24" s="119">
        <v>6</v>
      </c>
      <c r="B24" s="120" t="s">
        <v>132</v>
      </c>
      <c r="C24" s="120" t="s">
        <v>133</v>
      </c>
      <c r="D24" s="116" t="s">
        <v>5</v>
      </c>
      <c r="E24" s="116">
        <v>1</v>
      </c>
      <c r="F24" s="117" t="s">
        <v>120</v>
      </c>
      <c r="G24" s="116">
        <v>1</v>
      </c>
      <c r="H24" s="123" t="s">
        <v>134</v>
      </c>
    </row>
    <row r="25" spans="1:8" x14ac:dyDescent="0.3">
      <c r="A25" s="54">
        <v>7</v>
      </c>
      <c r="B25" s="120" t="s">
        <v>135</v>
      </c>
      <c r="C25" s="120" t="s">
        <v>136</v>
      </c>
      <c r="D25" s="124" t="s">
        <v>7</v>
      </c>
      <c r="E25" s="124">
        <v>5</v>
      </c>
      <c r="F25" s="117" t="s">
        <v>120</v>
      </c>
      <c r="G25" s="124">
        <v>5</v>
      </c>
      <c r="H25" s="8" t="s">
        <v>134</v>
      </c>
    </row>
    <row r="26" spans="1:8" ht="55.2" x14ac:dyDescent="0.3">
      <c r="A26" s="114">
        <v>8</v>
      </c>
      <c r="B26" s="115" t="s">
        <v>137</v>
      </c>
      <c r="C26" s="115" t="s">
        <v>138</v>
      </c>
      <c r="D26" s="116" t="s">
        <v>7</v>
      </c>
      <c r="E26" s="117">
        <v>6</v>
      </c>
      <c r="F26" s="117" t="s">
        <v>120</v>
      </c>
      <c r="G26" s="117">
        <v>6</v>
      </c>
      <c r="H26" s="125" t="s">
        <v>121</v>
      </c>
    </row>
    <row r="27" spans="1:8" ht="55.8" thickBot="1" x14ac:dyDescent="0.35">
      <c r="A27" s="126">
        <v>9</v>
      </c>
      <c r="B27" s="127" t="s">
        <v>139</v>
      </c>
      <c r="C27" s="127" t="s">
        <v>140</v>
      </c>
      <c r="D27" s="128" t="s">
        <v>7</v>
      </c>
      <c r="E27" s="129">
        <v>12</v>
      </c>
      <c r="F27" s="117" t="s">
        <v>120</v>
      </c>
      <c r="G27" s="130">
        <v>12</v>
      </c>
      <c r="H27" s="131" t="s">
        <v>121</v>
      </c>
    </row>
    <row r="28" spans="1:8" ht="21.6" thickBot="1" x14ac:dyDescent="0.35">
      <c r="A28" s="449" t="s">
        <v>141</v>
      </c>
      <c r="B28" s="450"/>
      <c r="C28" s="450"/>
      <c r="D28" s="450"/>
      <c r="E28" s="450"/>
      <c r="F28" s="450"/>
      <c r="G28" s="450"/>
      <c r="H28" s="451"/>
    </row>
    <row r="29" spans="1:8" x14ac:dyDescent="0.3">
      <c r="A29" s="452" t="s">
        <v>13</v>
      </c>
      <c r="B29" s="453"/>
      <c r="C29" s="453"/>
      <c r="D29" s="453"/>
      <c r="E29" s="453"/>
      <c r="F29" s="453"/>
      <c r="G29" s="453"/>
      <c r="H29" s="454"/>
    </row>
    <row r="30" spans="1:8" x14ac:dyDescent="0.3">
      <c r="A30" s="443" t="s">
        <v>142</v>
      </c>
      <c r="B30" s="444"/>
      <c r="C30" s="444"/>
      <c r="D30" s="444"/>
      <c r="E30" s="444"/>
      <c r="F30" s="444"/>
      <c r="G30" s="444"/>
      <c r="H30" s="445"/>
    </row>
    <row r="31" spans="1:8" x14ac:dyDescent="0.3">
      <c r="A31" s="443" t="s">
        <v>143</v>
      </c>
      <c r="B31" s="444"/>
      <c r="C31" s="444"/>
      <c r="D31" s="444"/>
      <c r="E31" s="444"/>
      <c r="F31" s="444"/>
      <c r="G31" s="444"/>
      <c r="H31" s="445"/>
    </row>
    <row r="32" spans="1:8" x14ac:dyDescent="0.3">
      <c r="A32" s="443" t="s">
        <v>144</v>
      </c>
      <c r="B32" s="444"/>
      <c r="C32" s="444"/>
      <c r="D32" s="444"/>
      <c r="E32" s="444"/>
      <c r="F32" s="444"/>
      <c r="G32" s="444"/>
      <c r="H32" s="445"/>
    </row>
    <row r="33" spans="1:8" x14ac:dyDescent="0.3">
      <c r="A33" s="443" t="s">
        <v>145</v>
      </c>
      <c r="B33" s="444"/>
      <c r="C33" s="444"/>
      <c r="D33" s="444"/>
      <c r="E33" s="444"/>
      <c r="F33" s="444"/>
      <c r="G33" s="444"/>
      <c r="H33" s="445"/>
    </row>
    <row r="34" spans="1:8" x14ac:dyDescent="0.3">
      <c r="A34" s="443" t="s">
        <v>146</v>
      </c>
      <c r="B34" s="444"/>
      <c r="C34" s="444"/>
      <c r="D34" s="444"/>
      <c r="E34" s="444"/>
      <c r="F34" s="444"/>
      <c r="G34" s="444"/>
      <c r="H34" s="445"/>
    </row>
    <row r="35" spans="1:8" x14ac:dyDescent="0.3">
      <c r="A35" s="443" t="s">
        <v>114</v>
      </c>
      <c r="B35" s="444"/>
      <c r="C35" s="444"/>
      <c r="D35" s="444"/>
      <c r="E35" s="444"/>
      <c r="F35" s="444"/>
      <c r="G35" s="444"/>
      <c r="H35" s="445"/>
    </row>
    <row r="36" spans="1:8" x14ac:dyDescent="0.3">
      <c r="A36" s="443" t="s">
        <v>147</v>
      </c>
      <c r="B36" s="444"/>
      <c r="C36" s="444"/>
      <c r="D36" s="444"/>
      <c r="E36" s="444"/>
      <c r="F36" s="444"/>
      <c r="G36" s="444"/>
      <c r="H36" s="445"/>
    </row>
    <row r="37" spans="1:8" ht="15" thickBot="1" x14ac:dyDescent="0.35">
      <c r="A37" s="446" t="s">
        <v>116</v>
      </c>
      <c r="B37" s="447"/>
      <c r="C37" s="447"/>
      <c r="D37" s="447"/>
      <c r="E37" s="447"/>
      <c r="F37" s="447"/>
      <c r="G37" s="447"/>
      <c r="H37" s="448"/>
    </row>
    <row r="38" spans="1:8" ht="28.2" thickBot="1" x14ac:dyDescent="0.35">
      <c r="A38" s="111" t="s">
        <v>0</v>
      </c>
      <c r="B38" s="112" t="s">
        <v>1</v>
      </c>
      <c r="C38" s="112" t="s">
        <v>10</v>
      </c>
      <c r="D38" s="112" t="s">
        <v>2</v>
      </c>
      <c r="E38" s="112" t="s">
        <v>4</v>
      </c>
      <c r="F38" s="112" t="s">
        <v>3</v>
      </c>
      <c r="G38" s="112" t="s">
        <v>8</v>
      </c>
      <c r="H38" s="113" t="s">
        <v>117</v>
      </c>
    </row>
    <row r="39" spans="1:8" ht="55.2" x14ac:dyDescent="0.3">
      <c r="A39" s="114">
        <v>1</v>
      </c>
      <c r="B39" s="115" t="s">
        <v>137</v>
      </c>
      <c r="C39" s="115" t="s">
        <v>138</v>
      </c>
      <c r="D39" s="116" t="s">
        <v>7</v>
      </c>
      <c r="E39" s="132">
        <v>1</v>
      </c>
      <c r="F39" s="132" t="s">
        <v>148</v>
      </c>
      <c r="G39" s="132">
        <v>6</v>
      </c>
      <c r="H39" s="133" t="s">
        <v>134</v>
      </c>
    </row>
    <row r="40" spans="1:8" ht="55.2" x14ac:dyDescent="0.3">
      <c r="A40" s="119">
        <v>2</v>
      </c>
      <c r="B40" s="120" t="s">
        <v>139</v>
      </c>
      <c r="C40" s="120" t="s">
        <v>140</v>
      </c>
      <c r="D40" s="116" t="s">
        <v>7</v>
      </c>
      <c r="E40" s="132">
        <v>1</v>
      </c>
      <c r="F40" s="132" t="s">
        <v>149</v>
      </c>
      <c r="G40" s="132">
        <v>12</v>
      </c>
      <c r="H40" s="123" t="s">
        <v>134</v>
      </c>
    </row>
    <row r="41" spans="1:8" ht="96.6" x14ac:dyDescent="0.3">
      <c r="A41" s="119">
        <v>3</v>
      </c>
      <c r="B41" s="120" t="s">
        <v>150</v>
      </c>
      <c r="C41" s="120" t="s">
        <v>151</v>
      </c>
      <c r="D41" s="116" t="s">
        <v>18</v>
      </c>
      <c r="E41" s="132">
        <v>1</v>
      </c>
      <c r="F41" s="116" t="s">
        <v>149</v>
      </c>
      <c r="G41" s="116">
        <v>12</v>
      </c>
      <c r="H41" s="122" t="s">
        <v>124</v>
      </c>
    </row>
    <row r="42" spans="1:8" ht="124.8" thickBot="1" x14ac:dyDescent="0.35">
      <c r="A42" s="119">
        <v>4</v>
      </c>
      <c r="B42" s="120" t="s">
        <v>27</v>
      </c>
      <c r="C42" s="120" t="s">
        <v>152</v>
      </c>
      <c r="D42" s="116" t="s">
        <v>131</v>
      </c>
      <c r="E42" s="116">
        <v>1</v>
      </c>
      <c r="F42" s="116" t="s">
        <v>149</v>
      </c>
      <c r="G42" s="116">
        <v>12</v>
      </c>
      <c r="H42" s="122" t="s">
        <v>124</v>
      </c>
    </row>
    <row r="43" spans="1:8" ht="21.6" thickBot="1" x14ac:dyDescent="0.35">
      <c r="A43" s="449" t="s">
        <v>15</v>
      </c>
      <c r="B43" s="450"/>
      <c r="C43" s="450"/>
      <c r="D43" s="450"/>
      <c r="E43" s="450"/>
      <c r="F43" s="450"/>
      <c r="G43" s="450"/>
      <c r="H43" s="451"/>
    </row>
    <row r="44" spans="1:8" x14ac:dyDescent="0.3">
      <c r="A44" s="452" t="s">
        <v>13</v>
      </c>
      <c r="B44" s="453"/>
      <c r="C44" s="453"/>
      <c r="D44" s="453"/>
      <c r="E44" s="453"/>
      <c r="F44" s="453"/>
      <c r="G44" s="453"/>
      <c r="H44" s="454"/>
    </row>
    <row r="45" spans="1:8" x14ac:dyDescent="0.3">
      <c r="A45" s="443" t="s">
        <v>142</v>
      </c>
      <c r="B45" s="444"/>
      <c r="C45" s="444"/>
      <c r="D45" s="444"/>
      <c r="E45" s="444"/>
      <c r="F45" s="444"/>
      <c r="G45" s="444"/>
      <c r="H45" s="445"/>
    </row>
    <row r="46" spans="1:8" x14ac:dyDescent="0.3">
      <c r="A46" s="443" t="s">
        <v>153</v>
      </c>
      <c r="B46" s="444"/>
      <c r="C46" s="444"/>
      <c r="D46" s="444"/>
      <c r="E46" s="444"/>
      <c r="F46" s="444"/>
      <c r="G46" s="444"/>
      <c r="H46" s="445"/>
    </row>
    <row r="47" spans="1:8" x14ac:dyDescent="0.3">
      <c r="A47" s="443" t="s">
        <v>154</v>
      </c>
      <c r="B47" s="444"/>
      <c r="C47" s="444"/>
      <c r="D47" s="444"/>
      <c r="E47" s="444"/>
      <c r="F47" s="444"/>
      <c r="G47" s="444"/>
      <c r="H47" s="445"/>
    </row>
    <row r="48" spans="1:8" x14ac:dyDescent="0.3">
      <c r="A48" s="443" t="s">
        <v>145</v>
      </c>
      <c r="B48" s="444"/>
      <c r="C48" s="444"/>
      <c r="D48" s="444"/>
      <c r="E48" s="444"/>
      <c r="F48" s="444"/>
      <c r="G48" s="444"/>
      <c r="H48" s="445"/>
    </row>
    <row r="49" spans="1:8" x14ac:dyDescent="0.3">
      <c r="A49" s="443" t="s">
        <v>146</v>
      </c>
      <c r="B49" s="444"/>
      <c r="C49" s="444"/>
      <c r="D49" s="444"/>
      <c r="E49" s="444"/>
      <c r="F49" s="444"/>
      <c r="G49" s="444"/>
      <c r="H49" s="445"/>
    </row>
    <row r="50" spans="1:8" x14ac:dyDescent="0.3">
      <c r="A50" s="443" t="s">
        <v>155</v>
      </c>
      <c r="B50" s="444"/>
      <c r="C50" s="444"/>
      <c r="D50" s="444"/>
      <c r="E50" s="444"/>
      <c r="F50" s="444"/>
      <c r="G50" s="444"/>
      <c r="H50" s="445"/>
    </row>
    <row r="51" spans="1:8" x14ac:dyDescent="0.3">
      <c r="A51" s="443" t="s">
        <v>147</v>
      </c>
      <c r="B51" s="444"/>
      <c r="C51" s="444"/>
      <c r="D51" s="444"/>
      <c r="E51" s="444"/>
      <c r="F51" s="444"/>
      <c r="G51" s="444"/>
      <c r="H51" s="445"/>
    </row>
    <row r="52" spans="1:8" ht="15" thickBot="1" x14ac:dyDescent="0.35">
      <c r="A52" s="446" t="s">
        <v>116</v>
      </c>
      <c r="B52" s="447"/>
      <c r="C52" s="447"/>
      <c r="D52" s="447"/>
      <c r="E52" s="447"/>
      <c r="F52" s="447"/>
      <c r="G52" s="447"/>
      <c r="H52" s="448"/>
    </row>
    <row r="53" spans="1:8" ht="28.2" thickBot="1" x14ac:dyDescent="0.35">
      <c r="A53" s="111" t="s">
        <v>0</v>
      </c>
      <c r="B53" s="112" t="s">
        <v>1</v>
      </c>
      <c r="C53" s="112" t="s">
        <v>10</v>
      </c>
      <c r="D53" s="112" t="s">
        <v>2</v>
      </c>
      <c r="E53" s="112" t="s">
        <v>4</v>
      </c>
      <c r="F53" s="112" t="s">
        <v>3</v>
      </c>
      <c r="G53" s="112" t="s">
        <v>8</v>
      </c>
      <c r="H53" s="113" t="s">
        <v>117</v>
      </c>
    </row>
    <row r="54" spans="1:8" ht="55.2" x14ac:dyDescent="0.3">
      <c r="A54" s="134">
        <v>1</v>
      </c>
      <c r="B54" s="115" t="s">
        <v>156</v>
      </c>
      <c r="C54" s="115" t="s">
        <v>157</v>
      </c>
      <c r="D54" s="117" t="s">
        <v>5</v>
      </c>
      <c r="E54" s="135">
        <v>1</v>
      </c>
      <c r="F54" s="117" t="s">
        <v>6</v>
      </c>
      <c r="G54" s="135">
        <v>1</v>
      </c>
      <c r="H54" s="133" t="s">
        <v>134</v>
      </c>
    </row>
    <row r="55" spans="1:8" ht="41.4" x14ac:dyDescent="0.3">
      <c r="A55" s="136">
        <v>2</v>
      </c>
      <c r="B55" s="120" t="s">
        <v>158</v>
      </c>
      <c r="C55" s="120" t="s">
        <v>159</v>
      </c>
      <c r="D55" s="117" t="s">
        <v>7</v>
      </c>
      <c r="E55" s="135">
        <v>1</v>
      </c>
      <c r="F55" s="117" t="s">
        <v>6</v>
      </c>
      <c r="G55" s="135">
        <v>1</v>
      </c>
      <c r="H55" s="123" t="s">
        <v>134</v>
      </c>
    </row>
    <row r="56" spans="1:8" ht="83.4" thickBot="1" x14ac:dyDescent="0.35">
      <c r="A56" s="137">
        <v>3</v>
      </c>
      <c r="B56" s="127" t="s">
        <v>160</v>
      </c>
      <c r="C56" s="127" t="s">
        <v>161</v>
      </c>
      <c r="D56" s="129" t="s">
        <v>7</v>
      </c>
      <c r="E56" s="138">
        <v>1</v>
      </c>
      <c r="F56" s="129" t="s">
        <v>6</v>
      </c>
      <c r="G56" s="138">
        <v>1</v>
      </c>
      <c r="H56" s="139" t="s">
        <v>134</v>
      </c>
    </row>
    <row r="57" spans="1:8" ht="21.6" thickBot="1" x14ac:dyDescent="0.35">
      <c r="A57" s="449" t="s">
        <v>14</v>
      </c>
      <c r="B57" s="450"/>
      <c r="C57" s="450"/>
      <c r="D57" s="450"/>
      <c r="E57" s="450"/>
      <c r="F57" s="450"/>
      <c r="G57" s="450"/>
      <c r="H57" s="451"/>
    </row>
    <row r="58" spans="1:8" ht="27.6" x14ac:dyDescent="0.3">
      <c r="A58" s="140" t="s">
        <v>0</v>
      </c>
      <c r="B58" s="141" t="s">
        <v>1</v>
      </c>
      <c r="C58" s="141" t="s">
        <v>10</v>
      </c>
      <c r="D58" s="141" t="s">
        <v>2</v>
      </c>
      <c r="E58" s="141" t="s">
        <v>4</v>
      </c>
      <c r="F58" s="141" t="s">
        <v>3</v>
      </c>
      <c r="G58" s="141" t="s">
        <v>8</v>
      </c>
      <c r="H58" s="142" t="s">
        <v>117</v>
      </c>
    </row>
    <row r="59" spans="1:8" ht="27.6" x14ac:dyDescent="0.3">
      <c r="A59" s="134">
        <v>1</v>
      </c>
      <c r="B59" s="120" t="s">
        <v>20</v>
      </c>
      <c r="C59" s="120" t="s">
        <v>162</v>
      </c>
      <c r="D59" s="143" t="s">
        <v>9</v>
      </c>
      <c r="E59" s="144">
        <v>1</v>
      </c>
      <c r="F59" s="145" t="s">
        <v>120</v>
      </c>
      <c r="G59" s="76">
        <v>1</v>
      </c>
      <c r="H59" s="122" t="s">
        <v>124</v>
      </c>
    </row>
    <row r="60" spans="1:8" x14ac:dyDescent="0.3">
      <c r="A60" s="137">
        <v>2</v>
      </c>
      <c r="B60" s="127" t="s">
        <v>21</v>
      </c>
      <c r="C60" s="127" t="s">
        <v>163</v>
      </c>
      <c r="D60" s="146" t="s">
        <v>9</v>
      </c>
      <c r="E60" s="147">
        <v>1</v>
      </c>
      <c r="F60" s="148" t="s">
        <v>120</v>
      </c>
      <c r="G60" s="148">
        <v>1</v>
      </c>
      <c r="H60" s="122" t="s">
        <v>124</v>
      </c>
    </row>
    <row r="61" spans="1:8" ht="21.6" thickBot="1" x14ac:dyDescent="0.35">
      <c r="A61" s="433" t="s">
        <v>164</v>
      </c>
      <c r="B61" s="433"/>
      <c r="C61" s="433"/>
      <c r="D61" s="433"/>
      <c r="E61" s="433"/>
      <c r="F61" s="433"/>
      <c r="G61" s="433"/>
      <c r="H61" s="433"/>
    </row>
    <row r="62" spans="1:8" ht="15.6" x14ac:dyDescent="0.3">
      <c r="A62" s="434" t="s">
        <v>165</v>
      </c>
      <c r="B62" s="435"/>
      <c r="C62" s="435"/>
      <c r="D62" s="435"/>
      <c r="E62" s="435"/>
      <c r="F62" s="435"/>
      <c r="G62" s="435"/>
      <c r="H62" s="436"/>
    </row>
    <row r="63" spans="1:8" ht="15.6" x14ac:dyDescent="0.3">
      <c r="A63" s="417" t="s">
        <v>166</v>
      </c>
      <c r="B63" s="418"/>
      <c r="C63" s="418"/>
      <c r="D63" s="418"/>
      <c r="E63" s="418"/>
      <c r="F63" s="418"/>
      <c r="G63" s="418"/>
      <c r="H63" s="419"/>
    </row>
    <row r="64" spans="1:8" x14ac:dyDescent="0.3">
      <c r="A64" s="439" t="s">
        <v>167</v>
      </c>
      <c r="B64" s="440"/>
      <c r="C64" s="440"/>
      <c r="D64" s="440"/>
      <c r="E64" s="440"/>
      <c r="F64" s="440"/>
      <c r="G64" s="440"/>
      <c r="H64" s="441"/>
    </row>
    <row r="65" spans="1:8" x14ac:dyDescent="0.3">
      <c r="A65" s="439" t="s">
        <v>168</v>
      </c>
      <c r="B65" s="440"/>
      <c r="C65" s="440"/>
      <c r="D65" s="440"/>
      <c r="E65" s="440"/>
      <c r="F65" s="440"/>
      <c r="G65" s="440"/>
      <c r="H65" s="441"/>
    </row>
    <row r="66" spans="1:8" ht="21" x14ac:dyDescent="0.3">
      <c r="A66" s="442" t="s">
        <v>169</v>
      </c>
      <c r="B66" s="442"/>
      <c r="C66" s="442"/>
      <c r="D66" s="442"/>
      <c r="E66" s="442"/>
      <c r="F66" s="442"/>
      <c r="G66" s="442"/>
      <c r="H66" s="442"/>
    </row>
    <row r="67" spans="1:8" ht="21.6" thickBot="1" x14ac:dyDescent="0.35">
      <c r="A67" s="403" t="s">
        <v>12</v>
      </c>
      <c r="B67" s="404"/>
      <c r="C67" s="404"/>
      <c r="D67" s="404"/>
      <c r="E67" s="404"/>
      <c r="F67" s="404"/>
      <c r="G67" s="404"/>
      <c r="H67" s="432"/>
    </row>
    <row r="68" spans="1:8" x14ac:dyDescent="0.3">
      <c r="A68" s="437" t="s">
        <v>13</v>
      </c>
      <c r="B68" s="438"/>
      <c r="C68" s="438"/>
      <c r="D68" s="438"/>
      <c r="E68" s="438"/>
      <c r="F68" s="438"/>
      <c r="G68" s="438"/>
      <c r="H68" s="438"/>
    </row>
    <row r="69" spans="1:8" x14ac:dyDescent="0.3">
      <c r="A69" s="426" t="s">
        <v>170</v>
      </c>
      <c r="B69" s="427"/>
      <c r="C69" s="427"/>
      <c r="D69" s="427"/>
      <c r="E69" s="427"/>
      <c r="F69" s="427"/>
      <c r="G69" s="427"/>
      <c r="H69" s="428"/>
    </row>
    <row r="70" spans="1:8" x14ac:dyDescent="0.3">
      <c r="A70" s="426" t="s">
        <v>171</v>
      </c>
      <c r="B70" s="427"/>
      <c r="C70" s="427"/>
      <c r="D70" s="427"/>
      <c r="E70" s="427"/>
      <c r="F70" s="427"/>
      <c r="G70" s="427"/>
      <c r="H70" s="428"/>
    </row>
    <row r="71" spans="1:8" x14ac:dyDescent="0.3">
      <c r="A71" s="426" t="s">
        <v>172</v>
      </c>
      <c r="B71" s="427"/>
      <c r="C71" s="427"/>
      <c r="D71" s="427"/>
      <c r="E71" s="427"/>
      <c r="F71" s="427"/>
      <c r="G71" s="427"/>
      <c r="H71" s="428"/>
    </row>
    <row r="72" spans="1:8" x14ac:dyDescent="0.3">
      <c r="A72" s="426" t="s">
        <v>173</v>
      </c>
      <c r="B72" s="427"/>
      <c r="C72" s="427"/>
      <c r="D72" s="427"/>
      <c r="E72" s="427"/>
      <c r="F72" s="427"/>
      <c r="G72" s="427"/>
      <c r="H72" s="428"/>
    </row>
    <row r="73" spans="1:8" x14ac:dyDescent="0.3">
      <c r="A73" s="426" t="s">
        <v>174</v>
      </c>
      <c r="B73" s="427"/>
      <c r="C73" s="427"/>
      <c r="D73" s="427"/>
      <c r="E73" s="427"/>
      <c r="F73" s="427"/>
      <c r="G73" s="427"/>
      <c r="H73" s="428"/>
    </row>
    <row r="74" spans="1:8" x14ac:dyDescent="0.3">
      <c r="A74" s="426" t="s">
        <v>175</v>
      </c>
      <c r="B74" s="427"/>
      <c r="C74" s="427"/>
      <c r="D74" s="427"/>
      <c r="E74" s="427"/>
      <c r="F74" s="427"/>
      <c r="G74" s="427"/>
      <c r="H74" s="428"/>
    </row>
    <row r="75" spans="1:8" x14ac:dyDescent="0.3">
      <c r="A75" s="426" t="s">
        <v>176</v>
      </c>
      <c r="B75" s="427"/>
      <c r="C75" s="427"/>
      <c r="D75" s="427"/>
      <c r="E75" s="427"/>
      <c r="F75" s="427"/>
      <c r="G75" s="427"/>
      <c r="H75" s="428"/>
    </row>
    <row r="76" spans="1:8" ht="15" thickBot="1" x14ac:dyDescent="0.35">
      <c r="A76" s="429" t="s">
        <v>116</v>
      </c>
      <c r="B76" s="430"/>
      <c r="C76" s="427"/>
      <c r="D76" s="430"/>
      <c r="E76" s="430"/>
      <c r="F76" s="430"/>
      <c r="G76" s="430"/>
      <c r="H76" s="431"/>
    </row>
    <row r="77" spans="1:8" ht="27.6" x14ac:dyDescent="0.3">
      <c r="A77" s="149" t="s">
        <v>0</v>
      </c>
      <c r="B77" s="149" t="s">
        <v>1</v>
      </c>
      <c r="C77" s="150" t="s">
        <v>10</v>
      </c>
      <c r="D77" s="151" t="s">
        <v>2</v>
      </c>
      <c r="E77" s="149" t="s">
        <v>4</v>
      </c>
      <c r="F77" s="149" t="s">
        <v>3</v>
      </c>
      <c r="G77" s="141" t="s">
        <v>8</v>
      </c>
      <c r="H77" s="141" t="s">
        <v>117</v>
      </c>
    </row>
    <row r="78" spans="1:8" ht="409.6" x14ac:dyDescent="0.3">
      <c r="A78" s="152">
        <v>1</v>
      </c>
      <c r="B78" s="153" t="s">
        <v>177</v>
      </c>
      <c r="C78" s="154" t="s">
        <v>178</v>
      </c>
      <c r="D78" s="155" t="s">
        <v>5</v>
      </c>
      <c r="E78" s="54">
        <v>1</v>
      </c>
      <c r="F78" s="54" t="s">
        <v>6</v>
      </c>
      <c r="G78" s="54">
        <v>1</v>
      </c>
      <c r="H78" s="5" t="s">
        <v>134</v>
      </c>
    </row>
    <row r="79" spans="1:8" x14ac:dyDescent="0.3">
      <c r="A79" s="156">
        <v>2</v>
      </c>
      <c r="B79" s="156" t="s">
        <v>35</v>
      </c>
      <c r="C79" s="157" t="s">
        <v>179</v>
      </c>
      <c r="D79" s="158" t="s">
        <v>7</v>
      </c>
      <c r="E79" s="159">
        <v>1</v>
      </c>
      <c r="F79" s="159" t="s">
        <v>6</v>
      </c>
      <c r="G79" s="159">
        <v>1</v>
      </c>
      <c r="H79" s="5" t="s">
        <v>134</v>
      </c>
    </row>
    <row r="80" spans="1:8" ht="41.4" x14ac:dyDescent="0.3">
      <c r="A80" s="156">
        <v>3</v>
      </c>
      <c r="B80" s="156" t="s">
        <v>180</v>
      </c>
      <c r="C80" s="160" t="s">
        <v>181</v>
      </c>
      <c r="D80" s="158" t="s">
        <v>7</v>
      </c>
      <c r="E80" s="159">
        <v>1</v>
      </c>
      <c r="F80" s="161" t="s">
        <v>6</v>
      </c>
      <c r="G80" s="161">
        <v>1</v>
      </c>
      <c r="H80" s="5" t="s">
        <v>134</v>
      </c>
    </row>
    <row r="81" spans="1:8" ht="41.4" x14ac:dyDescent="0.3">
      <c r="A81" s="156">
        <v>4</v>
      </c>
      <c r="B81" s="162" t="s">
        <v>42</v>
      </c>
      <c r="C81" s="156" t="s">
        <v>182</v>
      </c>
      <c r="D81" s="158" t="s">
        <v>7</v>
      </c>
      <c r="E81" s="163">
        <v>2</v>
      </c>
      <c r="F81" s="159" t="s">
        <v>6</v>
      </c>
      <c r="G81" s="163">
        <v>4</v>
      </c>
      <c r="H81" s="5" t="s">
        <v>134</v>
      </c>
    </row>
    <row r="82" spans="1:8" ht="234.6" x14ac:dyDescent="0.3">
      <c r="A82" s="152">
        <v>5</v>
      </c>
      <c r="B82" s="164" t="s">
        <v>183</v>
      </c>
      <c r="C82" s="156" t="s">
        <v>184</v>
      </c>
      <c r="D82" s="141" t="s">
        <v>11</v>
      </c>
      <c r="E82" s="54">
        <v>1</v>
      </c>
      <c r="F82" s="54" t="s">
        <v>120</v>
      </c>
      <c r="G82" s="54">
        <v>1</v>
      </c>
      <c r="H82" s="5" t="s">
        <v>134</v>
      </c>
    </row>
    <row r="83" spans="1:8" ht="220.8" x14ac:dyDescent="0.3">
      <c r="A83" s="152">
        <v>6</v>
      </c>
      <c r="B83" s="165" t="s">
        <v>185</v>
      </c>
      <c r="C83" s="156" t="s">
        <v>186</v>
      </c>
      <c r="D83" s="141" t="s">
        <v>11</v>
      </c>
      <c r="E83" s="54">
        <v>4</v>
      </c>
      <c r="F83" s="54" t="s">
        <v>120</v>
      </c>
      <c r="G83" s="54">
        <v>4</v>
      </c>
      <c r="H83" s="5" t="s">
        <v>134</v>
      </c>
    </row>
    <row r="84" spans="1:8" x14ac:dyDescent="0.3">
      <c r="A84" s="156">
        <v>7</v>
      </c>
      <c r="B84" s="154" t="s">
        <v>39</v>
      </c>
      <c r="C84" s="156" t="s">
        <v>187</v>
      </c>
      <c r="D84" s="166" t="s">
        <v>7</v>
      </c>
      <c r="E84" s="159">
        <v>1</v>
      </c>
      <c r="F84" s="159" t="s">
        <v>6</v>
      </c>
      <c r="G84" s="159">
        <v>1</v>
      </c>
      <c r="H84" s="167" t="s">
        <v>134</v>
      </c>
    </row>
    <row r="85" spans="1:8" ht="21.6" thickBot="1" x14ac:dyDescent="0.35">
      <c r="A85" s="403" t="s">
        <v>141</v>
      </c>
      <c r="B85" s="404"/>
      <c r="C85" s="404"/>
      <c r="D85" s="404"/>
      <c r="E85" s="404"/>
      <c r="F85" s="404"/>
      <c r="G85" s="404"/>
      <c r="H85" s="432"/>
    </row>
    <row r="86" spans="1:8" x14ac:dyDescent="0.3">
      <c r="A86" s="437" t="s">
        <v>13</v>
      </c>
      <c r="B86" s="438"/>
      <c r="C86" s="438"/>
      <c r="D86" s="438"/>
      <c r="E86" s="438"/>
      <c r="F86" s="438"/>
      <c r="G86" s="438"/>
      <c r="H86" s="438"/>
    </row>
    <row r="87" spans="1:8" x14ac:dyDescent="0.3">
      <c r="A87" s="426" t="s">
        <v>188</v>
      </c>
      <c r="B87" s="427"/>
      <c r="C87" s="427"/>
      <c r="D87" s="427"/>
      <c r="E87" s="427"/>
      <c r="F87" s="427"/>
      <c r="G87" s="427"/>
      <c r="H87" s="428"/>
    </row>
    <row r="88" spans="1:8" x14ac:dyDescent="0.3">
      <c r="A88" s="426" t="s">
        <v>189</v>
      </c>
      <c r="B88" s="427"/>
      <c r="C88" s="427"/>
      <c r="D88" s="427"/>
      <c r="E88" s="427"/>
      <c r="F88" s="427"/>
      <c r="G88" s="427"/>
      <c r="H88" s="428"/>
    </row>
    <row r="89" spans="1:8" x14ac:dyDescent="0.3">
      <c r="A89" s="426" t="s">
        <v>190</v>
      </c>
      <c r="B89" s="427"/>
      <c r="C89" s="427"/>
      <c r="D89" s="427"/>
      <c r="E89" s="427"/>
      <c r="F89" s="427"/>
      <c r="G89" s="427"/>
      <c r="H89" s="428"/>
    </row>
    <row r="90" spans="1:8" x14ac:dyDescent="0.3">
      <c r="A90" s="426" t="s">
        <v>191</v>
      </c>
      <c r="B90" s="427"/>
      <c r="C90" s="427"/>
      <c r="D90" s="427"/>
      <c r="E90" s="427"/>
      <c r="F90" s="427"/>
      <c r="G90" s="427"/>
      <c r="H90" s="428"/>
    </row>
    <row r="91" spans="1:8" x14ac:dyDescent="0.3">
      <c r="A91" s="426" t="s">
        <v>174</v>
      </c>
      <c r="B91" s="427"/>
      <c r="C91" s="427"/>
      <c r="D91" s="427"/>
      <c r="E91" s="427"/>
      <c r="F91" s="427"/>
      <c r="G91" s="427"/>
      <c r="H91" s="428"/>
    </row>
    <row r="92" spans="1:8" x14ac:dyDescent="0.3">
      <c r="A92" s="426" t="s">
        <v>192</v>
      </c>
      <c r="B92" s="427"/>
      <c r="C92" s="427"/>
      <c r="D92" s="427"/>
      <c r="E92" s="427"/>
      <c r="F92" s="427"/>
      <c r="G92" s="427"/>
      <c r="H92" s="428"/>
    </row>
    <row r="93" spans="1:8" x14ac:dyDescent="0.3">
      <c r="A93" s="426" t="s">
        <v>176</v>
      </c>
      <c r="B93" s="427"/>
      <c r="C93" s="427"/>
      <c r="D93" s="427"/>
      <c r="E93" s="427"/>
      <c r="F93" s="427"/>
      <c r="G93" s="427"/>
      <c r="H93" s="428"/>
    </row>
    <row r="94" spans="1:8" ht="15" thickBot="1" x14ac:dyDescent="0.35">
      <c r="A94" s="429" t="s">
        <v>116</v>
      </c>
      <c r="B94" s="430"/>
      <c r="C94" s="430"/>
      <c r="D94" s="430"/>
      <c r="E94" s="430"/>
      <c r="F94" s="430"/>
      <c r="G94" s="430"/>
      <c r="H94" s="431"/>
    </row>
    <row r="95" spans="1:8" ht="27.6" x14ac:dyDescent="0.3">
      <c r="A95" s="150" t="s">
        <v>0</v>
      </c>
      <c r="B95" s="150" t="s">
        <v>1</v>
      </c>
      <c r="C95" s="149" t="s">
        <v>10</v>
      </c>
      <c r="D95" s="150" t="s">
        <v>2</v>
      </c>
      <c r="E95" s="150" t="s">
        <v>4</v>
      </c>
      <c r="F95" s="150" t="s">
        <v>3</v>
      </c>
      <c r="G95" s="150" t="s">
        <v>8</v>
      </c>
      <c r="H95" s="150" t="s">
        <v>117</v>
      </c>
    </row>
    <row r="96" spans="1:8" x14ac:dyDescent="0.3">
      <c r="A96" s="168">
        <v>1</v>
      </c>
      <c r="B96" s="169" t="s">
        <v>193</v>
      </c>
      <c r="C96" s="169" t="s">
        <v>194</v>
      </c>
      <c r="D96" s="158" t="s">
        <v>7</v>
      </c>
      <c r="E96" s="161">
        <v>1</v>
      </c>
      <c r="F96" s="158" t="s">
        <v>195</v>
      </c>
      <c r="G96" s="170">
        <v>13</v>
      </c>
      <c r="H96" s="5" t="s">
        <v>134</v>
      </c>
    </row>
    <row r="97" spans="1:8" ht="409.6" x14ac:dyDescent="0.3">
      <c r="A97" s="171">
        <v>2</v>
      </c>
      <c r="B97" s="55" t="s">
        <v>196</v>
      </c>
      <c r="C97" s="154" t="s">
        <v>197</v>
      </c>
      <c r="D97" s="155" t="s">
        <v>5</v>
      </c>
      <c r="E97" s="172">
        <v>1</v>
      </c>
      <c r="F97" s="141" t="s">
        <v>195</v>
      </c>
      <c r="G97" s="5">
        <v>13</v>
      </c>
      <c r="H97" s="5" t="s">
        <v>134</v>
      </c>
    </row>
    <row r="98" spans="1:8" ht="41.4" x14ac:dyDescent="0.3">
      <c r="A98" s="173">
        <v>3</v>
      </c>
      <c r="B98" s="174" t="s">
        <v>198</v>
      </c>
      <c r="C98" s="175" t="s">
        <v>199</v>
      </c>
      <c r="D98" s="166" t="s">
        <v>7</v>
      </c>
      <c r="E98" s="176">
        <v>1</v>
      </c>
      <c r="F98" s="166" t="s">
        <v>195</v>
      </c>
      <c r="G98" s="177">
        <v>19</v>
      </c>
      <c r="H98" s="167" t="s">
        <v>134</v>
      </c>
    </row>
    <row r="99" spans="1:8" ht="28.2" x14ac:dyDescent="0.3">
      <c r="A99" s="178">
        <v>4</v>
      </c>
      <c r="B99" s="179" t="s">
        <v>200</v>
      </c>
      <c r="C99" s="180" t="s">
        <v>201</v>
      </c>
      <c r="D99" s="181" t="s">
        <v>7</v>
      </c>
      <c r="E99" s="182">
        <v>1</v>
      </c>
      <c r="F99" s="182" t="s">
        <v>202</v>
      </c>
      <c r="G99" s="183">
        <v>2</v>
      </c>
      <c r="H99" s="184" t="s">
        <v>134</v>
      </c>
    </row>
    <row r="100" spans="1:8" ht="21.6" thickBot="1" x14ac:dyDescent="0.35">
      <c r="A100" s="403" t="s">
        <v>15</v>
      </c>
      <c r="B100" s="404"/>
      <c r="C100" s="404"/>
      <c r="D100" s="404"/>
      <c r="E100" s="404"/>
      <c r="F100" s="404"/>
      <c r="G100" s="404"/>
      <c r="H100" s="432"/>
    </row>
    <row r="101" spans="1:8" x14ac:dyDescent="0.3">
      <c r="A101" s="437" t="s">
        <v>13</v>
      </c>
      <c r="B101" s="438"/>
      <c r="C101" s="438"/>
      <c r="D101" s="438"/>
      <c r="E101" s="438"/>
      <c r="F101" s="438"/>
      <c r="G101" s="438"/>
      <c r="H101" s="438"/>
    </row>
    <row r="102" spans="1:8" x14ac:dyDescent="0.3">
      <c r="A102" s="426" t="s">
        <v>203</v>
      </c>
      <c r="B102" s="427"/>
      <c r="C102" s="427"/>
      <c r="D102" s="427"/>
      <c r="E102" s="427"/>
      <c r="F102" s="427"/>
      <c r="G102" s="427"/>
      <c r="H102" s="428"/>
    </row>
    <row r="103" spans="1:8" x14ac:dyDescent="0.3">
      <c r="A103" s="426" t="s">
        <v>189</v>
      </c>
      <c r="B103" s="427"/>
      <c r="C103" s="427"/>
      <c r="D103" s="427"/>
      <c r="E103" s="427"/>
      <c r="F103" s="427"/>
      <c r="G103" s="427"/>
      <c r="H103" s="428"/>
    </row>
    <row r="104" spans="1:8" x14ac:dyDescent="0.3">
      <c r="A104" s="426" t="s">
        <v>172</v>
      </c>
      <c r="B104" s="427"/>
      <c r="C104" s="427"/>
      <c r="D104" s="427"/>
      <c r="E104" s="427"/>
      <c r="F104" s="427"/>
      <c r="G104" s="427"/>
      <c r="H104" s="428"/>
    </row>
    <row r="105" spans="1:8" x14ac:dyDescent="0.3">
      <c r="A105" s="426" t="s">
        <v>191</v>
      </c>
      <c r="B105" s="427"/>
      <c r="C105" s="427"/>
      <c r="D105" s="427"/>
      <c r="E105" s="427"/>
      <c r="F105" s="427"/>
      <c r="G105" s="427"/>
      <c r="H105" s="428"/>
    </row>
    <row r="106" spans="1:8" x14ac:dyDescent="0.3">
      <c r="A106" s="426" t="s">
        <v>174</v>
      </c>
      <c r="B106" s="427"/>
      <c r="C106" s="427"/>
      <c r="D106" s="427"/>
      <c r="E106" s="427"/>
      <c r="F106" s="427"/>
      <c r="G106" s="427"/>
      <c r="H106" s="428"/>
    </row>
    <row r="107" spans="1:8" x14ac:dyDescent="0.3">
      <c r="A107" s="426" t="s">
        <v>192</v>
      </c>
      <c r="B107" s="427"/>
      <c r="C107" s="427"/>
      <c r="D107" s="427"/>
      <c r="E107" s="427"/>
      <c r="F107" s="427"/>
      <c r="G107" s="427"/>
      <c r="H107" s="428"/>
    </row>
    <row r="108" spans="1:8" x14ac:dyDescent="0.3">
      <c r="A108" s="426" t="s">
        <v>176</v>
      </c>
      <c r="B108" s="427"/>
      <c r="C108" s="427"/>
      <c r="D108" s="427"/>
      <c r="E108" s="427"/>
      <c r="F108" s="427"/>
      <c r="G108" s="427"/>
      <c r="H108" s="428"/>
    </row>
    <row r="109" spans="1:8" ht="15" thickBot="1" x14ac:dyDescent="0.35">
      <c r="A109" s="429" t="s">
        <v>116</v>
      </c>
      <c r="B109" s="430"/>
      <c r="C109" s="430"/>
      <c r="D109" s="430"/>
      <c r="E109" s="430"/>
      <c r="F109" s="430"/>
      <c r="G109" s="430"/>
      <c r="H109" s="431"/>
    </row>
    <row r="110" spans="1:8" ht="27.6" x14ac:dyDescent="0.3">
      <c r="A110" s="150" t="s">
        <v>0</v>
      </c>
      <c r="B110" s="150" t="s">
        <v>1</v>
      </c>
      <c r="C110" s="149" t="s">
        <v>10</v>
      </c>
      <c r="D110" s="150" t="s">
        <v>2</v>
      </c>
      <c r="E110" s="150" t="s">
        <v>4</v>
      </c>
      <c r="F110" s="150" t="s">
        <v>3</v>
      </c>
      <c r="G110" s="150" t="s">
        <v>8</v>
      </c>
      <c r="H110" s="150" t="s">
        <v>117</v>
      </c>
    </row>
    <row r="111" spans="1:8" ht="409.6" x14ac:dyDescent="0.3">
      <c r="A111" s="185">
        <v>1</v>
      </c>
      <c r="B111" s="186" t="s">
        <v>196</v>
      </c>
      <c r="C111" s="156" t="s">
        <v>197</v>
      </c>
      <c r="D111" s="187" t="s">
        <v>5</v>
      </c>
      <c r="E111" s="188">
        <v>1</v>
      </c>
      <c r="F111" s="188" t="s">
        <v>6</v>
      </c>
      <c r="G111" s="170">
        <f>E111</f>
        <v>1</v>
      </c>
      <c r="H111" s="5" t="s">
        <v>134</v>
      </c>
    </row>
    <row r="112" spans="1:8" ht="409.6" x14ac:dyDescent="0.3">
      <c r="A112" s="189">
        <v>2</v>
      </c>
      <c r="B112" s="189" t="s">
        <v>204</v>
      </c>
      <c r="C112" s="156" t="s">
        <v>205</v>
      </c>
      <c r="D112" s="155" t="s">
        <v>5</v>
      </c>
      <c r="E112" s="5">
        <v>1</v>
      </c>
      <c r="F112" s="5" t="s">
        <v>6</v>
      </c>
      <c r="G112" s="5">
        <f>E112</f>
        <v>1</v>
      </c>
      <c r="H112" s="5" t="s">
        <v>134</v>
      </c>
    </row>
    <row r="113" spans="1:8" x14ac:dyDescent="0.3">
      <c r="A113" s="186">
        <v>3</v>
      </c>
      <c r="B113" s="186" t="s">
        <v>193</v>
      </c>
      <c r="C113" s="169" t="s">
        <v>206</v>
      </c>
      <c r="D113" s="158" t="s">
        <v>7</v>
      </c>
      <c r="E113" s="170">
        <v>1</v>
      </c>
      <c r="F113" s="170" t="s">
        <v>6</v>
      </c>
      <c r="G113" s="170">
        <f>E113</f>
        <v>1</v>
      </c>
      <c r="H113" s="5" t="s">
        <v>134</v>
      </c>
    </row>
    <row r="114" spans="1:8" ht="41.4" x14ac:dyDescent="0.3">
      <c r="A114" s="186">
        <v>4</v>
      </c>
      <c r="B114" s="156" t="s">
        <v>207</v>
      </c>
      <c r="C114" s="160" t="s">
        <v>199</v>
      </c>
      <c r="D114" s="158" t="s">
        <v>7</v>
      </c>
      <c r="E114" s="161">
        <v>1</v>
      </c>
      <c r="F114" s="161" t="s">
        <v>6</v>
      </c>
      <c r="G114" s="161">
        <v>1</v>
      </c>
      <c r="H114" s="5" t="s">
        <v>134</v>
      </c>
    </row>
    <row r="115" spans="1:8" ht="21" x14ac:dyDescent="0.3">
      <c r="A115" s="403" t="s">
        <v>14</v>
      </c>
      <c r="B115" s="404"/>
      <c r="C115" s="404"/>
      <c r="D115" s="404"/>
      <c r="E115" s="404"/>
      <c r="F115" s="404"/>
      <c r="G115" s="404"/>
      <c r="H115" s="432"/>
    </row>
    <row r="116" spans="1:8" ht="27.6" x14ac:dyDescent="0.3">
      <c r="A116" s="150" t="s">
        <v>0</v>
      </c>
      <c r="B116" s="150" t="s">
        <v>1</v>
      </c>
      <c r="C116" s="150" t="s">
        <v>10</v>
      </c>
      <c r="D116" s="150" t="s">
        <v>2</v>
      </c>
      <c r="E116" s="150" t="s">
        <v>4</v>
      </c>
      <c r="F116" s="150" t="s">
        <v>3</v>
      </c>
      <c r="G116" s="150" t="s">
        <v>8</v>
      </c>
      <c r="H116" s="150" t="s">
        <v>117</v>
      </c>
    </row>
    <row r="117" spans="1:8" x14ac:dyDescent="0.3">
      <c r="A117" s="185">
        <v>1</v>
      </c>
      <c r="B117" s="190" t="s">
        <v>20</v>
      </c>
      <c r="C117" s="191" t="s">
        <v>208</v>
      </c>
      <c r="D117" s="5" t="s">
        <v>9</v>
      </c>
      <c r="E117" s="192">
        <v>1</v>
      </c>
      <c r="F117" s="192" t="s">
        <v>6</v>
      </c>
      <c r="G117" s="5">
        <f>E117</f>
        <v>1</v>
      </c>
      <c r="H117" s="167" t="s">
        <v>209</v>
      </c>
    </row>
    <row r="118" spans="1:8" x14ac:dyDescent="0.3">
      <c r="A118" s="185">
        <v>2</v>
      </c>
      <c r="B118" s="193" t="s">
        <v>21</v>
      </c>
      <c r="C118" s="194" t="s">
        <v>210</v>
      </c>
      <c r="D118" s="5" t="s">
        <v>9</v>
      </c>
      <c r="E118" s="5">
        <v>1</v>
      </c>
      <c r="F118" s="5" t="s">
        <v>6</v>
      </c>
      <c r="G118" s="5">
        <f t="shared" ref="G118:G120" si="0">E118</f>
        <v>1</v>
      </c>
      <c r="H118" s="167" t="s">
        <v>209</v>
      </c>
    </row>
    <row r="119" spans="1:8" x14ac:dyDescent="0.3">
      <c r="A119" s="185">
        <v>3</v>
      </c>
      <c r="B119" s="193" t="s">
        <v>22</v>
      </c>
      <c r="C119" s="191" t="s">
        <v>208</v>
      </c>
      <c r="D119" s="5" t="s">
        <v>9</v>
      </c>
      <c r="E119" s="7">
        <v>1</v>
      </c>
      <c r="F119" s="7" t="s">
        <v>6</v>
      </c>
      <c r="G119" s="7">
        <f t="shared" si="0"/>
        <v>1</v>
      </c>
      <c r="H119" s="167" t="s">
        <v>209</v>
      </c>
    </row>
    <row r="120" spans="1:8" x14ac:dyDescent="0.3">
      <c r="A120" s="185">
        <v>4</v>
      </c>
      <c r="B120" s="193" t="s">
        <v>36</v>
      </c>
      <c r="C120" s="191" t="s">
        <v>208</v>
      </c>
      <c r="D120" s="5" t="s">
        <v>9</v>
      </c>
      <c r="E120" s="6">
        <v>1</v>
      </c>
      <c r="F120" s="7" t="s">
        <v>6</v>
      </c>
      <c r="G120" s="7">
        <f t="shared" si="0"/>
        <v>1</v>
      </c>
      <c r="H120" s="167" t="s">
        <v>209</v>
      </c>
    </row>
    <row r="121" spans="1:8" ht="72" customHeight="1" thickBot="1" x14ac:dyDescent="0.35">
      <c r="A121" s="433" t="s">
        <v>211</v>
      </c>
      <c r="B121" s="433"/>
      <c r="C121" s="433"/>
      <c r="D121" s="433"/>
      <c r="E121" s="433"/>
      <c r="F121" s="433"/>
      <c r="G121" s="433"/>
      <c r="H121" s="433"/>
    </row>
    <row r="122" spans="1:8" ht="15.6" x14ac:dyDescent="0.3">
      <c r="A122" s="434" t="s">
        <v>165</v>
      </c>
      <c r="B122" s="435"/>
      <c r="C122" s="435"/>
      <c r="D122" s="435"/>
      <c r="E122" s="435"/>
      <c r="F122" s="435"/>
      <c r="G122" s="435"/>
      <c r="H122" s="436"/>
    </row>
    <row r="123" spans="1:8" ht="15.6" x14ac:dyDescent="0.3">
      <c r="A123" s="417" t="s">
        <v>212</v>
      </c>
      <c r="B123" s="418"/>
      <c r="C123" s="418"/>
      <c r="D123" s="418"/>
      <c r="E123" s="418"/>
      <c r="F123" s="418"/>
      <c r="G123" s="418"/>
      <c r="H123" s="419"/>
    </row>
    <row r="124" spans="1:8" x14ac:dyDescent="0.3">
      <c r="A124" s="420" t="s">
        <v>213</v>
      </c>
      <c r="B124" s="421"/>
      <c r="C124" s="421"/>
      <c r="D124" s="421"/>
      <c r="E124" s="421"/>
      <c r="F124" s="421"/>
      <c r="G124" s="421"/>
      <c r="H124" s="422"/>
    </row>
    <row r="125" spans="1:8" x14ac:dyDescent="0.3">
      <c r="A125" s="420" t="s">
        <v>214</v>
      </c>
      <c r="B125" s="421"/>
      <c r="C125" s="421"/>
      <c r="D125" s="421"/>
      <c r="E125" s="421"/>
      <c r="F125" s="421"/>
      <c r="G125" s="421"/>
      <c r="H125" s="422"/>
    </row>
    <row r="126" spans="1:8" ht="21" x14ac:dyDescent="0.3">
      <c r="A126" s="423" t="s">
        <v>215</v>
      </c>
      <c r="B126" s="424"/>
      <c r="C126" s="424"/>
      <c r="D126" s="424"/>
      <c r="E126" s="424"/>
      <c r="F126" s="424"/>
      <c r="G126" s="424"/>
      <c r="H126" s="425"/>
    </row>
    <row r="127" spans="1:8" ht="21.6" thickBot="1" x14ac:dyDescent="0.35">
      <c r="A127" s="392" t="s">
        <v>12</v>
      </c>
      <c r="B127" s="393"/>
      <c r="C127" s="393"/>
      <c r="D127" s="393"/>
      <c r="E127" s="393"/>
      <c r="F127" s="393"/>
      <c r="G127" s="393"/>
      <c r="H127" s="393"/>
    </row>
    <row r="128" spans="1:8" x14ac:dyDescent="0.3">
      <c r="A128" s="414" t="s">
        <v>13</v>
      </c>
      <c r="B128" s="415"/>
      <c r="C128" s="415"/>
      <c r="D128" s="415"/>
      <c r="E128" s="415"/>
      <c r="F128" s="415"/>
      <c r="G128" s="415"/>
      <c r="H128" s="416"/>
    </row>
    <row r="129" spans="1:8" x14ac:dyDescent="0.3">
      <c r="A129" s="408" t="s">
        <v>216</v>
      </c>
      <c r="B129" s="409"/>
      <c r="C129" s="409"/>
      <c r="D129" s="409"/>
      <c r="E129" s="409"/>
      <c r="F129" s="409"/>
      <c r="G129" s="409"/>
      <c r="H129" s="410"/>
    </row>
    <row r="130" spans="1:8" x14ac:dyDescent="0.3">
      <c r="A130" s="408" t="s">
        <v>143</v>
      </c>
      <c r="B130" s="409"/>
      <c r="C130" s="409"/>
      <c r="D130" s="409"/>
      <c r="E130" s="409"/>
      <c r="F130" s="409"/>
      <c r="G130" s="409"/>
      <c r="H130" s="410"/>
    </row>
    <row r="131" spans="1:8" x14ac:dyDescent="0.3">
      <c r="A131" s="408" t="s">
        <v>217</v>
      </c>
      <c r="B131" s="409"/>
      <c r="C131" s="409"/>
      <c r="D131" s="409"/>
      <c r="E131" s="409"/>
      <c r="F131" s="409"/>
      <c r="G131" s="409"/>
      <c r="H131" s="410"/>
    </row>
    <row r="132" spans="1:8" x14ac:dyDescent="0.3">
      <c r="A132" s="408" t="s">
        <v>218</v>
      </c>
      <c r="B132" s="409"/>
      <c r="C132" s="409"/>
      <c r="D132" s="409"/>
      <c r="E132" s="409"/>
      <c r="F132" s="409"/>
      <c r="G132" s="409"/>
      <c r="H132" s="410"/>
    </row>
    <row r="133" spans="1:8" x14ac:dyDescent="0.3">
      <c r="A133" s="408" t="s">
        <v>219</v>
      </c>
      <c r="B133" s="409"/>
      <c r="C133" s="409"/>
      <c r="D133" s="409"/>
      <c r="E133" s="409"/>
      <c r="F133" s="409"/>
      <c r="G133" s="409"/>
      <c r="H133" s="410"/>
    </row>
    <row r="134" spans="1:8" x14ac:dyDescent="0.3">
      <c r="A134" s="408" t="s">
        <v>220</v>
      </c>
      <c r="B134" s="409"/>
      <c r="C134" s="409"/>
      <c r="D134" s="409"/>
      <c r="E134" s="409"/>
      <c r="F134" s="409"/>
      <c r="G134" s="409"/>
      <c r="H134" s="410"/>
    </row>
    <row r="135" spans="1:8" x14ac:dyDescent="0.3">
      <c r="A135" s="408" t="s">
        <v>147</v>
      </c>
      <c r="B135" s="409"/>
      <c r="C135" s="409"/>
      <c r="D135" s="409"/>
      <c r="E135" s="409"/>
      <c r="F135" s="409"/>
      <c r="G135" s="409"/>
      <c r="H135" s="410"/>
    </row>
    <row r="136" spans="1:8" ht="15" thickBot="1" x14ac:dyDescent="0.35">
      <c r="A136" s="411" t="s">
        <v>116</v>
      </c>
      <c r="B136" s="412"/>
      <c r="C136" s="412"/>
      <c r="D136" s="412"/>
      <c r="E136" s="412"/>
      <c r="F136" s="412"/>
      <c r="G136" s="412"/>
      <c r="H136" s="413"/>
    </row>
    <row r="137" spans="1:8" ht="27.6" x14ac:dyDescent="0.3">
      <c r="A137" s="141" t="s">
        <v>0</v>
      </c>
      <c r="B137" s="195" t="s">
        <v>1</v>
      </c>
      <c r="C137" s="149" t="s">
        <v>10</v>
      </c>
      <c r="D137" s="141" t="s">
        <v>2</v>
      </c>
      <c r="E137" s="141" t="s">
        <v>4</v>
      </c>
      <c r="F137" s="141" t="s">
        <v>3</v>
      </c>
      <c r="G137" s="141" t="s">
        <v>8</v>
      </c>
      <c r="H137" s="141" t="s">
        <v>117</v>
      </c>
    </row>
    <row r="138" spans="1:8" ht="165.6" x14ac:dyDescent="0.3">
      <c r="A138" s="54">
        <v>1</v>
      </c>
      <c r="B138" s="196" t="s">
        <v>221</v>
      </c>
      <c r="C138" s="197" t="s">
        <v>222</v>
      </c>
      <c r="D138" s="198" t="s">
        <v>11</v>
      </c>
      <c r="E138" s="54">
        <v>1</v>
      </c>
      <c r="F138" s="199" t="s">
        <v>6</v>
      </c>
      <c r="G138" s="54">
        <v>1</v>
      </c>
      <c r="H138" s="7" t="s">
        <v>134</v>
      </c>
    </row>
    <row r="139" spans="1:8" ht="409.6" x14ac:dyDescent="0.3">
      <c r="A139" s="54">
        <v>2</v>
      </c>
      <c r="B139" s="196" t="s">
        <v>223</v>
      </c>
      <c r="C139" s="197" t="s">
        <v>224</v>
      </c>
      <c r="D139" s="198" t="s">
        <v>11</v>
      </c>
      <c r="E139" s="54">
        <v>1</v>
      </c>
      <c r="F139" s="54" t="s">
        <v>6</v>
      </c>
      <c r="G139" s="54">
        <v>1</v>
      </c>
      <c r="H139" s="7" t="s">
        <v>134</v>
      </c>
    </row>
    <row r="140" spans="1:8" ht="303.60000000000002" x14ac:dyDescent="0.3">
      <c r="A140" s="54">
        <v>3</v>
      </c>
      <c r="B140" s="196" t="s">
        <v>225</v>
      </c>
      <c r="C140" s="197" t="s">
        <v>226</v>
      </c>
      <c r="D140" s="198" t="s">
        <v>11</v>
      </c>
      <c r="E140" s="54">
        <v>1</v>
      </c>
      <c r="F140" s="199" t="s">
        <v>6</v>
      </c>
      <c r="G140" s="54">
        <v>1</v>
      </c>
      <c r="H140" s="7" t="s">
        <v>134</v>
      </c>
    </row>
    <row r="141" spans="1:8" ht="124.2" x14ac:dyDescent="0.3">
      <c r="A141" s="54">
        <v>4</v>
      </c>
      <c r="B141" s="200" t="s">
        <v>227</v>
      </c>
      <c r="C141" s="197" t="s">
        <v>228</v>
      </c>
      <c r="D141" s="198" t="s">
        <v>11</v>
      </c>
      <c r="E141" s="54">
        <v>1</v>
      </c>
      <c r="F141" s="54" t="s">
        <v>6</v>
      </c>
      <c r="G141" s="54">
        <v>1</v>
      </c>
      <c r="H141" s="7" t="s">
        <v>134</v>
      </c>
    </row>
    <row r="142" spans="1:8" ht="21.6" thickBot="1" x14ac:dyDescent="0.35">
      <c r="A142" s="392" t="s">
        <v>141</v>
      </c>
      <c r="B142" s="393"/>
      <c r="C142" s="393"/>
      <c r="D142" s="393"/>
      <c r="E142" s="393"/>
      <c r="F142" s="393"/>
      <c r="G142" s="393"/>
      <c r="H142" s="393"/>
    </row>
    <row r="143" spans="1:8" x14ac:dyDescent="0.3">
      <c r="A143" s="414" t="s">
        <v>13</v>
      </c>
      <c r="B143" s="415"/>
      <c r="C143" s="415"/>
      <c r="D143" s="415"/>
      <c r="E143" s="415"/>
      <c r="F143" s="415"/>
      <c r="G143" s="415"/>
      <c r="H143" s="416"/>
    </row>
    <row r="144" spans="1:8" x14ac:dyDescent="0.3">
      <c r="A144" s="408" t="s">
        <v>216</v>
      </c>
      <c r="B144" s="409"/>
      <c r="C144" s="409"/>
      <c r="D144" s="409"/>
      <c r="E144" s="409"/>
      <c r="F144" s="409"/>
      <c r="G144" s="409"/>
      <c r="H144" s="410"/>
    </row>
    <row r="145" spans="1:8" x14ac:dyDescent="0.3">
      <c r="A145" s="408" t="s">
        <v>143</v>
      </c>
      <c r="B145" s="409"/>
      <c r="C145" s="409"/>
      <c r="D145" s="409"/>
      <c r="E145" s="409"/>
      <c r="F145" s="409"/>
      <c r="G145" s="409"/>
      <c r="H145" s="410"/>
    </row>
    <row r="146" spans="1:8" x14ac:dyDescent="0.3">
      <c r="A146" s="408" t="s">
        <v>217</v>
      </c>
      <c r="B146" s="409"/>
      <c r="C146" s="409"/>
      <c r="D146" s="409"/>
      <c r="E146" s="409"/>
      <c r="F146" s="409"/>
      <c r="G146" s="409"/>
      <c r="H146" s="410"/>
    </row>
    <row r="147" spans="1:8" x14ac:dyDescent="0.3">
      <c r="A147" s="408" t="s">
        <v>218</v>
      </c>
      <c r="B147" s="409"/>
      <c r="C147" s="409"/>
      <c r="D147" s="409"/>
      <c r="E147" s="409"/>
      <c r="F147" s="409"/>
      <c r="G147" s="409"/>
      <c r="H147" s="410"/>
    </row>
    <row r="148" spans="1:8" x14ac:dyDescent="0.3">
      <c r="A148" s="408" t="s">
        <v>219</v>
      </c>
      <c r="B148" s="409"/>
      <c r="C148" s="409"/>
      <c r="D148" s="409"/>
      <c r="E148" s="409"/>
      <c r="F148" s="409"/>
      <c r="G148" s="409"/>
      <c r="H148" s="410"/>
    </row>
    <row r="149" spans="1:8" x14ac:dyDescent="0.3">
      <c r="A149" s="408" t="s">
        <v>220</v>
      </c>
      <c r="B149" s="409"/>
      <c r="C149" s="409"/>
      <c r="D149" s="409"/>
      <c r="E149" s="409"/>
      <c r="F149" s="409"/>
      <c r="G149" s="409"/>
      <c r="H149" s="410"/>
    </row>
    <row r="150" spans="1:8" x14ac:dyDescent="0.3">
      <c r="A150" s="408" t="s">
        <v>147</v>
      </c>
      <c r="B150" s="409"/>
      <c r="C150" s="409"/>
      <c r="D150" s="409"/>
      <c r="E150" s="409"/>
      <c r="F150" s="409"/>
      <c r="G150" s="409"/>
      <c r="H150" s="410"/>
    </row>
    <row r="151" spans="1:8" ht="15" thickBot="1" x14ac:dyDescent="0.35">
      <c r="A151" s="411" t="s">
        <v>116</v>
      </c>
      <c r="B151" s="412"/>
      <c r="C151" s="412"/>
      <c r="D151" s="412"/>
      <c r="E151" s="412"/>
      <c r="F151" s="412"/>
      <c r="G151" s="412"/>
      <c r="H151" s="413"/>
    </row>
    <row r="152" spans="1:8" ht="27.6" x14ac:dyDescent="0.3">
      <c r="A152" s="150" t="s">
        <v>0</v>
      </c>
      <c r="B152" s="152" t="s">
        <v>1</v>
      </c>
      <c r="C152" s="149" t="s">
        <v>10</v>
      </c>
      <c r="D152" s="150" t="s">
        <v>2</v>
      </c>
      <c r="E152" s="150" t="s">
        <v>4</v>
      </c>
      <c r="F152" s="150" t="s">
        <v>3</v>
      </c>
      <c r="G152" s="150" t="s">
        <v>8</v>
      </c>
      <c r="H152" s="150" t="s">
        <v>117</v>
      </c>
    </row>
    <row r="153" spans="1:8" ht="27.6" x14ac:dyDescent="0.3">
      <c r="A153" s="54">
        <v>1</v>
      </c>
      <c r="B153" s="153" t="s">
        <v>229</v>
      </c>
      <c r="C153" s="157" t="s">
        <v>230</v>
      </c>
      <c r="D153" s="54" t="s">
        <v>7</v>
      </c>
      <c r="E153" s="54">
        <v>26</v>
      </c>
      <c r="F153" s="10" t="s">
        <v>231</v>
      </c>
      <c r="G153" s="201">
        <v>30</v>
      </c>
      <c r="H153" s="202" t="s">
        <v>232</v>
      </c>
    </row>
    <row r="154" spans="1:8" ht="27.6" x14ac:dyDescent="0.3">
      <c r="A154" s="54">
        <v>2</v>
      </c>
      <c r="B154" s="153" t="s">
        <v>233</v>
      </c>
      <c r="C154" s="157" t="s">
        <v>234</v>
      </c>
      <c r="D154" s="54" t="s">
        <v>7</v>
      </c>
      <c r="E154" s="54">
        <v>13</v>
      </c>
      <c r="F154" s="10" t="s">
        <v>235</v>
      </c>
      <c r="G154" s="201">
        <v>15</v>
      </c>
      <c r="H154" s="202" t="s">
        <v>232</v>
      </c>
    </row>
    <row r="155" spans="1:8" ht="331.2" x14ac:dyDescent="0.3">
      <c r="A155" s="54">
        <v>3</v>
      </c>
      <c r="B155" s="152" t="s">
        <v>27</v>
      </c>
      <c r="C155" s="203" t="s">
        <v>236</v>
      </c>
      <c r="D155" s="54" t="s">
        <v>5</v>
      </c>
      <c r="E155" s="54">
        <v>1</v>
      </c>
      <c r="F155" s="10" t="s">
        <v>231</v>
      </c>
      <c r="G155" s="54">
        <v>25</v>
      </c>
      <c r="H155" s="7" t="s">
        <v>134</v>
      </c>
    </row>
    <row r="156" spans="1:8" ht="55.2" x14ac:dyDescent="0.3">
      <c r="A156" s="54">
        <v>4</v>
      </c>
      <c r="B156" s="152" t="s">
        <v>237</v>
      </c>
      <c r="C156" s="204" t="s">
        <v>238</v>
      </c>
      <c r="D156" s="54" t="s">
        <v>5</v>
      </c>
      <c r="E156" s="54">
        <v>1</v>
      </c>
      <c r="F156" s="10" t="s">
        <v>239</v>
      </c>
      <c r="G156" s="54">
        <v>1</v>
      </c>
      <c r="H156" s="7" t="s">
        <v>134</v>
      </c>
    </row>
    <row r="157" spans="1:8" ht="124.2" x14ac:dyDescent="0.3">
      <c r="A157" s="54">
        <v>5</v>
      </c>
      <c r="B157" s="153" t="s">
        <v>240</v>
      </c>
      <c r="C157" s="205" t="s">
        <v>241</v>
      </c>
      <c r="D157" s="206" t="s">
        <v>242</v>
      </c>
      <c r="E157" s="172">
        <v>1</v>
      </c>
      <c r="F157" s="10" t="s">
        <v>231</v>
      </c>
      <c r="G157" s="172">
        <v>25</v>
      </c>
      <c r="H157" s="5" t="s">
        <v>134</v>
      </c>
    </row>
    <row r="158" spans="1:8" ht="193.2" x14ac:dyDescent="0.3">
      <c r="A158" s="54">
        <v>6</v>
      </c>
      <c r="B158" s="153" t="s">
        <v>243</v>
      </c>
      <c r="C158" s="205" t="s">
        <v>244</v>
      </c>
      <c r="D158" s="206" t="s">
        <v>242</v>
      </c>
      <c r="E158" s="54">
        <v>1</v>
      </c>
      <c r="F158" s="10" t="s">
        <v>231</v>
      </c>
      <c r="G158" s="54">
        <v>25</v>
      </c>
      <c r="H158" s="8" t="s">
        <v>134</v>
      </c>
    </row>
    <row r="159" spans="1:8" ht="151.80000000000001" x14ac:dyDescent="0.3">
      <c r="A159" s="54">
        <v>7</v>
      </c>
      <c r="B159" s="153" t="s">
        <v>245</v>
      </c>
      <c r="C159" s="205" t="s">
        <v>246</v>
      </c>
      <c r="D159" s="206" t="s">
        <v>242</v>
      </c>
      <c r="E159" s="54">
        <v>1</v>
      </c>
      <c r="F159" s="10" t="s">
        <v>231</v>
      </c>
      <c r="G159" s="54">
        <v>25</v>
      </c>
      <c r="H159" s="8" t="s">
        <v>134</v>
      </c>
    </row>
    <row r="160" spans="1:8" ht="220.8" x14ac:dyDescent="0.3">
      <c r="A160" s="54">
        <v>8</v>
      </c>
      <c r="B160" s="153" t="s">
        <v>247</v>
      </c>
      <c r="C160" s="205" t="s">
        <v>248</v>
      </c>
      <c r="D160" s="54" t="s">
        <v>242</v>
      </c>
      <c r="E160" s="54">
        <v>1</v>
      </c>
      <c r="F160" s="10" t="s">
        <v>231</v>
      </c>
      <c r="G160" s="54">
        <v>25</v>
      </c>
      <c r="H160" s="8" t="s">
        <v>134</v>
      </c>
    </row>
    <row r="161" spans="1:8" ht="289.8" x14ac:dyDescent="0.3">
      <c r="A161" s="54">
        <v>9</v>
      </c>
      <c r="B161" s="153" t="s">
        <v>249</v>
      </c>
      <c r="C161" s="205" t="s">
        <v>250</v>
      </c>
      <c r="D161" s="206" t="s">
        <v>242</v>
      </c>
      <c r="E161" s="54">
        <v>1</v>
      </c>
      <c r="F161" s="10" t="s">
        <v>231</v>
      </c>
      <c r="G161" s="54">
        <v>25</v>
      </c>
      <c r="H161" s="8" t="s">
        <v>134</v>
      </c>
    </row>
    <row r="162" spans="1:8" ht="289.8" x14ac:dyDescent="0.3">
      <c r="A162" s="54">
        <v>10</v>
      </c>
      <c r="B162" s="153" t="s">
        <v>251</v>
      </c>
      <c r="C162" s="205" t="s">
        <v>250</v>
      </c>
      <c r="D162" s="54" t="s">
        <v>242</v>
      </c>
      <c r="E162" s="54">
        <v>1</v>
      </c>
      <c r="F162" s="10" t="s">
        <v>231</v>
      </c>
      <c r="G162" s="54">
        <v>25</v>
      </c>
      <c r="H162" s="8" t="s">
        <v>134</v>
      </c>
    </row>
    <row r="163" spans="1:8" ht="27.6" x14ac:dyDescent="0.3">
      <c r="A163" s="54">
        <v>11</v>
      </c>
      <c r="B163" s="153" t="s">
        <v>252</v>
      </c>
      <c r="C163" s="205" t="s">
        <v>253</v>
      </c>
      <c r="D163" s="206" t="s">
        <v>242</v>
      </c>
      <c r="E163" s="54">
        <v>1</v>
      </c>
      <c r="F163" s="10" t="s">
        <v>231</v>
      </c>
      <c r="G163" s="54">
        <v>25</v>
      </c>
      <c r="H163" s="7" t="s">
        <v>124</v>
      </c>
    </row>
    <row r="164" spans="1:8" ht="82.8" x14ac:dyDescent="0.3">
      <c r="A164" s="54">
        <v>12</v>
      </c>
      <c r="B164" s="152" t="s">
        <v>254</v>
      </c>
      <c r="C164" s="204" t="s">
        <v>255</v>
      </c>
      <c r="D164" s="54" t="s">
        <v>242</v>
      </c>
      <c r="E164" s="54">
        <v>1</v>
      </c>
      <c r="F164" s="10" t="s">
        <v>231</v>
      </c>
      <c r="G164" s="54">
        <v>25</v>
      </c>
      <c r="H164" s="7" t="s">
        <v>124</v>
      </c>
    </row>
    <row r="165" spans="1:8" ht="69" x14ac:dyDescent="0.3">
      <c r="A165" s="54">
        <v>13</v>
      </c>
      <c r="B165" s="152" t="s">
        <v>256</v>
      </c>
      <c r="C165" s="204" t="s">
        <v>257</v>
      </c>
      <c r="D165" s="54" t="s">
        <v>242</v>
      </c>
      <c r="E165" s="54">
        <v>1</v>
      </c>
      <c r="F165" s="10" t="s">
        <v>231</v>
      </c>
      <c r="G165" s="54">
        <v>25</v>
      </c>
      <c r="H165" s="7" t="s">
        <v>124</v>
      </c>
    </row>
    <row r="166" spans="1:8" ht="138" x14ac:dyDescent="0.3">
      <c r="A166" s="54">
        <v>14</v>
      </c>
      <c r="B166" s="196" t="s">
        <v>258</v>
      </c>
      <c r="C166" s="197" t="s">
        <v>259</v>
      </c>
      <c r="D166" s="198" t="s">
        <v>11</v>
      </c>
      <c r="E166" s="207">
        <v>1</v>
      </c>
      <c r="F166" s="208" t="s">
        <v>235</v>
      </c>
      <c r="G166" s="198">
        <v>13</v>
      </c>
      <c r="H166" s="8" t="s">
        <v>134</v>
      </c>
    </row>
    <row r="167" spans="1:8" ht="152.4" x14ac:dyDescent="0.3">
      <c r="A167" s="198">
        <v>15</v>
      </c>
      <c r="B167" s="209" t="s">
        <v>260</v>
      </c>
      <c r="C167" s="210" t="s">
        <v>261</v>
      </c>
      <c r="D167" s="198" t="s">
        <v>242</v>
      </c>
      <c r="E167" s="198">
        <v>1</v>
      </c>
      <c r="F167" s="208" t="s">
        <v>231</v>
      </c>
      <c r="G167" s="8">
        <v>25</v>
      </c>
      <c r="H167" s="211" t="s">
        <v>134</v>
      </c>
    </row>
    <row r="168" spans="1:8" ht="21" x14ac:dyDescent="0.3">
      <c r="A168" s="403" t="s">
        <v>15</v>
      </c>
      <c r="B168" s="404"/>
      <c r="C168" s="404"/>
      <c r="D168" s="404"/>
      <c r="E168" s="404"/>
      <c r="F168" s="404"/>
      <c r="G168" s="404"/>
      <c r="H168" s="404"/>
    </row>
    <row r="169" spans="1:8" ht="27.6" x14ac:dyDescent="0.3">
      <c r="A169" s="150" t="s">
        <v>0</v>
      </c>
      <c r="B169" s="152" t="s">
        <v>1</v>
      </c>
      <c r="C169" s="149" t="s">
        <v>10</v>
      </c>
      <c r="D169" s="150" t="s">
        <v>2</v>
      </c>
      <c r="E169" s="150" t="s">
        <v>4</v>
      </c>
      <c r="F169" s="150" t="s">
        <v>3</v>
      </c>
      <c r="G169" s="150" t="s">
        <v>8</v>
      </c>
      <c r="H169" s="150" t="s">
        <v>117</v>
      </c>
    </row>
    <row r="170" spans="1:8" ht="27.6" x14ac:dyDescent="0.3">
      <c r="A170" s="54">
        <v>1</v>
      </c>
      <c r="B170" s="153" t="s">
        <v>262</v>
      </c>
      <c r="C170" s="157" t="s">
        <v>263</v>
      </c>
      <c r="D170" s="54" t="s">
        <v>7</v>
      </c>
      <c r="E170" s="54">
        <v>1</v>
      </c>
      <c r="F170" s="54" t="s">
        <v>6</v>
      </c>
      <c r="G170" s="54">
        <v>1</v>
      </c>
      <c r="H170" s="7" t="s">
        <v>134</v>
      </c>
    </row>
    <row r="171" spans="1:8" ht="27.6" x14ac:dyDescent="0.3">
      <c r="A171" s="54">
        <v>2</v>
      </c>
      <c r="B171" s="153" t="s">
        <v>264</v>
      </c>
      <c r="C171" s="157" t="s">
        <v>265</v>
      </c>
      <c r="D171" s="54" t="s">
        <v>7</v>
      </c>
      <c r="E171" s="54">
        <v>1</v>
      </c>
      <c r="F171" s="54" t="s">
        <v>6</v>
      </c>
      <c r="G171" s="54">
        <v>1</v>
      </c>
      <c r="H171" s="7" t="s">
        <v>134</v>
      </c>
    </row>
    <row r="172" spans="1:8" ht="55.2" x14ac:dyDescent="0.3">
      <c r="A172" s="54">
        <v>3</v>
      </c>
      <c r="B172" s="152" t="s">
        <v>266</v>
      </c>
      <c r="C172" s="157" t="s">
        <v>267</v>
      </c>
      <c r="D172" s="54" t="s">
        <v>11</v>
      </c>
      <c r="E172" s="54">
        <v>1</v>
      </c>
      <c r="F172" s="54" t="s">
        <v>6</v>
      </c>
      <c r="G172" s="54">
        <v>1</v>
      </c>
      <c r="H172" s="7" t="s">
        <v>134</v>
      </c>
    </row>
    <row r="173" spans="1:8" ht="409.6" x14ac:dyDescent="0.3">
      <c r="A173" s="54">
        <v>4</v>
      </c>
      <c r="B173" s="153" t="s">
        <v>268</v>
      </c>
      <c r="C173" s="203" t="s">
        <v>269</v>
      </c>
      <c r="D173" s="54" t="s">
        <v>5</v>
      </c>
      <c r="E173" s="54">
        <v>1</v>
      </c>
      <c r="F173" s="54" t="s">
        <v>6</v>
      </c>
      <c r="G173" s="54">
        <v>1</v>
      </c>
      <c r="H173" s="7" t="s">
        <v>134</v>
      </c>
    </row>
    <row r="174" spans="1:8" ht="124.2" x14ac:dyDescent="0.3">
      <c r="A174" s="54">
        <v>5</v>
      </c>
      <c r="B174" s="153" t="s">
        <v>240</v>
      </c>
      <c r="C174" s="205" t="s">
        <v>241</v>
      </c>
      <c r="D174" s="206" t="s">
        <v>242</v>
      </c>
      <c r="E174" s="172">
        <v>1</v>
      </c>
      <c r="F174" s="7" t="s">
        <v>6</v>
      </c>
      <c r="G174" s="172">
        <v>1</v>
      </c>
      <c r="H174" s="5" t="s">
        <v>134</v>
      </c>
    </row>
    <row r="175" spans="1:8" ht="110.4" x14ac:dyDescent="0.3">
      <c r="A175" s="54">
        <v>6</v>
      </c>
      <c r="B175" s="153" t="s">
        <v>243</v>
      </c>
      <c r="C175" s="205" t="s">
        <v>270</v>
      </c>
      <c r="D175" s="206" t="s">
        <v>242</v>
      </c>
      <c r="E175" s="172">
        <v>1</v>
      </c>
      <c r="F175" s="7" t="s">
        <v>6</v>
      </c>
      <c r="G175" s="172">
        <v>1</v>
      </c>
      <c r="H175" s="5" t="s">
        <v>134</v>
      </c>
    </row>
    <row r="176" spans="1:8" ht="96.6" x14ac:dyDescent="0.3">
      <c r="A176" s="54">
        <v>7</v>
      </c>
      <c r="B176" s="153" t="s">
        <v>245</v>
      </c>
      <c r="C176" s="205" t="s">
        <v>271</v>
      </c>
      <c r="D176" s="206" t="s">
        <v>242</v>
      </c>
      <c r="E176" s="172">
        <v>1</v>
      </c>
      <c r="F176" s="7" t="s">
        <v>6</v>
      </c>
      <c r="G176" s="172">
        <v>1</v>
      </c>
      <c r="H176" s="5" t="s">
        <v>134</v>
      </c>
    </row>
    <row r="177" spans="1:8" ht="138" x14ac:dyDescent="0.3">
      <c r="A177" s="54">
        <v>8</v>
      </c>
      <c r="B177" s="153" t="s">
        <v>247</v>
      </c>
      <c r="C177" s="205" t="s">
        <v>272</v>
      </c>
      <c r="D177" s="206" t="s">
        <v>242</v>
      </c>
      <c r="E177" s="172">
        <v>1</v>
      </c>
      <c r="F177" s="7" t="s">
        <v>6</v>
      </c>
      <c r="G177" s="172">
        <v>1</v>
      </c>
      <c r="H177" s="5" t="s">
        <v>134</v>
      </c>
    </row>
    <row r="178" spans="1:8" ht="289.8" x14ac:dyDescent="0.3">
      <c r="A178" s="54">
        <v>9</v>
      </c>
      <c r="B178" s="153" t="s">
        <v>273</v>
      </c>
      <c r="C178" s="205" t="s">
        <v>250</v>
      </c>
      <c r="D178" s="206" t="s">
        <v>242</v>
      </c>
      <c r="E178" s="172">
        <v>1</v>
      </c>
      <c r="F178" s="7" t="s">
        <v>6</v>
      </c>
      <c r="G178" s="172">
        <v>1</v>
      </c>
      <c r="H178" s="5" t="s">
        <v>134</v>
      </c>
    </row>
    <row r="179" spans="1:8" ht="289.8" x14ac:dyDescent="0.3">
      <c r="A179" s="54">
        <v>10</v>
      </c>
      <c r="B179" s="153" t="s">
        <v>274</v>
      </c>
      <c r="C179" s="205" t="s">
        <v>250</v>
      </c>
      <c r="D179" s="206" t="s">
        <v>242</v>
      </c>
      <c r="E179" s="172">
        <v>1</v>
      </c>
      <c r="F179" s="7" t="s">
        <v>6</v>
      </c>
      <c r="G179" s="172">
        <v>1</v>
      </c>
      <c r="H179" s="5" t="s">
        <v>134</v>
      </c>
    </row>
    <row r="180" spans="1:8" ht="27.6" x14ac:dyDescent="0.3">
      <c r="A180" s="54">
        <v>11</v>
      </c>
      <c r="B180" s="153" t="s">
        <v>254</v>
      </c>
      <c r="C180" s="205" t="s">
        <v>253</v>
      </c>
      <c r="D180" s="206" t="s">
        <v>242</v>
      </c>
      <c r="E180" s="172">
        <v>1</v>
      </c>
      <c r="F180" s="7" t="s">
        <v>6</v>
      </c>
      <c r="G180" s="172">
        <v>1</v>
      </c>
      <c r="H180" s="5" t="s">
        <v>124</v>
      </c>
    </row>
    <row r="181" spans="1:8" ht="82.8" x14ac:dyDescent="0.3">
      <c r="A181" s="54">
        <v>12</v>
      </c>
      <c r="B181" s="153" t="s">
        <v>254</v>
      </c>
      <c r="C181" s="205" t="s">
        <v>255</v>
      </c>
      <c r="D181" s="206" t="s">
        <v>242</v>
      </c>
      <c r="E181" s="172">
        <v>1</v>
      </c>
      <c r="F181" s="7" t="s">
        <v>6</v>
      </c>
      <c r="G181" s="172">
        <v>1</v>
      </c>
      <c r="H181" s="5" t="s">
        <v>124</v>
      </c>
    </row>
    <row r="182" spans="1:8" ht="69" x14ac:dyDescent="0.3">
      <c r="A182" s="54">
        <v>13</v>
      </c>
      <c r="B182" s="153" t="s">
        <v>256</v>
      </c>
      <c r="C182" s="205" t="s">
        <v>257</v>
      </c>
      <c r="D182" s="172" t="s">
        <v>242</v>
      </c>
      <c r="E182" s="172">
        <v>1</v>
      </c>
      <c r="F182" s="7" t="s">
        <v>6</v>
      </c>
      <c r="G182" s="172">
        <v>1</v>
      </c>
      <c r="H182" s="5" t="s">
        <v>124</v>
      </c>
    </row>
    <row r="183" spans="1:8" ht="27.6" x14ac:dyDescent="0.3">
      <c r="A183" s="54">
        <v>14</v>
      </c>
      <c r="B183" s="153" t="s">
        <v>275</v>
      </c>
      <c r="C183" s="204" t="s">
        <v>276</v>
      </c>
      <c r="D183" s="54" t="s">
        <v>5</v>
      </c>
      <c r="E183" s="54">
        <v>1</v>
      </c>
      <c r="F183" s="54" t="s">
        <v>6</v>
      </c>
      <c r="G183" s="54">
        <v>1</v>
      </c>
      <c r="H183" s="7" t="s">
        <v>134</v>
      </c>
    </row>
    <row r="184" spans="1:8" ht="27.6" x14ac:dyDescent="0.3">
      <c r="A184" s="54">
        <v>15</v>
      </c>
      <c r="B184" s="153" t="s">
        <v>277</v>
      </c>
      <c r="C184" s="204" t="s">
        <v>278</v>
      </c>
      <c r="D184" s="54" t="s">
        <v>5</v>
      </c>
      <c r="E184" s="54">
        <v>1</v>
      </c>
      <c r="F184" s="54" t="s">
        <v>6</v>
      </c>
      <c r="G184" s="54">
        <v>1</v>
      </c>
      <c r="H184" s="7" t="s">
        <v>134</v>
      </c>
    </row>
    <row r="185" spans="1:8" ht="409.6" x14ac:dyDescent="0.3">
      <c r="A185" s="54">
        <v>16</v>
      </c>
      <c r="B185" s="153" t="s">
        <v>279</v>
      </c>
      <c r="C185" s="204" t="s">
        <v>280</v>
      </c>
      <c r="D185" s="54" t="s">
        <v>5</v>
      </c>
      <c r="E185" s="54">
        <v>1</v>
      </c>
      <c r="F185" s="54" t="s">
        <v>6</v>
      </c>
      <c r="G185" s="54">
        <v>1</v>
      </c>
      <c r="H185" s="7" t="s">
        <v>134</v>
      </c>
    </row>
    <row r="186" spans="1:8" ht="21" x14ac:dyDescent="0.3">
      <c r="A186" s="387" t="s">
        <v>14</v>
      </c>
      <c r="B186" s="388"/>
      <c r="C186" s="388"/>
      <c r="D186" s="388"/>
      <c r="E186" s="388"/>
      <c r="F186" s="388"/>
      <c r="G186" s="388"/>
      <c r="H186" s="388"/>
    </row>
    <row r="187" spans="1:8" ht="27.6" x14ac:dyDescent="0.3">
      <c r="A187" s="150" t="s">
        <v>0</v>
      </c>
      <c r="B187" s="152" t="s">
        <v>1</v>
      </c>
      <c r="C187" s="150" t="s">
        <v>10</v>
      </c>
      <c r="D187" s="150" t="s">
        <v>2</v>
      </c>
      <c r="E187" s="150" t="s">
        <v>4</v>
      </c>
      <c r="F187" s="150" t="s">
        <v>3</v>
      </c>
      <c r="G187" s="150" t="s">
        <v>8</v>
      </c>
      <c r="H187" s="150" t="s">
        <v>117</v>
      </c>
    </row>
    <row r="188" spans="1:8" ht="27.6" x14ac:dyDescent="0.3">
      <c r="A188" s="192">
        <v>1</v>
      </c>
      <c r="B188" s="212" t="s">
        <v>20</v>
      </c>
      <c r="C188" s="157" t="s">
        <v>281</v>
      </c>
      <c r="D188" s="5" t="s">
        <v>9</v>
      </c>
      <c r="E188" s="192">
        <v>1</v>
      </c>
      <c r="F188" s="192" t="s">
        <v>6</v>
      </c>
      <c r="G188" s="5">
        <f>E188</f>
        <v>1</v>
      </c>
      <c r="H188" s="5" t="s">
        <v>232</v>
      </c>
    </row>
    <row r="189" spans="1:8" ht="69" x14ac:dyDescent="0.3">
      <c r="A189" s="5">
        <v>2</v>
      </c>
      <c r="B189" s="189" t="s">
        <v>21</v>
      </c>
      <c r="C189" s="157" t="s">
        <v>282</v>
      </c>
      <c r="D189" s="5" t="s">
        <v>9</v>
      </c>
      <c r="E189" s="5">
        <v>1</v>
      </c>
      <c r="F189" s="5" t="s">
        <v>6</v>
      </c>
      <c r="G189" s="5">
        <f>E189</f>
        <v>1</v>
      </c>
      <c r="H189" s="5" t="s">
        <v>232</v>
      </c>
    </row>
    <row r="190" spans="1:8" ht="41.4" x14ac:dyDescent="0.3">
      <c r="A190" s="192">
        <v>3</v>
      </c>
      <c r="B190" s="189" t="s">
        <v>22</v>
      </c>
      <c r="C190" s="157" t="s">
        <v>283</v>
      </c>
      <c r="D190" s="5" t="s">
        <v>9</v>
      </c>
      <c r="E190" s="5">
        <v>1</v>
      </c>
      <c r="F190" s="5" t="s">
        <v>6</v>
      </c>
      <c r="G190" s="5">
        <f>E190</f>
        <v>1</v>
      </c>
      <c r="H190" s="5" t="s">
        <v>232</v>
      </c>
    </row>
    <row r="191" spans="1:8" ht="55.2" x14ac:dyDescent="0.3">
      <c r="A191" s="5">
        <v>4</v>
      </c>
      <c r="B191" s="189" t="s">
        <v>284</v>
      </c>
      <c r="C191" s="157" t="s">
        <v>285</v>
      </c>
      <c r="D191" s="5" t="s">
        <v>286</v>
      </c>
      <c r="E191" s="167">
        <v>26</v>
      </c>
      <c r="F191" s="5" t="s">
        <v>6</v>
      </c>
      <c r="G191" s="5">
        <v>26</v>
      </c>
      <c r="H191" s="5" t="s">
        <v>232</v>
      </c>
    </row>
    <row r="192" spans="1:8" ht="21.6" thickBot="1" x14ac:dyDescent="0.35">
      <c r="A192" s="344" t="s">
        <v>287</v>
      </c>
      <c r="B192" s="344"/>
      <c r="C192" s="344"/>
      <c r="D192" s="344"/>
      <c r="E192" s="344"/>
      <c r="F192" s="344"/>
      <c r="G192" s="344"/>
      <c r="H192" s="344"/>
    </row>
    <row r="193" spans="1:8" x14ac:dyDescent="0.3">
      <c r="A193" s="405" t="s">
        <v>102</v>
      </c>
      <c r="B193" s="406"/>
      <c r="C193" s="406"/>
      <c r="D193" s="406"/>
      <c r="E193" s="406"/>
      <c r="F193" s="406"/>
      <c r="G193" s="406"/>
      <c r="H193" s="407"/>
    </row>
    <row r="194" spans="1:8" x14ac:dyDescent="0.3">
      <c r="A194" s="340" t="s">
        <v>288</v>
      </c>
      <c r="B194" s="371"/>
      <c r="C194" s="371"/>
      <c r="D194" s="371"/>
      <c r="E194" s="371"/>
      <c r="F194" s="371"/>
      <c r="G194" s="371"/>
      <c r="H194" s="395"/>
    </row>
    <row r="195" spans="1:8" x14ac:dyDescent="0.3">
      <c r="A195" s="394" t="s">
        <v>289</v>
      </c>
      <c r="B195" s="371"/>
      <c r="C195" s="371"/>
      <c r="D195" s="371"/>
      <c r="E195" s="371"/>
      <c r="F195" s="371"/>
      <c r="G195" s="371"/>
      <c r="H195" s="395"/>
    </row>
    <row r="196" spans="1:8" x14ac:dyDescent="0.3">
      <c r="A196" s="394" t="s">
        <v>290</v>
      </c>
      <c r="B196" s="371"/>
      <c r="C196" s="371"/>
      <c r="D196" s="371"/>
      <c r="E196" s="371"/>
      <c r="F196" s="371"/>
      <c r="G196" s="371"/>
      <c r="H196" s="395"/>
    </row>
    <row r="197" spans="1:8" ht="21" x14ac:dyDescent="0.3">
      <c r="A197" s="396" t="s">
        <v>291</v>
      </c>
      <c r="B197" s="397"/>
      <c r="C197" s="397"/>
      <c r="D197" s="397"/>
      <c r="E197" s="397"/>
      <c r="F197" s="397"/>
      <c r="G197" s="397"/>
      <c r="H197" s="398"/>
    </row>
    <row r="198" spans="1:8" ht="18" x14ac:dyDescent="0.3">
      <c r="A198" s="345" t="s">
        <v>107</v>
      </c>
      <c r="B198" s="399"/>
      <c r="C198" s="400" t="s">
        <v>292</v>
      </c>
      <c r="D198" s="401"/>
      <c r="E198" s="401"/>
      <c r="F198" s="401"/>
      <c r="G198" s="401"/>
      <c r="H198" s="402"/>
    </row>
    <row r="199" spans="1:8" ht="21.6" thickBot="1" x14ac:dyDescent="0.35">
      <c r="A199" s="392" t="s">
        <v>12</v>
      </c>
      <c r="B199" s="393"/>
      <c r="C199" s="393"/>
      <c r="D199" s="393"/>
      <c r="E199" s="393"/>
      <c r="F199" s="393"/>
      <c r="G199" s="393"/>
      <c r="H199" s="393"/>
    </row>
    <row r="200" spans="1:8" x14ac:dyDescent="0.3">
      <c r="A200" s="333" t="s">
        <v>293</v>
      </c>
      <c r="B200" s="334"/>
      <c r="C200" s="334"/>
      <c r="D200" s="334"/>
      <c r="E200" s="334"/>
      <c r="F200" s="334"/>
      <c r="G200" s="334"/>
      <c r="H200" s="335"/>
    </row>
    <row r="201" spans="1:8" x14ac:dyDescent="0.3">
      <c r="A201" s="381" t="s">
        <v>142</v>
      </c>
      <c r="B201" s="382"/>
      <c r="C201" s="382"/>
      <c r="D201" s="382"/>
      <c r="E201" s="382"/>
      <c r="F201" s="382"/>
      <c r="G201" s="382"/>
      <c r="H201" s="383"/>
    </row>
    <row r="202" spans="1:8" x14ac:dyDescent="0.3">
      <c r="A202" s="381" t="s">
        <v>294</v>
      </c>
      <c r="B202" s="382"/>
      <c r="C202" s="382"/>
      <c r="D202" s="382"/>
      <c r="E202" s="382"/>
      <c r="F202" s="382"/>
      <c r="G202" s="382"/>
      <c r="H202" s="383"/>
    </row>
    <row r="203" spans="1:8" x14ac:dyDescent="0.3">
      <c r="A203" s="381" t="s">
        <v>144</v>
      </c>
      <c r="B203" s="382"/>
      <c r="C203" s="382"/>
      <c r="D203" s="382"/>
      <c r="E203" s="382"/>
      <c r="F203" s="382"/>
      <c r="G203" s="382"/>
      <c r="H203" s="383"/>
    </row>
    <row r="204" spans="1:8" x14ac:dyDescent="0.3">
      <c r="A204" s="381" t="s">
        <v>295</v>
      </c>
      <c r="B204" s="382"/>
      <c r="C204" s="382"/>
      <c r="D204" s="382"/>
      <c r="E204" s="382"/>
      <c r="F204" s="382"/>
      <c r="G204" s="382"/>
      <c r="H204" s="383"/>
    </row>
    <row r="205" spans="1:8" x14ac:dyDescent="0.3">
      <c r="A205" s="381" t="s">
        <v>296</v>
      </c>
      <c r="B205" s="382"/>
      <c r="C205" s="382"/>
      <c r="D205" s="382"/>
      <c r="E205" s="382"/>
      <c r="F205" s="382"/>
      <c r="G205" s="382"/>
      <c r="H205" s="383"/>
    </row>
    <row r="206" spans="1:8" x14ac:dyDescent="0.3">
      <c r="A206" s="381" t="s">
        <v>297</v>
      </c>
      <c r="B206" s="382"/>
      <c r="C206" s="382"/>
      <c r="D206" s="382"/>
      <c r="E206" s="382"/>
      <c r="F206" s="382"/>
      <c r="G206" s="382"/>
      <c r="H206" s="383"/>
    </row>
    <row r="207" spans="1:8" x14ac:dyDescent="0.3">
      <c r="A207" s="381" t="s">
        <v>298</v>
      </c>
      <c r="B207" s="382"/>
      <c r="C207" s="382"/>
      <c r="D207" s="382"/>
      <c r="E207" s="382"/>
      <c r="F207" s="382"/>
      <c r="G207" s="382"/>
      <c r="H207" s="383"/>
    </row>
    <row r="208" spans="1:8" ht="15" thickBot="1" x14ac:dyDescent="0.35">
      <c r="A208" s="384" t="s">
        <v>299</v>
      </c>
      <c r="B208" s="385"/>
      <c r="C208" s="385"/>
      <c r="D208" s="385"/>
      <c r="E208" s="385"/>
      <c r="F208" s="385"/>
      <c r="G208" s="385"/>
      <c r="H208" s="386"/>
    </row>
    <row r="209" spans="1:8" ht="27.6" x14ac:dyDescent="0.3">
      <c r="A209" s="171" t="s">
        <v>0</v>
      </c>
      <c r="B209" s="149" t="s">
        <v>1</v>
      </c>
      <c r="C209" s="149" t="s">
        <v>10</v>
      </c>
      <c r="D209" s="141" t="s">
        <v>2</v>
      </c>
      <c r="E209" s="141" t="s">
        <v>4</v>
      </c>
      <c r="F209" s="141" t="s">
        <v>3</v>
      </c>
      <c r="G209" s="141" t="s">
        <v>8</v>
      </c>
      <c r="H209" s="141" t="s">
        <v>117</v>
      </c>
    </row>
    <row r="210" spans="1:8" ht="27.6" x14ac:dyDescent="0.3">
      <c r="A210" s="141">
        <v>1</v>
      </c>
      <c r="B210" s="205" t="s">
        <v>300</v>
      </c>
      <c r="C210" s="213" t="s">
        <v>301</v>
      </c>
      <c r="D210" s="54" t="s">
        <v>7</v>
      </c>
      <c r="E210" s="54">
        <v>3</v>
      </c>
      <c r="F210" s="54" t="s">
        <v>120</v>
      </c>
      <c r="G210" s="54">
        <v>3</v>
      </c>
      <c r="H210" s="214" t="s">
        <v>134</v>
      </c>
    </row>
    <row r="211" spans="1:8" ht="55.2" x14ac:dyDescent="0.3">
      <c r="A211" s="141">
        <v>2</v>
      </c>
      <c r="B211" s="205" t="s">
        <v>302</v>
      </c>
      <c r="C211" s="205" t="s">
        <v>303</v>
      </c>
      <c r="D211" s="6" t="s">
        <v>5</v>
      </c>
      <c r="E211" s="54">
        <v>1</v>
      </c>
      <c r="F211" s="54" t="s">
        <v>120</v>
      </c>
      <c r="G211" s="54">
        <v>1</v>
      </c>
      <c r="H211" s="214" t="s">
        <v>134</v>
      </c>
    </row>
    <row r="212" spans="1:8" x14ac:dyDescent="0.3">
      <c r="A212" s="141">
        <v>3</v>
      </c>
      <c r="B212" s="164" t="s">
        <v>304</v>
      </c>
      <c r="C212" s="215" t="s">
        <v>305</v>
      </c>
      <c r="D212" s="216" t="s">
        <v>7</v>
      </c>
      <c r="E212" s="216">
        <v>8</v>
      </c>
      <c r="F212" s="216" t="s">
        <v>306</v>
      </c>
      <c r="G212" s="214">
        <v>8</v>
      </c>
      <c r="H212" s="214" t="s">
        <v>134</v>
      </c>
    </row>
    <row r="213" spans="1:8" ht="41.4" x14ac:dyDescent="0.3">
      <c r="A213" s="141">
        <v>4</v>
      </c>
      <c r="B213" s="217" t="s">
        <v>229</v>
      </c>
      <c r="C213" s="213" t="s">
        <v>307</v>
      </c>
      <c r="D213" s="216" t="s">
        <v>7</v>
      </c>
      <c r="E213" s="216">
        <v>16</v>
      </c>
      <c r="F213" s="216" t="s">
        <v>306</v>
      </c>
      <c r="G213" s="214">
        <v>16</v>
      </c>
      <c r="H213" s="214" t="s">
        <v>134</v>
      </c>
    </row>
    <row r="214" spans="1:8" ht="165.6" x14ac:dyDescent="0.3">
      <c r="A214" s="216">
        <v>5</v>
      </c>
      <c r="B214" s="205" t="s">
        <v>308</v>
      </c>
      <c r="C214" s="217" t="s">
        <v>309</v>
      </c>
      <c r="D214" s="216" t="s">
        <v>11</v>
      </c>
      <c r="E214" s="54">
        <v>1</v>
      </c>
      <c r="F214" s="54" t="s">
        <v>120</v>
      </c>
      <c r="G214" s="54">
        <v>1</v>
      </c>
      <c r="H214" s="214" t="s">
        <v>134</v>
      </c>
    </row>
    <row r="215" spans="1:8" ht="110.4" x14ac:dyDescent="0.3">
      <c r="A215" s="216">
        <v>6</v>
      </c>
      <c r="B215" s="205" t="s">
        <v>310</v>
      </c>
      <c r="C215" s="217" t="s">
        <v>311</v>
      </c>
      <c r="D215" s="216" t="s">
        <v>11</v>
      </c>
      <c r="E215" s="54">
        <v>1</v>
      </c>
      <c r="F215" s="54" t="s">
        <v>120</v>
      </c>
      <c r="G215" s="54">
        <v>1</v>
      </c>
      <c r="H215" s="214" t="s">
        <v>134</v>
      </c>
    </row>
    <row r="216" spans="1:8" ht="151.80000000000001" x14ac:dyDescent="0.3">
      <c r="A216" s="216">
        <v>7</v>
      </c>
      <c r="B216" s="205" t="s">
        <v>312</v>
      </c>
      <c r="C216" s="215" t="s">
        <v>313</v>
      </c>
      <c r="D216" s="216" t="s">
        <v>11</v>
      </c>
      <c r="E216" s="54">
        <v>1</v>
      </c>
      <c r="F216" s="54" t="s">
        <v>120</v>
      </c>
      <c r="G216" s="54">
        <v>1</v>
      </c>
      <c r="H216" s="214" t="s">
        <v>134</v>
      </c>
    </row>
    <row r="217" spans="1:8" ht="138" x14ac:dyDescent="0.3">
      <c r="A217" s="216">
        <v>8</v>
      </c>
      <c r="B217" s="205" t="s">
        <v>314</v>
      </c>
      <c r="C217" s="217" t="s">
        <v>315</v>
      </c>
      <c r="D217" s="216" t="s">
        <v>11</v>
      </c>
      <c r="E217" s="54">
        <v>1</v>
      </c>
      <c r="F217" s="54" t="s">
        <v>120</v>
      </c>
      <c r="G217" s="54">
        <v>1</v>
      </c>
      <c r="H217" s="214" t="s">
        <v>134</v>
      </c>
    </row>
    <row r="218" spans="1:8" ht="69" x14ac:dyDescent="0.3">
      <c r="A218" s="216">
        <v>9</v>
      </c>
      <c r="B218" s="205" t="s">
        <v>316</v>
      </c>
      <c r="C218" s="217" t="s">
        <v>317</v>
      </c>
      <c r="D218" s="216" t="s">
        <v>11</v>
      </c>
      <c r="E218" s="54">
        <v>1</v>
      </c>
      <c r="F218" s="54" t="s">
        <v>120</v>
      </c>
      <c r="G218" s="54">
        <v>1</v>
      </c>
      <c r="H218" s="214" t="s">
        <v>134</v>
      </c>
    </row>
    <row r="219" spans="1:8" ht="193.2" x14ac:dyDescent="0.3">
      <c r="A219" s="216">
        <v>10</v>
      </c>
      <c r="B219" s="205" t="s">
        <v>318</v>
      </c>
      <c r="C219" s="217" t="s">
        <v>319</v>
      </c>
      <c r="D219" s="216" t="s">
        <v>11</v>
      </c>
      <c r="E219" s="54">
        <v>1</v>
      </c>
      <c r="F219" s="54" t="s">
        <v>120</v>
      </c>
      <c r="G219" s="54">
        <v>1</v>
      </c>
      <c r="H219" s="214" t="s">
        <v>134</v>
      </c>
    </row>
    <row r="220" spans="1:8" ht="250.8" x14ac:dyDescent="0.3">
      <c r="A220" s="216">
        <v>11</v>
      </c>
      <c r="B220" s="205" t="s">
        <v>320</v>
      </c>
      <c r="C220" s="218" t="s">
        <v>321</v>
      </c>
      <c r="D220" s="216" t="s">
        <v>11</v>
      </c>
      <c r="E220" s="54">
        <v>1</v>
      </c>
      <c r="F220" s="54" t="s">
        <v>120</v>
      </c>
      <c r="G220" s="54">
        <v>1</v>
      </c>
      <c r="H220" s="214" t="s">
        <v>134</v>
      </c>
    </row>
    <row r="221" spans="1:8" ht="234.6" x14ac:dyDescent="0.3">
      <c r="A221" s="216">
        <v>12</v>
      </c>
      <c r="B221" s="205" t="s">
        <v>322</v>
      </c>
      <c r="C221" s="217" t="s">
        <v>323</v>
      </c>
      <c r="D221" s="216" t="s">
        <v>11</v>
      </c>
      <c r="E221" s="54">
        <v>1</v>
      </c>
      <c r="F221" s="54" t="s">
        <v>120</v>
      </c>
      <c r="G221" s="54">
        <v>1</v>
      </c>
      <c r="H221" s="214" t="s">
        <v>134</v>
      </c>
    </row>
    <row r="222" spans="1:8" ht="43.2" x14ac:dyDescent="0.3">
      <c r="A222" s="141">
        <v>13</v>
      </c>
      <c r="B222" s="205" t="s">
        <v>324</v>
      </c>
      <c r="C222" s="205" t="s">
        <v>325</v>
      </c>
      <c r="D222" s="6" t="s">
        <v>5</v>
      </c>
      <c r="E222" s="54">
        <v>3</v>
      </c>
      <c r="F222" s="54" t="s">
        <v>120</v>
      </c>
      <c r="G222" s="54">
        <v>3</v>
      </c>
      <c r="H222" s="214" t="s">
        <v>209</v>
      </c>
    </row>
    <row r="223" spans="1:8" ht="21.6" thickBot="1" x14ac:dyDescent="0.35">
      <c r="A223" s="392" t="s">
        <v>141</v>
      </c>
      <c r="B223" s="393"/>
      <c r="C223" s="393"/>
      <c r="D223" s="393"/>
      <c r="E223" s="393"/>
      <c r="F223" s="393"/>
      <c r="G223" s="393"/>
      <c r="H223" s="393"/>
    </row>
    <row r="224" spans="1:8" x14ac:dyDescent="0.3">
      <c r="A224" s="333" t="s">
        <v>293</v>
      </c>
      <c r="B224" s="334"/>
      <c r="C224" s="334"/>
      <c r="D224" s="334"/>
      <c r="E224" s="334"/>
      <c r="F224" s="334"/>
      <c r="G224" s="334"/>
      <c r="H224" s="335"/>
    </row>
    <row r="225" spans="1:8" x14ac:dyDescent="0.3">
      <c r="A225" s="381" t="s">
        <v>326</v>
      </c>
      <c r="B225" s="382"/>
      <c r="C225" s="382"/>
      <c r="D225" s="382"/>
      <c r="E225" s="382"/>
      <c r="F225" s="382"/>
      <c r="G225" s="382"/>
      <c r="H225" s="383"/>
    </row>
    <row r="226" spans="1:8" x14ac:dyDescent="0.3">
      <c r="A226" s="381" t="s">
        <v>294</v>
      </c>
      <c r="B226" s="382"/>
      <c r="C226" s="382"/>
      <c r="D226" s="382"/>
      <c r="E226" s="382"/>
      <c r="F226" s="382"/>
      <c r="G226" s="382"/>
      <c r="H226" s="383"/>
    </row>
    <row r="227" spans="1:8" x14ac:dyDescent="0.3">
      <c r="A227" s="381" t="s">
        <v>144</v>
      </c>
      <c r="B227" s="382"/>
      <c r="C227" s="382"/>
      <c r="D227" s="382"/>
      <c r="E227" s="382"/>
      <c r="F227" s="382"/>
      <c r="G227" s="382"/>
      <c r="H227" s="383"/>
    </row>
    <row r="228" spans="1:8" x14ac:dyDescent="0.3">
      <c r="A228" s="381" t="s">
        <v>295</v>
      </c>
      <c r="B228" s="382"/>
      <c r="C228" s="382"/>
      <c r="D228" s="382"/>
      <c r="E228" s="382"/>
      <c r="F228" s="382"/>
      <c r="G228" s="382"/>
      <c r="H228" s="383"/>
    </row>
    <row r="229" spans="1:8" x14ac:dyDescent="0.3">
      <c r="A229" s="381" t="s">
        <v>296</v>
      </c>
      <c r="B229" s="382"/>
      <c r="C229" s="382"/>
      <c r="D229" s="382"/>
      <c r="E229" s="382"/>
      <c r="F229" s="382"/>
      <c r="G229" s="382"/>
      <c r="H229" s="383"/>
    </row>
    <row r="230" spans="1:8" x14ac:dyDescent="0.3">
      <c r="A230" s="381" t="s">
        <v>297</v>
      </c>
      <c r="B230" s="382"/>
      <c r="C230" s="382"/>
      <c r="D230" s="382"/>
      <c r="E230" s="382"/>
      <c r="F230" s="382"/>
      <c r="G230" s="382"/>
      <c r="H230" s="383"/>
    </row>
    <row r="231" spans="1:8" x14ac:dyDescent="0.3">
      <c r="A231" s="381" t="s">
        <v>298</v>
      </c>
      <c r="B231" s="382"/>
      <c r="C231" s="382"/>
      <c r="D231" s="382"/>
      <c r="E231" s="382"/>
      <c r="F231" s="382"/>
      <c r="G231" s="382"/>
      <c r="H231" s="383"/>
    </row>
    <row r="232" spans="1:8" ht="15" thickBot="1" x14ac:dyDescent="0.35">
      <c r="A232" s="384" t="s">
        <v>299</v>
      </c>
      <c r="B232" s="385"/>
      <c r="C232" s="385"/>
      <c r="D232" s="385"/>
      <c r="E232" s="385"/>
      <c r="F232" s="385"/>
      <c r="G232" s="385"/>
      <c r="H232" s="386"/>
    </row>
    <row r="233" spans="1:8" ht="27.6" x14ac:dyDescent="0.3">
      <c r="A233" s="150" t="s">
        <v>0</v>
      </c>
      <c r="B233" s="150" t="s">
        <v>1</v>
      </c>
      <c r="C233" s="149" t="s">
        <v>10</v>
      </c>
      <c r="D233" s="150" t="s">
        <v>2</v>
      </c>
      <c r="E233" s="150" t="s">
        <v>4</v>
      </c>
      <c r="F233" s="150" t="s">
        <v>3</v>
      </c>
      <c r="G233" s="150" t="s">
        <v>8</v>
      </c>
      <c r="H233" s="150" t="s">
        <v>117</v>
      </c>
    </row>
    <row r="234" spans="1:8" ht="41.4" x14ac:dyDescent="0.3">
      <c r="A234" s="216">
        <v>1</v>
      </c>
      <c r="B234" s="217" t="s">
        <v>42</v>
      </c>
      <c r="C234" s="219" t="s">
        <v>327</v>
      </c>
      <c r="D234" s="216" t="s">
        <v>7</v>
      </c>
      <c r="E234" s="216">
        <v>1</v>
      </c>
      <c r="F234" s="216" t="s">
        <v>328</v>
      </c>
      <c r="G234" s="214">
        <v>15</v>
      </c>
      <c r="H234" s="214" t="s">
        <v>134</v>
      </c>
    </row>
    <row r="235" spans="1:8" ht="41.4" x14ac:dyDescent="0.3">
      <c r="A235" s="216">
        <v>2</v>
      </c>
      <c r="B235" s="217" t="s">
        <v>229</v>
      </c>
      <c r="C235" s="213" t="s">
        <v>307</v>
      </c>
      <c r="D235" s="216" t="s">
        <v>7</v>
      </c>
      <c r="E235" s="216">
        <v>1</v>
      </c>
      <c r="F235" s="216" t="s">
        <v>328</v>
      </c>
      <c r="G235" s="214">
        <v>15</v>
      </c>
      <c r="H235" s="214" t="s">
        <v>134</v>
      </c>
    </row>
    <row r="236" spans="1:8" ht="21.6" thickBot="1" x14ac:dyDescent="0.35">
      <c r="A236" s="390" t="s">
        <v>15</v>
      </c>
      <c r="B236" s="391"/>
      <c r="C236" s="391"/>
      <c r="D236" s="391"/>
      <c r="E236" s="391"/>
      <c r="F236" s="391"/>
      <c r="G236" s="391"/>
      <c r="H236" s="391"/>
    </row>
    <row r="237" spans="1:8" x14ac:dyDescent="0.3">
      <c r="A237" s="333" t="s">
        <v>293</v>
      </c>
      <c r="B237" s="334"/>
      <c r="C237" s="334"/>
      <c r="D237" s="334"/>
      <c r="E237" s="334"/>
      <c r="F237" s="334"/>
      <c r="G237" s="334"/>
      <c r="H237" s="335"/>
    </row>
    <row r="238" spans="1:8" x14ac:dyDescent="0.3">
      <c r="A238" s="381" t="s">
        <v>142</v>
      </c>
      <c r="B238" s="382"/>
      <c r="C238" s="382"/>
      <c r="D238" s="382"/>
      <c r="E238" s="382"/>
      <c r="F238" s="382"/>
      <c r="G238" s="382"/>
      <c r="H238" s="383"/>
    </row>
    <row r="239" spans="1:8" x14ac:dyDescent="0.3">
      <c r="A239" s="381" t="s">
        <v>294</v>
      </c>
      <c r="B239" s="382"/>
      <c r="C239" s="382"/>
      <c r="D239" s="382"/>
      <c r="E239" s="382"/>
      <c r="F239" s="382"/>
      <c r="G239" s="382"/>
      <c r="H239" s="383"/>
    </row>
    <row r="240" spans="1:8" x14ac:dyDescent="0.3">
      <c r="A240" s="381" t="s">
        <v>144</v>
      </c>
      <c r="B240" s="382"/>
      <c r="C240" s="382"/>
      <c r="D240" s="382"/>
      <c r="E240" s="382"/>
      <c r="F240" s="382"/>
      <c r="G240" s="382"/>
      <c r="H240" s="383"/>
    </row>
    <row r="241" spans="1:8" x14ac:dyDescent="0.3">
      <c r="A241" s="381" t="s">
        <v>329</v>
      </c>
      <c r="B241" s="382"/>
      <c r="C241" s="382"/>
      <c r="D241" s="382"/>
      <c r="E241" s="382"/>
      <c r="F241" s="382"/>
      <c r="G241" s="382"/>
      <c r="H241" s="383"/>
    </row>
    <row r="242" spans="1:8" x14ac:dyDescent="0.3">
      <c r="A242" s="381" t="s">
        <v>296</v>
      </c>
      <c r="B242" s="382"/>
      <c r="C242" s="382"/>
      <c r="D242" s="382"/>
      <c r="E242" s="382"/>
      <c r="F242" s="382"/>
      <c r="G242" s="382"/>
      <c r="H242" s="383"/>
    </row>
    <row r="243" spans="1:8" x14ac:dyDescent="0.3">
      <c r="A243" s="381" t="s">
        <v>297</v>
      </c>
      <c r="B243" s="382"/>
      <c r="C243" s="382"/>
      <c r="D243" s="382"/>
      <c r="E243" s="382"/>
      <c r="F243" s="382"/>
      <c r="G243" s="382"/>
      <c r="H243" s="383"/>
    </row>
    <row r="244" spans="1:8" x14ac:dyDescent="0.3">
      <c r="A244" s="381" t="s">
        <v>298</v>
      </c>
      <c r="B244" s="382"/>
      <c r="C244" s="382"/>
      <c r="D244" s="382"/>
      <c r="E244" s="382"/>
      <c r="F244" s="382"/>
      <c r="G244" s="382"/>
      <c r="H244" s="383"/>
    </row>
    <row r="245" spans="1:8" ht="15" thickBot="1" x14ac:dyDescent="0.35">
      <c r="A245" s="384" t="s">
        <v>299</v>
      </c>
      <c r="B245" s="385"/>
      <c r="C245" s="385"/>
      <c r="D245" s="385"/>
      <c r="E245" s="385"/>
      <c r="F245" s="385"/>
      <c r="G245" s="385"/>
      <c r="H245" s="386"/>
    </row>
    <row r="246" spans="1:8" ht="27.6" x14ac:dyDescent="0.3">
      <c r="A246" s="152" t="s">
        <v>0</v>
      </c>
      <c r="B246" s="150" t="s">
        <v>1</v>
      </c>
      <c r="C246" s="149" t="s">
        <v>10</v>
      </c>
      <c r="D246" s="150" t="s">
        <v>2</v>
      </c>
      <c r="E246" s="150" t="s">
        <v>4</v>
      </c>
      <c r="F246" s="150" t="s">
        <v>3</v>
      </c>
      <c r="G246" s="150" t="s">
        <v>8</v>
      </c>
      <c r="H246" s="150" t="s">
        <v>117</v>
      </c>
    </row>
    <row r="247" spans="1:8" ht="41.4" x14ac:dyDescent="0.3">
      <c r="A247" s="220">
        <v>1</v>
      </c>
      <c r="B247" s="221" t="s">
        <v>262</v>
      </c>
      <c r="C247" s="215" t="s">
        <v>330</v>
      </c>
      <c r="D247" s="7" t="s">
        <v>7</v>
      </c>
      <c r="E247" s="7">
        <v>1</v>
      </c>
      <c r="F247" s="54" t="s">
        <v>120</v>
      </c>
      <c r="G247" s="7">
        <f>E247</f>
        <v>1</v>
      </c>
      <c r="H247" s="214" t="s">
        <v>134</v>
      </c>
    </row>
    <row r="248" spans="1:8" x14ac:dyDescent="0.3">
      <c r="A248" s="220">
        <v>2</v>
      </c>
      <c r="B248" s="221" t="s">
        <v>264</v>
      </c>
      <c r="C248" s="221" t="s">
        <v>331</v>
      </c>
      <c r="D248" s="7" t="s">
        <v>7</v>
      </c>
      <c r="E248" s="7">
        <v>1</v>
      </c>
      <c r="F248" s="54" t="s">
        <v>120</v>
      </c>
      <c r="G248" s="7">
        <f>E248</f>
        <v>1</v>
      </c>
      <c r="H248" s="214" t="s">
        <v>134</v>
      </c>
    </row>
    <row r="249" spans="1:8" ht="21" x14ac:dyDescent="0.3">
      <c r="A249" s="387" t="s">
        <v>14</v>
      </c>
      <c r="B249" s="388"/>
      <c r="C249" s="388"/>
      <c r="D249" s="388"/>
      <c r="E249" s="388"/>
      <c r="F249" s="388"/>
      <c r="G249" s="388"/>
      <c r="H249" s="388"/>
    </row>
    <row r="250" spans="1:8" ht="27.6" x14ac:dyDescent="0.3">
      <c r="A250" s="152" t="s">
        <v>0</v>
      </c>
      <c r="B250" s="150" t="s">
        <v>1</v>
      </c>
      <c r="C250" s="150" t="s">
        <v>10</v>
      </c>
      <c r="D250" s="150" t="s">
        <v>2</v>
      </c>
      <c r="E250" s="150" t="s">
        <v>4</v>
      </c>
      <c r="F250" s="150" t="s">
        <v>3</v>
      </c>
      <c r="G250" s="150" t="s">
        <v>8</v>
      </c>
      <c r="H250" s="150" t="s">
        <v>117</v>
      </c>
    </row>
    <row r="251" spans="1:8" x14ac:dyDescent="0.3">
      <c r="A251" s="222">
        <v>1</v>
      </c>
      <c r="B251" s="221" t="s">
        <v>20</v>
      </c>
      <c r="C251" s="223" t="s">
        <v>332</v>
      </c>
      <c r="D251" s="7" t="s">
        <v>9</v>
      </c>
      <c r="E251" s="6">
        <v>1</v>
      </c>
      <c r="F251" s="6" t="s">
        <v>120</v>
      </c>
      <c r="G251" s="7">
        <f>E251</f>
        <v>1</v>
      </c>
      <c r="H251" s="214" t="s">
        <v>209</v>
      </c>
    </row>
    <row r="252" spans="1:8" x14ac:dyDescent="0.3">
      <c r="A252" s="220">
        <v>2</v>
      </c>
      <c r="B252" s="221" t="s">
        <v>21</v>
      </c>
      <c r="C252" s="221" t="s">
        <v>333</v>
      </c>
      <c r="D252" s="7" t="s">
        <v>9</v>
      </c>
      <c r="E252" s="7">
        <v>1</v>
      </c>
      <c r="F252" s="6" t="s">
        <v>120</v>
      </c>
      <c r="G252" s="7">
        <f>E252</f>
        <v>1</v>
      </c>
      <c r="H252" s="214" t="s">
        <v>209</v>
      </c>
    </row>
    <row r="253" spans="1:8" ht="21.6" thickBot="1" x14ac:dyDescent="0.35">
      <c r="A253" s="389" t="s">
        <v>334</v>
      </c>
      <c r="B253" s="389"/>
      <c r="C253" s="389"/>
      <c r="D253" s="389"/>
      <c r="E253" s="389"/>
      <c r="F253" s="389"/>
      <c r="G253" s="389"/>
      <c r="H253" s="389"/>
    </row>
    <row r="254" spans="1:8" x14ac:dyDescent="0.3">
      <c r="A254" s="367" t="s">
        <v>335</v>
      </c>
      <c r="B254" s="368"/>
      <c r="C254" s="368"/>
      <c r="D254" s="368"/>
      <c r="E254" s="368"/>
      <c r="F254" s="368"/>
      <c r="G254" s="368"/>
      <c r="H254" s="369"/>
    </row>
    <row r="255" spans="1:8" x14ac:dyDescent="0.3">
      <c r="A255" s="370" t="s">
        <v>336</v>
      </c>
      <c r="B255" s="371"/>
      <c r="C255" s="371"/>
      <c r="D255" s="371"/>
      <c r="E255" s="371"/>
      <c r="F255" s="371"/>
      <c r="G255" s="371"/>
      <c r="H255" s="372"/>
    </row>
    <row r="256" spans="1:8" x14ac:dyDescent="0.3">
      <c r="A256" s="373" t="s">
        <v>337</v>
      </c>
      <c r="B256" s="371"/>
      <c r="C256" s="371"/>
      <c r="D256" s="371"/>
      <c r="E256" s="371"/>
      <c r="F256" s="371"/>
      <c r="G256" s="371"/>
      <c r="H256" s="372"/>
    </row>
    <row r="257" spans="1:8" x14ac:dyDescent="0.3">
      <c r="A257" s="374" t="s">
        <v>338</v>
      </c>
      <c r="B257" s="371"/>
      <c r="C257" s="371"/>
      <c r="D257" s="371"/>
      <c r="E257" s="371"/>
      <c r="F257" s="371"/>
      <c r="G257" s="371"/>
      <c r="H257" s="372"/>
    </row>
    <row r="258" spans="1:8" ht="21" x14ac:dyDescent="0.3">
      <c r="A258" s="375" t="s">
        <v>339</v>
      </c>
      <c r="B258" s="376"/>
      <c r="C258" s="376"/>
      <c r="D258" s="376"/>
      <c r="E258" s="376"/>
      <c r="F258" s="376"/>
      <c r="G258" s="376"/>
      <c r="H258" s="376"/>
    </row>
    <row r="259" spans="1:8" ht="21" x14ac:dyDescent="0.3">
      <c r="A259" s="377" t="s">
        <v>107</v>
      </c>
      <c r="B259" s="378"/>
      <c r="C259" s="379" t="s">
        <v>340</v>
      </c>
      <c r="D259" s="380"/>
      <c r="E259" s="380"/>
      <c r="F259" s="380"/>
      <c r="G259" s="380"/>
      <c r="H259" s="380"/>
    </row>
    <row r="260" spans="1:8" ht="21.6" thickBot="1" x14ac:dyDescent="0.35">
      <c r="A260" s="224" t="s">
        <v>12</v>
      </c>
      <c r="B260" s="225"/>
      <c r="C260" s="225"/>
      <c r="D260" s="225"/>
      <c r="E260" s="225"/>
      <c r="F260" s="225"/>
      <c r="G260" s="225"/>
      <c r="H260" s="225"/>
    </row>
    <row r="261" spans="1:8" x14ac:dyDescent="0.3">
      <c r="A261" s="361" t="s">
        <v>293</v>
      </c>
      <c r="B261" s="362"/>
      <c r="C261" s="362"/>
      <c r="D261" s="362"/>
      <c r="E261" s="362"/>
      <c r="F261" s="362"/>
      <c r="G261" s="362"/>
      <c r="H261" s="363"/>
    </row>
    <row r="262" spans="1:8" x14ac:dyDescent="0.3">
      <c r="A262" s="364" t="s">
        <v>326</v>
      </c>
      <c r="B262" s="365"/>
      <c r="C262" s="365"/>
      <c r="D262" s="365"/>
      <c r="E262" s="365"/>
      <c r="F262" s="365"/>
      <c r="G262" s="365"/>
      <c r="H262" s="366"/>
    </row>
    <row r="263" spans="1:8" x14ac:dyDescent="0.3">
      <c r="A263" s="349" t="s">
        <v>341</v>
      </c>
      <c r="B263" s="350"/>
      <c r="C263" s="350"/>
      <c r="D263" s="350"/>
      <c r="E263" s="350"/>
      <c r="F263" s="350"/>
      <c r="G263" s="350"/>
      <c r="H263" s="351"/>
    </row>
    <row r="264" spans="1:8" x14ac:dyDescent="0.3">
      <c r="A264" s="349" t="s">
        <v>342</v>
      </c>
      <c r="B264" s="350"/>
      <c r="C264" s="350"/>
      <c r="D264" s="350"/>
      <c r="E264" s="350"/>
      <c r="F264" s="350"/>
      <c r="G264" s="350"/>
      <c r="H264" s="351"/>
    </row>
    <row r="265" spans="1:8" x14ac:dyDescent="0.3">
      <c r="A265" s="349" t="s">
        <v>343</v>
      </c>
      <c r="B265" s="350"/>
      <c r="C265" s="350"/>
      <c r="D265" s="350"/>
      <c r="E265" s="350"/>
      <c r="F265" s="350"/>
      <c r="G265" s="350"/>
      <c r="H265" s="351"/>
    </row>
    <row r="266" spans="1:8" x14ac:dyDescent="0.3">
      <c r="A266" s="349" t="s">
        <v>344</v>
      </c>
      <c r="B266" s="350"/>
      <c r="C266" s="350"/>
      <c r="D266" s="350"/>
      <c r="E266" s="350"/>
      <c r="F266" s="350"/>
      <c r="G266" s="350"/>
      <c r="H266" s="351"/>
    </row>
    <row r="267" spans="1:8" x14ac:dyDescent="0.3">
      <c r="A267" s="349" t="s">
        <v>345</v>
      </c>
      <c r="B267" s="350"/>
      <c r="C267" s="350"/>
      <c r="D267" s="350"/>
      <c r="E267" s="350"/>
      <c r="F267" s="350"/>
      <c r="G267" s="350"/>
      <c r="H267" s="351"/>
    </row>
    <row r="268" spans="1:8" x14ac:dyDescent="0.3">
      <c r="A268" s="349" t="s">
        <v>346</v>
      </c>
      <c r="B268" s="350"/>
      <c r="C268" s="350"/>
      <c r="D268" s="350"/>
      <c r="E268" s="350"/>
      <c r="F268" s="350"/>
      <c r="G268" s="350"/>
      <c r="H268" s="351"/>
    </row>
    <row r="269" spans="1:8" ht="15" thickBot="1" x14ac:dyDescent="0.35">
      <c r="A269" s="352" t="s">
        <v>347</v>
      </c>
      <c r="B269" s="353"/>
      <c r="C269" s="353"/>
      <c r="D269" s="353"/>
      <c r="E269" s="353"/>
      <c r="F269" s="353"/>
      <c r="G269" s="353"/>
      <c r="H269" s="354"/>
    </row>
    <row r="270" spans="1:8" ht="27.6" x14ac:dyDescent="0.3">
      <c r="A270" s="171" t="s">
        <v>0</v>
      </c>
      <c r="B270" s="149" t="s">
        <v>1</v>
      </c>
      <c r="C270" s="149" t="s">
        <v>10</v>
      </c>
      <c r="D270" s="141" t="s">
        <v>2</v>
      </c>
      <c r="E270" s="141" t="s">
        <v>4</v>
      </c>
      <c r="F270" s="141" t="s">
        <v>3</v>
      </c>
      <c r="G270" s="141" t="s">
        <v>8</v>
      </c>
      <c r="H270" s="141" t="s">
        <v>117</v>
      </c>
    </row>
    <row r="271" spans="1:8" ht="138" x14ac:dyDescent="0.3">
      <c r="A271" s="226">
        <v>1</v>
      </c>
      <c r="B271" s="205" t="s">
        <v>348</v>
      </c>
      <c r="C271" s="227" t="s">
        <v>349</v>
      </c>
      <c r="D271" s="150" t="s">
        <v>11</v>
      </c>
      <c r="E271" s="54">
        <v>6</v>
      </c>
      <c r="F271" s="54" t="s">
        <v>6</v>
      </c>
      <c r="G271" s="54">
        <v>6</v>
      </c>
      <c r="H271" s="193" t="s">
        <v>134</v>
      </c>
    </row>
    <row r="272" spans="1:8" ht="41.4" x14ac:dyDescent="0.3">
      <c r="A272" s="226">
        <v>2</v>
      </c>
      <c r="B272" s="205" t="s">
        <v>300</v>
      </c>
      <c r="C272" s="227" t="s">
        <v>350</v>
      </c>
      <c r="D272" s="216" t="s">
        <v>7</v>
      </c>
      <c r="E272" s="54">
        <v>3</v>
      </c>
      <c r="F272" s="54" t="s">
        <v>6</v>
      </c>
      <c r="G272" s="54">
        <v>3</v>
      </c>
      <c r="H272" s="193" t="s">
        <v>134</v>
      </c>
    </row>
    <row r="273" spans="1:8" ht="21.6" thickBot="1" x14ac:dyDescent="0.35">
      <c r="A273" s="224" t="s">
        <v>141</v>
      </c>
      <c r="B273" s="225"/>
      <c r="C273" s="225"/>
      <c r="D273" s="225"/>
      <c r="E273" s="225"/>
      <c r="F273" s="225"/>
      <c r="G273" s="225"/>
      <c r="H273" s="225"/>
    </row>
    <row r="274" spans="1:8" x14ac:dyDescent="0.3">
      <c r="A274" s="361" t="s">
        <v>293</v>
      </c>
      <c r="B274" s="362"/>
      <c r="C274" s="362"/>
      <c r="D274" s="362"/>
      <c r="E274" s="362"/>
      <c r="F274" s="362"/>
      <c r="G274" s="362"/>
      <c r="H274" s="363"/>
    </row>
    <row r="275" spans="1:8" x14ac:dyDescent="0.3">
      <c r="A275" s="364" t="s">
        <v>142</v>
      </c>
      <c r="B275" s="365"/>
      <c r="C275" s="365"/>
      <c r="D275" s="365"/>
      <c r="E275" s="365"/>
      <c r="F275" s="365"/>
      <c r="G275" s="365"/>
      <c r="H275" s="366"/>
    </row>
    <row r="276" spans="1:8" x14ac:dyDescent="0.3">
      <c r="A276" s="349" t="s">
        <v>341</v>
      </c>
      <c r="B276" s="350"/>
      <c r="C276" s="350"/>
      <c r="D276" s="350"/>
      <c r="E276" s="350"/>
      <c r="F276" s="350"/>
      <c r="G276" s="350"/>
      <c r="H276" s="351"/>
    </row>
    <row r="277" spans="1:8" x14ac:dyDescent="0.3">
      <c r="A277" s="349" t="s">
        <v>342</v>
      </c>
      <c r="B277" s="350"/>
      <c r="C277" s="350"/>
      <c r="D277" s="350"/>
      <c r="E277" s="350"/>
      <c r="F277" s="350"/>
      <c r="G277" s="350"/>
      <c r="H277" s="351"/>
    </row>
    <row r="278" spans="1:8" x14ac:dyDescent="0.3">
      <c r="A278" s="349" t="s">
        <v>351</v>
      </c>
      <c r="B278" s="350"/>
      <c r="C278" s="350"/>
      <c r="D278" s="350"/>
      <c r="E278" s="350"/>
      <c r="F278" s="350"/>
      <c r="G278" s="350"/>
      <c r="H278" s="351"/>
    </row>
    <row r="279" spans="1:8" x14ac:dyDescent="0.3">
      <c r="A279" s="349" t="s">
        <v>344</v>
      </c>
      <c r="B279" s="350"/>
      <c r="C279" s="350"/>
      <c r="D279" s="350"/>
      <c r="E279" s="350"/>
      <c r="F279" s="350"/>
      <c r="G279" s="350"/>
      <c r="H279" s="351"/>
    </row>
    <row r="280" spans="1:8" x14ac:dyDescent="0.3">
      <c r="A280" s="349" t="s">
        <v>352</v>
      </c>
      <c r="B280" s="350"/>
      <c r="C280" s="350"/>
      <c r="D280" s="350"/>
      <c r="E280" s="350"/>
      <c r="F280" s="350"/>
      <c r="G280" s="350"/>
      <c r="H280" s="351"/>
    </row>
    <row r="281" spans="1:8" x14ac:dyDescent="0.3">
      <c r="A281" s="349" t="s">
        <v>346</v>
      </c>
      <c r="B281" s="350"/>
      <c r="C281" s="350"/>
      <c r="D281" s="350"/>
      <c r="E281" s="350"/>
      <c r="F281" s="350"/>
      <c r="G281" s="350"/>
      <c r="H281" s="351"/>
    </row>
    <row r="282" spans="1:8" ht="15" thickBot="1" x14ac:dyDescent="0.35">
      <c r="A282" s="352" t="s">
        <v>347</v>
      </c>
      <c r="B282" s="353"/>
      <c r="C282" s="353"/>
      <c r="D282" s="353"/>
      <c r="E282" s="353"/>
      <c r="F282" s="353"/>
      <c r="G282" s="353"/>
      <c r="H282" s="354"/>
    </row>
    <row r="283" spans="1:8" ht="27.6" x14ac:dyDescent="0.3">
      <c r="A283" s="150" t="s">
        <v>0</v>
      </c>
      <c r="B283" s="150" t="s">
        <v>1</v>
      </c>
      <c r="C283" s="149" t="s">
        <v>10</v>
      </c>
      <c r="D283" s="150" t="s">
        <v>2</v>
      </c>
      <c r="E283" s="150" t="s">
        <v>4</v>
      </c>
      <c r="F283" s="150" t="s">
        <v>3</v>
      </c>
      <c r="G283" s="150" t="s">
        <v>8</v>
      </c>
      <c r="H283" s="150" t="s">
        <v>117</v>
      </c>
    </row>
    <row r="284" spans="1:8" ht="55.2" x14ac:dyDescent="0.3">
      <c r="A284" s="141">
        <v>1</v>
      </c>
      <c r="B284" s="228" t="s">
        <v>27</v>
      </c>
      <c r="C284" s="227" t="s">
        <v>353</v>
      </c>
      <c r="D284" s="6" t="s">
        <v>5</v>
      </c>
      <c r="E284" s="216">
        <v>1</v>
      </c>
      <c r="F284" s="216" t="s">
        <v>202</v>
      </c>
      <c r="G284" s="214">
        <f>12*E284</f>
        <v>12</v>
      </c>
      <c r="H284" s="193" t="s">
        <v>134</v>
      </c>
    </row>
    <row r="285" spans="1:8" ht="27.6" x14ac:dyDescent="0.3">
      <c r="A285" s="141">
        <v>2</v>
      </c>
      <c r="B285" s="205" t="s">
        <v>42</v>
      </c>
      <c r="C285" s="227" t="s">
        <v>354</v>
      </c>
      <c r="D285" s="216" t="s">
        <v>7</v>
      </c>
      <c r="E285" s="54">
        <v>1</v>
      </c>
      <c r="F285" s="216" t="s">
        <v>202</v>
      </c>
      <c r="G285" s="54">
        <v>12</v>
      </c>
      <c r="H285" s="193" t="s">
        <v>134</v>
      </c>
    </row>
    <row r="286" spans="1:8" ht="27.6" x14ac:dyDescent="0.3">
      <c r="A286" s="141">
        <v>3</v>
      </c>
      <c r="B286" s="205" t="s">
        <v>24</v>
      </c>
      <c r="C286" s="227" t="s">
        <v>355</v>
      </c>
      <c r="D286" s="216" t="s">
        <v>7</v>
      </c>
      <c r="E286" s="54">
        <v>1</v>
      </c>
      <c r="F286" s="216" t="s">
        <v>202</v>
      </c>
      <c r="G286" s="54">
        <v>12</v>
      </c>
      <c r="H286" s="193" t="s">
        <v>134</v>
      </c>
    </row>
    <row r="287" spans="1:8" ht="96.6" x14ac:dyDescent="0.3">
      <c r="A287" s="141">
        <v>4</v>
      </c>
      <c r="B287" s="12" t="s">
        <v>356</v>
      </c>
      <c r="C287" s="227" t="s">
        <v>357</v>
      </c>
      <c r="D287" s="150" t="s">
        <v>242</v>
      </c>
      <c r="E287" s="216">
        <v>1</v>
      </c>
      <c r="F287" s="216" t="s">
        <v>202</v>
      </c>
      <c r="G287" s="214">
        <v>12</v>
      </c>
      <c r="H287" s="193" t="s">
        <v>134</v>
      </c>
    </row>
    <row r="288" spans="1:8" ht="21.6" thickBot="1" x14ac:dyDescent="0.35">
      <c r="A288" s="224" t="s">
        <v>15</v>
      </c>
      <c r="B288" s="225"/>
      <c r="C288" s="225"/>
      <c r="D288" s="225"/>
      <c r="E288" s="225"/>
      <c r="F288" s="225"/>
      <c r="G288" s="225"/>
      <c r="H288" s="225"/>
    </row>
    <row r="289" spans="1:8" x14ac:dyDescent="0.3">
      <c r="A289" s="361" t="s">
        <v>293</v>
      </c>
      <c r="B289" s="362"/>
      <c r="C289" s="362"/>
      <c r="D289" s="362"/>
      <c r="E289" s="362"/>
      <c r="F289" s="362"/>
      <c r="G289" s="362"/>
      <c r="H289" s="363"/>
    </row>
    <row r="290" spans="1:8" x14ac:dyDescent="0.3">
      <c r="A290" s="364" t="s">
        <v>358</v>
      </c>
      <c r="B290" s="365"/>
      <c r="C290" s="365"/>
      <c r="D290" s="365"/>
      <c r="E290" s="365"/>
      <c r="F290" s="365"/>
      <c r="G290" s="365"/>
      <c r="H290" s="366"/>
    </row>
    <row r="291" spans="1:8" x14ac:dyDescent="0.3">
      <c r="A291" s="349" t="s">
        <v>341</v>
      </c>
      <c r="B291" s="350"/>
      <c r="C291" s="350"/>
      <c r="D291" s="350"/>
      <c r="E291" s="350"/>
      <c r="F291" s="350"/>
      <c r="G291" s="350"/>
      <c r="H291" s="351"/>
    </row>
    <row r="292" spans="1:8" x14ac:dyDescent="0.3">
      <c r="A292" s="349" t="s">
        <v>342</v>
      </c>
      <c r="B292" s="350"/>
      <c r="C292" s="350"/>
      <c r="D292" s="350"/>
      <c r="E292" s="350"/>
      <c r="F292" s="350"/>
      <c r="G292" s="350"/>
      <c r="H292" s="351"/>
    </row>
    <row r="293" spans="1:8" x14ac:dyDescent="0.3">
      <c r="A293" s="349" t="s">
        <v>351</v>
      </c>
      <c r="B293" s="350"/>
      <c r="C293" s="350"/>
      <c r="D293" s="350"/>
      <c r="E293" s="350"/>
      <c r="F293" s="350"/>
      <c r="G293" s="350"/>
      <c r="H293" s="351"/>
    </row>
    <row r="294" spans="1:8" x14ac:dyDescent="0.3">
      <c r="A294" s="349" t="s">
        <v>344</v>
      </c>
      <c r="B294" s="350"/>
      <c r="C294" s="350"/>
      <c r="D294" s="350"/>
      <c r="E294" s="350"/>
      <c r="F294" s="350"/>
      <c r="G294" s="350"/>
      <c r="H294" s="351"/>
    </row>
    <row r="295" spans="1:8" x14ac:dyDescent="0.3">
      <c r="A295" s="349" t="s">
        <v>359</v>
      </c>
      <c r="B295" s="350"/>
      <c r="C295" s="350"/>
      <c r="D295" s="350"/>
      <c r="E295" s="350"/>
      <c r="F295" s="350"/>
      <c r="G295" s="350"/>
      <c r="H295" s="351"/>
    </row>
    <row r="296" spans="1:8" x14ac:dyDescent="0.3">
      <c r="A296" s="349" t="s">
        <v>346</v>
      </c>
      <c r="B296" s="350"/>
      <c r="C296" s="350"/>
      <c r="D296" s="350"/>
      <c r="E296" s="350"/>
      <c r="F296" s="350"/>
      <c r="G296" s="350"/>
      <c r="H296" s="351"/>
    </row>
    <row r="297" spans="1:8" ht="15" thickBot="1" x14ac:dyDescent="0.35">
      <c r="A297" s="352" t="s">
        <v>347</v>
      </c>
      <c r="B297" s="353"/>
      <c r="C297" s="353"/>
      <c r="D297" s="353"/>
      <c r="E297" s="353"/>
      <c r="F297" s="353"/>
      <c r="G297" s="353"/>
      <c r="H297" s="354"/>
    </row>
    <row r="298" spans="1:8" ht="27.6" x14ac:dyDescent="0.3">
      <c r="A298" s="152" t="s">
        <v>0</v>
      </c>
      <c r="B298" s="150" t="s">
        <v>1</v>
      </c>
      <c r="C298" s="149" t="s">
        <v>10</v>
      </c>
      <c r="D298" s="150" t="s">
        <v>2</v>
      </c>
      <c r="E298" s="150" t="s">
        <v>4</v>
      </c>
      <c r="F298" s="150" t="s">
        <v>3</v>
      </c>
      <c r="G298" s="150" t="s">
        <v>8</v>
      </c>
      <c r="H298" s="150" t="s">
        <v>117</v>
      </c>
    </row>
    <row r="299" spans="1:8" ht="55.2" x14ac:dyDescent="0.3">
      <c r="A299" s="229">
        <v>1</v>
      </c>
      <c r="B299" s="228" t="s">
        <v>156</v>
      </c>
      <c r="C299" s="227" t="s">
        <v>353</v>
      </c>
      <c r="D299" s="6" t="s">
        <v>5</v>
      </c>
      <c r="E299" s="6">
        <v>1</v>
      </c>
      <c r="F299" s="54" t="s">
        <v>120</v>
      </c>
      <c r="G299" s="7">
        <f>E299</f>
        <v>1</v>
      </c>
      <c r="H299" s="193" t="s">
        <v>134</v>
      </c>
    </row>
    <row r="300" spans="1:8" ht="55.2" x14ac:dyDescent="0.3">
      <c r="A300" s="230">
        <v>2</v>
      </c>
      <c r="B300" s="221" t="s">
        <v>360</v>
      </c>
      <c r="C300" s="227" t="s">
        <v>361</v>
      </c>
      <c r="D300" s="7" t="s">
        <v>7</v>
      </c>
      <c r="E300" s="7">
        <v>1</v>
      </c>
      <c r="F300" s="54" t="s">
        <v>120</v>
      </c>
      <c r="G300" s="7">
        <f>E300</f>
        <v>1</v>
      </c>
      <c r="H300" s="193" t="s">
        <v>134</v>
      </c>
    </row>
    <row r="301" spans="1:8" ht="41.4" x14ac:dyDescent="0.3">
      <c r="A301" s="229">
        <v>3</v>
      </c>
      <c r="B301" s="221" t="s">
        <v>42</v>
      </c>
      <c r="C301" s="227" t="s">
        <v>362</v>
      </c>
      <c r="D301" s="7" t="s">
        <v>7</v>
      </c>
      <c r="E301" s="7">
        <v>1</v>
      </c>
      <c r="F301" s="54" t="s">
        <v>120</v>
      </c>
      <c r="G301" s="7">
        <f>E301</f>
        <v>1</v>
      </c>
      <c r="H301" s="193" t="s">
        <v>134</v>
      </c>
    </row>
    <row r="302" spans="1:8" ht="41.4" x14ac:dyDescent="0.3">
      <c r="A302" s="229">
        <v>4</v>
      </c>
      <c r="B302" s="221" t="s">
        <v>160</v>
      </c>
      <c r="C302" s="231" t="s">
        <v>363</v>
      </c>
      <c r="D302" s="6" t="s">
        <v>7</v>
      </c>
      <c r="E302" s="7">
        <v>1</v>
      </c>
      <c r="F302" s="54" t="s">
        <v>120</v>
      </c>
      <c r="G302" s="7">
        <f>E302</f>
        <v>1</v>
      </c>
      <c r="H302" s="193" t="s">
        <v>134</v>
      </c>
    </row>
    <row r="303" spans="1:8" ht="55.2" x14ac:dyDescent="0.3">
      <c r="A303" s="229">
        <v>5</v>
      </c>
      <c r="B303" s="193" t="s">
        <v>364</v>
      </c>
      <c r="C303" s="231" t="s">
        <v>365</v>
      </c>
      <c r="D303" s="6" t="s">
        <v>5</v>
      </c>
      <c r="E303" s="5">
        <v>1</v>
      </c>
      <c r="F303" s="5" t="s">
        <v>120</v>
      </c>
      <c r="G303" s="5">
        <v>1</v>
      </c>
      <c r="H303" s="193" t="s">
        <v>134</v>
      </c>
    </row>
    <row r="304" spans="1:8" ht="55.2" x14ac:dyDescent="0.3">
      <c r="A304" s="229">
        <v>6</v>
      </c>
      <c r="B304" s="232" t="s">
        <v>366</v>
      </c>
      <c r="C304" s="227" t="s">
        <v>367</v>
      </c>
      <c r="D304" s="6" t="s">
        <v>5</v>
      </c>
      <c r="E304" s="5">
        <v>1</v>
      </c>
      <c r="F304" s="5" t="s">
        <v>120</v>
      </c>
      <c r="G304" s="5">
        <v>1</v>
      </c>
      <c r="H304" s="193" t="s">
        <v>134</v>
      </c>
    </row>
    <row r="305" spans="1:8" ht="21" x14ac:dyDescent="0.3">
      <c r="A305" s="355" t="s">
        <v>14</v>
      </c>
      <c r="B305" s="356"/>
      <c r="C305" s="356"/>
      <c r="D305" s="356"/>
      <c r="E305" s="356"/>
      <c r="F305" s="356"/>
      <c r="G305" s="356"/>
      <c r="H305" s="356"/>
    </row>
    <row r="306" spans="1:8" ht="27.6" x14ac:dyDescent="0.3">
      <c r="A306" s="152" t="s">
        <v>0</v>
      </c>
      <c r="B306" s="150" t="s">
        <v>1</v>
      </c>
      <c r="C306" s="150" t="s">
        <v>10</v>
      </c>
      <c r="D306" s="150" t="s">
        <v>2</v>
      </c>
      <c r="E306" s="150" t="s">
        <v>4</v>
      </c>
      <c r="F306" s="150" t="s">
        <v>3</v>
      </c>
      <c r="G306" s="150" t="s">
        <v>8</v>
      </c>
      <c r="H306" s="150" t="s">
        <v>117</v>
      </c>
    </row>
    <row r="307" spans="1:8" ht="41.4" x14ac:dyDescent="0.3">
      <c r="A307" s="229">
        <v>1</v>
      </c>
      <c r="B307" s="190" t="s">
        <v>20</v>
      </c>
      <c r="C307" s="215" t="s">
        <v>368</v>
      </c>
      <c r="D307" s="5" t="s">
        <v>9</v>
      </c>
      <c r="E307" s="6">
        <v>1</v>
      </c>
      <c r="F307" s="192" t="s">
        <v>120</v>
      </c>
      <c r="G307" s="7">
        <f>E307</f>
        <v>1</v>
      </c>
      <c r="H307" s="193" t="s">
        <v>124</v>
      </c>
    </row>
    <row r="308" spans="1:8" ht="27.6" x14ac:dyDescent="0.3">
      <c r="A308" s="230">
        <v>2</v>
      </c>
      <c r="B308" s="193" t="s">
        <v>21</v>
      </c>
      <c r="C308" s="215" t="s">
        <v>369</v>
      </c>
      <c r="D308" s="5" t="s">
        <v>9</v>
      </c>
      <c r="E308" s="7">
        <v>1</v>
      </c>
      <c r="F308" s="192" t="s">
        <v>120</v>
      </c>
      <c r="G308" s="7">
        <f>E308</f>
        <v>1</v>
      </c>
      <c r="H308" s="193" t="s">
        <v>124</v>
      </c>
    </row>
    <row r="309" spans="1:8" ht="27.6" x14ac:dyDescent="0.3">
      <c r="A309" s="230">
        <v>3</v>
      </c>
      <c r="B309" s="193" t="s">
        <v>23</v>
      </c>
      <c r="C309" s="215" t="s">
        <v>370</v>
      </c>
      <c r="D309" s="5" t="s">
        <v>9</v>
      </c>
      <c r="E309" s="7">
        <v>1</v>
      </c>
      <c r="F309" s="192" t="s">
        <v>120</v>
      </c>
      <c r="G309" s="7">
        <f>E309</f>
        <v>1</v>
      </c>
      <c r="H309" s="193" t="s">
        <v>124</v>
      </c>
    </row>
    <row r="310" spans="1:8" x14ac:dyDescent="0.3">
      <c r="A310" s="230">
        <v>4</v>
      </c>
      <c r="B310" s="193" t="s">
        <v>22</v>
      </c>
      <c r="C310" s="215" t="s">
        <v>371</v>
      </c>
      <c r="D310" s="5" t="s">
        <v>9</v>
      </c>
      <c r="E310" s="7">
        <v>1</v>
      </c>
      <c r="F310" s="192" t="s">
        <v>120</v>
      </c>
      <c r="G310" s="7">
        <f>E310</f>
        <v>1</v>
      </c>
      <c r="H310" s="193" t="s">
        <v>124</v>
      </c>
    </row>
    <row r="311" spans="1:8" x14ac:dyDescent="0.3">
      <c r="A311" s="233">
        <v>5</v>
      </c>
      <c r="B311" s="193" t="s">
        <v>36</v>
      </c>
      <c r="C311" s="215" t="s">
        <v>372</v>
      </c>
      <c r="D311" s="5" t="s">
        <v>9</v>
      </c>
      <c r="E311" s="6">
        <v>20</v>
      </c>
      <c r="F311" s="192" t="s">
        <v>120</v>
      </c>
      <c r="G311" s="7">
        <v>20</v>
      </c>
      <c r="H311" s="193" t="s">
        <v>124</v>
      </c>
    </row>
    <row r="312" spans="1:8" ht="21.6" thickBot="1" x14ac:dyDescent="0.35">
      <c r="A312" s="357" t="s">
        <v>373</v>
      </c>
      <c r="B312" s="357"/>
      <c r="C312" s="357"/>
      <c r="D312" s="357"/>
      <c r="E312" s="357"/>
      <c r="F312" s="357"/>
      <c r="G312" s="357"/>
      <c r="H312" s="357"/>
    </row>
    <row r="313" spans="1:8" x14ac:dyDescent="0.3">
      <c r="A313" s="358" t="s">
        <v>335</v>
      </c>
      <c r="B313" s="359"/>
      <c r="C313" s="359"/>
      <c r="D313" s="359"/>
      <c r="E313" s="359"/>
      <c r="F313" s="359"/>
      <c r="G313" s="359"/>
      <c r="H313" s="360"/>
    </row>
    <row r="314" spans="1:8" x14ac:dyDescent="0.3">
      <c r="A314" s="340" t="s">
        <v>374</v>
      </c>
      <c r="B314" s="341"/>
      <c r="C314" s="341"/>
      <c r="D314" s="341"/>
      <c r="E314" s="341"/>
      <c r="F314" s="341"/>
      <c r="G314" s="341"/>
      <c r="H314" s="342"/>
    </row>
    <row r="315" spans="1:8" x14ac:dyDescent="0.3">
      <c r="A315" s="343" t="s">
        <v>375</v>
      </c>
      <c r="B315" s="341"/>
      <c r="C315" s="341"/>
      <c r="D315" s="341"/>
      <c r="E315" s="341"/>
      <c r="F315" s="341"/>
      <c r="G315" s="341"/>
      <c r="H315" s="342"/>
    </row>
    <row r="316" spans="1:8" x14ac:dyDescent="0.3">
      <c r="A316" s="343" t="s">
        <v>376</v>
      </c>
      <c r="B316" s="341"/>
      <c r="C316" s="341"/>
      <c r="D316" s="341"/>
      <c r="E316" s="341"/>
      <c r="F316" s="341"/>
      <c r="G316" s="341"/>
      <c r="H316" s="342"/>
    </row>
    <row r="317" spans="1:8" ht="21" x14ac:dyDescent="0.3">
      <c r="A317" s="344" t="s">
        <v>377</v>
      </c>
      <c r="B317" s="344"/>
      <c r="C317" s="344"/>
      <c r="D317" s="344"/>
      <c r="E317" s="344"/>
      <c r="F317" s="344"/>
      <c r="G317" s="344"/>
      <c r="H317" s="344"/>
    </row>
    <row r="318" spans="1:8" ht="21" x14ac:dyDescent="0.3">
      <c r="A318" s="345" t="s">
        <v>107</v>
      </c>
      <c r="B318" s="346"/>
      <c r="C318" s="347" t="s">
        <v>378</v>
      </c>
      <c r="D318" s="348"/>
      <c r="E318" s="348"/>
      <c r="F318" s="348"/>
      <c r="G318" s="348"/>
      <c r="H318" s="348"/>
    </row>
    <row r="319" spans="1:8" ht="18.600000000000001" thickBot="1" x14ac:dyDescent="0.35">
      <c r="A319" s="330" t="s">
        <v>12</v>
      </c>
      <c r="B319" s="331"/>
      <c r="C319" s="331"/>
      <c r="D319" s="331"/>
      <c r="E319" s="331"/>
      <c r="F319" s="331"/>
      <c r="G319" s="331"/>
      <c r="H319" s="332"/>
    </row>
    <row r="320" spans="1:8" x14ac:dyDescent="0.3">
      <c r="A320" s="333" t="s">
        <v>293</v>
      </c>
      <c r="B320" s="334"/>
      <c r="C320" s="334"/>
      <c r="D320" s="334"/>
      <c r="E320" s="334"/>
      <c r="F320" s="334"/>
      <c r="G320" s="334"/>
      <c r="H320" s="335"/>
    </row>
    <row r="321" spans="1:8" x14ac:dyDescent="0.3">
      <c r="A321" s="328" t="s">
        <v>379</v>
      </c>
      <c r="B321" s="328"/>
      <c r="C321" s="328"/>
      <c r="D321" s="328"/>
      <c r="E321" s="328"/>
      <c r="F321" s="328"/>
      <c r="G321" s="328"/>
      <c r="H321" s="234"/>
    </row>
    <row r="322" spans="1:8" x14ac:dyDescent="0.3">
      <c r="A322" s="328" t="s">
        <v>380</v>
      </c>
      <c r="B322" s="336"/>
      <c r="C322" s="336"/>
      <c r="D322" s="336"/>
      <c r="E322" s="336"/>
      <c r="F322" s="336"/>
      <c r="G322" s="336"/>
      <c r="H322" s="337"/>
    </row>
    <row r="323" spans="1:8" x14ac:dyDescent="0.3">
      <c r="A323" s="328" t="s">
        <v>381</v>
      </c>
      <c r="B323" s="336"/>
      <c r="C323" s="336"/>
      <c r="D323" s="336"/>
      <c r="E323" s="336"/>
      <c r="F323" s="336"/>
      <c r="G323" s="336"/>
      <c r="H323" s="337"/>
    </row>
    <row r="324" spans="1:8" x14ac:dyDescent="0.3">
      <c r="A324" s="328" t="s">
        <v>382</v>
      </c>
      <c r="B324" s="336"/>
      <c r="C324" s="336"/>
      <c r="D324" s="336"/>
      <c r="E324" s="336"/>
      <c r="F324" s="336"/>
      <c r="G324" s="336"/>
      <c r="H324" s="337"/>
    </row>
    <row r="325" spans="1:8" x14ac:dyDescent="0.3">
      <c r="A325" s="328" t="s">
        <v>383</v>
      </c>
      <c r="B325" s="336"/>
      <c r="C325" s="336"/>
      <c r="D325" s="336"/>
      <c r="E325" s="336"/>
      <c r="F325" s="336"/>
      <c r="G325" s="336"/>
      <c r="H325" s="337"/>
    </row>
    <row r="326" spans="1:8" x14ac:dyDescent="0.3">
      <c r="A326" s="328" t="s">
        <v>384</v>
      </c>
      <c r="B326" s="336"/>
      <c r="C326" s="336"/>
      <c r="D326" s="336"/>
      <c r="E326" s="336"/>
      <c r="F326" s="336"/>
      <c r="G326" s="336"/>
      <c r="H326" s="337"/>
    </row>
    <row r="327" spans="1:8" x14ac:dyDescent="0.3">
      <c r="A327" s="328" t="s">
        <v>385</v>
      </c>
      <c r="B327" s="336"/>
      <c r="C327" s="336"/>
      <c r="D327" s="336"/>
      <c r="E327" s="336"/>
      <c r="F327" s="336"/>
      <c r="G327" s="336"/>
      <c r="H327" s="337"/>
    </row>
    <row r="328" spans="1:8" ht="15" thickBot="1" x14ac:dyDescent="0.35">
      <c r="A328" s="329" t="s">
        <v>386</v>
      </c>
      <c r="B328" s="338"/>
      <c r="C328" s="338"/>
      <c r="D328" s="338"/>
      <c r="E328" s="338"/>
      <c r="F328" s="338"/>
      <c r="G328" s="338"/>
      <c r="H328" s="339"/>
    </row>
    <row r="329" spans="1:8" ht="27.6" x14ac:dyDescent="0.3">
      <c r="A329" s="235" t="s">
        <v>0</v>
      </c>
      <c r="B329" s="236" t="s">
        <v>1</v>
      </c>
      <c r="C329" s="237" t="s">
        <v>10</v>
      </c>
      <c r="D329" s="235" t="s">
        <v>2</v>
      </c>
      <c r="E329" s="235" t="s">
        <v>4</v>
      </c>
      <c r="F329" s="235" t="s">
        <v>3</v>
      </c>
      <c r="G329" s="238" t="s">
        <v>8</v>
      </c>
      <c r="H329" s="155" t="s">
        <v>117</v>
      </c>
    </row>
    <row r="330" spans="1:8" ht="409.6" x14ac:dyDescent="0.3">
      <c r="A330" s="192">
        <v>1</v>
      </c>
      <c r="B330" s="205" t="s">
        <v>366</v>
      </c>
      <c r="C330" s="154" t="s">
        <v>387</v>
      </c>
      <c r="D330" s="6" t="s">
        <v>5</v>
      </c>
      <c r="E330" s="6">
        <v>1</v>
      </c>
      <c r="F330" s="6" t="s">
        <v>120</v>
      </c>
      <c r="G330" s="239">
        <v>1</v>
      </c>
      <c r="H330" s="155" t="s">
        <v>134</v>
      </c>
    </row>
    <row r="331" spans="1:8" ht="193.2" x14ac:dyDescent="0.3">
      <c r="A331" s="192">
        <v>2</v>
      </c>
      <c r="B331" s="205" t="s">
        <v>388</v>
      </c>
      <c r="C331" s="240" t="s">
        <v>389</v>
      </c>
      <c r="D331" s="6" t="s">
        <v>11</v>
      </c>
      <c r="E331" s="6">
        <v>1</v>
      </c>
      <c r="F331" s="216" t="s">
        <v>120</v>
      </c>
      <c r="G331" s="239">
        <v>1</v>
      </c>
      <c r="H331" s="155" t="s">
        <v>124</v>
      </c>
    </row>
    <row r="332" spans="1:8" ht="234.6" x14ac:dyDescent="0.3">
      <c r="A332" s="192">
        <v>3</v>
      </c>
      <c r="B332" s="205" t="s">
        <v>390</v>
      </c>
      <c r="C332" s="240" t="s">
        <v>391</v>
      </c>
      <c r="D332" s="6" t="s">
        <v>11</v>
      </c>
      <c r="E332" s="6">
        <v>1</v>
      </c>
      <c r="F332" s="216" t="s">
        <v>120</v>
      </c>
      <c r="G332" s="239">
        <v>1</v>
      </c>
      <c r="H332" s="155" t="s">
        <v>124</v>
      </c>
    </row>
    <row r="333" spans="1:8" ht="69" x14ac:dyDescent="0.3">
      <c r="A333" s="192">
        <v>4</v>
      </c>
      <c r="B333" s="205" t="s">
        <v>392</v>
      </c>
      <c r="C333" s="241" t="s">
        <v>393</v>
      </c>
      <c r="D333" s="6" t="s">
        <v>11</v>
      </c>
      <c r="E333" s="6">
        <v>1</v>
      </c>
      <c r="F333" s="216" t="s">
        <v>120</v>
      </c>
      <c r="G333" s="239">
        <v>1</v>
      </c>
      <c r="H333" s="155" t="s">
        <v>124</v>
      </c>
    </row>
    <row r="334" spans="1:8" ht="96.6" x14ac:dyDescent="0.3">
      <c r="A334" s="192">
        <v>5</v>
      </c>
      <c r="B334" s="205" t="s">
        <v>394</v>
      </c>
      <c r="C334" s="241" t="s">
        <v>395</v>
      </c>
      <c r="D334" s="6" t="s">
        <v>11</v>
      </c>
      <c r="E334" s="6">
        <v>4</v>
      </c>
      <c r="F334" s="216" t="s">
        <v>120</v>
      </c>
      <c r="G334" s="239">
        <v>4</v>
      </c>
      <c r="H334" s="155" t="s">
        <v>124</v>
      </c>
    </row>
    <row r="335" spans="1:8" x14ac:dyDescent="0.3">
      <c r="A335" s="5">
        <v>6</v>
      </c>
      <c r="B335" s="205" t="s">
        <v>396</v>
      </c>
      <c r="C335" s="241" t="s">
        <v>397</v>
      </c>
      <c r="D335" s="7" t="s">
        <v>7</v>
      </c>
      <c r="E335" s="7">
        <v>1</v>
      </c>
      <c r="F335" s="214" t="s">
        <v>120</v>
      </c>
      <c r="G335" s="239">
        <v>1</v>
      </c>
      <c r="H335" s="155" t="s">
        <v>124</v>
      </c>
    </row>
    <row r="336" spans="1:8" x14ac:dyDescent="0.3">
      <c r="A336" s="5">
        <v>7</v>
      </c>
      <c r="B336" s="205" t="s">
        <v>398</v>
      </c>
      <c r="C336" s="241" t="s">
        <v>399</v>
      </c>
      <c r="D336" s="7" t="s">
        <v>11</v>
      </c>
      <c r="E336" s="7">
        <v>5</v>
      </c>
      <c r="F336" s="214" t="s">
        <v>120</v>
      </c>
      <c r="G336" s="239">
        <v>5</v>
      </c>
      <c r="H336" s="155" t="s">
        <v>124</v>
      </c>
    </row>
    <row r="337" spans="1:8" ht="18.600000000000001" thickBot="1" x14ac:dyDescent="0.35">
      <c r="A337" s="330" t="s">
        <v>141</v>
      </c>
      <c r="B337" s="331"/>
      <c r="C337" s="331"/>
      <c r="D337" s="331"/>
      <c r="E337" s="331"/>
      <c r="F337" s="331"/>
      <c r="G337" s="331"/>
      <c r="H337" s="332"/>
    </row>
    <row r="338" spans="1:8" x14ac:dyDescent="0.3">
      <c r="A338" s="333" t="s">
        <v>293</v>
      </c>
      <c r="B338" s="334"/>
      <c r="C338" s="334"/>
      <c r="D338" s="334"/>
      <c r="E338" s="334"/>
      <c r="F338" s="334"/>
      <c r="G338" s="334"/>
      <c r="H338" s="335"/>
    </row>
    <row r="339" spans="1:8" x14ac:dyDescent="0.3">
      <c r="A339" s="328" t="s">
        <v>400</v>
      </c>
      <c r="B339" s="328"/>
      <c r="C339" s="328"/>
      <c r="D339" s="328"/>
      <c r="E339" s="328"/>
      <c r="F339" s="328"/>
      <c r="G339" s="328"/>
      <c r="H339" s="234"/>
    </row>
    <row r="340" spans="1:8" x14ac:dyDescent="0.3">
      <c r="A340" s="328" t="s">
        <v>380</v>
      </c>
      <c r="B340" s="328"/>
      <c r="C340" s="328"/>
      <c r="D340" s="328"/>
      <c r="E340" s="328"/>
      <c r="F340" s="328"/>
      <c r="G340" s="328"/>
      <c r="H340" s="234"/>
    </row>
    <row r="341" spans="1:8" x14ac:dyDescent="0.3">
      <c r="A341" s="328" t="s">
        <v>401</v>
      </c>
      <c r="B341" s="328"/>
      <c r="C341" s="328"/>
      <c r="D341" s="328"/>
      <c r="E341" s="328"/>
      <c r="F341" s="328"/>
      <c r="G341" s="328"/>
      <c r="H341" s="234"/>
    </row>
    <row r="342" spans="1:8" x14ac:dyDescent="0.3">
      <c r="A342" s="328" t="s">
        <v>402</v>
      </c>
      <c r="B342" s="328"/>
      <c r="C342" s="328"/>
      <c r="D342" s="328"/>
      <c r="E342" s="328"/>
      <c r="F342" s="328"/>
      <c r="G342" s="328"/>
      <c r="H342" s="234"/>
    </row>
    <row r="343" spans="1:8" x14ac:dyDescent="0.3">
      <c r="A343" s="328" t="s">
        <v>383</v>
      </c>
      <c r="B343" s="328"/>
      <c r="C343" s="328"/>
      <c r="D343" s="328"/>
      <c r="E343" s="328"/>
      <c r="F343" s="328"/>
      <c r="G343" s="328"/>
      <c r="H343" s="234"/>
    </row>
    <row r="344" spans="1:8" x14ac:dyDescent="0.3">
      <c r="A344" s="328" t="s">
        <v>384</v>
      </c>
      <c r="B344" s="328"/>
      <c r="C344" s="328"/>
      <c r="D344" s="328"/>
      <c r="E344" s="328"/>
      <c r="F344" s="328"/>
      <c r="G344" s="328"/>
      <c r="H344" s="234"/>
    </row>
    <row r="345" spans="1:8" x14ac:dyDescent="0.3">
      <c r="A345" s="328" t="s">
        <v>385</v>
      </c>
      <c r="B345" s="328"/>
      <c r="C345" s="328"/>
      <c r="D345" s="328"/>
      <c r="E345" s="328"/>
      <c r="F345" s="328"/>
      <c r="G345" s="328"/>
      <c r="H345" s="234"/>
    </row>
    <row r="346" spans="1:8" ht="15" thickBot="1" x14ac:dyDescent="0.35">
      <c r="A346" s="329" t="s">
        <v>386</v>
      </c>
      <c r="B346" s="329"/>
      <c r="C346" s="329"/>
      <c r="D346" s="329"/>
      <c r="E346" s="329"/>
      <c r="F346" s="329"/>
      <c r="G346" s="329"/>
      <c r="H346" s="242"/>
    </row>
    <row r="347" spans="1:8" ht="27.6" x14ac:dyDescent="0.3">
      <c r="A347" s="155" t="s">
        <v>0</v>
      </c>
      <c r="B347" s="155" t="s">
        <v>1</v>
      </c>
      <c r="C347" s="237" t="s">
        <v>10</v>
      </c>
      <c r="D347" s="155" t="s">
        <v>2</v>
      </c>
      <c r="E347" s="155" t="s">
        <v>4</v>
      </c>
      <c r="F347" s="155" t="s">
        <v>3</v>
      </c>
      <c r="G347" s="243" t="s">
        <v>8</v>
      </c>
      <c r="H347" s="235" t="s">
        <v>117</v>
      </c>
    </row>
    <row r="348" spans="1:8" x14ac:dyDescent="0.3">
      <c r="A348" s="192">
        <v>1</v>
      </c>
      <c r="B348" s="205" t="s">
        <v>42</v>
      </c>
      <c r="C348" s="153" t="s">
        <v>403</v>
      </c>
      <c r="D348" s="6" t="s">
        <v>7</v>
      </c>
      <c r="E348" s="6">
        <v>1</v>
      </c>
      <c r="F348" s="216" t="s">
        <v>404</v>
      </c>
      <c r="G348" s="239">
        <v>6</v>
      </c>
      <c r="H348" s="155" t="s">
        <v>124</v>
      </c>
    </row>
    <row r="349" spans="1:8" x14ac:dyDescent="0.3">
      <c r="A349" s="192">
        <v>2</v>
      </c>
      <c r="B349" s="205" t="s">
        <v>405</v>
      </c>
      <c r="C349" s="153" t="s">
        <v>406</v>
      </c>
      <c r="D349" s="6" t="s">
        <v>7</v>
      </c>
      <c r="E349" s="6">
        <v>1</v>
      </c>
      <c r="F349" s="216" t="s">
        <v>407</v>
      </c>
      <c r="G349" s="239">
        <v>13</v>
      </c>
      <c r="H349" s="155" t="s">
        <v>124</v>
      </c>
    </row>
    <row r="350" spans="1:8" ht="18.600000000000001" thickBot="1" x14ac:dyDescent="0.35">
      <c r="A350" s="330" t="s">
        <v>15</v>
      </c>
      <c r="B350" s="331"/>
      <c r="C350" s="331"/>
      <c r="D350" s="331"/>
      <c r="E350" s="331"/>
      <c r="F350" s="331"/>
      <c r="G350" s="331"/>
      <c r="H350" s="332"/>
    </row>
    <row r="351" spans="1:8" x14ac:dyDescent="0.3">
      <c r="A351" s="333" t="s">
        <v>293</v>
      </c>
      <c r="B351" s="334"/>
      <c r="C351" s="334"/>
      <c r="D351" s="334"/>
      <c r="E351" s="334"/>
      <c r="F351" s="334"/>
      <c r="G351" s="334"/>
      <c r="H351" s="335"/>
    </row>
    <row r="352" spans="1:8" x14ac:dyDescent="0.3">
      <c r="A352" s="328" t="s">
        <v>408</v>
      </c>
      <c r="B352" s="328"/>
      <c r="C352" s="328"/>
      <c r="D352" s="328"/>
      <c r="E352" s="328"/>
      <c r="F352" s="328"/>
      <c r="G352" s="328"/>
      <c r="H352" s="234"/>
    </row>
    <row r="353" spans="1:8" x14ac:dyDescent="0.3">
      <c r="A353" s="328" t="s">
        <v>380</v>
      </c>
      <c r="B353" s="328"/>
      <c r="C353" s="328"/>
      <c r="D353" s="328"/>
      <c r="E353" s="328"/>
      <c r="F353" s="328"/>
      <c r="G353" s="328"/>
      <c r="H353" s="234"/>
    </row>
    <row r="354" spans="1:8" x14ac:dyDescent="0.3">
      <c r="A354" s="328" t="s">
        <v>409</v>
      </c>
      <c r="B354" s="328"/>
      <c r="C354" s="328"/>
      <c r="D354" s="328"/>
      <c r="E354" s="328"/>
      <c r="F354" s="328"/>
      <c r="G354" s="328"/>
      <c r="H354" s="234"/>
    </row>
    <row r="355" spans="1:8" x14ac:dyDescent="0.3">
      <c r="A355" s="328" t="s">
        <v>410</v>
      </c>
      <c r="B355" s="328"/>
      <c r="C355" s="328"/>
      <c r="D355" s="328"/>
      <c r="E355" s="328"/>
      <c r="F355" s="328"/>
      <c r="G355" s="328"/>
      <c r="H355" s="234"/>
    </row>
    <row r="356" spans="1:8" x14ac:dyDescent="0.3">
      <c r="A356" s="328" t="s">
        <v>383</v>
      </c>
      <c r="B356" s="328"/>
      <c r="C356" s="328"/>
      <c r="D356" s="328"/>
      <c r="E356" s="328"/>
      <c r="F356" s="328"/>
      <c r="G356" s="328"/>
      <c r="H356" s="234"/>
    </row>
    <row r="357" spans="1:8" x14ac:dyDescent="0.3">
      <c r="A357" s="328" t="s">
        <v>384</v>
      </c>
      <c r="B357" s="328"/>
      <c r="C357" s="328"/>
      <c r="D357" s="328"/>
      <c r="E357" s="328"/>
      <c r="F357" s="328"/>
      <c r="G357" s="328"/>
      <c r="H357" s="234"/>
    </row>
    <row r="358" spans="1:8" x14ac:dyDescent="0.3">
      <c r="A358" s="328" t="s">
        <v>385</v>
      </c>
      <c r="B358" s="328"/>
      <c r="C358" s="328"/>
      <c r="D358" s="328"/>
      <c r="E358" s="328"/>
      <c r="F358" s="328"/>
      <c r="G358" s="328"/>
      <c r="H358" s="234"/>
    </row>
    <row r="359" spans="1:8" ht="15" thickBot="1" x14ac:dyDescent="0.35">
      <c r="A359" s="329" t="s">
        <v>386</v>
      </c>
      <c r="B359" s="329"/>
      <c r="C359" s="329"/>
      <c r="D359" s="329"/>
      <c r="E359" s="329"/>
      <c r="F359" s="329"/>
      <c r="G359" s="329"/>
      <c r="H359" s="242"/>
    </row>
    <row r="360" spans="1:8" ht="27.6" x14ac:dyDescent="0.3">
      <c r="A360" s="155" t="s">
        <v>0</v>
      </c>
      <c r="B360" s="155" t="s">
        <v>1</v>
      </c>
      <c r="C360" s="237" t="s">
        <v>10</v>
      </c>
      <c r="D360" s="155" t="s">
        <v>2</v>
      </c>
      <c r="E360" s="155" t="s">
        <v>4</v>
      </c>
      <c r="F360" s="155" t="s">
        <v>3</v>
      </c>
      <c r="G360" s="243" t="s">
        <v>8</v>
      </c>
      <c r="H360" s="235" t="s">
        <v>117</v>
      </c>
    </row>
    <row r="361" spans="1:8" ht="96.6" x14ac:dyDescent="0.3">
      <c r="A361" s="192">
        <v>1</v>
      </c>
      <c r="B361" s="205" t="s">
        <v>411</v>
      </c>
      <c r="C361" s="154" t="s">
        <v>412</v>
      </c>
      <c r="D361" s="6" t="s">
        <v>5</v>
      </c>
      <c r="E361" s="6">
        <v>1</v>
      </c>
      <c r="F361" s="216" t="s">
        <v>120</v>
      </c>
      <c r="G361" s="239">
        <v>1</v>
      </c>
      <c r="H361" s="155" t="s">
        <v>134</v>
      </c>
    </row>
    <row r="362" spans="1:8" ht="41.4" x14ac:dyDescent="0.3">
      <c r="A362" s="244">
        <v>2</v>
      </c>
      <c r="B362" s="245" t="s">
        <v>28</v>
      </c>
      <c r="C362" s="246" t="s">
        <v>413</v>
      </c>
      <c r="D362" s="247" t="s">
        <v>5</v>
      </c>
      <c r="E362" s="247">
        <v>1</v>
      </c>
      <c r="F362" s="248" t="s">
        <v>120</v>
      </c>
      <c r="G362" s="249">
        <v>1</v>
      </c>
      <c r="H362" s="155" t="s">
        <v>134</v>
      </c>
    </row>
    <row r="363" spans="1:8" x14ac:dyDescent="0.3">
      <c r="A363" s="5">
        <v>3</v>
      </c>
      <c r="B363" s="205" t="s">
        <v>414</v>
      </c>
      <c r="C363" s="250" t="s">
        <v>415</v>
      </c>
      <c r="D363" s="7" t="s">
        <v>7</v>
      </c>
      <c r="E363" s="7">
        <v>1</v>
      </c>
      <c r="F363" s="214" t="s">
        <v>120</v>
      </c>
      <c r="G363" s="239">
        <v>1</v>
      </c>
      <c r="H363" s="155" t="s">
        <v>124</v>
      </c>
    </row>
    <row r="364" spans="1:8" ht="41.4" x14ac:dyDescent="0.3">
      <c r="A364" s="5">
        <v>4</v>
      </c>
      <c r="B364" s="205" t="s">
        <v>416</v>
      </c>
      <c r="C364" s="250" t="s">
        <v>417</v>
      </c>
      <c r="D364" s="7" t="s">
        <v>7</v>
      </c>
      <c r="E364" s="7">
        <v>1</v>
      </c>
      <c r="F364" s="214" t="s">
        <v>120</v>
      </c>
      <c r="G364" s="239">
        <v>1</v>
      </c>
      <c r="H364" s="155" t="s">
        <v>124</v>
      </c>
    </row>
  </sheetData>
  <mergeCells count="217">
    <mergeCell ref="A7:B7"/>
    <mergeCell ref="C7:H7"/>
    <mergeCell ref="A8:H8"/>
    <mergeCell ref="A9:H9"/>
    <mergeCell ref="A10:H10"/>
    <mergeCell ref="A11:H11"/>
    <mergeCell ref="A1:H1"/>
    <mergeCell ref="A2:H2"/>
    <mergeCell ref="A3:H3"/>
    <mergeCell ref="A4:H4"/>
    <mergeCell ref="A5:H5"/>
    <mergeCell ref="A6:H6"/>
    <mergeCell ref="A28:H28"/>
    <mergeCell ref="A29:H29"/>
    <mergeCell ref="A30:H30"/>
    <mergeCell ref="A31:H31"/>
    <mergeCell ref="A32:H32"/>
    <mergeCell ref="A33:H33"/>
    <mergeCell ref="A12:H12"/>
    <mergeCell ref="A13:H13"/>
    <mergeCell ref="A14:H14"/>
    <mergeCell ref="A15:H15"/>
    <mergeCell ref="A16:H16"/>
    <mergeCell ref="A17:H17"/>
    <mergeCell ref="A45:H45"/>
    <mergeCell ref="A46:H46"/>
    <mergeCell ref="A47:H47"/>
    <mergeCell ref="A48:H48"/>
    <mergeCell ref="A49:H49"/>
    <mergeCell ref="A50:H50"/>
    <mergeCell ref="A34:H34"/>
    <mergeCell ref="A35:H35"/>
    <mergeCell ref="A36:H36"/>
    <mergeCell ref="A37:H37"/>
    <mergeCell ref="A43:H43"/>
    <mergeCell ref="A44:H44"/>
    <mergeCell ref="A64:H64"/>
    <mergeCell ref="A65:H65"/>
    <mergeCell ref="A66:H66"/>
    <mergeCell ref="A67:H67"/>
    <mergeCell ref="A68:H68"/>
    <mergeCell ref="A69:H69"/>
    <mergeCell ref="A51:H51"/>
    <mergeCell ref="A52:H52"/>
    <mergeCell ref="A57:H57"/>
    <mergeCell ref="A61:H61"/>
    <mergeCell ref="A62:H62"/>
    <mergeCell ref="A63:H63"/>
    <mergeCell ref="A76:H76"/>
    <mergeCell ref="A85:H85"/>
    <mergeCell ref="A86:H86"/>
    <mergeCell ref="A87:H87"/>
    <mergeCell ref="A88:H88"/>
    <mergeCell ref="A89:H89"/>
    <mergeCell ref="A70:H70"/>
    <mergeCell ref="A71:H71"/>
    <mergeCell ref="A72:H72"/>
    <mergeCell ref="A73:H73"/>
    <mergeCell ref="A74:H74"/>
    <mergeCell ref="A75:H75"/>
    <mergeCell ref="A101:H101"/>
    <mergeCell ref="A102:H102"/>
    <mergeCell ref="A103:H103"/>
    <mergeCell ref="A104:H104"/>
    <mergeCell ref="A105:H105"/>
    <mergeCell ref="A106:H106"/>
    <mergeCell ref="A90:H90"/>
    <mergeCell ref="A91:H91"/>
    <mergeCell ref="A92:H92"/>
    <mergeCell ref="A93:H93"/>
    <mergeCell ref="A94:H94"/>
    <mergeCell ref="A100:H100"/>
    <mergeCell ref="A123:H123"/>
    <mergeCell ref="A124:H124"/>
    <mergeCell ref="A125:H125"/>
    <mergeCell ref="A126:H126"/>
    <mergeCell ref="A127:H127"/>
    <mergeCell ref="A128:H128"/>
    <mergeCell ref="A107:H107"/>
    <mergeCell ref="A108:H108"/>
    <mergeCell ref="A109:H109"/>
    <mergeCell ref="A115:H115"/>
    <mergeCell ref="A121:H121"/>
    <mergeCell ref="A122:H122"/>
    <mergeCell ref="A135:H135"/>
    <mergeCell ref="A136:H136"/>
    <mergeCell ref="A142:H142"/>
    <mergeCell ref="A143:H143"/>
    <mergeCell ref="A144:H144"/>
    <mergeCell ref="A145:H145"/>
    <mergeCell ref="A129:H129"/>
    <mergeCell ref="A130:H130"/>
    <mergeCell ref="A131:H131"/>
    <mergeCell ref="A132:H132"/>
    <mergeCell ref="A133:H133"/>
    <mergeCell ref="A134:H134"/>
    <mergeCell ref="A168:H168"/>
    <mergeCell ref="A186:H186"/>
    <mergeCell ref="A192:H192"/>
    <mergeCell ref="A193:H193"/>
    <mergeCell ref="A194:H194"/>
    <mergeCell ref="A195:H195"/>
    <mergeCell ref="A146:H146"/>
    <mergeCell ref="A147:H147"/>
    <mergeCell ref="A148:H148"/>
    <mergeCell ref="A149:H149"/>
    <mergeCell ref="A150:H150"/>
    <mergeCell ref="A151:H151"/>
    <mergeCell ref="A201:H201"/>
    <mergeCell ref="A202:H202"/>
    <mergeCell ref="A203:H203"/>
    <mergeCell ref="A204:H204"/>
    <mergeCell ref="A205:H205"/>
    <mergeCell ref="A206:H206"/>
    <mergeCell ref="A196:H196"/>
    <mergeCell ref="A197:H197"/>
    <mergeCell ref="A198:B198"/>
    <mergeCell ref="C198:H198"/>
    <mergeCell ref="A199:H199"/>
    <mergeCell ref="A200:H200"/>
    <mergeCell ref="A227:H227"/>
    <mergeCell ref="A228:H228"/>
    <mergeCell ref="A229:H229"/>
    <mergeCell ref="A230:H230"/>
    <mergeCell ref="A231:H231"/>
    <mergeCell ref="A232:H232"/>
    <mergeCell ref="A207:H207"/>
    <mergeCell ref="A208:H208"/>
    <mergeCell ref="A223:H223"/>
    <mergeCell ref="A224:H224"/>
    <mergeCell ref="A225:H225"/>
    <mergeCell ref="A226:H226"/>
    <mergeCell ref="A242:H242"/>
    <mergeCell ref="A243:H243"/>
    <mergeCell ref="A244:H244"/>
    <mergeCell ref="A245:H245"/>
    <mergeCell ref="A249:H249"/>
    <mergeCell ref="A253:H253"/>
    <mergeCell ref="A236:H236"/>
    <mergeCell ref="A237:H237"/>
    <mergeCell ref="A238:H238"/>
    <mergeCell ref="A239:H239"/>
    <mergeCell ref="A240:H240"/>
    <mergeCell ref="A241:H241"/>
    <mergeCell ref="A261:H261"/>
    <mergeCell ref="A262:H262"/>
    <mergeCell ref="A263:H263"/>
    <mergeCell ref="A264:H264"/>
    <mergeCell ref="A265:H265"/>
    <mergeCell ref="A266:H266"/>
    <mergeCell ref="A254:H254"/>
    <mergeCell ref="A255:H255"/>
    <mergeCell ref="A256:H256"/>
    <mergeCell ref="A257:H257"/>
    <mergeCell ref="A258:H258"/>
    <mergeCell ref="A259:B259"/>
    <mergeCell ref="C259:H259"/>
    <mergeCell ref="A277:H277"/>
    <mergeCell ref="A278:H278"/>
    <mergeCell ref="A279:H279"/>
    <mergeCell ref="A280:H280"/>
    <mergeCell ref="A281:H281"/>
    <mergeCell ref="A282:H282"/>
    <mergeCell ref="A267:H267"/>
    <mergeCell ref="A268:H268"/>
    <mergeCell ref="A269:H269"/>
    <mergeCell ref="A274:H274"/>
    <mergeCell ref="A275:H275"/>
    <mergeCell ref="A276:H276"/>
    <mergeCell ref="A295:H295"/>
    <mergeCell ref="A296:H296"/>
    <mergeCell ref="A297:H297"/>
    <mergeCell ref="A305:H305"/>
    <mergeCell ref="A312:H312"/>
    <mergeCell ref="A313:H313"/>
    <mergeCell ref="A289:H289"/>
    <mergeCell ref="A290:H290"/>
    <mergeCell ref="A291:H291"/>
    <mergeCell ref="A292:H292"/>
    <mergeCell ref="A293:H293"/>
    <mergeCell ref="A294:H294"/>
    <mergeCell ref="A319:H319"/>
    <mergeCell ref="A320:H320"/>
    <mergeCell ref="A321:G321"/>
    <mergeCell ref="A322:H322"/>
    <mergeCell ref="A323:H323"/>
    <mergeCell ref="A324:H324"/>
    <mergeCell ref="A314:H314"/>
    <mergeCell ref="A315:H315"/>
    <mergeCell ref="A316:H316"/>
    <mergeCell ref="A317:H317"/>
    <mergeCell ref="A318:B318"/>
    <mergeCell ref="C318:H318"/>
    <mergeCell ref="A339:G339"/>
    <mergeCell ref="A340:G340"/>
    <mergeCell ref="A341:G341"/>
    <mergeCell ref="A342:G342"/>
    <mergeCell ref="A343:G343"/>
    <mergeCell ref="A344:G344"/>
    <mergeCell ref="A325:H325"/>
    <mergeCell ref="A326:H326"/>
    <mergeCell ref="A327:H327"/>
    <mergeCell ref="A328:H328"/>
    <mergeCell ref="A337:H337"/>
    <mergeCell ref="A338:H338"/>
    <mergeCell ref="A354:G354"/>
    <mergeCell ref="A355:G355"/>
    <mergeCell ref="A356:G356"/>
    <mergeCell ref="A357:G357"/>
    <mergeCell ref="A358:G358"/>
    <mergeCell ref="A359:G359"/>
    <mergeCell ref="A345:G345"/>
    <mergeCell ref="A346:G346"/>
    <mergeCell ref="A350:H350"/>
    <mergeCell ref="A351:H351"/>
    <mergeCell ref="A352:G352"/>
    <mergeCell ref="A353:G353"/>
  </mergeCells>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B23 B42 B99 B174:B182 B157:B163" xr:uid="{28A4C626-59DB-4F01-8CA6-9818D6AB8F6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92:H252" xr:uid="{C0B3D0CB-B9CD-403E-8C36-123B04E180AC}"/>
    <dataValidation allowBlank="1" showErrorMessage="1" sqref="A253:H311" xr:uid="{F158B560-DA1A-424E-B1DD-5F53DA71688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8" sqref="B38"/>
    </sheetView>
  </sheetViews>
  <sheetFormatPr defaultRowHeight="14.4" x14ac:dyDescent="0.3"/>
  <cols>
    <col min="1" max="1" width="28.6640625" style="21"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72</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2026-03-27T08:42:20Z</dcterms:modified>
</cp:coreProperties>
</file>