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F7A57AE-0FBC-4EE1-AD95-C12775B02405}" xr6:coauthVersionLast="47" xr6:coauthVersionMax="47" xr10:uidLastSave="{00000000-0000-0000-0000-000000000000}"/>
  <bookViews>
    <workbookView xWindow="153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зона'!$A$1:$H$30</definedName>
    <definedName name="_xlnm._FilterDatabase" localSheetId="5" hidden="1">'Охрана труда'!$A$1:$H$12</definedName>
    <definedName name="_xlnm._FilterDatabase" localSheetId="4" hidden="1">'Рабочее место преподавателя'!$A$1:$H$15</definedName>
    <definedName name="_xlnm._FilterDatabase" localSheetId="3" hidden="1">'Рабочее место учащегося'!$A$1:$H$8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l="1"/>
  <c r="G21" i="6"/>
  <c r="G11" i="10" l="1"/>
  <c r="G20" i="10"/>
  <c r="G28" i="10"/>
  <c r="G9" i="10"/>
  <c r="G27" i="10"/>
  <c r="G19" i="10"/>
  <c r="G18" i="10"/>
  <c r="G26" i="10"/>
  <c r="G4" i="10"/>
  <c r="G3" i="10"/>
  <c r="G22" i="10"/>
  <c r="G6" i="10"/>
  <c r="G25" i="10"/>
  <c r="G7" i="10"/>
  <c r="G24" i="10"/>
  <c r="G23" i="10"/>
  <c r="G8" i="10"/>
  <c r="G16" i="10"/>
  <c r="G17" i="10"/>
  <c r="G15" i="10"/>
  <c r="G12" i="10"/>
  <c r="G14" i="10"/>
  <c r="G13" i="10"/>
  <c r="G21" i="10"/>
  <c r="G10" i="10"/>
  <c r="G30" i="10"/>
  <c r="G29" i="10"/>
  <c r="G2" i="10"/>
  <c r="G5" i="11"/>
  <c r="G7" i="11"/>
  <c r="G2" i="11"/>
  <c r="G6" i="11"/>
  <c r="G4" i="11"/>
  <c r="G8" i="11"/>
  <c r="G4" i="12"/>
  <c r="G10" i="12"/>
  <c r="G3" i="12"/>
  <c r="G7" i="12"/>
  <c r="G11" i="12"/>
  <c r="G5" i="12"/>
  <c r="G2" i="12"/>
  <c r="G12" i="12"/>
  <c r="G14" i="12"/>
  <c r="G9" i="12"/>
  <c r="G6" i="12"/>
  <c r="G13" i="12"/>
  <c r="G15" i="12"/>
  <c r="G7" i="13"/>
  <c r="G12" i="13"/>
  <c r="G10" i="13"/>
  <c r="G4" i="13"/>
  <c r="G5" i="13"/>
  <c r="G11" i="13"/>
  <c r="G9" i="13"/>
  <c r="G3" i="13"/>
  <c r="G6" i="13"/>
  <c r="G8" i="13"/>
  <c r="F7" i="13"/>
  <c r="F12" i="13"/>
  <c r="F10" i="13"/>
  <c r="F4" i="13"/>
  <c r="F10" i="12"/>
  <c r="F7" i="12"/>
  <c r="F11" i="12"/>
  <c r="F9" i="13"/>
  <c r="F3" i="13"/>
  <c r="F5" i="12"/>
  <c r="F6" i="13"/>
  <c r="F8" i="13"/>
  <c r="F2" i="13"/>
  <c r="F6" i="12"/>
  <c r="F13" i="12"/>
  <c r="F15" i="12"/>
  <c r="F8" i="12"/>
  <c r="F8" i="11"/>
  <c r="F8" i="10"/>
  <c r="F16" i="10"/>
  <c r="F17" i="10"/>
  <c r="F15" i="10"/>
  <c r="F12" i="10"/>
  <c r="F14" i="10"/>
  <c r="F13" i="10"/>
  <c r="F21" i="10"/>
  <c r="F10" i="10"/>
  <c r="F30" i="10"/>
  <c r="F29" i="10"/>
  <c r="F5" i="10"/>
  <c r="G185" i="14"/>
  <c r="G184" i="14"/>
  <c r="G183" i="14"/>
  <c r="G182" i="14"/>
  <c r="G178" i="14"/>
  <c r="G176" i="14"/>
  <c r="G175" i="14"/>
  <c r="G121" i="14" l="1"/>
  <c r="G120" i="14"/>
  <c r="G117" i="14"/>
  <c r="G64" i="14"/>
  <c r="G63" i="14"/>
  <c r="G62" i="14"/>
  <c r="G59" i="14"/>
  <c r="G58" i="14"/>
  <c r="G57" i="14"/>
  <c r="G56" i="14"/>
  <c r="G44" i="14"/>
  <c r="G31" i="14"/>
  <c r="G30" i="14"/>
  <c r="G29" i="14"/>
  <c r="G28" i="14"/>
  <c r="G27" i="14"/>
  <c r="G26" i="14"/>
  <c r="G25" i="14"/>
  <c r="G24" i="14"/>
  <c r="G23" i="14"/>
  <c r="G22" i="14"/>
  <c r="G21" i="14"/>
  <c r="A21" i="14"/>
  <c r="A22" i="14" s="1"/>
  <c r="A23" i="14" s="1"/>
  <c r="A24" i="14" s="1"/>
  <c r="A25" i="14" s="1"/>
  <c r="A26" i="14" s="1"/>
  <c r="A27" i="14" s="1"/>
  <c r="A28" i="14" s="1"/>
  <c r="A29" i="14" s="1"/>
  <c r="A30" i="14" s="1"/>
  <c r="A31" i="14" s="1"/>
  <c r="A20" i="14"/>
  <c r="G19" i="14"/>
  <c r="G5" i="10" l="1"/>
  <c r="G3" i="11"/>
  <c r="G8" i="12"/>
  <c r="G2" i="13"/>
  <c r="G37" i="6"/>
  <c r="G35" i="6" l="1"/>
</calcChain>
</file>

<file path=xl/sharedStrings.xml><?xml version="1.0" encoding="utf-8"?>
<sst xmlns="http://schemas.openxmlformats.org/spreadsheetml/2006/main" count="1076" uniqueCount="269">
  <si>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</si>
  <si>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</si>
  <si>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</si>
  <si>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</si>
  <si>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</si>
  <si>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</si>
  <si>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</si>
  <si>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</si>
  <si>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</si>
  <si>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</si>
  <si>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</si>
  <si>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</si>
  <si>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</si>
  <si>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</si>
  <si>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</si>
  <si>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</si>
  <si>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</si>
  <si>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</si>
  <si>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</si>
  <si>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</si>
  <si>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</si>
  <si>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</si>
  <si>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</si>
  <si>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</si>
  <si>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</si>
  <si>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</si>
  <si>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</si>
  <si>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</si>
  <si>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</si>
  <si>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</si>
  <si>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</si>
  <si>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</si>
  <si>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</si>
  <si>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</si>
  <si>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</si>
  <si>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</si>
  <si>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</si>
  <si>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</si>
  <si>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</si>
  <si>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</si>
  <si>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</si>
  <si>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</si>
  <si>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</si>
  <si>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</si>
  <si>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</si>
  <si>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</si>
  <si>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</si>
  <si>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</si>
  <si>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</si>
  <si>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</si>
  <si>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</si>
  <si>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</si>
  <si>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</si>
  <si>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</si>
  <si>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</si>
  <si>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</si>
  <si>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</si>
  <si>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</si>
  <si>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</si>
  <si>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</si>
  <si>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</si>
  <si>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</si>
  <si>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</si>
  <si>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</si>
  <si>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</si>
  <si>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</si>
  <si>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</si>
  <si>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</si>
  <si>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</si>
  <si>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</si>
  <si>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</si>
  <si>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</si>
  <si>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</si>
  <si>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</si>
  <si>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Топливно-энергетический комплекс</t>
  </si>
  <si>
    <t>Липецкая область</t>
  </si>
  <si>
    <t>ФГБОУ ВО «Липецкий государственный технический университет»</t>
  </si>
  <si>
    <t>Лаборатория электроснабжения</t>
  </si>
  <si>
    <t>13.02.07 Электроснабжение (по отраслям)</t>
  </si>
  <si>
    <t>Электроснабжение</t>
  </si>
  <si>
    <t>Атомная отрасль</t>
  </si>
  <si>
    <t>Мурманская область</t>
  </si>
  <si>
    <t>ГАПОУ Мурманской области «Полярнозоринский энергетический колледж»</t>
  </si>
  <si>
    <t>Машиностроение</t>
  </si>
  <si>
    <t>Республика Башкортостан</t>
  </si>
  <si>
    <t>ГБПОУ «Стерлитамакский политехнический колледж»</t>
  </si>
  <si>
    <t>Лаборатория «Электроснабжение»</t>
  </si>
  <si>
    <t>13.01.10 Электромонтёр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</si>
  <si>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Топливно-энергетический комплекс</t>
    </r>
    <r>
      <rPr>
        <sz val="16"/>
        <color theme="0"/>
        <rFont val="Times New Roman"/>
        <family val="1"/>
        <charset val="204"/>
      </rPr>
      <t xml:space="preserve">  
</t>
    </r>
    <r>
      <rPr>
        <i/>
        <sz val="16"/>
        <color theme="0"/>
        <rFont val="Times New Roman"/>
        <family val="1"/>
        <charset val="204"/>
      </rPr>
      <t xml:space="preserve">«Кластер цифровизации электроэнергетики» Липецкой области </t>
    </r>
  </si>
  <si>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</si>
  <si>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Липецкая область</t>
    </r>
  </si>
  <si>
    <r>
      <t>Ядро кластера:</t>
    </r>
    <r>
      <rPr>
        <sz val="11"/>
        <rFont val="Times New Roman"/>
        <family val="1"/>
        <charset val="204"/>
      </rPr>
      <t xml:space="preserve"> </t>
    </r>
    <r>
      <rPr>
        <i/>
        <sz val="11"/>
        <rFont val="Times New Roman"/>
        <family val="1"/>
        <charset val="204"/>
      </rPr>
      <t>ФГБОУ ВО "Липецкий госдарственный технический университет"</t>
    </r>
  </si>
  <si>
    <r>
      <t xml:space="preserve">Адрес ядра кластера: </t>
    </r>
    <r>
      <rPr>
        <i/>
        <sz val="11"/>
        <rFont val="Times New Roman"/>
        <family val="1"/>
        <charset val="204"/>
      </rPr>
      <t>398055, Россия, г. Липецк, ул. Московская, д.30.</t>
    </r>
  </si>
  <si>
    <r>
      <rPr>
        <sz val="16"/>
        <color theme="0"/>
        <rFont val="Times New Roman"/>
        <family val="1"/>
        <charset val="204"/>
      </rPr>
      <t xml:space="preserve">6. </t>
    </r>
    <r>
      <rPr>
        <i/>
        <sz val="16"/>
        <color theme="0"/>
        <rFont val="Times New Roman"/>
        <family val="1"/>
        <charset val="204"/>
      </rPr>
      <t>Лаборатория электроснабжения</t>
    </r>
    <r>
      <rPr>
        <sz val="16"/>
        <color theme="0"/>
        <rFont val="Times New Roman"/>
        <family val="1"/>
        <charset val="204"/>
      </rPr>
      <t xml:space="preserve"> (24</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</si>
  <si>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</si>
  <si>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</si>
  <si>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33,6 кв.м.</t>
  </si>
  <si>
    <t xml:space="preserve">Освещение: Допустимо верхнее искуственное освещение (не менее 300 люкс) </t>
  </si>
  <si>
    <t>Интернет : Подключение к беспроводному интернету</t>
  </si>
  <si>
    <t>Электричество: Подключения к сети 220/380 В (220 и/или 380)</t>
  </si>
  <si>
    <t>Контур заземления для электропитания и сети слаботочных подключений : требуется</t>
  </si>
  <si>
    <t>Покрытие пола: коммерческий спортивный линолеум - 33,6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</si>
  <si>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</si>
  <si>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</si>
  <si>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</si>
  <si>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панель/доска</t>
  </si>
  <si>
    <t>Диагональ: min 70''
Контрастность: min 5000:1
Разрешение: min 1920 x 1080
Мультитач: min 2 касания
Наличие динамиков
Возможность трансляции изображения с компьютера
Наличие стилуса</t>
  </si>
  <si>
    <t>ФБ</t>
  </si>
  <si>
    <t>Wi-Fi роутер</t>
  </si>
  <si>
    <t>Подключение к интернету (WAN)
Ethernet RJ-45, внешний модем, SFP, Ethernet RJ-45, SFP, внешний модем
Частотный диапазон устройств Wi-Fi
2.4 / 5 ГГц
Стандарт Wi-Fi 802.11
n (Wi-Fi 4), ac (Wi-Fi 5), ax (Wi-Fi 6), Wi-Fi 6 (802.11ax), ac (Wi-Fi 5), ax (Wi-Fi 6), n (Wi-Fi 4), Wi-Fi 6 (802.11ax)
Макс. скорость беспроводного соединения
1775 Мбит/с
Поддержка USB-модема
есть
Функции и особенности
режим моста, крепление на стену, UPnP AV-сервер, поддержка IPv6, поддержка Mesh Wi-Fi, Интернет-фильтр, Одновременная работа в двух диапазонах, Поддержка USB-модемов, Принт-сервер, Фильтрация по IP-адресам, Фильтрация по MAC-адресам, с поддержкой IPv6; с фильтрацией по IP-адресам; с фильтрацией по MAC-адресам
Количество LAN-портов
4
Скорость портов
1 Гбит/с, 100 Мбит/с, 1 Гбит/с, 100 Мбит/с</t>
  </si>
  <si>
    <t>В наличии</t>
  </si>
  <si>
    <t>Шкаф архивно-складской с замком</t>
  </si>
  <si>
    <t>Тип: Напольный, металлический
Габариты ШхГхВ мм: 790-810мм х 490-510мм х 1800-2000мм
min 4 полки
Тип замка: ключевой
Покрытие / цвет: Полимерно-порошковое по согласованию с заказчиком
Тип передней двери: Распашная</t>
  </si>
  <si>
    <t>Вариант установки: настенный; потолочный
Конструкция: рулонный 
Формат: 1:1 
Привод: ручной 
Размеры рабочей области, мм: не менее 127x127 
Проекция: прямая 
Диагональ экрана, в дюймах: не менее 67
Тип покрытия: матовое</t>
  </si>
  <si>
    <t>Портативный проектор с разрешением не менее 1920×1080
Контрастность: не менее 3000:1
Пиковая яркость, лм: не менее 5000.</t>
  </si>
  <si>
    <t>шт.</t>
  </si>
  <si>
    <t xml:space="preserve">Столы под стенды </t>
  </si>
  <si>
    <t>Деревянный стол с металлическими ножками (min нагрузка 100 кг) Габариты стола (1190-1210мм х 650-700мм)
Цвет по согласованию с заказчиком</t>
  </si>
  <si>
    <t>Стенд Типовой комплект учебного оборудования «Основы светотехники», исполнение моноблочное ручное</t>
  </si>
  <si>
    <t>Общие требования:
1. Лабораторный стенд должен включать в себя моноблок «СВЕТОТЕХНИКА», блок источников света, комплект электрических ламп и комплект фотометрических датчиков.
2. Моноблок должен представлять собой настольную закрытую конструкцию с кожухом и передней панелью.
3. Передняя панель и кожух должны быть выполнены из металла и окрашены белой порошковой полимерной краской.
4. На передней панели должны быть расположены элементы управления и индикации и нанесена методом шелкографии мнемосхема электрической схемы моноблока.
5. Блок источников света должен представлять собой настольную конструкцию с платформой и закреплённым на ней оборудованием.
6. На платформе должны быть смонтированы исследуемые источники света, кронштейн для крепления фотометрических датчиков и защитная конструкция для снижения влияния помех от внешних источников света.
7. Платформа и защитная конструкция блока источников света должны быть окрашены порошковой полимерной краской.
Технические характеристики:
– Напряжение питания, В: 200-250;
– Частота питающего напряжения, Гц: 50;
– Потребляемая мощность, не более, ВА: 200;
– Габариты, не более, мм: от 1000х400х600;
– Масса, не более, кг: 15;
Состав:
– Моноблок (1 шт.);
– Блок источников света (1 шт.);
– Комплект электрических ламп (1 шт.);
– Комплект фотометрических датчиков (1 шт.);
– Комплект силовых кабелей (1 шт.);
– Техническое описание (1 шт.);
– Методические указания к выполнению лабораторных работ (1 шт.).
Методические указания к выполнению лабораторных работ:
1. Определение естественной освещённости и коэффициента пульсаций светового потока в помещении и на рабочем столе.
2. Определение освещённости и пульсаций светового потока при общем и комбинированном освещении.
3. Исследование светотехнических и электрических характеристик ламп накаливания общего назначения.
4. Исследование светотехнических и электрических характеристик галогенных ламп.
5. Исследование светотехнических и электрических характеристик люминесцентных компактных ламп с электромагнитной ПРА.
6. Исследование светотехнических и электрических характеристик люминесцентных компактных ламп с электронной ПРА.
7. Исследование светотехнических и электрических характеристик светодиодных ламп.
8. Исследование светотехнических и электрических характеристик энергосберегающих ламп.</t>
  </si>
  <si>
    <t>Стенд Типовой комплект учебного оборудования «Эффективность и качество источников света»</t>
  </si>
  <si>
    <t>Предназначен для исследования эффективности (светоотдача) и качества (коэффициент пульсации) различных искусственных источников света.
Технические возможности:
— имеется модель помещения с 4-мя светильниками (в каждом светильнике несколько различных ламп);
— возможность включения одного или нескольких светильников одновременно;
— исследование вакуумных ламп накаливания;
— исследование галогенных ламп накаливания;
— исследование люминисцентных ламп с электромагнитным пускорегулирующим устройством;
— исследование люминисцентных ламп с электронным пускорегулирующим устройством;
— исследование светодиодных ламп;
— возможность включения одной или системы ламп одного типа одновременно;
— измерительное устройство люксметр-пульсметр.
Технические характеристики:
— исполнение настольное;
— панель стенда покрыта анодированным алюминием,цветной рисунок на панели устойчив к истиранию;
— габаритные размеры от 835*720*520 мм;
— электропитание — 200-250 В, 50Гц;
— потребляемая мощность не более 200 Вт;
— масса — не более 40 кг.
Комплект поставки:
— лабораторный стенд (модель помещения с четырьмя светильниками, в каждои светильнике несколько по отдельности включаемых типов ламп);
— люксметр-пульсметр;
— комплект запасных ламп;
— инструкция по эксплуатации;
— методические указания по проведению лабораторных работ.</t>
  </si>
  <si>
    <t>Стенд Системы электроснабжения промышленных предприятий.</t>
  </si>
  <si>
    <t>Общие технические требования:
1. Электропитание от трехфазной сети переменного тока с номинальным линейным напряжением 380В, частотой 50 Гц. 
2. Стенд должен иметь модульную конструкцию с размерами всех модулей не менее 248х200 мм и не более 450х200 мм с возможностью установки модулей в произвольном порядке.
3. Лицевые панели всех модулей должны быть окрашены порошковой полимерной краской.
4. На лицевых панелях всех модулей методом шелкографии должны быть нанесены мнемосхемы основных функциональных элементов.
5. Стенд должен быть укомплектован специализированным лабораторным столом, включающим металлический каркас для крепления модулей, каркас должен быть окрашен порошковой полимерной краской.
6. Конструкция оборудования  должна исключать непосредственный доступ к  электрическим цепям высокого напряжения, другим опасным для человека воздействиям, исключать возможность попадания теплового, ультрафиолетового и лазерного излучения  на кожу и в глаза человека.
7. Стенд должен предусматривать использование только встроенных приборов для проведения всех необходимых измерений по лабораторным работам.
8. Использование программного обеспечения Delta-Profi или эквивалентного, которое должно иметь следующие функции:
– осциллографирование периодических сигналов с частотой выборки сигналов до 200 кГц;
– регистрация изменения мгновенных сигналов во времени с частотой выборки сигналов до 200 кГц и длительностью не менее 5 мин;
– автоматизация проведения экспериментов;
– автоматическое снятие функциональных зависимостей;
– отображение интерактивных функциональных схем выполнения экспериментов (мнемосхем) с индикацией сигналов и управлением системой;
– реализация функций устройств релейной защиты и автоматики;
– реализация режима передачи сигналов 2IO-Link;
– измерение показателей качества электрической энергии;
– исследование характеристик реле (реле-томограф);
– моделирование электроэнергетических объектов управления в реальном времени.
9. Стенд должен обеспечивать возможность подключения защитного заземления.
10. Поставляемые товары должны быть обеспечены технической, эксплуатационной и сервисной документацией на русском языке.
Состав стенда:
1. Модуль питания стенда – 1 шт.
2. Модуль трехфазной сети – 2 шт.
3. Модуль силового трансформатора – 2 шт.
4. Модуль конденсаторной батареи – 1 шт.
5. Модуль линейного реактора – 1 шт.
6. Модуль активной нагрузки – 2 шт.
7. Модуль двигательной нагрузки – 1 шт.
8. Модуль вводного выключателя – 2 шт.
9. Модуль секционного выключателя – 1 шт.
10. Модуль выключателя кабельной ЛЭП – 2 шт.
11. Модуль короткозамыкателя – 1 шт.
12. Модуль ввода-вывода с интерфейсом USB 2.0 – 1 шт.
13. Электромашинный агрегат (асинхронный двигатель с короткозамкнутым ротором и маховик) – 1 шт.
14. Персональный компьютер – 1 шт.
15. Программное обеспечение – 1 шт.
16. Лабораторная стойка – 1 шт.
17. Компьютерный стол – 1 шт.
18. Комплект соединительных проводов и силовых кабелей – 1 шт.
19. Техническое описание стенда – 1 шт.
20. Методические указания к выполнению лабораторных работ – 1 шт.
Технические характеристики стенда:
Электропитание от трехфазной сети с линейным напряжением: 380 В
Частота питающего напряжения: 50 Гц
Потребляемая мощность, не более: 1000 ВА
Габаритные размеры (ШхВхГ), не более: 1530x2050x650 мм
Масса, не более: 250 кг
Минимальный перечень лабораторных работ, выполнение которых должно обеспечиваться на лабораторном стенде:
1. Исследование режимов работы электрооборудования при симметричной нагрузке
2. Исследование режимов работы электрооборудования при несимметричной нагрузке
3. Исследование процессов при прямом пуске двигательной нагрузки
4. Исследование влияния нагрузки на потери электрической энергии в системе электроснабжения
5. Исследование влияния характера нагрузки на режим работы электрооборудования
6. Исследование режима компенсации реактивной мощности с помощью конденсаторной батареи
7. Исследование влияния параметров и схемы включения конденсаторной батареи на режим работы электрооборудования
8. Исследование утяжеленного режима работы силового трансформатора
9. Исследование показателей качества электрической энергии
10. Электромагнитные переходные процессы при симметричных коротких замыканиях в системе электроснабжения
11. Электромагнитные переходные процессы при несимметричных коротких замыканиях в системе электроснабжения
12. Исследование факторов, влияющих на величины токов короткого замыкания в системе электроснабжения
13. Ограничение токов короткого замыкания с помощью линейного реактора
14. Исследование работы двигательной нагрузки при кратковременном исчезновении напряжения в цикле работы релейной защиты и автоматики
15. Токовая отсечка секционного выключателя
16. Максимальная токовая защита вводного выключателя
17. Максимальная токовая защита с пуском по напряжению
18. Дифференциальная защита силового трансформатора
19. Токовая защита силового трансформатора (токовая отсечка, максимальная токовая защита, защита от перегрузки)
20. Дифференциальная защита сборных шин
21. Логическая защита сборных шин
22. Автоматическое повторное включение линии электропередачи
23. Автоматическое повторное включение сборных шин
24. Автоматическое включение резерва секционного выключателя</t>
  </si>
  <si>
    <t>Стенд Электрические измерения в системах электроснабжения.</t>
  </si>
  <si>
    <t>Общие технические требования:
1. Электропитание от трехфазной сети переменного тока с линейным напряжением 220В, частотой 50 Гц. 
2. Стенд должен иметь модульную конструкцию с размерами всех модулей не менее 248х200 мм и не более 450х200 мм с возможностью установки модулей в произвольном порядке.
3. Лицевые панели всех модулей должны быть окрашены порошковой полимерной краской.
4. Элементы управления, расположенные на лицевых панелях модулей, должны иметь увеличенные размеры и промышленное исполнение с целью улучшения читаемости мнемосхемы и облегчения управления стендом.
5. На лицевых панелях всех модулей методом шелкографии должны быть нанесены мнемосхемы основных функциональных элементов.
6. Стенд должен быть укомплектован специализированным металлическим каркасом для крепления модулей.
7. Конструкция оборудования  должна исключать непосредственный доступ к  электрическим цепям высокого напряжения, другим опасным для человека воздействиям, исключать возможность попадания теплового, ультрафиолетового и лазерного излучения  на кожу и в глаза человека.
8. Стенд должен предусматривать использование только встроенных приборов для проведения всех необходимых измерений по лабораторным работам.
9. Стенд должен обеспечивать возможность подключения защитного заземления.
10. Поставляемые товары должны быть обеспечены технической, эксплуатационной и сервисной документацией на русском языке.
Состав стенда:
1. Модуль питания от трехфазной сети: 1 шт.
2. Модуль измерителя мощности: 1 шт.
3. Модуль «Активная нагрузка»: 1 шт.
4. Модуль «Трансформаторы напряжения»: 1 шт.
5. Модуль «Трансформаторы тока»: 1 шт.
6. Модуль «Счетчик электроэнергии трехфазный»: 1 шт.
7. Модуль «Счетчик электроэнергии однофазный»: 1 шт.
8. Модуль «Амперметр / Вольтметр»: 1 шт.
9. Каркас: 1 шт.
10. Комплект соединительных проводов и силовых кабелей: 1 шт.
11. Методические указания к выполнению лабораторных работ: 1 шт.
12. Техническое описание стенда: 1 шт.
Технические характеристики стенда
– Электропитание от трехфазной сети с линейным напряжением 380 В
– Частота питающего напряжения: 50 Гц
– Потребляемая мощность, не более: 300 ВА
– Габаритные размеры (Ш*В*Г): не более 870x650x400 мм
– Масса, не более: 60 кг
Методические указания к выполнению лабораторных работ
Должны содержать описание и схемы лабораторных испытаний, последовательность действий при выполнении испытаний, расчетные формулы, таблицы, рекомендации по обработке результатов. 
Перечень лабораторных работ:
1. Непосредственное измерение переменного тока с помощью щитового амперметра.
2. Измерение переменного тока с помощью трансформатора тока и амперметра.
3. Непосредственное измерение переменного напряжения с помощью щитового вольтметра.
4. Измерение переменного напряжения с помощью трансформатора напряжения и вольтметра.
5. Непосредственное измерение активной мощности трехфазного переменного тока с помощью ваттметра.
6. Измерение активной мощности трехфазного переменного тока с помощью трансформаторов тока и ваттметра.
7. Измерение активной мощности трехфазного переменного тока с помощью трансформаторов тока, трансформаторов напряжения и ваттметра.
8. Измерение активной энергии однофазного переменного тока с помощью счетчика электрической энергии.
9. Измерение активной энергии трехфазного переменного тока с помощью трехфазного счетчика электрической энергии.
10. Одновременное измерение тока, напряжения, активной мощности и энергии в трехфазной электрической цепи.</t>
  </si>
  <si>
    <t xml:space="preserve">Стенд Энергопотребление в системах энергоснабжения. </t>
  </si>
  <si>
    <t>Общие технические требования:
1. Электропитание от трехфазной сети переменного тока с линейным напряжением 220В, частотой 50 Гц. 
2. Стенд должен иметь модульную конструкцию с размерами всех модулей (ШхВхГ) не менее 200х248х120 мм и не более 200х450х150 мм с возможностью установки модулей в произвольном порядке.
3. Лицевые панели всех модулей должны быть окрашены порошковой полимерной краской.
4. На лицевых панелях всех модулей методом шелкографии должны быть нанесены мнемосхемы основных функциональных элементов.
5. Стенд должен быть укомплектован специализированным металлическим каркасом для крепления модулей, каркас должен обеспечивать возможность крепления модулей в произвольном порядке.
6. Конструкция оборудования  должна исключать непосредственный доступ к  электрическим цепям высокого напряжения, другим опасным для человека воздействиям, исключать возможность попадания теплового, ультрафиолетового и лазерного излучения  на кожу и в глаза человека.
7. Стенд должен предусматривать использование только встроенных приборов для проведения всех необходимых измерений по лабораторным работам.
8. Стенд должен обеспечивать возможность подключения защитного заземления.
9. Поставляемые товары должны быть обеспечены технической, эксплуатационной и сервисной документацией на русском языке.
Состав стенда
1. Модуль питания стенда: 1 шт.
2. Модуль трехфазной сети: 1 шт.
3. Модуль мультиметров: 2 шт.
4. Модуль измерителя мощности: 1 шт.
5. Модуль измерительный: 1 шт.
6. Модуль измерителя скорости: 1 шт.
7. Модуль синхронизации: 1 шт.
8. Модуль возбуждения: 1 шт.
9. Модуль частотного преобразователя: 1 шт.
10. Модуль агрегата: 1 шт.
11. Модуль линии электропередач: 3 шт.
12. Модуль продольной емкостной компенсации: 1 шт.
13. Модуль активной нагрузки: 1 шт.
14. Модуль индуктивной нагрузки: 1 шт.
15. Модуль емкостной нагрузки: 1 шт.
16. Модуль однофазных трансформаторов: 2 шт.
17. Электромашинный агрегат (асинхронный двигатель, синхронная машина, энкодер): 1 шт.
18. Каркас: 2 шт.
19. Комплект соединительных проводов и силовых кабелей: 1 шт.
20. Методические указания к выполнению лабораторных работ: 1 шт.
21. Техническое описание стенда: 1 шт.
Технические характеристики стенда:
– Электропитание от трехфазной сети с линейным напряжением: 380 В
– Частота питающего напряжения: 50 Гц
– Потребляемая мощность, не более: 750 ВА
– Габаритные размеры: не менее  2130x630x300 мм
– Масса, не более: 150 кг
Перечень лабораторных работ:
1. Исследование факторов, влияющих на величину потерь электрической энергии в распределительных сетях.
2. Исследование режима передачи электрической энергии в радиальной распределительной сети.
3. Исследование режима передачи электрической энергии в кольцевой сети.
4. Оптимизация режима радиальной распределительной сети путем продольной  емкостной компенсации.
5. Оптимизация режима радиальной распределительной сети путем поперечной компенсации реактивной мощности с помощью конденсаторной батареи.
6. Оптимизация режима кольцевой сети с помощью компенсации реактивной мощности синхронным компенсатором.
7. Исследование влияния режима работы синхронного генератора на величину потерь электрической энергии в распределительных сетях.</t>
  </si>
  <si>
    <t>Стенд Энергоаудит систем освещения.</t>
  </si>
  <si>
    <t>Технические характеристики:
Напряжение питания, В: 200-250
Частота питающего напряжения, Гц: 50
Потребляемая мощность, не более, ВА: 250
Габариты, не более, мм: 1100х1550х650
Масса, не более, кг: 90
Общие требования:
1. Лабораторный стенд должен включать в себя лабораторный стол с каркасом, комплект электрических ламп, комплект светильников, комплект фотометрических датчиков и комплект измерительного оборудования.
2. В каркасе должны быть вертикально установлены модули «СЕТОТЕХНИКА», «СВЕТИЛЬНИКИ», «ЭНЕРГОСБЕРЕЖЕНИЕ», «УПРАВЛЕНИЕ».
3. В каркасе должен быть предусмотрено отделение с раздвижными дверцами для исследуемых источников света, в котором должны быть смонтированы патроны для установки соответствующих источников света из комплекта электрических ламп.
4. Каркас, передние панели модулей должны быть выполнены из металла и окрашены белой порошковой полимерной краской.
5. На передних панелях модулей должны быть расположены элементы управления и индикации и нанесена методом шелкографии мнемосхема электрической схемы модуля.
Состав:
– Модуль «СВЕТОТЕХНИКА» (1 шт.);
– Модуль «СВЕТИЛЬНИКИ» (1 шт.);
– Модуль «ЭНЕРГОСБЕРЕЖЕНИЕ» (1 шт.);
– Модуль «УПРАВЛЕНИЕ» (1 шт.);
– Отделение источников света (1 шт.);
– Комплект электрических ламп (1 шт.);
– Комплект светильников (1 шт.);
– Комплект фотометрических датчиков (1 шт.);
– Комплект измерительного оборудования (1 шт.);
– Комплект силовых кабелей (1 шт.);
– Техническое описание (1 шт.);
– Методические указания к проведению лабораторных работ (1 шт.).
Методические указания к выполнению лабораторных работ:
1. Определение естественной освещённости и коэффициента пульсаций светового потока в помещении и на рабочем столе.
2. Определение освещённости и пульсаций светового потока при общем и комбинированном освещении.
3. Исследование светотехнических и электрических характеристик ламп накаливания общего назначения.
4. Исследование светотехнических и электрических характеристик галогенных ламп.
5. Исследование светотехнических и электрических характеристик люминесцентных компактных ламп с электромагнитной ПРА.
6. Исследование светотехнических и электрических характеристик люминесцентных компактных ламп с электронной ПРА.
7. Исследование светотехнических и электрических характеристик светодиодных ламп.
8. Исследование светотехнических и электрических характеристик энергосберегающих ламп.
9. Исследование светотехнических и электрических характеристик, определение кривой светораспределения и защитного угла светильника с лампой накаливания.
10. Исследование светотехнических и электрических характеристик, определение кривой светораспределения и защитного угла светильника с люминесцентной компактной лампой.
11. Исследование светотехнических и электрических характеристик люминесцентных линейных ламп с электромагнитной ПРА.
12. Исследование светотехнических и электрических характеристик люминесцентных линейных ламп с электронной ПРА.
13. Исследование светотехнических и электрических характеристик линейных светодиодных ламп.
14. Исследование работы схемы энергосбережения с датчиком движения.
15. Исследование работы схемы энергосбережения с реле времени и фотореле.
16. Исследование работы схемы энергосбережения со светорегулятором.</t>
  </si>
  <si>
    <t>Набор пластиковых лотков</t>
  </si>
  <si>
    <t>Форм-фактор: лоток 
Материал: ABS пластик
Размер лотков / ящиков, ДхШхВ, мм: от 300*200*150
Количество лотков / ящиков: от 10 шт.</t>
  </si>
  <si>
    <t>Рабочее место учащегося</t>
  </si>
  <si>
    <t>Площадь зоны: не менее 20 кв.м.</t>
  </si>
  <si>
    <t>Покрытие пола: коммерческий спортивный линолеум - 20 м2 на всю зону</t>
  </si>
  <si>
    <t>Парта ученическая</t>
  </si>
  <si>
    <t>Материал МДФ/ЛДСП, цвет по согласованию с заказчиком
Габариты столешницы ШхГхВ мм: 1190-1210мм х 590-610мм х 740-750мм</t>
  </si>
  <si>
    <t xml:space="preserve">шт (на 2 раб.места) </t>
  </si>
  <si>
    <t>Стул ученический</t>
  </si>
  <si>
    <t>Стул: Ширина 460-480 мм x  Глубина 490-500 мм x  Высота 830-850 мм
Материал каркаса: металл, дерево
Материал сиденья: пластик
Мягкость сиденья и спинки: жесткое
Цвет: по согласованию с заказчиком</t>
  </si>
  <si>
    <t xml:space="preserve">шт (на 1 раб.место) </t>
  </si>
  <si>
    <t>Площадь зоны: не менее 10 кв.м.</t>
  </si>
  <si>
    <t>Покрытие пола: коммерческий спортивный линолеум - 10 м2 на всю зону</t>
  </si>
  <si>
    <t xml:space="preserve">Ноутбук </t>
  </si>
  <si>
    <t>CPU c минимальными характеристиками: Ядер – 6, Потоков – 6, Базовая частота - 3.60 ГГц, Максимальная частота - 4.3 ГГц, Кэш 1-го уровня - 64K (на ядро), Кэш 2-го уровня - 256K (на ядро), Кэш 3-го уровня - 9 Мб, Технологический процесс - 14 нм, Размер кристалла - 149 мм2, Максимальная температура ядра - 100 °C, Максимальная температура корпуса (TCase) - 72 °C / min RAM 16 GB / SSD min 512 GB / GPU с минимальными характеристиками: Количество потоковых процессоров - 384, Частота ядра - 1122 МГц, Частота в режиме Boost - 1242 МГц, Количество транзисторов - 1,870 млн, Технологический процесс - 28 нм,	Энергопотребление (TDP) - 23 Вт, Тип памяти - DDR3, Максимальный объём памяти - 4 Гб, Ширина шины памяти - 64 бит, Частота памяти - 4000 МГц, Пропускная способность памяти - 40.10 Гб/с / ОС / 15.6" Full HD (1920x1080) / Оптическая мышь
Наличие лицензионного ПО: Редактор документов в формате doc, docx, таблиц xls, xlsx, презентаций ppt, pptx</t>
  </si>
  <si>
    <t>Стул для преподавателя</t>
  </si>
  <si>
    <t>Конструктивные особенности: с газлифтом, с колесами (роликами), с подлокотниками, с поясничным упором, с газлифтом, с колесами (роликами), с подлокотниками, с поясничным упором
Функциональные особенности: 
мягкое сиденье, спинка из сетки
Максимальная нагрузка: до 120 кг
Материал крестовины: металл или пластик
Материал обивки: сетка/текстиль</t>
  </si>
  <si>
    <t>Стол для преподавателя</t>
  </si>
  <si>
    <t>Столешница МДФ/ЛДСП, цвет по согласованию с заказчиком
Габариты столешницы ШхГхВ мм: 1300-1310мм х 600-610мм х 750-760мм</t>
  </si>
  <si>
    <t>МФУ лазерный цветной</t>
  </si>
  <si>
    <t>МФУ лазерное интерфейсами: Wi-Fi, Ethernet (RJ-45), USB, AirPrint, USB 2.0</t>
  </si>
  <si>
    <t>Набор перевязочных материалов, инструментов и приспособлений, предназначенных для оказания первой помощи</t>
  </si>
  <si>
    <t>ВБ</t>
  </si>
  <si>
    <t xml:space="preserve"> Огнетушитель ОП-4(3), ABCE</t>
  </si>
  <si>
    <t>Кулер для воды</t>
  </si>
  <si>
    <t>Установка: напольный
Установка бутылки: верхняя
Нагрев: есть
Мощность нагрева: min 550 Вт</t>
  </si>
  <si>
    <r>
      <t>Инфраструктурный лист для оснащения образовательно-производственного центра (кластера) в Атомной отрасли г. Полярные Зори Мурманской области</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</si>
  <si>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i/>
        <sz val="12"/>
        <rFont val="Times New Roman"/>
        <family val="1"/>
        <charset val="204"/>
      </rPr>
      <t>г. Полярные Зори Мурманской области</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</si>
  <si>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Мурманской области "Полярнозоринский энергетический колледж"</t>
    </r>
  </si>
  <si>
    <r>
      <t xml:space="preserve">Адрес ядра кластера: </t>
    </r>
    <r>
      <rPr>
        <i/>
        <sz val="11"/>
        <rFont val="Times New Roman"/>
        <family val="1"/>
        <charset val="204"/>
      </rPr>
      <t>г. Полярные Зори Мурманской области, ул. Курчатова, д. 24, ул. Курчатова, д. 24/3</t>
    </r>
  </si>
  <si>
    <r>
      <rPr>
        <sz val="16"/>
        <color theme="0"/>
        <rFont val="Times New Roman"/>
        <family val="1"/>
        <charset val="204"/>
      </rPr>
      <t>8. Зона под вид работ "Лаборатория электроснабжения</t>
    </r>
    <r>
      <rPr>
        <i/>
        <sz val="16"/>
        <color theme="0"/>
        <rFont val="Times New Roman"/>
        <family val="1"/>
        <charset val="204"/>
      </rPr>
      <t>"</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</si>
  <si>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Площадь зоны: не менее 5 кв.м.</t>
  </si>
  <si>
    <t>Допустимо верхнее искусственное освещение ( не менее 750 )</t>
  </si>
  <si>
    <t>Интернет :Подключение  ноутбуков к беспроводному интернету (с возможностью подключения к проводному интернету)</t>
  </si>
  <si>
    <t>Электричество: Подключения к сети 220</t>
  </si>
  <si>
    <t>Контур заземления для электропитания и сети слаботочных подключений :не требуется</t>
  </si>
  <si>
    <t>Покрытие пола: Плитка  - 110 м2 на всю зону</t>
  </si>
  <si>
    <t>Подведение/ отведение ГХВС:не требуется</t>
  </si>
  <si>
    <t xml:space="preserve">Типовой комплект учебного оборудования </t>
  </si>
  <si>
    <t>Тип «Системы электроснабжения промышленных предприятий» Исполнение стендовое компьютерное, СЭС-ПП-СК либо аналог. Напряжение электропитания                    3x380В
Частота питающего напряжения        не более  50 Гц
Потребляемая мощность, не более      1000 ВА
Габариты не более 1530х2050х650 мм
Масса, не более 250 кг</t>
  </si>
  <si>
    <t xml:space="preserve"> шт.</t>
  </si>
  <si>
    <t>Тип «Электрические измерения и учет электроэнергии в системах электроснабжения Исполнение стендовое ручное, ЭИУЭ-СЭС-СР Исполнение стендовое
Тип управления ручное
Габариты, мм не более 1540х1550х650
Масса, кг не более 180
Напряжение питания, не более В 3х380
Потребляемая мощность не более  700Вт</t>
  </si>
  <si>
    <t>Комплект учебного оборудования</t>
  </si>
  <si>
    <t>«Системы электроснабжения промышленных предприятий с устройством релейной защиты» Модель: ЭЛБ-241.085.01 либо аналог. 
Лабораторный стол. Масса комплекта: не более 250 кг, размеры: не более 150х120х100 см. Напряжение питания: не более 220В.
Моноблок «Электроснабжение промышленных предприятий».
Мультимедийная методика.
Комплект программного обеспечения.
Руководство по выполнению базовых экспериментов.</t>
  </si>
  <si>
    <t xml:space="preserve"> Тип «Автоматизированные системы контроля и учета электроэнергии» Исполнение стендовое компьютерное, АСКУЭ1-СК Исполнение стендовое
Тип управления компьютерное
Габариты, мм не более 1350х1550х650
Масса, кг не более 100
Напряжение питания, В не менее 3х380
Потребляемая мощность не более 600Вт</t>
  </si>
  <si>
    <t>Кассетница</t>
  </si>
  <si>
    <t>Тип: с выдвижными ящиками, для хранения; Размер: не менее 350х1010х1850мм; Материал корпуса: сталь; Размер ячейки: не более 250х150х130мм; Материал ячейки: полипропилен; Количество ячеек: не менее 66.</t>
  </si>
  <si>
    <t>Размер: не менее 54х55х82; Вес: не более 4,5 кг; Материал: пластик; Объем: не менее 0,27м3; Цвет: антрацит.</t>
  </si>
  <si>
    <t xml:space="preserve">Виртуальный учебный комплекс </t>
  </si>
  <si>
    <t xml:space="preserve">Напряжение питания переменного тока не более — 220В. Напряжение питания лабораторных модулей не более— 24В. Частота питающего напряжения — 50Гц. Потребляемая мощность — не более 300Вт. Диапазон рабочих температур не менее — +10…+35˚С, влажность — не более 80%
Габаритные размеры:не более 862х265х680мм (ДхШхВ), масса не более 100 кг. Тип  «Ремонт и диагностика теплотехнического оборудования» демонстрация последовательности действий диагностики и ремонта теплотехнического оборудования ТЭЦ при помощи интерактивного взаимодействия с цифровыми копиями оборудования и пультами управления с помощью контроллеров системы виртуальной реальности.
Пользователь выполняет сценарии в режиме обучения по демонстрируемой верной последовательности, затем переходит в режим проверки и без подсказок выполняет назначенный сценарий.
</t>
  </si>
  <si>
    <t>Электричество: Подключения к сети 220 и 380</t>
  </si>
  <si>
    <t>Покрытие пола: Прорезиненное покрытие  - 5 м2 на всю зону</t>
  </si>
  <si>
    <t>Габариты: не менее 1200х500; Основание: металлокаркас; Столешница: дерево.</t>
  </si>
  <si>
    <t>шт.(на 2 раб.места)</t>
  </si>
  <si>
    <t>шт.(на 1 раб.место)</t>
  </si>
  <si>
    <t>Покрытие пола: леонелиум</t>
  </si>
  <si>
    <t>Процессор: не менее 8 ядер базовая частота 2 ГГц. Видеокарта: частота процессора не менее  2250 МГц, объем видеопамяти не менее 8 Гб.  Оперативная память стандарта DDR5 не менее 16 Гб. Твердотельный накопитель объемом не менее 512 Гб стандарта М.2 , Диагональ экрана не менее 17.3 ( дюймов). Компьютерная мышь в комплекте: да.</t>
  </si>
  <si>
    <t>Габариты: не менее 1500х700; Основание: металлокаркас; Столешница: дерево.</t>
  </si>
  <si>
    <t>Интерактивная панель</t>
  </si>
  <si>
    <t>Тип: настенная; Диагональ: не менее 75 дюймов; Разрешение: не мнее 4К; Количество касаний: не менее 40; Процессор: 8 ядер не менее 2,2ГЦ</t>
  </si>
  <si>
    <t xml:space="preserve">МФУ </t>
  </si>
  <si>
    <t>Скорость печати текста не менее 22 стр/мин;не менее 1200x1200 т/д; Поддержка Wi-Fi; Встроенный интерфейс связи с ПК; USB; Кабель USB в комплекте.</t>
  </si>
  <si>
    <t>Аптечка для оказания первой помощи работникам,  соответствует требованиям приказа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t>
  </si>
  <si>
    <t>РБ</t>
  </si>
  <si>
    <t>Тип: порошковый</t>
  </si>
  <si>
    <t>Объем: не менее 1000 мл.</t>
  </si>
  <si>
    <t>Водораздатчик</t>
  </si>
  <si>
    <t xml:space="preserve">Тип установки: напольный; Тип: без нагрева и охлаждения; Размеры: не более 855х300х290мм. </t>
  </si>
  <si>
    <t xml:space="preserve">Инфраструктурный лист для оснащения образовательно-производственного центра (кластера)
«Центр подготовки кадров для предприятий ООО НПО “Станкостроение”»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</si>
  <si>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</si>
  <si>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Республика Башкортостан</t>
    </r>
  </si>
  <si>
    <r>
      <t xml:space="preserve">Базовая организация кластера: </t>
    </r>
    <r>
      <rPr>
        <sz val="11"/>
        <rFont val="Times New Roman"/>
        <family val="1"/>
        <charset val="204"/>
      </rPr>
      <t>Государственное бюджетное профессиональное образовательное учреждение Стерлитамакский политехнический колледж</t>
    </r>
  </si>
  <si>
    <r>
      <t xml:space="preserve">Адрес базовой образовательной организации: </t>
    </r>
    <r>
      <rPr>
        <sz val="11"/>
        <rFont val="Times New Roman"/>
        <family val="1"/>
        <charset val="204"/>
      </rPr>
      <t>г.Стерлитамак ул.Волочаевская.д.2</t>
    </r>
  </si>
  <si>
    <t>15. Зона под вид работ  Лаборатория «Электроснабжение» (25 рабочих мест)</t>
  </si>
  <si>
    <r>
      <t xml:space="preserve">Площадь зоны: не менее </t>
    </r>
    <r>
      <rPr>
        <sz val="11"/>
        <rFont val="Times New Roman"/>
        <family val="1"/>
        <charset val="204"/>
      </rPr>
      <t xml:space="preserve">80  </t>
    </r>
    <r>
      <rPr>
        <sz val="11"/>
        <color theme="1"/>
        <rFont val="Times New Roman"/>
        <family val="1"/>
        <charset val="204"/>
      </rPr>
      <t>кв.м.</t>
    </r>
  </si>
  <si>
    <t xml:space="preserve">Освещение: Допустимо верхнее искусственное освещение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</si>
  <si>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</si>
  <si>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220 В</t>
  </si>
  <si>
    <t>Требуется контур заземления для электропитания и сети слаботочных подключений</t>
  </si>
  <si>
    <t>Покрытие пола:керамогранитные напольные плитки - 80 м2 на всю зону</t>
  </si>
  <si>
    <t xml:space="preserve">Подведение/ отведение ГХВС </t>
  </si>
  <si>
    <t>Подведение сжатого воздуха (при необходимости): не требуется</t>
  </si>
  <si>
    <t>Интерактивная доска</t>
  </si>
  <si>
    <t>Диагональ, дюймы &gt;= 65
Разрешение &gt;= 4К (3840x2160)
Яркость, кд/кв.м. &gt;= 450
Контрастность &gt;= 4000:1
Время отклика (мс) &lt;= 5
Формат &gt;= 16:9
Количество цветов &gt;= 1.07 миллиарда
Угол обзора горизонт./вертик. (градусы) &gt;= 178/178
Возможности подключения, входы: 
HDMI &gt;= 3, 
DP &gt;= 1, 
VGA IN &gt;= 1, 
USB 2.0 тип А &gt;= 2, 
USB 3.0 тип А &gt;= 5, 
USB 3.0 тип B &gt;= 2, 
USB 3.1 тип А &gt;= 2, 
USB 3.1 тип С &gt;= 2, 
Mini jack &gt;= 1, 
MIC микрофонного и/или линейного уровня не менее 2, 
RS-232c &gt;= 1, 
RJ45 (LAN 10M/100M/1000Mbps Base-T) &gt;= 2, 
Wi-Fi, Bluetooth, встраиваемый OPS
Возможности подключения, выходы: HDMI &gt;=1, S/PDIF &gt;= 1, Mini jack &gt;= 1
Выходная звуковая мощность  &gt;= Встроенные динамики 2 x 16 Вт
Поддерживаемые операционные системы:  Windows 7/8/10/Android
USB Plug&amp;Play (для Windows)  наличие
Сенсорная технология: Инфракрасная
Количество точек касания &gt;= 20
Точность касания (±мм) &lt;= 2
Стекло: Антибликовое
Толщина защитного стекла (мм) &gt;= 4
Подставка: настенное крепление в комплекте
Крепление VESA (мм): 600 x 400
Потребляемая мощность &lt;= 300 Вт, &lt; 0.5 в режиме ожидания
Цвет: черный
Размеры (Ш х В х Г), мм &gt;= 1511 x 917 х 85</t>
  </si>
  <si>
    <t>Тренажер-симулятор «Оперативные переключения и распределительные устройства электрических станций и подстанций»</t>
  </si>
  <si>
    <t>Программное обеспечение тренажера позволяет:
– обеспечить осмотр щита управления подстанцией в целом и его отдельных элементов;
– ознакомить с регламентом проведения ремонтных работ, выполнить осмотр электрической схемы и плана подстанции;
– обеспечить выполнение оперативных переключений на подстанции в режиме обучения и в режиме тестирования;
–моделировать работу подстанции и выводить информацию на виртуальные индикаторы и измерительные приборы;
– обеспечить вывод сообщений об ошибках при нарушении порядка выполнения работ.
– осуществлять синтез и сборку различных схем распределительных устройства электрических станций и подстанций с использованием типовых элементов.
– выполнять обход помещения общеподстанционного пункта управления (ОПУ) в режиме виртуальной реальности, исследовать состав и расположение типового современного высоковольтного оборудования, порядок переключений.</t>
  </si>
  <si>
    <t>Стенд-тренажер виртуальный «Распределительные устройства электрических станций и подстанций»</t>
  </si>
  <si>
    <t>Тренажер позволяет изучить и выполнить синтез типовых схем распределительных устройств станций и подстанций с проверкой правильности собранных схем</t>
  </si>
  <si>
    <t>Стенд-тренажер виртуальный «Системы электроснабжения промышленных предприятий с устройством релейной защиты»</t>
  </si>
  <si>
    <t>Тренажер предназначен для проведения лабораторных и практических занятий по основным разделам курса «Электрические измерения», «Системы электроснабжения промышленных предприятий», «Релейная защита и автоматика систем электроснабжения»</t>
  </si>
  <si>
    <t>Тумба 404*674*571 мм (ш*в*г)</t>
  </si>
  <si>
    <t>Персональный компьютер</t>
  </si>
  <si>
    <t>Процессор
Сокет &gt;= LGA 1200
Система охлаждения в комплекте: есть
Термоинтерфейс в комплекте: нанесен на основание радиатора
Общее количество ядер &gt;= 6
Максимальное число потоков &gt;= 12
Количество производительных ядер &gt;= 6
Количество энергоэффективных ядер: нет
Объем кэша L2 &gt;= 1.5 МБ
Объем кэша L3 &gt;= 12 МБ
Техпроцесс &lt;=14 нм
Базовая частота процессора &gt;= 2.9 ГГц
Максимальная частота в турбо режиме &gt;= 4.3 ГГц
Базовая частота энергоэффективных ядер: нет
Частота в турбо режиме энергоэффективных ядер: нет
Свободный множитель: нет
Тепловыделение (TDP) &lt;= 65 Вт
Базовое тепловыделение &lt;= 65 Вт
Максимальная температура процессора &lt;= 100 °C
Встроенный контроллер PCI Express &gt;= PCI-E 3.0
Материнская плата
Сокет: &gt;= LGA 1200
Количество слотов памяти &gt;= 2
Форм фактор поддерживаемой памяти: DIMM
Тип поддерживаемой памяти &gt;= DDR4
Количество каналов памяти &gt;= 2
Максимальный объем памяти &gt;= 64 ГБ
Максимальная частота памяти (JEDEC/без разгона) &gt;= 3200 МГц
Версия PCI Express накопителей &gt;= 3.0
Количество разъемов M.2 &gt;= 1
Разъемы M.2: (M) 2242/2260/2280 PCIe 3.0 x4
Количество портов SATA &gt;= 4
Поддержка NVMe: есть
Версия PCI Express &gt;= 4.0
Количество слотов PCI-E x16 &gt;= 1
Количество и тип USB на задней панели: USB 2.0 &gt;= 4, USB 3.2 Gen1 Type A &gt;= 2
Видеовыходы: VGA (D-Sub), HDMI
Количество сетевых портов (RJ-45) &gt;= 1
Количество аналоговых аудио разъемов &gt;= 3
Другие разъемы на задней панели: PS/2 (комбинированный)
Внутренние коннекторы USB на плате: USB 2.0 (9 pin), USB 3.2 Gen1 (19 pin)
Разъем питания процессорного кулера: 4-pin
4-Pin PWM коннекторы для вентиляторов &gt;= 1
Ключ M.2 разъёма &gt;= E
Скорость сетевого адаптера &gt;= 1 Гбит/с
Основной разъем питания: 24-pin
Разъем питания процессора: 8-pin
Количество фаз питания &gt;= 7
Видеокарта:
Объем видеопамяти &gt;= 4 ГБ
Тип памяти &gt;= GDDR6
Разрядность шины памяти &gt;= 64 бит
Максимальная пропускная способность памяти &gt;= 96 Гбайт/сек
Эффективная частота памяти &gt;= 12000 МГц
Штатная частота работы видеочипа &gt;= 1740 МГц
Турбочастота &gt;= 1815 МГц
Количество универсальных процессоров (ALU) &gt;= 512
Число текстурных блоков &gt;= 32
Число блоков растеризации &gt;= 16
Видеоразъемы: DisplayPort, DVI-D, HDMI
Версия HDMI &gt;= 2.0b
Версия DisplayPort &gt;= 1.4
Количество подключаемых одновременно мониторов &gt;= 3
Максимальное разрешение &gt;= 4096x2160
Интерфейс подключения: PCI-E 3.0
Оперативная память:
Тип памяти &gt;= DDR4
Форм-фактор памяти: DIMM
Суммарный объем памяти всего комплекта &gt;= 16 ГБ
Объем одного модуля памяти &gt;= 8 ГБ
Количество модулей в комплекте &gt;= 2
Тактовая частота &gt;= 2666 МГц
CAS Latency (CL) &lt;= 19
RAS to CAS Delay (tRCD) &lt;= 19
Row Precharge Delay (tRP) &lt;= 19
Activate to Precharge Delay (tRAS) &lt;= 43
SSD M.2 накопитель:
Объем накопителя &gt;= 250 ГБ
Форм-фактор: 2280
Физический интерфейс: PCI-E 3.x x4
Ключ M.2 разъема &gt;= M
NVMe: есть
Количество бит на ячейку: 3 бит TLC
Структура памяти: 3D NAND
Максимальная скорость последовательного чтения &gt;= 1800 Мбайт/сек
Максимальная скорость последовательной записи &gt;= 900 Мбайт/сек
Максимальный ресурс записи (TBW) &gt;= 120 ТБ
DWPD &gt;= 0.26
Блок питания:
Мощность (номинал) &gt;= 500 Вт
Форм-фактор: ATX
Основной разъем питания: 20 + 4 pin
Разъемы для питания процессора (CPU): 4+4 pin
Разъемы для питания видеокарты (PCI-E): 6+2 pin x2
Количество разъемов 15-pin SATA &gt;= 5
Количество разъемов 4-pin Molex &gt;= 3
Мощность по линии 12 В &gt;= 456 Вт
Ток по линии +12 В &gt;= 38A
Ток по линии +3.3 В &gt;= 18 А
Ток по линии +5 В &gt;= 17 А
Диапазон входного напряжения сети: 100-240 В 50/60 Гц
Система охлаждения: активная
Размеры вентиляторов &gt;= 120 x 120 мм
Регулировка оборотов: автоматическая
Сертификат 80 PLUS: Standard
Корректор коэффициента мощности (PFC): активный
Технологии защиты: OPP, OVP, UVP, SCP
Сетевой кабель в комплекте: есть
Комплектация: документация, крепежный комплект, комплект кабелей
Корпус:
Типоразмер корпуса: Mini-Tower
Ориентация материнской платы: вертикально
Длина &gt;= 373 мм
Ширина &gt;= 186 мм
Высота &gt;= 381.5 мм
Вес &lt;= 2.6 кг
Основной цвет: черный
Материал корпуса: сталь, пластик
Толщина металла &gt;= 0.6 мм
Наличие окна на боковой стенке: слева
Материал окна: акрил (оргстекло)
Материал фронтальной панели: пластик
Тип подсветки: RGB
Цвет подсветки: многоцветная
Источник подсветки: корпус
Способ управления подсветкой: кнопка на корпусе
Форм-фактор совместимых плат: Micro-ATX, Mini-ITX
Форм-фактор совместимых блоков питания: ATX
Размещение блока питания: нижнее
Максимальная длина блока питания &lt;= 180 мм
Горизонтальные слоты расширения &gt;= 4
Максимальная длина устанавливаемой видеокарты &gt;= 300 мм
Максимальная высота процессорного кулера &gt;= 147 мм
Количество отсеков 2.5" накопителей &gt;= 3 шт
Число внутренних отсеков 3.5" &gt;= 2 шт
Вентиляторы в комплекте: 1 x 80 мм
Кулер для процессора:
Сокет: AM2, AM2+, AM3, AM3+, AM4, FM1, FM2, FM2+, LGA 1150, LGA 1151, LGA 1151-v2, LGA 1155, LGA 1200, LGA 1700
Рассеиваемая мощность &gt;= 180 Вт
Тип конструкции: башенный
Материал основания: алюминий\медь
Материал радиатора: алюминий
Количество тепловых трубок &gt;= 4
Диаметр тепловых трубок &gt;= 6 мм
Количество вентиляторов в комплекте &gt;= 2
Максимальное число устанавливаемых вентиляторов &gt;= 2
Размеры комплектных вентиляторов &gt;= 120 x 120 мм
Разъем для подключения вентиляторов: 4 pin x2
Максимальная скорость вращения &lt;= 1500 об/мин
Минимальная скорость вращения &gt;= 500 об/мин
Регулировка скорости вращения: автоматическая (PWM)
Клавиатура+мышь:
Состав набора: клавиатура, мышь
Основной цвет набора: черный
Тип клавиатуры: мембранная
Общее количество клавиш &gt;= 104 шт
Цифровой блок: есть
Раскладка клавиатуры: JIS
Формат клавиатуры: полноразмерная
Тип мыши: оптическая светодиодная
Количество кнопок мыши &gt;= 3 шт
Хват: для правой и левой руки
Максимальное разрешение датчика &gt;= 1000
Режимы работы датчика мыши &gt;= 1000 dpi
Длина кабеля клавиатуры &gt;= 1.5 м
Длина кабеля мыши &gt;= 1.5 м
Монитор:
Изогнутый экран: есть
Радиус изогнутости: 1500R
Диагональ экрана (дюйм) &gt;= 27
Максимальное разрешение &gt;= 1920x1080
Тип подсветки матрицы: LED
Технология изготовления матрицы: VA
Соотношение сторон &gt;= 16:9
Размер видимой области экрана &gt;= 597 x 336 мм
Яркость &gt;= 250 Кд/м²
Контрастность &gt;= 3000 : 1
Динамическая контрастность &gt;= 100М:1
Время отклика (MPRT) &lt;= 1 мс
Время отклика (GtG) &lt;= 4 мс
Время отклика пикселя &lt;= 1 мс
Угол обзора по вертикали (градус) &gt;= 178°
Угол обзора по горизонтали (градус) &gt;= 178°
Плотность пикселей &gt;= 82 ppi
Частота при максимальном разрешении &gt;= 165 Гц
Максимальная частота обновления экрана &gt;= 165 Гц
Глубина цвета &gt;= 8bit
Разъем HDMI &gt;= 1
Разъем DisplayPort &gt;= 1
Цветовой охват sRGB &gt;= 113%
Расположение блока питания: внешний
Потребляемая мощность при работе &lt;= 45 Вт
Потребляемая мощность в спящем режиме &lt;= 0.5 Вт
Мощность в выключенном режиме &lt;=  0.3 Вт
Напряжение питания: 100-240 В / 50-60 Гц
Комплектация: кабель питания, документация, кабель HDMI - HDMI, блок питания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Microsoft Windows 11 Pro 64Bit, русская версия. Постоянная лицензия с неограниченным функционалом и сроком (бессрочным правом) действия. (Эквивалент не допустим в соответствии с подпунктом «а» пункта 3 части 6.1 статьи 3 Федерального закона от 18.07.2011г. 223-ФЗ «О закупках товаров, работ, услуг отдельными видами юридических лиц» для обеспечения совместимости с программным обеспечением используемым Заказчиком)</t>
  </si>
  <si>
    <t>Шкаф</t>
  </si>
  <si>
    <t>Шкаф закрытый      Габаритные размеры не менее (длина, высота, глубина):
800 х 1980 х 365, ЛДСП</t>
  </si>
  <si>
    <t>Приборный лабораторный стол 1500x790x900/1100, розетки, NL, нержавеющая сталь с бортиком</t>
  </si>
  <si>
    <t>Стеллаж металлический   2500x1500x400/5</t>
  </si>
  <si>
    <t>Площадь зоны: не менее 2 кв.м.</t>
  </si>
  <si>
    <t>Освещение: Допустимо верхнее искусственное освещение ( не менее  500 люкс)</t>
  </si>
  <si>
    <r>
      <t xml:space="preserve">Электричество: </t>
    </r>
    <r>
      <rPr>
        <sz val="11"/>
        <color theme="1"/>
        <rFont val="Times New Roman"/>
        <family val="1"/>
        <charset val="204"/>
      </rPr>
      <t xml:space="preserve">подключения к сети  по 220 Вольт </t>
    </r>
  </si>
  <si>
    <t>Покрытие пола: керамогранитные напольные плитки - 80 м2 на всю зону</t>
  </si>
  <si>
    <t>Офисный стол</t>
  </si>
  <si>
    <t>Стол письменный  (1600х700х747 мм)</t>
  </si>
  <si>
    <t xml:space="preserve">шт ( на 2 раб.места) </t>
  </si>
  <si>
    <t>Стул офисный</t>
  </si>
  <si>
    <t>Материал обивки - ткань/сетка. Подлокотники - пластиковые., Крестовина, колёсики</t>
  </si>
  <si>
    <t xml:space="preserve">шт ( на 1 раб.места) </t>
  </si>
  <si>
    <t>Стол трапеция</t>
  </si>
  <si>
    <t>TR-0041G-3 СТОЛ ТРАПЕЦИЯ  (КОМПЛЕКТ ТРЕУГОЛЬНИК) ЛДСП</t>
  </si>
  <si>
    <t xml:space="preserve">шт ( на 1 раб.место) </t>
  </si>
  <si>
    <t>Площадь зоны: не менее 4 кв.м.</t>
  </si>
  <si>
    <t>Покрытие пола: керамогранитные напольные плитки - 80м2 на всю зону</t>
  </si>
  <si>
    <t xml:space="preserve"> МФУ(A4)</t>
  </si>
  <si>
    <t>Тип: МФУ лазерное
Функции устройства: принтер, сканер, копир, факс
Технология печати: лазерная
Цветность печати: черно-белая
Максимальный формат &gt;= A4
Автоматическая двусторонняя печать: есть
Максимальное разрешение черно-белой печати &gt;= 1200x1200 dpi
Скорость черно-белой печати (стр/мин) &gt;= 38 стр/мин (А4)
Время выхода первого черно-белого отпечатка &lt;= 7.2 сек
Максимальный месячный объем печати &gt;= 80000
Оптическое разрешение сканера &gt;= 1200x1200 dpi
Скорость сканирования &gt;= 29 стр/мин
Максимальный формат бумаги (сканер) &gt;= A4 (216x356)
Устройство автоподачи: есть
Емкость устройства автоподачи &gt;= 50
Максимальное разрешение копира &gt;= 600x600 dpi
Скорость копирования &gt;= 38 стр/мин
Изменение масштаба: 25-400 %
Шаг масштабирования &lt;= 1 %
Максимальное количество копий за цикл &gt;= 999
Емкость подачи &gt;= 350
Емкость выходного лотка &gt;= 150
Емкость лотка ручной подачи &gt;= 50
Минимальная поддерживаемая плотность носителей &gt;= 60 г/м2
Максимальная поддерживаемая плотность носителей &gt;= 175 г/м2
Количество оригинальных картриджей в комплекте &gt;= 1 шт
Оперативная память &gt;= 512 МБ
Частота процессора &gt;= 1200 МГц
Интерфейсы: Wi-Fi, Ethernet (RJ-45), USB
Прямая печать: есть
Комплект поставки: документация, кабель питания, USB-кабель, стартовый картридж
Потребляемая мощность в работе &lt;= 510 Вт
Потребляемая мощность в режиме ожидания &lt;= 0.9 Вт
Тип и напряжение питания: 220-240В/50-60Гц
Уровень шума при работе &lt;= 53 дБ
Вес &lt;= 13 кг</t>
  </si>
  <si>
    <t xml:space="preserve">Комплект электронных плакатов по курсу </t>
  </si>
  <si>
    <t xml:space="preserve">Презентации и плакаты Электроснабжение промышленных и гражданских зданий. Раздел 1. Основные понятия о системах электроснабжения. Раздел 2. Внешнее электроснабжение.  Раздел 3. Внутреннее электроснабжение. </t>
  </si>
  <si>
    <t>Кресло офисное</t>
  </si>
  <si>
    <t>по ГОСТу</t>
  </si>
  <si>
    <t>ОП-5</t>
  </si>
  <si>
    <t>Маски медицинские одноразовые</t>
  </si>
  <si>
    <t>МФУ(A4)</t>
  </si>
  <si>
    <t>Комплект электронных плакатов по курсу</t>
  </si>
  <si>
    <t>Столы под стенды</t>
  </si>
  <si>
    <t>Виртуальный учебный комплекс «Ремонт и диагностика теплотехнического оборудования»</t>
  </si>
  <si>
    <t>Комплект учебного оборудования «Системы электроснабжения промышленных предприятий с устройством релейной защиты»</t>
  </si>
  <si>
    <t>Стенд лабораторный "Системы электроснабжения промышленных предприятий"</t>
  </si>
  <si>
    <t>Стенд лабораторный «Основы светотехники»</t>
  </si>
  <si>
    <t>Стенд лабораторный «Эффективность и качество источников света»</t>
  </si>
  <si>
    <t>Стенд лабораторный "Электрические измерения в системах электроснабжения"</t>
  </si>
  <si>
    <t>Стенд лабораторный "Энергоаудит систем освещения"</t>
  </si>
  <si>
    <t>Стенд лабораторный "Энергопотребление в системах энергоснабжения"</t>
  </si>
  <si>
    <t>Типовой комплект учебного оборудования «Системы электроснабжения промышленных предприятий»</t>
  </si>
  <si>
    <t>Типовой комплект учебного оборудования "Электрические измерения и учет электроэнергии в системах электроснабжения"</t>
  </si>
  <si>
    <t>Типовой комплект учебного оборудования «Автоматизированные системы контроля и учета электроэнергии»</t>
  </si>
  <si>
    <t>Стенд лабораторный «Электрические измерения в системах электроснабжения»</t>
  </si>
  <si>
    <t>Стенд лабораторный «Энергоаудит систем освещения»</t>
  </si>
  <si>
    <t>Типовой комплект учебного оборудования «Электрические измерения и учет электроэнергии в системах электроснабжения»</t>
  </si>
  <si>
    <t>13.01.10 Электромонтёр по ремонту и обслуживанию электрооборудования (по отраслям)
13.02.07 Электроснабжение (по отраслям)
13.02.13 Эксплуатация и обслуживание электрического и электромеханического оборудования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</si>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</sst>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sz val="11"/>
      <color rgb="FF3F3F3F"/>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sz val="16"/>
      <name val="Times New Roman"/>
      <family val="1"/>
      <charset val="204"/>
    </font>
    <font>
      <i/>
      <sz val="14"/>
      <color theme="0"/>
      <name val="Times New Roman"/>
      <family val="1"/>
      <charset val="204"/>
    </font>
    <font>
      <sz val="10"/>
      <color theme="1"/>
      <name val="Times New Roman"/>
      <family val="1"/>
      <charset val="204"/>
    </font>
    <font>
      <i/>
      <sz val="16"/>
      <color rgb="FFFF0000"/>
      <name val="Times New Roman"/>
      <family val="1"/>
      <charset val="204"/>
    </font>
    <font>
      <sz val="11"/>
      <color theme="1"/>
      <name val="Times New Roman"/>
      <family val="1"/>
    </font>
    <font>
      <b/>
      <sz val="11"/>
      <color theme="0"/>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F2F2F2"/>
      </patternFill>
    </fill>
    <fill>
      <patternFill patternType="solid">
        <fgColor theme="3" tint="0.79992065187536243"/>
        <bgColor indexed="64"/>
      </patternFill>
    </fill>
    <fill>
      <patternFill patternType="solid">
        <fgColor theme="9" tint="0.79998168889431442"/>
        <bgColor indexed="64"/>
      </patternFill>
    </fill>
    <fill>
      <patternFill patternType="solid">
        <fgColor theme="8" tint="0.79989013336588644"/>
        <bgColor indexed="64"/>
      </patternFill>
    </fill>
    <fill>
      <patternFill patternType="solid">
        <fgColor theme="8" tint="0.7999206518753624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theme="0"/>
        <bgColor rgb="FFFFFFCC"/>
      </patternFill>
    </fill>
    <fill>
      <patternFill patternType="solid">
        <fgColor theme="2" tint="-0.749992370372631"/>
        <bgColor indexed="64"/>
      </patternFill>
    </fill>
    <fill>
      <patternFill patternType="solid">
        <fgColor rgb="FFFFC000"/>
        <bgColor indexed="64"/>
      </patternFill>
    </fill>
    <fill>
      <patternFill patternType="solid">
        <fgColor rgb="FFF9C7C7"/>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3F3F3F"/>
      </right>
      <top style="thin">
        <color rgb="FF3F3F3F"/>
      </top>
      <bottom style="thin">
        <color rgb="FF3F3F3F"/>
      </bottom>
      <diagonal/>
    </border>
    <border>
      <left/>
      <right style="thin">
        <color rgb="FF3F3F3F"/>
      </right>
      <top style="thin">
        <color rgb="FF3F3F3F"/>
      </top>
      <bottom/>
      <diagonal/>
    </border>
    <border>
      <left/>
      <right style="thin">
        <color rgb="FF3F3F3F"/>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diagonal/>
    </border>
  </borders>
  <cellStyleXfs count="7">
    <xf numFmtId="0" fontId="0" fillId="0" borderId="0"/>
    <xf numFmtId="0" fontId="5" fillId="0" borderId="0"/>
    <xf numFmtId="0" fontId="6" fillId="0" borderId="0"/>
    <xf numFmtId="0" fontId="7" fillId="0" borderId="0"/>
    <xf numFmtId="0" fontId="8" fillId="0" borderId="0"/>
    <xf numFmtId="0" fontId="29" fillId="11" borderId="19" applyNumberFormat="0" applyAlignment="0" applyProtection="0"/>
    <xf numFmtId="0" fontId="7" fillId="0" borderId="0"/>
  </cellStyleXfs>
  <cellXfs count="31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6" fillId="0" borderId="10" xfId="0" applyFont="1" applyBorder="1" applyAlignment="1">
      <alignment vertical="center" wrapText="1"/>
    </xf>
    <xf numFmtId="0" fontId="14" fillId="0" borderId="0" xfId="0" applyFont="1" applyAlignment="1">
      <alignment horizontal="left" vertical="center"/>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0" fillId="12" borderId="8" xfId="0" applyFill="1" applyBorder="1" applyAlignment="1">
      <alignment horizontal="center" vertical="center"/>
    </xf>
    <xf numFmtId="0" fontId="12" fillId="12" borderId="10" xfId="0" applyFont="1" applyFill="1" applyBorder="1" applyAlignment="1">
      <alignment horizontal="left" vertical="center" wrapText="1"/>
    </xf>
    <xf numFmtId="0" fontId="12" fillId="12" borderId="8" xfId="0" applyFont="1" applyFill="1" applyBorder="1" applyAlignment="1">
      <alignment horizontal="left" vertical="center" wrapText="1"/>
    </xf>
    <xf numFmtId="0" fontId="28" fillId="12" borderId="8" xfId="0" applyFont="1" applyFill="1" applyBorder="1" applyAlignment="1">
      <alignment horizontal="left" vertical="center" wrapText="1"/>
    </xf>
    <xf numFmtId="0" fontId="28" fillId="0" borderId="8" xfId="0" applyFont="1" applyBorder="1" applyAlignment="1">
      <alignment horizontal="left" vertical="center" wrapText="1"/>
    </xf>
    <xf numFmtId="0" fontId="28" fillId="13" borderId="8" xfId="0" applyFont="1" applyFill="1" applyBorder="1" applyAlignment="1">
      <alignment horizontal="center" vertical="center" wrapText="1"/>
    </xf>
    <xf numFmtId="0" fontId="0" fillId="14" borderId="8" xfId="0" applyFill="1" applyBorder="1" applyAlignment="1">
      <alignment horizontal="center" vertical="center"/>
    </xf>
    <xf numFmtId="0" fontId="12" fillId="15" borderId="20" xfId="0" applyFont="1" applyFill="1" applyBorder="1" applyAlignment="1">
      <alignment horizontal="left" vertical="center" wrapText="1"/>
    </xf>
    <xf numFmtId="0" fontId="12" fillId="15" borderId="8" xfId="0" applyFont="1" applyFill="1" applyBorder="1" applyAlignment="1">
      <alignment horizontal="left" vertical="center" wrapText="1"/>
    </xf>
    <xf numFmtId="0" fontId="0" fillId="15" borderId="10" xfId="0" applyFill="1" applyBorder="1" applyAlignment="1">
      <alignment vertical="center" wrapText="1"/>
    </xf>
    <xf numFmtId="0" fontId="0" fillId="16" borderId="8" xfId="0" applyFill="1" applyBorder="1" applyAlignment="1">
      <alignment horizontal="center" vertical="center"/>
    </xf>
    <xf numFmtId="0" fontId="0" fillId="17" borderId="8" xfId="0" applyFill="1" applyBorder="1" applyAlignment="1">
      <alignment horizontal="center" vertical="center"/>
    </xf>
    <xf numFmtId="0" fontId="28" fillId="17" borderId="8" xfId="0" applyFont="1" applyFill="1" applyBorder="1" applyAlignment="1">
      <alignment horizontal="left" vertical="center" wrapText="1"/>
    </xf>
    <xf numFmtId="0" fontId="28" fillId="17" borderId="8" xfId="0" applyFont="1" applyFill="1" applyBorder="1" applyAlignment="1">
      <alignment vertical="center" wrapText="1"/>
    </xf>
    <xf numFmtId="49" fontId="0" fillId="17" borderId="8" xfId="0" applyNumberFormat="1" applyFill="1" applyBorder="1" applyAlignment="1">
      <alignment vertical="center" wrapText="1"/>
    </xf>
    <xf numFmtId="0" fontId="0" fillId="17" borderId="8" xfId="0" applyFill="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12" xfId="0" applyFont="1" applyBorder="1" applyAlignment="1">
      <alignment horizontal="left" vertical="center"/>
    </xf>
    <xf numFmtId="0" fontId="35" fillId="2" borderId="8" xfId="0" applyFont="1" applyFill="1" applyBorder="1" applyAlignment="1">
      <alignment horizontal="left" vertical="center" wrapText="1"/>
    </xf>
    <xf numFmtId="0" fontId="2" fillId="2" borderId="8"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2" fillId="0" borderId="10" xfId="0" applyFont="1" applyBorder="1" applyAlignment="1">
      <alignment horizontal="left" vertical="center"/>
    </xf>
    <xf numFmtId="0" fontId="2" fillId="2" borderId="8"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xf>
    <xf numFmtId="0" fontId="4" fillId="0" borderId="3" xfId="0" applyFont="1" applyBorder="1" applyAlignment="1">
      <alignment horizontal="left" vertical="center" wrapText="1"/>
    </xf>
    <xf numFmtId="0" fontId="2" fillId="0" borderId="8" xfId="0" applyFont="1" applyBorder="1" applyAlignment="1">
      <alignment horizontal="left" vertical="center"/>
    </xf>
    <xf numFmtId="0" fontId="2" fillId="2" borderId="3" xfId="0" applyFont="1" applyFill="1" applyBorder="1" applyAlignment="1">
      <alignment horizontal="center" vertical="center"/>
    </xf>
    <xf numFmtId="0" fontId="37" fillId="0" borderId="17" xfId="0" applyFont="1" applyBorder="1" applyAlignment="1">
      <alignment horizontal="left" vertical="center" wrapText="1"/>
    </xf>
    <xf numFmtId="0" fontId="37" fillId="0" borderId="17" xfId="0" applyFont="1" applyBorder="1" applyAlignment="1">
      <alignment horizontal="center" vertical="center" wrapText="1"/>
    </xf>
    <xf numFmtId="0" fontId="37" fillId="0" borderId="3" xfId="0" applyFont="1" applyBorder="1" applyAlignment="1">
      <alignment horizontal="center" vertical="center" wrapText="1"/>
    </xf>
    <xf numFmtId="0" fontId="37" fillId="2" borderId="3" xfId="0" applyFont="1" applyFill="1" applyBorder="1" applyAlignment="1">
      <alignment horizontal="left" vertical="center" wrapText="1"/>
    </xf>
    <xf numFmtId="0" fontId="37" fillId="2" borderId="8" xfId="0" applyFont="1" applyFill="1" applyBorder="1" applyAlignment="1">
      <alignment horizontal="left" vertical="center" wrapText="1"/>
    </xf>
    <xf numFmtId="0" fontId="37" fillId="2" borderId="3" xfId="0" applyFont="1" applyFill="1" applyBorder="1" applyAlignment="1">
      <alignment horizontal="center" vertical="center" wrapText="1"/>
    </xf>
    <xf numFmtId="0" fontId="37" fillId="2" borderId="8" xfId="6" applyFont="1" applyFill="1" applyBorder="1" applyAlignment="1">
      <alignment horizontal="center" vertical="center" wrapText="1"/>
    </xf>
    <xf numFmtId="0" fontId="37" fillId="2" borderId="8" xfId="0" applyFont="1" applyFill="1" applyBorder="1" applyAlignment="1" applyProtection="1">
      <alignment horizontal="center" vertical="center" wrapText="1"/>
      <protection locked="0"/>
    </xf>
    <xf numFmtId="0" fontId="2" fillId="2" borderId="8" xfId="0" applyFont="1" applyFill="1" applyBorder="1" applyAlignment="1">
      <alignment horizontal="left" vertical="center" wrapText="1"/>
    </xf>
    <xf numFmtId="0" fontId="37" fillId="2" borderId="18"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0" borderId="18" xfId="0" applyFont="1" applyBorder="1" applyAlignment="1">
      <alignment horizontal="center" vertical="center" wrapText="1"/>
    </xf>
    <xf numFmtId="0" fontId="2" fillId="0" borderId="8" xfId="0" applyFont="1" applyBorder="1" applyAlignment="1">
      <alignment horizontal="left" vertical="top" wrapText="1"/>
    </xf>
    <xf numFmtId="0" fontId="2" fillId="0" borderId="37" xfId="0" applyFont="1" applyBorder="1" applyAlignment="1">
      <alignment horizontal="center" vertical="center" wrapText="1"/>
    </xf>
    <xf numFmtId="0" fontId="12" fillId="0" borderId="8" xfId="0" applyFont="1" applyBorder="1" applyAlignment="1">
      <alignment horizontal="left" vertical="center"/>
    </xf>
    <xf numFmtId="0" fontId="12" fillId="2" borderId="8" xfId="0" applyFont="1" applyFill="1" applyBorder="1" applyAlignment="1">
      <alignment vertical="center" wrapText="1"/>
    </xf>
    <xf numFmtId="0" fontId="12" fillId="2" borderId="8"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0" borderId="4" xfId="0" applyFont="1" applyBorder="1" applyAlignment="1">
      <alignment horizontal="left" vertical="center"/>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4"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top" wrapText="1"/>
    </xf>
    <xf numFmtId="0" fontId="12" fillId="0" borderId="8" xfId="0" applyFont="1" applyBorder="1" applyAlignment="1">
      <alignment horizontal="center" vertical="center" wrapText="1"/>
    </xf>
    <xf numFmtId="0" fontId="12" fillId="0" borderId="8" xfId="0" applyFont="1" applyBorder="1" applyAlignment="1">
      <alignment horizontal="center" vertical="top" wrapText="1"/>
    </xf>
    <xf numFmtId="0" fontId="4" fillId="0" borderId="8" xfId="0" applyFont="1" applyBorder="1" applyAlignment="1" applyProtection="1">
      <alignment horizontal="center" vertical="top"/>
      <protection locked="0"/>
    </xf>
    <xf numFmtId="0" fontId="2" fillId="0" borderId="3" xfId="0" applyFont="1" applyBorder="1" applyAlignment="1">
      <alignment horizontal="center" vertical="top" wrapText="1"/>
    </xf>
    <xf numFmtId="0" fontId="4" fillId="0" borderId="8" xfId="0" applyFont="1" applyBorder="1" applyAlignment="1">
      <alignment horizontal="left" vertical="top"/>
    </xf>
    <xf numFmtId="0" fontId="4" fillId="0" borderId="8" xfId="0" applyFont="1" applyBorder="1" applyAlignment="1">
      <alignment horizontal="center" vertical="top" wrapText="1"/>
    </xf>
    <xf numFmtId="0" fontId="2" fillId="0" borderId="8" xfId="0" applyFont="1" applyBorder="1" applyAlignment="1" applyProtection="1">
      <alignment horizontal="center" vertical="top"/>
      <protection locked="0"/>
    </xf>
    <xf numFmtId="0" fontId="12" fillId="0" borderId="8" xfId="0" applyFont="1" applyBorder="1" applyAlignment="1">
      <alignment vertical="center" wrapText="1"/>
    </xf>
    <xf numFmtId="0" fontId="2" fillId="2" borderId="3" xfId="0" applyFont="1" applyFill="1" applyBorder="1" applyAlignment="1">
      <alignment horizontal="center" vertical="top" wrapText="1"/>
    </xf>
    <xf numFmtId="0" fontId="2" fillId="0" borderId="3" xfId="0" applyFont="1" applyBorder="1" applyAlignment="1">
      <alignment horizontal="left" vertical="top" wrapText="1"/>
    </xf>
    <xf numFmtId="0" fontId="2" fillId="0" borderId="8" xfId="0" applyFont="1" applyBorder="1" applyAlignment="1">
      <alignment vertical="top" wrapText="1"/>
    </xf>
    <xf numFmtId="0" fontId="2" fillId="0" borderId="8" xfId="0" applyFont="1" applyBorder="1" applyAlignment="1">
      <alignment horizontal="center" vertical="top"/>
    </xf>
    <xf numFmtId="0" fontId="2" fillId="2" borderId="3" xfId="0" applyFont="1" applyFill="1" applyBorder="1" applyAlignment="1">
      <alignment horizontal="left" vertical="top" wrapText="1"/>
    </xf>
    <xf numFmtId="0" fontId="2" fillId="2" borderId="8" xfId="0" applyFont="1" applyFill="1" applyBorder="1" applyAlignment="1">
      <alignment vertical="top"/>
    </xf>
    <xf numFmtId="0" fontId="2" fillId="2" borderId="8" xfId="0" applyFont="1" applyFill="1" applyBorder="1" applyAlignment="1">
      <alignment horizontal="center" vertical="top" wrapText="1"/>
    </xf>
    <xf numFmtId="0" fontId="2" fillId="2" borderId="8" xfId="0" applyFont="1" applyFill="1" applyBorder="1" applyAlignment="1">
      <alignment horizontal="center" vertical="top"/>
    </xf>
    <xf numFmtId="0" fontId="4" fillId="2" borderId="45" xfId="0" applyFont="1" applyFill="1" applyBorder="1" applyAlignment="1">
      <alignment horizontal="left" vertical="center" wrapText="1"/>
    </xf>
    <xf numFmtId="0" fontId="4" fillId="2" borderId="17"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0" borderId="8" xfId="0" applyFont="1" applyBorder="1" applyAlignment="1">
      <alignment horizontal="left" vertical="top"/>
    </xf>
    <xf numFmtId="0" fontId="2" fillId="0" borderId="3" xfId="0" applyFont="1" applyBorder="1" applyAlignment="1">
      <alignment horizontal="left" vertical="top"/>
    </xf>
    <xf numFmtId="0" fontId="2" fillId="0" borderId="3" xfId="0" applyFont="1" applyBorder="1"/>
    <xf numFmtId="0" fontId="2" fillId="0" borderId="8" xfId="0" applyFont="1" applyBorder="1"/>
    <xf numFmtId="0" fontId="2" fillId="19" borderId="8" xfId="3" applyFont="1" applyFill="1" applyBorder="1" applyAlignment="1">
      <alignment horizontal="left" vertical="center"/>
    </xf>
    <xf numFmtId="0" fontId="2" fillId="2" borderId="8" xfId="3" applyFont="1" applyFill="1" applyBorder="1" applyAlignment="1">
      <alignment horizontal="left" vertical="center"/>
    </xf>
    <xf numFmtId="0" fontId="4" fillId="2" borderId="8" xfId="3" applyFont="1" applyFill="1" applyBorder="1" applyAlignment="1">
      <alignment horizontal="left" vertical="center"/>
    </xf>
    <xf numFmtId="0" fontId="4" fillId="0" borderId="8" xfId="3" applyFont="1" applyBorder="1" applyAlignment="1">
      <alignment horizontal="left" vertical="center"/>
    </xf>
    <xf numFmtId="0" fontId="2" fillId="2" borderId="9" xfId="0" applyFont="1" applyFill="1" applyBorder="1" applyAlignment="1" applyProtection="1">
      <alignment horizontal="left" vertical="center"/>
      <protection locked="0"/>
    </xf>
    <xf numFmtId="0" fontId="4" fillId="3" borderId="8" xfId="3" applyFont="1" applyFill="1" applyBorder="1" applyAlignment="1">
      <alignment horizontal="left" vertical="center"/>
    </xf>
    <xf numFmtId="0" fontId="37" fillId="0" borderId="17" xfId="0" applyFont="1" applyBorder="1" applyAlignment="1">
      <alignment horizontal="left" vertical="top"/>
    </xf>
    <xf numFmtId="0" fontId="37" fillId="2" borderId="34" xfId="5" applyFont="1" applyFill="1" applyBorder="1" applyAlignment="1">
      <alignment horizontal="left" vertical="top"/>
    </xf>
    <xf numFmtId="0" fontId="2" fillId="2" borderId="34" xfId="5" applyFont="1" applyFill="1" applyBorder="1" applyAlignment="1">
      <alignment horizontal="left" vertical="top"/>
    </xf>
    <xf numFmtId="0" fontId="2" fillId="2" borderId="35" xfId="5" applyFont="1" applyFill="1" applyBorder="1" applyAlignment="1">
      <alignment horizontal="left" vertical="top"/>
    </xf>
    <xf numFmtId="0" fontId="37" fillId="2" borderId="8" xfId="0" applyFont="1" applyFill="1" applyBorder="1" applyAlignment="1">
      <alignment vertical="center"/>
    </xf>
    <xf numFmtId="0" fontId="2" fillId="2" borderId="36" xfId="5" applyFont="1" applyFill="1" applyBorder="1" applyAlignment="1">
      <alignment horizontal="left" vertical="top"/>
    </xf>
    <xf numFmtId="0" fontId="2" fillId="2" borderId="8" xfId="0" applyFont="1" applyFill="1" applyBorder="1" applyAlignment="1">
      <alignment horizontal="left" vertical="top"/>
    </xf>
    <xf numFmtId="0" fontId="2" fillId="19" borderId="40" xfId="0" applyFont="1" applyFill="1" applyBorder="1" applyAlignment="1">
      <alignment horizontal="left" vertical="top"/>
    </xf>
    <xf numFmtId="0" fontId="2" fillId="20" borderId="8" xfId="0" applyFont="1" applyFill="1" applyBorder="1" applyAlignment="1">
      <alignment horizontal="left" vertical="top"/>
    </xf>
    <xf numFmtId="0" fontId="2" fillId="5" borderId="8" xfId="0" applyFont="1" applyFill="1" applyBorder="1" applyAlignment="1">
      <alignment horizontal="left" vertical="top"/>
    </xf>
    <xf numFmtId="0" fontId="2" fillId="0" borderId="43" xfId="0" applyFont="1" applyBorder="1" applyAlignment="1">
      <alignment horizontal="center" vertical="center"/>
    </xf>
    <xf numFmtId="0" fontId="2" fillId="0" borderId="8" xfId="0" applyFont="1" applyBorder="1" applyAlignment="1">
      <alignment vertical="center"/>
    </xf>
    <xf numFmtId="0" fontId="12" fillId="0" borderId="8" xfId="0" applyFont="1" applyBorder="1" applyAlignment="1">
      <alignment horizontal="left" vertical="top"/>
    </xf>
    <xf numFmtId="0" fontId="12" fillId="2" borderId="8" xfId="0" applyFont="1" applyFill="1" applyBorder="1" applyAlignment="1">
      <alignment vertical="center"/>
    </xf>
    <xf numFmtId="0" fontId="2" fillId="0" borderId="8" xfId="0" applyFont="1" applyBorder="1" applyAlignment="1">
      <alignment vertical="top"/>
    </xf>
    <xf numFmtId="0" fontId="12" fillId="2" borderId="8" xfId="0" applyFont="1" applyFill="1" applyBorder="1" applyAlignment="1">
      <alignment horizontal="left" vertical="top"/>
    </xf>
    <xf numFmtId="0" fontId="2" fillId="2" borderId="0" xfId="0" applyFont="1" applyFill="1"/>
    <xf numFmtId="0" fontId="2" fillId="0" borderId="17" xfId="0" applyFont="1" applyBorder="1" applyAlignment="1">
      <alignment horizontal="center"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4" fillId="0" borderId="8" xfId="0" applyFont="1" applyBorder="1" applyAlignment="1">
      <alignment horizontal="left" vertical="center"/>
    </xf>
    <xf numFmtId="0" fontId="16" fillId="0" borderId="8" xfId="0" applyFont="1" applyBorder="1" applyAlignment="1">
      <alignment horizontal="left" vertical="center"/>
    </xf>
    <xf numFmtId="0" fontId="14" fillId="0" borderId="9"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pplyProtection="1">
      <alignment horizontal="left" vertical="center"/>
      <protection locked="0"/>
    </xf>
    <xf numFmtId="0" fontId="14" fillId="0" borderId="9" xfId="0" applyFont="1" applyBorder="1" applyAlignment="1">
      <alignment horizontal="left" vertical="center"/>
    </xf>
    <xf numFmtId="0" fontId="14" fillId="0" borderId="8" xfId="3" applyFont="1" applyBorder="1" applyAlignment="1">
      <alignment horizontal="left" vertical="center"/>
    </xf>
    <xf numFmtId="0" fontId="24" fillId="0" borderId="8" xfId="0" applyFont="1" applyBorder="1" applyAlignment="1">
      <alignment horizontal="center" vertical="center" wrapText="1"/>
    </xf>
    <xf numFmtId="0" fontId="24" fillId="0" borderId="8" xfId="0" applyFont="1" applyBorder="1" applyAlignment="1">
      <alignment horizontal="left" vertical="center"/>
    </xf>
    <xf numFmtId="0" fontId="14" fillId="0" borderId="8" xfId="0" applyFont="1" applyBorder="1" applyAlignment="1" applyProtection="1">
      <alignment horizontal="center" vertical="center" wrapText="1"/>
      <protection locked="0"/>
    </xf>
    <xf numFmtId="0" fontId="14" fillId="0" borderId="40" xfId="0" applyFont="1" applyBorder="1" applyAlignment="1" applyProtection="1">
      <alignment horizontal="left" vertical="center"/>
      <protection locked="0"/>
    </xf>
    <xf numFmtId="0" fontId="24" fillId="0" borderId="3" xfId="0"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17" xfId="0" applyFont="1" applyBorder="1" applyAlignment="1">
      <alignment horizontal="center" vertical="center" wrapText="1"/>
    </xf>
    <xf numFmtId="0" fontId="14" fillId="0" borderId="45" xfId="0" applyFont="1" applyBorder="1" applyAlignment="1">
      <alignment horizontal="left" vertical="center" wrapText="1"/>
    </xf>
    <xf numFmtId="0" fontId="14" fillId="0" borderId="0" xfId="3" applyFont="1" applyAlignment="1">
      <alignment horizontal="left" vertical="center"/>
    </xf>
    <xf numFmtId="0" fontId="14" fillId="0" borderId="8" xfId="6" applyFont="1" applyBorder="1" applyAlignment="1">
      <alignment horizontal="center" vertical="center" wrapText="1"/>
    </xf>
    <xf numFmtId="0" fontId="14" fillId="0" borderId="18" xfId="0" applyFont="1" applyBorder="1" applyAlignment="1">
      <alignment horizontal="left" vertical="center" wrapText="1"/>
    </xf>
    <xf numFmtId="0" fontId="16" fillId="0" borderId="18" xfId="0" applyFont="1" applyBorder="1" applyAlignment="1">
      <alignment horizontal="left" vertical="center" wrapText="1"/>
    </xf>
    <xf numFmtId="0" fontId="24" fillId="0" borderId="18" xfId="0" applyFont="1" applyBorder="1" applyAlignment="1">
      <alignment horizontal="left" vertical="center" wrapText="1"/>
    </xf>
    <xf numFmtId="0" fontId="14" fillId="0" borderId="8" xfId="5" applyFont="1" applyFill="1" applyBorder="1" applyAlignment="1">
      <alignment horizontal="left" vertical="center"/>
    </xf>
    <xf numFmtId="0" fontId="14" fillId="0" borderId="36" xfId="3" applyFont="1" applyBorder="1" applyAlignment="1">
      <alignment horizontal="left" vertical="center"/>
    </xf>
    <xf numFmtId="0" fontId="16" fillId="0" borderId="34" xfId="3" applyFont="1" applyBorder="1" applyAlignment="1">
      <alignment horizontal="left" vertical="center"/>
    </xf>
    <xf numFmtId="0" fontId="16" fillId="0" borderId="35" xfId="0" applyFont="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8"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5"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9" xfId="0" applyFont="1" applyFill="1" applyBorder="1" applyAlignment="1">
      <alignment horizontal="left" vertical="top"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1" fillId="18" borderId="14" xfId="0" applyFont="1" applyFill="1" applyBorder="1" applyAlignment="1">
      <alignment horizontal="center" vertical="center"/>
    </xf>
    <xf numFmtId="0" fontId="3" fillId="2" borderId="41" xfId="0" applyFont="1" applyFill="1" applyBorder="1" applyAlignment="1">
      <alignment horizontal="left" vertical="top" wrapText="1"/>
    </xf>
    <xf numFmtId="0" fontId="2" fillId="2" borderId="41" xfId="0" applyFont="1" applyFill="1" applyBorder="1" applyAlignment="1">
      <alignment horizontal="left" vertical="top" wrapText="1"/>
    </xf>
    <xf numFmtId="0" fontId="11" fillId="2" borderId="26"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28" xfId="0" applyFont="1" applyFill="1" applyBorder="1" applyAlignment="1">
      <alignment horizontal="left" vertical="top" wrapText="1"/>
    </xf>
    <xf numFmtId="0" fontId="11" fillId="2" borderId="29"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30"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30" xfId="0" applyFont="1" applyFill="1" applyBorder="1" applyAlignment="1">
      <alignment horizontal="left" vertical="top" wrapText="1"/>
    </xf>
    <xf numFmtId="0" fontId="33" fillId="22" borderId="8" xfId="0" applyFont="1" applyFill="1" applyBorder="1" applyAlignment="1">
      <alignment horizontal="left" vertical="center"/>
    </xf>
    <xf numFmtId="0" fontId="2" fillId="2" borderId="29" xfId="0" applyFont="1" applyFill="1" applyBorder="1" applyAlignment="1">
      <alignment horizontal="left" vertical="top" wrapText="1"/>
    </xf>
    <xf numFmtId="0" fontId="2" fillId="2" borderId="31" xfId="0" applyFont="1" applyFill="1" applyBorder="1" applyAlignment="1">
      <alignment horizontal="left" vertical="top" wrapText="1"/>
    </xf>
    <xf numFmtId="0" fontId="1" fillId="21" borderId="18" xfId="0" applyFont="1" applyFill="1" applyBorder="1" applyAlignment="1">
      <alignment horizontal="center" vertical="center"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38"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3" xfId="0" applyFont="1" applyFill="1" applyBorder="1" applyAlignment="1">
      <alignment horizontal="left" vertical="top" wrapText="1"/>
    </xf>
    <xf numFmtId="0" fontId="3" fillId="2" borderId="28" xfId="0" applyFont="1" applyFill="1" applyBorder="1" applyAlignment="1">
      <alignment horizontal="left" vertical="top" wrapText="1"/>
    </xf>
    <xf numFmtId="0" fontId="15" fillId="6" borderId="24" xfId="0" applyFont="1" applyFill="1" applyBorder="1" applyAlignment="1">
      <alignment horizontal="left" vertical="center" wrapText="1"/>
    </xf>
    <xf numFmtId="0" fontId="4" fillId="0" borderId="0" xfId="0" applyFont="1"/>
    <xf numFmtId="0" fontId="4" fillId="0" borderId="25" xfId="0" applyFont="1" applyBorder="1"/>
    <xf numFmtId="0" fontId="33" fillId="4" borderId="10" xfId="0" applyFont="1" applyFill="1" applyBorder="1" applyAlignment="1">
      <alignment horizontal="left" vertical="center"/>
    </xf>
    <xf numFmtId="0" fontId="33" fillId="4" borderId="11" xfId="0" applyFont="1" applyFill="1" applyBorder="1" applyAlignment="1">
      <alignment horizontal="left" vertical="center"/>
    </xf>
    <xf numFmtId="0" fontId="33" fillId="4" borderId="9"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4" fillId="4" borderId="8" xfId="0" applyFont="1" applyFill="1" applyBorder="1" applyAlignment="1">
      <alignment horizontal="center" vertical="center"/>
    </xf>
    <xf numFmtId="0" fontId="33" fillId="4" borderId="8" xfId="0" applyFont="1" applyFill="1" applyBorder="1" applyAlignment="1">
      <alignment horizontal="center" vertical="center"/>
    </xf>
    <xf numFmtId="0" fontId="4" fillId="2" borderId="2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30"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0" fillId="4" borderId="11" xfId="0" applyFont="1" applyFill="1" applyBorder="1" applyAlignment="1">
      <alignment horizontal="center" vertical="center" wrapText="1"/>
    </xf>
    <xf numFmtId="0" fontId="1" fillId="4" borderId="8" xfId="0" applyFont="1" applyFill="1" applyBorder="1" applyAlignment="1">
      <alignment horizontal="center"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25" xfId="0" applyFont="1" applyBorder="1" applyAlignment="1">
      <alignment vertical="center"/>
    </xf>
    <xf numFmtId="0" fontId="33" fillId="4" borderId="8" xfId="0" applyFont="1" applyFill="1" applyBorder="1" applyAlignment="1">
      <alignment horizontal="left" vertical="center"/>
    </xf>
    <xf numFmtId="0" fontId="39" fillId="23" borderId="0" xfId="0" applyFont="1" applyFill="1" applyAlignment="1">
      <alignment horizontal="center" vertical="center" wrapText="1"/>
    </xf>
  </cellXfs>
  <cellStyles count="7">
    <cellStyle name="Вывод" xfId="5" builtinId="21"/>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5" xfId="6" xr:uid="{67BBCDD5-2BE5-4781-B0F3-A0248AB5CA4E}"/>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313" t="s">
        <v>268</v>
      </c>
      <c r="B1" s="313"/>
      <c r="C1" s="313"/>
      <c r="D1" s="313"/>
      <c r="E1" s="313"/>
      <c r="F1" s="313"/>
      <c r="G1" s="313"/>
    </row>
    <row r="2" spans="1:7" ht="21" x14ac:dyDescent="0.3">
      <c r="A2" s="24" t="s">
        <v>46</v>
      </c>
      <c r="B2" s="23" t="s">
        <v>47</v>
      </c>
      <c r="C2" s="230" t="s">
        <v>79</v>
      </c>
      <c r="D2" s="230"/>
      <c r="E2" s="230"/>
      <c r="F2" s="230"/>
      <c r="G2" s="230"/>
    </row>
    <row r="3" spans="1:7" ht="18" x14ac:dyDescent="0.35">
      <c r="A3" s="231" t="s">
        <v>48</v>
      </c>
      <c r="B3" s="232"/>
      <c r="C3" s="233">
        <f>D19+D23</f>
        <v>12</v>
      </c>
      <c r="D3" s="233"/>
      <c r="E3" s="233"/>
      <c r="F3" s="233"/>
      <c r="G3" s="233"/>
    </row>
    <row r="4" spans="1:7" ht="50.25" customHeight="1" x14ac:dyDescent="0.3">
      <c r="A4" s="234" t="s">
        <v>49</v>
      </c>
      <c r="B4" s="235"/>
      <c r="C4" s="236" t="s">
        <v>267</v>
      </c>
      <c r="D4" s="236"/>
      <c r="E4" s="236"/>
      <c r="F4" s="236"/>
      <c r="G4" s="236"/>
    </row>
    <row r="5" spans="1:7" ht="14.4" x14ac:dyDescent="0.3">
      <c r="A5" s="228" t="s">
        <v>13</v>
      </c>
      <c r="B5" s="229"/>
      <c r="C5" s="229"/>
      <c r="D5" s="229"/>
      <c r="E5" s="229"/>
      <c r="F5" s="229"/>
      <c r="G5" s="229"/>
    </row>
    <row r="6" spans="1:7" ht="14.4" x14ac:dyDescent="0.3">
      <c r="A6" s="226" t="s">
        <v>50</v>
      </c>
      <c r="B6" s="227"/>
      <c r="C6" s="227"/>
      <c r="D6" s="227"/>
      <c r="E6" s="227"/>
      <c r="F6" s="227"/>
      <c r="G6" s="227"/>
    </row>
    <row r="7" spans="1:7" ht="14.4" x14ac:dyDescent="0.3">
      <c r="A7" s="226" t="s">
        <v>51</v>
      </c>
      <c r="B7" s="227"/>
      <c r="C7" s="227"/>
      <c r="D7" s="227"/>
      <c r="E7" s="227"/>
      <c r="F7" s="227"/>
      <c r="G7" s="227"/>
    </row>
    <row r="8" spans="1:7" ht="14.4" x14ac:dyDescent="0.3">
      <c r="A8" s="226" t="s">
        <v>52</v>
      </c>
      <c r="B8" s="227"/>
      <c r="C8" s="227"/>
      <c r="D8" s="227"/>
      <c r="E8" s="227"/>
      <c r="F8" s="227"/>
      <c r="G8" s="227"/>
    </row>
    <row r="9" spans="1:7" ht="14.4" x14ac:dyDescent="0.3">
      <c r="A9" s="226" t="s">
        <v>53</v>
      </c>
      <c r="B9" s="227"/>
      <c r="C9" s="227"/>
      <c r="D9" s="227"/>
      <c r="E9" s="227"/>
      <c r="F9" s="227"/>
      <c r="G9" s="227"/>
    </row>
    <row r="10" spans="1:7" ht="14.4" x14ac:dyDescent="0.3">
      <c r="A10" s="226" t="s">
        <v>54</v>
      </c>
      <c r="B10" s="227"/>
      <c r="C10" s="227"/>
      <c r="D10" s="227"/>
      <c r="E10" s="227"/>
      <c r="F10" s="227"/>
      <c r="G10" s="227"/>
    </row>
    <row r="11" spans="1:7" ht="14.4" x14ac:dyDescent="0.3">
      <c r="A11" s="226" t="s">
        <v>55</v>
      </c>
      <c r="B11" s="227"/>
      <c r="C11" s="227"/>
      <c r="D11" s="227"/>
      <c r="E11" s="227"/>
      <c r="F11" s="227"/>
      <c r="G11" s="227"/>
    </row>
    <row r="12" spans="1:7" ht="14.4" x14ac:dyDescent="0.3">
      <c r="A12" s="226" t="s">
        <v>56</v>
      </c>
      <c r="B12" s="227"/>
      <c r="C12" s="227"/>
      <c r="D12" s="227"/>
      <c r="E12" s="227"/>
      <c r="F12" s="227"/>
      <c r="G12" s="227"/>
    </row>
    <row r="13" spans="1:7" ht="14.4" x14ac:dyDescent="0.3">
      <c r="A13" s="241" t="s">
        <v>19</v>
      </c>
      <c r="B13" s="242"/>
      <c r="C13" s="242"/>
      <c r="D13" s="242"/>
      <c r="E13" s="242"/>
      <c r="F13" s="242"/>
      <c r="G13" s="242"/>
    </row>
    <row r="14" spans="1:7" ht="17.399999999999999" x14ac:dyDescent="0.3">
      <c r="A14" s="243" t="s">
        <v>12</v>
      </c>
      <c r="B14" s="244"/>
      <c r="C14" s="244"/>
      <c r="D14" s="244"/>
      <c r="E14" s="240"/>
      <c r="F14" s="240"/>
      <c r="G14" s="244"/>
    </row>
    <row r="15" spans="1:7" s="32" customFormat="1" ht="46.8" x14ac:dyDescent="0.3">
      <c r="A15" s="30" t="s">
        <v>0</v>
      </c>
      <c r="B15" s="30" t="s">
        <v>1</v>
      </c>
      <c r="C15" s="49" t="s">
        <v>10</v>
      </c>
      <c r="D15" s="28" t="s">
        <v>2</v>
      </c>
      <c r="E15" s="37"/>
      <c r="F15" s="38"/>
      <c r="G15" s="33" t="s">
        <v>57</v>
      </c>
    </row>
    <row r="16" spans="1:7" s="32" customFormat="1" ht="31.2" x14ac:dyDescent="0.3">
      <c r="A16" s="54">
        <v>1</v>
      </c>
      <c r="B16" s="13" t="s">
        <v>41</v>
      </c>
      <c r="C16" s="25" t="s">
        <v>16</v>
      </c>
      <c r="D16" s="12" t="s">
        <v>5</v>
      </c>
      <c r="E16" s="39"/>
      <c r="F16" s="40"/>
      <c r="G16" s="22">
        <v>1</v>
      </c>
    </row>
    <row r="17" spans="1:7" s="32" customFormat="1" ht="31.2" x14ac:dyDescent="0.3">
      <c r="A17" s="55">
        <v>2</v>
      </c>
      <c r="B17" s="56" t="s">
        <v>28</v>
      </c>
      <c r="C17" s="57" t="s">
        <v>16</v>
      </c>
      <c r="D17" s="29" t="s">
        <v>5</v>
      </c>
      <c r="E17" s="39"/>
      <c r="F17" s="40"/>
      <c r="G17" s="34">
        <v>1</v>
      </c>
    </row>
    <row r="18" spans="1:7" ht="17.399999999999999" x14ac:dyDescent="0.3">
      <c r="A18" s="248" t="s">
        <v>73</v>
      </c>
      <c r="B18" s="249"/>
      <c r="C18" s="249"/>
      <c r="D18" s="250">
        <v>1</v>
      </c>
      <c r="E18" s="250"/>
      <c r="F18" s="250"/>
      <c r="G18" s="250"/>
    </row>
    <row r="19" spans="1:7" x14ac:dyDescent="0.3">
      <c r="A19" s="245" t="s">
        <v>17</v>
      </c>
      <c r="B19" s="246"/>
      <c r="C19" s="246"/>
      <c r="D19" s="247">
        <v>6</v>
      </c>
      <c r="E19" s="247"/>
      <c r="F19" s="247"/>
      <c r="G19" s="247"/>
    </row>
    <row r="20" spans="1:7" s="32" customFormat="1" ht="46.8" x14ac:dyDescent="0.3">
      <c r="A20" s="30" t="s">
        <v>0</v>
      </c>
      <c r="B20" s="30" t="s">
        <v>1</v>
      </c>
      <c r="C20" s="30" t="s">
        <v>10</v>
      </c>
      <c r="D20" s="30" t="s">
        <v>2</v>
      </c>
      <c r="E20" s="30" t="s">
        <v>58</v>
      </c>
      <c r="F20" s="30" t="s">
        <v>59</v>
      </c>
      <c r="G20" s="30" t="s">
        <v>57</v>
      </c>
    </row>
    <row r="21" spans="1:7" ht="46.8" x14ac:dyDescent="0.3">
      <c r="A21" s="58">
        <v>1</v>
      </c>
      <c r="B21" s="13" t="s">
        <v>255</v>
      </c>
      <c r="C21" s="60" t="s">
        <v>16</v>
      </c>
      <c r="D21" s="12" t="s">
        <v>11</v>
      </c>
      <c r="E21" s="71">
        <v>1</v>
      </c>
      <c r="F21" s="35" t="s">
        <v>60</v>
      </c>
      <c r="G21" s="35">
        <f>$D$19*E21/IF(F21="на 1 р.м.",1,IF(F21="на 2 р.м.",2,#VALUE!))</f>
        <v>6</v>
      </c>
    </row>
    <row r="22" spans="1:7" ht="17.399999999999999" x14ac:dyDescent="0.3">
      <c r="A22" s="248" t="s">
        <v>73</v>
      </c>
      <c r="B22" s="249"/>
      <c r="C22" s="249"/>
      <c r="D22" s="250">
        <v>2</v>
      </c>
      <c r="E22" s="250"/>
      <c r="F22" s="250"/>
      <c r="G22" s="250"/>
    </row>
    <row r="23" spans="1:7" x14ac:dyDescent="0.3">
      <c r="A23" s="245" t="s">
        <v>17</v>
      </c>
      <c r="B23" s="246"/>
      <c r="C23" s="246"/>
      <c r="D23" s="247">
        <v>6</v>
      </c>
      <c r="E23" s="247"/>
      <c r="F23" s="247"/>
      <c r="G23" s="247"/>
    </row>
    <row r="24" spans="1:7" s="32" customFormat="1" ht="46.8" x14ac:dyDescent="0.3">
      <c r="A24" s="30" t="s">
        <v>0</v>
      </c>
      <c r="B24" s="30" t="s">
        <v>1</v>
      </c>
      <c r="C24" s="30" t="s">
        <v>10</v>
      </c>
      <c r="D24" s="30" t="s">
        <v>2</v>
      </c>
      <c r="E24" s="30" t="s">
        <v>58</v>
      </c>
      <c r="F24" s="30" t="s">
        <v>59</v>
      </c>
      <c r="G24" s="30" t="s">
        <v>57</v>
      </c>
    </row>
    <row r="25" spans="1:7" ht="31.2" x14ac:dyDescent="0.3">
      <c r="A25" s="58">
        <v>1</v>
      </c>
      <c r="B25" s="13" t="s">
        <v>260</v>
      </c>
      <c r="C25" s="60" t="s">
        <v>16</v>
      </c>
      <c r="D25" s="12" t="s">
        <v>11</v>
      </c>
      <c r="E25" s="71">
        <v>1</v>
      </c>
      <c r="F25" s="35" t="s">
        <v>60</v>
      </c>
      <c r="G25" s="35">
        <f>$D$23*E25/IF(F25="на 1 р.м.",1,IF(F25="на 2 р.м.",2,#VALUE!))</f>
        <v>6</v>
      </c>
    </row>
    <row r="26" spans="1:7" ht="17.399999999999999" x14ac:dyDescent="0.3">
      <c r="A26" s="237" t="s">
        <v>15</v>
      </c>
      <c r="B26" s="238"/>
      <c r="C26" s="238"/>
      <c r="D26" s="238"/>
      <c r="E26" s="239"/>
      <c r="F26" s="239"/>
      <c r="G26" s="238"/>
    </row>
    <row r="27" spans="1:7" s="32" customFormat="1" ht="46.8" x14ac:dyDescent="0.3">
      <c r="A27" s="30" t="s">
        <v>0</v>
      </c>
      <c r="B27" s="30" t="s">
        <v>1</v>
      </c>
      <c r="C27" s="28" t="s">
        <v>10</v>
      </c>
      <c r="D27" s="28" t="s">
        <v>2</v>
      </c>
      <c r="E27" s="37"/>
      <c r="F27" s="38"/>
      <c r="G27" s="33" t="s">
        <v>57</v>
      </c>
    </row>
    <row r="28" spans="1:7" s="32" customFormat="1" ht="31.2" x14ac:dyDescent="0.3">
      <c r="A28" s="61">
        <v>1</v>
      </c>
      <c r="B28" s="13" t="s">
        <v>43</v>
      </c>
      <c r="C28" s="11" t="s">
        <v>16</v>
      </c>
      <c r="D28" s="21" t="s">
        <v>5</v>
      </c>
      <c r="E28" s="41"/>
      <c r="F28" s="42"/>
      <c r="G28" s="22">
        <v>1</v>
      </c>
    </row>
    <row r="29" spans="1:7" s="32" customFormat="1" ht="31.2" x14ac:dyDescent="0.3">
      <c r="A29" s="61">
        <v>2</v>
      </c>
      <c r="B29" s="10" t="s">
        <v>42</v>
      </c>
      <c r="C29" s="11" t="s">
        <v>16</v>
      </c>
      <c r="D29" s="21" t="s">
        <v>7</v>
      </c>
      <c r="E29" s="41"/>
      <c r="F29" s="42"/>
      <c r="G29" s="22">
        <v>1</v>
      </c>
    </row>
    <row r="30" spans="1:7" s="32" customFormat="1" ht="31.2" x14ac:dyDescent="0.3">
      <c r="A30" s="61">
        <v>3</v>
      </c>
      <c r="B30" s="10" t="s">
        <v>24</v>
      </c>
      <c r="C30" s="11" t="s">
        <v>16</v>
      </c>
      <c r="D30" s="21" t="s">
        <v>7</v>
      </c>
      <c r="E30" s="43"/>
      <c r="F30" s="44"/>
      <c r="G30" s="22">
        <v>1</v>
      </c>
    </row>
    <row r="31" spans="1:7" ht="17.399999999999999" x14ac:dyDescent="0.3">
      <c r="A31" s="237" t="s">
        <v>14</v>
      </c>
      <c r="B31" s="238"/>
      <c r="C31" s="238"/>
      <c r="D31" s="238"/>
      <c r="E31" s="240"/>
      <c r="F31" s="240"/>
      <c r="G31" s="238"/>
    </row>
    <row r="32" spans="1:7" s="32" customFormat="1" ht="46.8" x14ac:dyDescent="0.3">
      <c r="A32" s="30" t="s">
        <v>0</v>
      </c>
      <c r="B32" s="30" t="s">
        <v>1</v>
      </c>
      <c r="C32" s="28" t="s">
        <v>10</v>
      </c>
      <c r="D32" s="28" t="s">
        <v>2</v>
      </c>
      <c r="E32" s="37"/>
      <c r="F32" s="38"/>
      <c r="G32" s="33" t="s">
        <v>57</v>
      </c>
    </row>
    <row r="33" spans="1:7" s="32" customFormat="1" ht="31.2" x14ac:dyDescent="0.3">
      <c r="A33" s="61">
        <v>1</v>
      </c>
      <c r="B33" s="13" t="s">
        <v>20</v>
      </c>
      <c r="C33" s="25" t="s">
        <v>16</v>
      </c>
      <c r="D33" s="31" t="s">
        <v>9</v>
      </c>
      <c r="E33" s="39"/>
      <c r="F33" s="40"/>
      <c r="G33" s="36">
        <v>1</v>
      </c>
    </row>
    <row r="34" spans="1:7" s="32" customFormat="1" ht="31.2" x14ac:dyDescent="0.3">
      <c r="A34" s="61">
        <v>2</v>
      </c>
      <c r="B34" s="10" t="s">
        <v>23</v>
      </c>
      <c r="C34" s="25" t="s">
        <v>16</v>
      </c>
      <c r="D34" s="31" t="s">
        <v>9</v>
      </c>
      <c r="E34" s="39"/>
      <c r="F34" s="40"/>
      <c r="G34" s="36">
        <v>1</v>
      </c>
    </row>
    <row r="35" spans="1:7" s="32" customFormat="1" ht="31.2" x14ac:dyDescent="0.3">
      <c r="A35" s="61">
        <v>3</v>
      </c>
      <c r="B35" s="26" t="s">
        <v>36</v>
      </c>
      <c r="C35" s="25" t="s">
        <v>16</v>
      </c>
      <c r="D35" s="21" t="s">
        <v>32</v>
      </c>
      <c r="E35" s="39"/>
      <c r="F35" s="40"/>
      <c r="G35" s="22">
        <f>$C$3</f>
        <v>12</v>
      </c>
    </row>
    <row r="36" spans="1:7" s="32" customFormat="1" ht="31.2" x14ac:dyDescent="0.3">
      <c r="A36" s="61">
        <v>4</v>
      </c>
      <c r="B36" s="13" t="s">
        <v>21</v>
      </c>
      <c r="C36" s="25" t="s">
        <v>16</v>
      </c>
      <c r="D36" s="31" t="s">
        <v>9</v>
      </c>
      <c r="E36" s="45"/>
      <c r="F36" s="46"/>
      <c r="G36" s="36">
        <v>1</v>
      </c>
    </row>
    <row r="37" spans="1:7" s="32" customFormat="1" ht="31.2" x14ac:dyDescent="0.3">
      <c r="A37" s="61">
        <v>5</v>
      </c>
      <c r="B37" s="27" t="s">
        <v>40</v>
      </c>
      <c r="C37" s="25" t="s">
        <v>16</v>
      </c>
      <c r="D37" s="21" t="s">
        <v>32</v>
      </c>
      <c r="E37" s="45"/>
      <c r="F37" s="46"/>
      <c r="G37" s="22">
        <f>$C$3</f>
        <v>12</v>
      </c>
    </row>
    <row r="38" spans="1:7" s="32" customFormat="1" ht="31.2" x14ac:dyDescent="0.3">
      <c r="A38" s="61">
        <v>6</v>
      </c>
      <c r="B38" s="10" t="s">
        <v>22</v>
      </c>
      <c r="C38" s="25" t="s">
        <v>16</v>
      </c>
      <c r="D38" s="31" t="s">
        <v>9</v>
      </c>
      <c r="E38" s="47"/>
      <c r="F38" s="48"/>
      <c r="G38" s="36">
        <v>1</v>
      </c>
    </row>
  </sheetData>
  <mergeCells count="26">
    <mergeCell ref="A1:G1"/>
    <mergeCell ref="A26:G26"/>
    <mergeCell ref="A31:G31"/>
    <mergeCell ref="A13:G13"/>
    <mergeCell ref="A14:G14"/>
    <mergeCell ref="A19:C19"/>
    <mergeCell ref="D19:G19"/>
    <mergeCell ref="A18:C18"/>
    <mergeCell ref="D18:G18"/>
    <mergeCell ref="A22:C22"/>
    <mergeCell ref="D22:G22"/>
    <mergeCell ref="A23:C23"/>
    <mergeCell ref="D23:G23"/>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 F25" xr:uid="{860AB650-7BE1-4DA1-902C-ACE91A8B4EA4}">
      <formula1>"на 1 р.м.,на 2 р.м."</formula1>
    </dataValidation>
    <dataValidation allowBlank="1" showErrorMessage="1" sqref="B2:C17 D18 B19:C20 B26:C1048576 B21 B25 D22 B23:C24"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D33:D1048576 D2:D14 D28:D31 D25:D26 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57</v>
      </c>
    </row>
    <row r="2" spans="1:5" ht="21" x14ac:dyDescent="0.3">
      <c r="A2" s="251" t="s">
        <v>7</v>
      </c>
      <c r="B2" s="251"/>
      <c r="C2" s="251"/>
      <c r="D2" s="251"/>
      <c r="E2" s="251"/>
    </row>
    <row r="3" spans="1:5" s="32" customFormat="1" ht="31.2" x14ac:dyDescent="0.3">
      <c r="A3" s="59">
        <v>1</v>
      </c>
      <c r="B3" s="13" t="s">
        <v>31</v>
      </c>
      <c r="C3" s="60" t="s">
        <v>16</v>
      </c>
      <c r="D3" s="62" t="s">
        <v>7</v>
      </c>
      <c r="E3" s="63">
        <v>1</v>
      </c>
    </row>
    <row r="4" spans="1:5" s="32" customFormat="1" ht="31.2" x14ac:dyDescent="0.3">
      <c r="A4" s="59">
        <v>2</v>
      </c>
      <c r="B4" s="13" t="s">
        <v>30</v>
      </c>
      <c r="C4" s="60" t="s">
        <v>16</v>
      </c>
      <c r="D4" s="62" t="s">
        <v>7</v>
      </c>
      <c r="E4" s="63">
        <v>1</v>
      </c>
    </row>
    <row r="5" spans="1:5" s="32" customFormat="1" ht="31.2" x14ac:dyDescent="0.3">
      <c r="A5" s="58">
        <v>3</v>
      </c>
      <c r="B5" s="13" t="s">
        <v>175</v>
      </c>
      <c r="C5" s="25" t="s">
        <v>16</v>
      </c>
      <c r="D5" s="65" t="s">
        <v>7</v>
      </c>
      <c r="E5" s="66">
        <v>1</v>
      </c>
    </row>
    <row r="6" spans="1:5" s="32" customFormat="1" ht="31.2" x14ac:dyDescent="0.3">
      <c r="A6" s="59">
        <v>4</v>
      </c>
      <c r="B6" s="64" t="s">
        <v>69</v>
      </c>
      <c r="C6" s="60" t="s">
        <v>16</v>
      </c>
      <c r="D6" s="17" t="s">
        <v>7</v>
      </c>
      <c r="E6" s="63">
        <v>1</v>
      </c>
    </row>
    <row r="7" spans="1:5" s="32" customFormat="1" ht="31.2" x14ac:dyDescent="0.3">
      <c r="A7" s="59">
        <v>5</v>
      </c>
      <c r="B7" s="67" t="s">
        <v>39</v>
      </c>
      <c r="C7" s="60" t="s">
        <v>16</v>
      </c>
      <c r="D7" s="17" t="s">
        <v>7</v>
      </c>
      <c r="E7" s="69">
        <v>1</v>
      </c>
    </row>
    <row r="8" spans="1:5" s="32" customFormat="1" ht="31.2" x14ac:dyDescent="0.3">
      <c r="A8" s="58">
        <v>6</v>
      </c>
      <c r="B8" s="68" t="s">
        <v>35</v>
      </c>
      <c r="C8" s="60" t="s">
        <v>16</v>
      </c>
      <c r="D8" s="62" t="s">
        <v>7</v>
      </c>
      <c r="E8" s="69">
        <v>1</v>
      </c>
    </row>
    <row r="9" spans="1:5" s="32" customFormat="1" ht="31.2" x14ac:dyDescent="0.3">
      <c r="A9" s="59">
        <v>7</v>
      </c>
      <c r="B9" s="13" t="s">
        <v>111</v>
      </c>
      <c r="C9" s="60" t="s">
        <v>16</v>
      </c>
      <c r="D9" s="62" t="s">
        <v>7</v>
      </c>
      <c r="E9" s="69">
        <v>1</v>
      </c>
    </row>
    <row r="10" spans="1:5" ht="31.2" x14ac:dyDescent="0.3">
      <c r="A10" s="58">
        <v>8</v>
      </c>
      <c r="B10" s="13" t="s">
        <v>63</v>
      </c>
      <c r="C10" s="60" t="s">
        <v>16</v>
      </c>
      <c r="D10" s="62" t="s">
        <v>7</v>
      </c>
      <c r="E10" s="69">
        <v>1</v>
      </c>
    </row>
    <row r="11" spans="1:5" ht="31.2" x14ac:dyDescent="0.3">
      <c r="A11" s="59">
        <v>9</v>
      </c>
      <c r="B11" s="13" t="s">
        <v>62</v>
      </c>
      <c r="C11" s="60" t="s">
        <v>16</v>
      </c>
      <c r="D11" s="62" t="s">
        <v>7</v>
      </c>
      <c r="E11" s="69">
        <v>1</v>
      </c>
    </row>
    <row r="12" spans="1:5" ht="21" x14ac:dyDescent="0.3">
      <c r="A12" s="251" t="s">
        <v>5</v>
      </c>
      <c r="B12" s="251"/>
      <c r="C12" s="251"/>
      <c r="D12" s="251"/>
      <c r="E12" s="251"/>
    </row>
    <row r="13" spans="1:5" s="32" customFormat="1" ht="31.2" x14ac:dyDescent="0.3">
      <c r="A13" s="59">
        <v>1</v>
      </c>
      <c r="B13" s="70" t="s">
        <v>26</v>
      </c>
      <c r="C13" s="60" t="s">
        <v>16</v>
      </c>
      <c r="D13" s="62" t="s">
        <v>5</v>
      </c>
      <c r="E13" s="71">
        <v>1</v>
      </c>
    </row>
    <row r="14" spans="1:5" s="32" customFormat="1" ht="31.2" x14ac:dyDescent="0.3">
      <c r="A14" s="59">
        <v>2</v>
      </c>
      <c r="B14" s="15" t="s">
        <v>25</v>
      </c>
      <c r="C14" s="60" t="s">
        <v>16</v>
      </c>
      <c r="D14" s="62" t="s">
        <v>5</v>
      </c>
      <c r="E14" s="71">
        <v>1</v>
      </c>
    </row>
    <row r="15" spans="1:5" s="32" customFormat="1" ht="31.2" x14ac:dyDescent="0.3">
      <c r="A15" s="59">
        <v>3</v>
      </c>
      <c r="B15" s="15" t="s">
        <v>43</v>
      </c>
      <c r="C15" s="16" t="s">
        <v>16</v>
      </c>
      <c r="D15" s="17" t="s">
        <v>5</v>
      </c>
      <c r="E15" s="71">
        <v>1</v>
      </c>
    </row>
    <row r="16" spans="1:5" s="32" customFormat="1" ht="31.2" x14ac:dyDescent="0.3">
      <c r="A16" s="59">
        <v>4</v>
      </c>
      <c r="B16" s="70" t="s">
        <v>28</v>
      </c>
      <c r="C16" s="60" t="s">
        <v>16</v>
      </c>
      <c r="D16" s="62" t="s">
        <v>5</v>
      </c>
      <c r="E16" s="71">
        <v>1</v>
      </c>
    </row>
    <row r="17" spans="1:5" s="32" customFormat="1" ht="31.2" x14ac:dyDescent="0.3">
      <c r="A17" s="59">
        <v>5</v>
      </c>
      <c r="B17" s="15" t="s">
        <v>29</v>
      </c>
      <c r="C17" s="60" t="s">
        <v>16</v>
      </c>
      <c r="D17" s="62" t="s">
        <v>5</v>
      </c>
      <c r="E17" s="71">
        <v>1</v>
      </c>
    </row>
    <row r="18" spans="1:5" s="32" customFormat="1" ht="31.2" x14ac:dyDescent="0.3">
      <c r="A18" s="59">
        <v>6</v>
      </c>
      <c r="B18" s="10" t="s">
        <v>27</v>
      </c>
      <c r="C18" s="25" t="s">
        <v>16</v>
      </c>
      <c r="D18" s="72" t="s">
        <v>5</v>
      </c>
      <c r="E18" s="71">
        <v>1</v>
      </c>
    </row>
    <row r="19" spans="1:5" s="32" customFormat="1" ht="31.2" x14ac:dyDescent="0.3">
      <c r="A19" s="59">
        <v>7</v>
      </c>
      <c r="B19" s="26" t="s">
        <v>45</v>
      </c>
      <c r="C19" s="25" t="s">
        <v>16</v>
      </c>
      <c r="D19" s="72" t="s">
        <v>5</v>
      </c>
      <c r="E19" s="71">
        <v>1</v>
      </c>
    </row>
    <row r="20" spans="1:5" s="32" customFormat="1" ht="31.2" x14ac:dyDescent="0.3">
      <c r="A20" s="59">
        <v>8</v>
      </c>
      <c r="B20" s="26" t="s">
        <v>44</v>
      </c>
      <c r="C20" s="60" t="s">
        <v>16</v>
      </c>
      <c r="D20" s="12" t="s">
        <v>11</v>
      </c>
      <c r="E20" s="71">
        <v>1</v>
      </c>
    </row>
    <row r="21" spans="1:5" s="32" customFormat="1" ht="62.4" x14ac:dyDescent="0.3">
      <c r="A21" s="59">
        <v>9</v>
      </c>
      <c r="B21" s="15" t="s">
        <v>61</v>
      </c>
      <c r="C21" s="60" t="s">
        <v>70</v>
      </c>
      <c r="D21" s="62" t="s">
        <v>5</v>
      </c>
      <c r="E21" s="63">
        <v>1</v>
      </c>
    </row>
    <row r="22" spans="1:5" ht="21" x14ac:dyDescent="0.3">
      <c r="A22" s="252" t="s">
        <v>38</v>
      </c>
      <c r="B22" s="253"/>
      <c r="C22" s="253"/>
      <c r="D22" s="253"/>
      <c r="E22" s="254"/>
    </row>
    <row r="23" spans="1:5" ht="31.2" x14ac:dyDescent="0.3">
      <c r="A23" s="58">
        <v>1</v>
      </c>
      <c r="B23" s="13" t="s">
        <v>253</v>
      </c>
      <c r="C23" s="60" t="s">
        <v>16</v>
      </c>
      <c r="D23" s="12" t="s">
        <v>18</v>
      </c>
      <c r="E23" s="71">
        <v>1</v>
      </c>
    </row>
    <row r="24" spans="1:5" ht="46.8" x14ac:dyDescent="0.3">
      <c r="A24" s="58">
        <v>2</v>
      </c>
      <c r="B24" s="219" t="s">
        <v>254</v>
      </c>
      <c r="C24" s="60" t="s">
        <v>16</v>
      </c>
      <c r="D24" s="12" t="s">
        <v>11</v>
      </c>
      <c r="E24" s="71">
        <v>1</v>
      </c>
    </row>
    <row r="25" spans="1:5" ht="31.2" x14ac:dyDescent="0.3">
      <c r="A25" s="58">
        <v>3</v>
      </c>
      <c r="B25" s="13" t="s">
        <v>264</v>
      </c>
      <c r="C25" s="60" t="s">
        <v>16</v>
      </c>
      <c r="D25" s="12" t="s">
        <v>11</v>
      </c>
      <c r="E25" s="71">
        <v>1</v>
      </c>
    </row>
    <row r="26" spans="1:5" ht="31.2" x14ac:dyDescent="0.3">
      <c r="A26" s="58">
        <v>4</v>
      </c>
      <c r="B26" s="13" t="s">
        <v>265</v>
      </c>
      <c r="C26" s="60" t="s">
        <v>16</v>
      </c>
      <c r="D26" s="12" t="s">
        <v>11</v>
      </c>
      <c r="E26" s="71">
        <v>1</v>
      </c>
    </row>
    <row r="27" spans="1:5" ht="31.2" x14ac:dyDescent="0.3">
      <c r="A27" s="58">
        <v>5</v>
      </c>
      <c r="B27" s="13" t="s">
        <v>256</v>
      </c>
      <c r="C27" s="60" t="s">
        <v>16</v>
      </c>
      <c r="D27" s="12" t="s">
        <v>11</v>
      </c>
      <c r="E27" s="71">
        <v>1</v>
      </c>
    </row>
    <row r="28" spans="1:5" ht="31.2" x14ac:dyDescent="0.3">
      <c r="A28" s="58">
        <v>6</v>
      </c>
      <c r="B28" s="13" t="s">
        <v>257</v>
      </c>
      <c r="C28" s="60" t="s">
        <v>16</v>
      </c>
      <c r="D28" s="12" t="s">
        <v>11</v>
      </c>
      <c r="E28" s="71">
        <v>1</v>
      </c>
    </row>
    <row r="29" spans="1:5" ht="31.2" x14ac:dyDescent="0.3">
      <c r="A29" s="58">
        <v>7</v>
      </c>
      <c r="B29" s="10" t="s">
        <v>216</v>
      </c>
      <c r="C29" s="60" t="s">
        <v>16</v>
      </c>
      <c r="D29" s="12" t="s">
        <v>5</v>
      </c>
      <c r="E29" s="71">
        <v>1</v>
      </c>
    </row>
    <row r="30" spans="1:5" ht="46.8" x14ac:dyDescent="0.3">
      <c r="A30" s="58">
        <v>8</v>
      </c>
      <c r="B30" s="10" t="s">
        <v>218</v>
      </c>
      <c r="C30" s="60" t="s">
        <v>16</v>
      </c>
      <c r="D30" s="12" t="s">
        <v>5</v>
      </c>
      <c r="E30" s="71">
        <v>1</v>
      </c>
    </row>
    <row r="31" spans="1:5" ht="46.8" x14ac:dyDescent="0.3">
      <c r="A31" s="58">
        <v>9</v>
      </c>
      <c r="B31" s="13" t="s">
        <v>266</v>
      </c>
      <c r="C31" s="60" t="s">
        <v>16</v>
      </c>
      <c r="D31" s="12" t="s">
        <v>11</v>
      </c>
      <c r="E31" s="71">
        <v>1</v>
      </c>
    </row>
    <row r="32" spans="1:5" ht="46.8" x14ac:dyDescent="0.3">
      <c r="A32" s="58">
        <v>10</v>
      </c>
      <c r="B32" s="13" t="s">
        <v>263</v>
      </c>
      <c r="C32" s="60" t="s">
        <v>16</v>
      </c>
      <c r="D32" s="12" t="s">
        <v>11</v>
      </c>
      <c r="E32" s="71">
        <v>1</v>
      </c>
    </row>
    <row r="33" spans="1:5" ht="46.8" x14ac:dyDescent="0.3">
      <c r="A33" s="58">
        <v>11</v>
      </c>
      <c r="B33" s="10" t="s">
        <v>214</v>
      </c>
      <c r="C33" s="60" t="s">
        <v>16</v>
      </c>
      <c r="D33" s="12" t="s">
        <v>5</v>
      </c>
      <c r="E33" s="71">
        <v>1</v>
      </c>
    </row>
    <row r="34" spans="1:5" ht="21" x14ac:dyDescent="0.3">
      <c r="A34" s="252" t="s">
        <v>11</v>
      </c>
      <c r="B34" s="253"/>
      <c r="C34" s="253"/>
      <c r="D34" s="253"/>
      <c r="E34" s="254"/>
    </row>
    <row r="35" spans="1:5" s="32" customFormat="1" ht="31.2" x14ac:dyDescent="0.3">
      <c r="A35" s="73">
        <v>1</v>
      </c>
      <c r="B35" s="13" t="s">
        <v>130</v>
      </c>
      <c r="C35" s="60" t="s">
        <v>16</v>
      </c>
      <c r="D35" s="12" t="s">
        <v>11</v>
      </c>
      <c r="E35" s="71">
        <v>1</v>
      </c>
    </row>
  </sheetData>
  <sortState xmlns:xlrd2="http://schemas.microsoft.com/office/spreadsheetml/2017/richdata2" ref="B23:D33">
    <sortCondition ref="B23:B33"/>
  </sortState>
  <mergeCells count="4">
    <mergeCell ref="A2:E2"/>
    <mergeCell ref="A12:E12"/>
    <mergeCell ref="A22:E22"/>
    <mergeCell ref="A34:E34"/>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 allowBlank="1" showErrorMessage="1" sqref="B10:B11 B35 B23:B33" xr:uid="{83AC5DCE-F10E-4546-AB99-487EDCB4951D}"/>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D38:D1048576 D21 D6:D17 D1:D4 D34</xm:sqref>
        </x14:dataValidation>
        <x14:dataValidation type="list" allowBlank="1" showInputMessage="1" showErrorMessage="1" xr:uid="{64B009F1-9C6A-4E7B-AA87-D9067D5E25EA}">
          <x14:formula1>
            <xm:f>Виды!$A$1:$A$7</xm:f>
          </x14:formula1>
          <xm:sqref>D35 D20 D23:D33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14" activePane="bottomLeft" state="frozen"/>
      <selection activeCell="B23" sqref="B23"/>
      <selection pane="bottomLeft" activeCell="B23" sqref="B23"/>
    </sheetView>
  </sheetViews>
  <sheetFormatPr defaultColWidth="9.109375" defaultRowHeight="15.6" x14ac:dyDescent="0.3"/>
  <cols>
    <col min="1" max="1" width="32.6640625" style="200" customWidth="1"/>
    <col min="2" max="2" width="100.6640625" style="50" customWidth="1"/>
    <col min="3" max="3" width="25.6640625" style="204" bestFit="1" customWidth="1"/>
    <col min="4" max="4" width="14.44140625" style="204" customWidth="1"/>
    <col min="5" max="5" width="25.6640625" style="204" customWidth="1"/>
    <col min="6" max="6" width="14.33203125" style="204" customWidth="1"/>
    <col min="7" max="7" width="13.88671875" style="8" customWidth="1"/>
    <col min="8" max="8" width="20.88671875" style="8" customWidth="1"/>
    <col min="9" max="16384" width="9.109375" style="50"/>
  </cols>
  <sheetData>
    <row r="1" spans="1:8" ht="31.2" x14ac:dyDescent="0.3">
      <c r="A1" s="187" t="s">
        <v>1</v>
      </c>
      <c r="B1" s="188" t="s">
        <v>10</v>
      </c>
      <c r="C1" s="189" t="s">
        <v>2</v>
      </c>
      <c r="D1" s="187" t="s">
        <v>4</v>
      </c>
      <c r="E1" s="187" t="s">
        <v>3</v>
      </c>
      <c r="F1" s="187" t="s">
        <v>8</v>
      </c>
      <c r="G1" s="187" t="s">
        <v>33</v>
      </c>
      <c r="H1" s="187" t="s">
        <v>34</v>
      </c>
    </row>
    <row r="2" spans="1:8" x14ac:dyDescent="0.3">
      <c r="A2" s="13" t="s">
        <v>108</v>
      </c>
      <c r="B2" s="207" t="s">
        <v>109</v>
      </c>
      <c r="C2" s="12" t="s">
        <v>5</v>
      </c>
      <c r="D2" s="58">
        <v>1</v>
      </c>
      <c r="E2" s="210" t="s">
        <v>6</v>
      </c>
      <c r="F2" s="58">
        <v>1</v>
      </c>
      <c r="G2" s="8">
        <f t="shared" ref="G2:G30" si="0">COUNTIF($A$2:$A$999,A2)</f>
        <v>1</v>
      </c>
      <c r="H2" s="8" t="s">
        <v>37</v>
      </c>
    </row>
    <row r="3" spans="1:8" ht="78" x14ac:dyDescent="0.3">
      <c r="A3" s="13" t="s">
        <v>253</v>
      </c>
      <c r="B3" s="222" t="s">
        <v>179</v>
      </c>
      <c r="C3" s="12" t="s">
        <v>18</v>
      </c>
      <c r="D3" s="218">
        <v>1</v>
      </c>
      <c r="E3" s="210" t="s">
        <v>170</v>
      </c>
      <c r="F3" s="218">
        <v>1</v>
      </c>
      <c r="G3" s="8">
        <f t="shared" si="0"/>
        <v>1</v>
      </c>
      <c r="H3" s="8" t="s">
        <v>37</v>
      </c>
    </row>
    <row r="4" spans="1:8" x14ac:dyDescent="0.3">
      <c r="A4" s="10" t="s">
        <v>212</v>
      </c>
      <c r="B4" s="192" t="s">
        <v>213</v>
      </c>
      <c r="C4" s="12" t="s">
        <v>5</v>
      </c>
      <c r="D4" s="12">
        <v>1</v>
      </c>
      <c r="E4" s="12" t="s">
        <v>6</v>
      </c>
      <c r="F4" s="12">
        <v>1</v>
      </c>
      <c r="G4" s="8">
        <f t="shared" si="0"/>
        <v>1</v>
      </c>
      <c r="H4" s="8" t="s">
        <v>37</v>
      </c>
    </row>
    <row r="5" spans="1:8" x14ac:dyDescent="0.3">
      <c r="A5" s="13" t="s">
        <v>105</v>
      </c>
      <c r="B5" s="207" t="s">
        <v>106</v>
      </c>
      <c r="C5" s="12" t="s">
        <v>5</v>
      </c>
      <c r="D5" s="58">
        <v>1</v>
      </c>
      <c r="E5" s="210" t="s">
        <v>6</v>
      </c>
      <c r="F5" s="58">
        <f>D5</f>
        <v>1</v>
      </c>
      <c r="G5" s="8">
        <f t="shared" si="0"/>
        <v>1</v>
      </c>
      <c r="H5" s="8" t="s">
        <v>37</v>
      </c>
    </row>
    <row r="6" spans="1:8" x14ac:dyDescent="0.3">
      <c r="A6" s="13" t="s">
        <v>175</v>
      </c>
      <c r="B6" s="191" t="s">
        <v>176</v>
      </c>
      <c r="C6" s="12" t="s">
        <v>7</v>
      </c>
      <c r="D6" s="218">
        <v>1</v>
      </c>
      <c r="E6" s="210" t="s">
        <v>170</v>
      </c>
      <c r="F6" s="218">
        <v>1</v>
      </c>
      <c r="G6" s="8">
        <f t="shared" si="0"/>
        <v>1</v>
      </c>
      <c r="H6" s="8" t="s">
        <v>37</v>
      </c>
    </row>
    <row r="7" spans="1:8" ht="78" x14ac:dyDescent="0.3">
      <c r="A7" s="13" t="s">
        <v>254</v>
      </c>
      <c r="B7" s="222" t="s">
        <v>173</v>
      </c>
      <c r="C7" s="12" t="s">
        <v>11</v>
      </c>
      <c r="D7" s="218">
        <v>1</v>
      </c>
      <c r="E7" s="210" t="s">
        <v>170</v>
      </c>
      <c r="F7" s="218">
        <v>1</v>
      </c>
      <c r="G7" s="8">
        <f t="shared" si="0"/>
        <v>1</v>
      </c>
      <c r="H7" s="8" t="s">
        <v>37</v>
      </c>
    </row>
    <row r="8" spans="1:8" x14ac:dyDescent="0.3">
      <c r="A8" s="13" t="s">
        <v>130</v>
      </c>
      <c r="B8" s="207" t="s">
        <v>131</v>
      </c>
      <c r="C8" s="12" t="s">
        <v>11</v>
      </c>
      <c r="D8" s="58">
        <v>1</v>
      </c>
      <c r="E8" s="12" t="s">
        <v>6</v>
      </c>
      <c r="F8" s="203">
        <f>D8</f>
        <v>1</v>
      </c>
      <c r="G8" s="8">
        <f t="shared" si="0"/>
        <v>1</v>
      </c>
      <c r="H8" s="8" t="s">
        <v>37</v>
      </c>
    </row>
    <row r="9" spans="1:8" x14ac:dyDescent="0.3">
      <c r="A9" s="10" t="s">
        <v>221</v>
      </c>
      <c r="B9" s="192" t="s">
        <v>222</v>
      </c>
      <c r="C9" s="12" t="s">
        <v>5</v>
      </c>
      <c r="D9" s="203">
        <v>13</v>
      </c>
      <c r="E9" s="12" t="s">
        <v>6</v>
      </c>
      <c r="F9" s="12">
        <v>13</v>
      </c>
      <c r="G9" s="8">
        <f t="shared" si="0"/>
        <v>1</v>
      </c>
      <c r="H9" s="8" t="s">
        <v>37</v>
      </c>
    </row>
    <row r="10" spans="1:8" x14ac:dyDescent="0.3">
      <c r="A10" s="13" t="s">
        <v>45</v>
      </c>
      <c r="B10" s="207" t="s">
        <v>114</v>
      </c>
      <c r="C10" s="12" t="s">
        <v>5</v>
      </c>
      <c r="D10" s="210">
        <v>1</v>
      </c>
      <c r="E10" s="210" t="s">
        <v>115</v>
      </c>
      <c r="F10" s="210">
        <f>D10</f>
        <v>1</v>
      </c>
      <c r="G10" s="8">
        <f t="shared" si="0"/>
        <v>1</v>
      </c>
      <c r="H10" s="8" t="s">
        <v>37</v>
      </c>
    </row>
    <row r="11" spans="1:8" x14ac:dyDescent="0.3">
      <c r="A11" s="10" t="s">
        <v>39</v>
      </c>
      <c r="B11" s="209" t="s">
        <v>226</v>
      </c>
      <c r="C11" s="12" t="s">
        <v>7</v>
      </c>
      <c r="D11" s="12">
        <v>1</v>
      </c>
      <c r="E11" s="12" t="s">
        <v>6</v>
      </c>
      <c r="F11" s="12">
        <v>1</v>
      </c>
      <c r="G11" s="8">
        <f t="shared" si="0"/>
        <v>1</v>
      </c>
      <c r="H11" s="8" t="s">
        <v>37</v>
      </c>
    </row>
    <row r="12" spans="1:8" ht="46.8" x14ac:dyDescent="0.3">
      <c r="A12" s="13" t="s">
        <v>255</v>
      </c>
      <c r="B12" s="190" t="s">
        <v>123</v>
      </c>
      <c r="C12" s="12" t="s">
        <v>11</v>
      </c>
      <c r="D12" s="58">
        <v>2</v>
      </c>
      <c r="E12" s="12" t="s">
        <v>6</v>
      </c>
      <c r="F12" s="203">
        <f t="shared" ref="F12:F17" si="1">D12</f>
        <v>2</v>
      </c>
      <c r="G12" s="8">
        <f t="shared" si="0"/>
        <v>1</v>
      </c>
      <c r="H12" s="8" t="s">
        <v>37</v>
      </c>
    </row>
    <row r="13" spans="1:8" ht="31.2" x14ac:dyDescent="0.3">
      <c r="A13" s="13" t="s">
        <v>256</v>
      </c>
      <c r="B13" s="207" t="s">
        <v>119</v>
      </c>
      <c r="C13" s="12" t="s">
        <v>11</v>
      </c>
      <c r="D13" s="58">
        <v>1</v>
      </c>
      <c r="E13" s="210" t="s">
        <v>6</v>
      </c>
      <c r="F13" s="58">
        <f t="shared" si="1"/>
        <v>1</v>
      </c>
      <c r="G13" s="8">
        <f t="shared" si="0"/>
        <v>1</v>
      </c>
      <c r="H13" s="8" t="s">
        <v>37</v>
      </c>
    </row>
    <row r="14" spans="1:8" ht="46.8" x14ac:dyDescent="0.3">
      <c r="A14" s="13" t="s">
        <v>257</v>
      </c>
      <c r="B14" s="207" t="s">
        <v>121</v>
      </c>
      <c r="C14" s="12" t="s">
        <v>11</v>
      </c>
      <c r="D14" s="58">
        <v>1</v>
      </c>
      <c r="E14" s="210" t="s">
        <v>6</v>
      </c>
      <c r="F14" s="58">
        <f t="shared" si="1"/>
        <v>1</v>
      </c>
      <c r="G14" s="8">
        <f t="shared" si="0"/>
        <v>1</v>
      </c>
      <c r="H14" s="8" t="s">
        <v>37</v>
      </c>
    </row>
    <row r="15" spans="1:8" ht="46.8" x14ac:dyDescent="0.3">
      <c r="A15" s="13" t="s">
        <v>258</v>
      </c>
      <c r="B15" s="224" t="s">
        <v>125</v>
      </c>
      <c r="C15" s="12" t="s">
        <v>11</v>
      </c>
      <c r="D15" s="58">
        <v>2</v>
      </c>
      <c r="E15" s="12" t="s">
        <v>6</v>
      </c>
      <c r="F15" s="203">
        <f t="shared" si="1"/>
        <v>2</v>
      </c>
      <c r="G15" s="8">
        <f t="shared" si="0"/>
        <v>1</v>
      </c>
      <c r="H15" s="8" t="s">
        <v>37</v>
      </c>
    </row>
    <row r="16" spans="1:8" ht="46.8" x14ac:dyDescent="0.3">
      <c r="A16" s="13" t="s">
        <v>259</v>
      </c>
      <c r="B16" s="224" t="s">
        <v>129</v>
      </c>
      <c r="C16" s="12" t="s">
        <v>11</v>
      </c>
      <c r="D16" s="58">
        <v>2</v>
      </c>
      <c r="E16" s="12" t="s">
        <v>6</v>
      </c>
      <c r="F16" s="203">
        <f t="shared" si="1"/>
        <v>2</v>
      </c>
      <c r="G16" s="8">
        <f t="shared" si="0"/>
        <v>1</v>
      </c>
      <c r="H16" s="8" t="s">
        <v>37</v>
      </c>
    </row>
    <row r="17" spans="1:8" ht="46.8" x14ac:dyDescent="0.3">
      <c r="A17" s="13" t="s">
        <v>260</v>
      </c>
      <c r="B17" s="224" t="s">
        <v>127</v>
      </c>
      <c r="C17" s="12" t="s">
        <v>11</v>
      </c>
      <c r="D17" s="58">
        <v>2</v>
      </c>
      <c r="E17" s="12" t="s">
        <v>6</v>
      </c>
      <c r="F17" s="203">
        <f t="shared" si="1"/>
        <v>2</v>
      </c>
      <c r="G17" s="8">
        <f t="shared" si="0"/>
        <v>1</v>
      </c>
      <c r="H17" s="8" t="s">
        <v>37</v>
      </c>
    </row>
    <row r="18" spans="1:8" ht="62.4" x14ac:dyDescent="0.3">
      <c r="A18" s="10" t="s">
        <v>216</v>
      </c>
      <c r="B18" s="225" t="s">
        <v>217</v>
      </c>
      <c r="C18" s="12" t="s">
        <v>5</v>
      </c>
      <c r="D18" s="12">
        <v>1</v>
      </c>
      <c r="E18" s="12" t="s">
        <v>6</v>
      </c>
      <c r="F18" s="12">
        <v>1</v>
      </c>
      <c r="G18" s="8">
        <f t="shared" si="0"/>
        <v>1</v>
      </c>
      <c r="H18" s="8" t="s">
        <v>37</v>
      </c>
    </row>
    <row r="19" spans="1:8" ht="62.4" x14ac:dyDescent="0.3">
      <c r="A19" s="220" t="s">
        <v>218</v>
      </c>
      <c r="B19" s="192" t="s">
        <v>219</v>
      </c>
      <c r="C19" s="12" t="s">
        <v>5</v>
      </c>
      <c r="D19" s="12">
        <v>3</v>
      </c>
      <c r="E19" s="12" t="s">
        <v>115</v>
      </c>
      <c r="F19" s="12">
        <v>3</v>
      </c>
      <c r="G19" s="8">
        <f t="shared" si="0"/>
        <v>1</v>
      </c>
      <c r="H19" s="8" t="s">
        <v>37</v>
      </c>
    </row>
    <row r="20" spans="1:8" x14ac:dyDescent="0.3">
      <c r="A20" s="221" t="s">
        <v>42</v>
      </c>
      <c r="B20" s="209" t="s">
        <v>225</v>
      </c>
      <c r="C20" s="12" t="s">
        <v>7</v>
      </c>
      <c r="D20" s="12">
        <v>2</v>
      </c>
      <c r="E20" s="12" t="s">
        <v>6</v>
      </c>
      <c r="F20" s="12">
        <v>2</v>
      </c>
      <c r="G20" s="8">
        <f t="shared" si="0"/>
        <v>1</v>
      </c>
      <c r="H20" s="8" t="s">
        <v>37</v>
      </c>
    </row>
    <row r="21" spans="1:8" x14ac:dyDescent="0.3">
      <c r="A21" s="219" t="s">
        <v>252</v>
      </c>
      <c r="B21" s="223" t="s">
        <v>117</v>
      </c>
      <c r="C21" s="12" t="s">
        <v>7</v>
      </c>
      <c r="D21" s="58">
        <v>3</v>
      </c>
      <c r="E21" s="210" t="s">
        <v>6</v>
      </c>
      <c r="F21" s="58">
        <f>D21</f>
        <v>3</v>
      </c>
      <c r="G21" s="8">
        <f t="shared" si="0"/>
        <v>1</v>
      </c>
      <c r="H21" s="8" t="s">
        <v>37</v>
      </c>
    </row>
    <row r="22" spans="1:8" x14ac:dyDescent="0.3">
      <c r="A22" s="13" t="s">
        <v>24</v>
      </c>
      <c r="B22" s="191" t="s">
        <v>177</v>
      </c>
      <c r="C22" s="12" t="s">
        <v>7</v>
      </c>
      <c r="D22" s="218">
        <v>5</v>
      </c>
      <c r="E22" s="210" t="s">
        <v>115</v>
      </c>
      <c r="F22" s="218">
        <v>5</v>
      </c>
      <c r="G22" s="8">
        <f t="shared" si="0"/>
        <v>1</v>
      </c>
      <c r="H22" s="8" t="s">
        <v>37</v>
      </c>
    </row>
    <row r="23" spans="1:8" ht="62.4" x14ac:dyDescent="0.3">
      <c r="A23" s="13" t="s">
        <v>261</v>
      </c>
      <c r="B23" s="222" t="s">
        <v>169</v>
      </c>
      <c r="C23" s="12" t="s">
        <v>11</v>
      </c>
      <c r="D23" s="218">
        <v>1</v>
      </c>
      <c r="E23" s="210" t="s">
        <v>170</v>
      </c>
      <c r="F23" s="218">
        <v>1</v>
      </c>
      <c r="G23" s="8">
        <f t="shared" si="0"/>
        <v>1</v>
      </c>
      <c r="H23" s="8" t="s">
        <v>37</v>
      </c>
    </row>
    <row r="24" spans="1:8" ht="78" x14ac:dyDescent="0.3">
      <c r="A24" s="13" t="s">
        <v>262</v>
      </c>
      <c r="B24" s="222" t="s">
        <v>171</v>
      </c>
      <c r="C24" s="12" t="s">
        <v>11</v>
      </c>
      <c r="D24" s="218">
        <v>1</v>
      </c>
      <c r="E24" s="210" t="s">
        <v>170</v>
      </c>
      <c r="F24" s="218">
        <v>1</v>
      </c>
      <c r="G24" s="8">
        <f t="shared" si="0"/>
        <v>1</v>
      </c>
      <c r="H24" s="8" t="s">
        <v>37</v>
      </c>
    </row>
    <row r="25" spans="1:8" ht="78" x14ac:dyDescent="0.3">
      <c r="A25" s="13" t="s">
        <v>263</v>
      </c>
      <c r="B25" s="222" t="s">
        <v>174</v>
      </c>
      <c r="C25" s="12" t="s">
        <v>11</v>
      </c>
      <c r="D25" s="218">
        <v>1</v>
      </c>
      <c r="E25" s="210" t="s">
        <v>170</v>
      </c>
      <c r="F25" s="218">
        <v>1</v>
      </c>
      <c r="G25" s="8">
        <f t="shared" si="0"/>
        <v>1</v>
      </c>
      <c r="H25" s="8" t="s">
        <v>37</v>
      </c>
    </row>
    <row r="26" spans="1:8" ht="78" x14ac:dyDescent="0.3">
      <c r="A26" s="10" t="s">
        <v>214</v>
      </c>
      <c r="B26" s="192" t="s">
        <v>215</v>
      </c>
      <c r="C26" s="12" t="s">
        <v>5</v>
      </c>
      <c r="D26" s="12">
        <v>3</v>
      </c>
      <c r="E26" s="12" t="s">
        <v>115</v>
      </c>
      <c r="F26" s="12">
        <v>3</v>
      </c>
      <c r="G26" s="8">
        <f t="shared" si="0"/>
        <v>1</v>
      </c>
      <c r="H26" s="8" t="s">
        <v>37</v>
      </c>
    </row>
    <row r="27" spans="1:8" x14ac:dyDescent="0.3">
      <c r="A27" s="13" t="s">
        <v>35</v>
      </c>
      <c r="B27" s="191" t="s">
        <v>220</v>
      </c>
      <c r="C27" s="12" t="s">
        <v>7</v>
      </c>
      <c r="D27" s="12">
        <v>1</v>
      </c>
      <c r="E27" s="12" t="s">
        <v>6</v>
      </c>
      <c r="F27" s="12">
        <v>1</v>
      </c>
      <c r="G27" s="8">
        <f t="shared" si="0"/>
        <v>1</v>
      </c>
      <c r="H27" s="8" t="s">
        <v>37</v>
      </c>
    </row>
    <row r="28" spans="1:8" x14ac:dyDescent="0.3">
      <c r="A28" s="13" t="s">
        <v>223</v>
      </c>
      <c r="B28" s="209" t="s">
        <v>224</v>
      </c>
      <c r="C28" s="12" t="s">
        <v>7</v>
      </c>
      <c r="D28" s="12">
        <v>1</v>
      </c>
      <c r="E28" s="210" t="s">
        <v>6</v>
      </c>
      <c r="F28" s="210">
        <v>1</v>
      </c>
      <c r="G28" s="8">
        <f t="shared" si="0"/>
        <v>1</v>
      </c>
      <c r="H28" s="8" t="s">
        <v>37</v>
      </c>
    </row>
    <row r="29" spans="1:8" ht="31.2" x14ac:dyDescent="0.3">
      <c r="A29" s="13" t="s">
        <v>111</v>
      </c>
      <c r="B29" s="207" t="s">
        <v>112</v>
      </c>
      <c r="C29" s="12" t="s">
        <v>7</v>
      </c>
      <c r="D29" s="58">
        <v>3</v>
      </c>
      <c r="E29" s="210" t="s">
        <v>6</v>
      </c>
      <c r="F29" s="58">
        <f>D29</f>
        <v>3</v>
      </c>
      <c r="G29" s="8">
        <f t="shared" si="0"/>
        <v>1</v>
      </c>
      <c r="H29" s="8" t="s">
        <v>37</v>
      </c>
    </row>
    <row r="30" spans="1:8" x14ac:dyDescent="0.3">
      <c r="A30" s="13" t="s">
        <v>44</v>
      </c>
      <c r="B30" s="207" t="s">
        <v>113</v>
      </c>
      <c r="C30" s="12" t="s">
        <v>5</v>
      </c>
      <c r="D30" s="58">
        <v>1</v>
      </c>
      <c r="E30" s="210" t="s">
        <v>6</v>
      </c>
      <c r="F30" s="58">
        <f>D30</f>
        <v>1</v>
      </c>
      <c r="G30" s="8">
        <f t="shared" si="0"/>
        <v>1</v>
      </c>
      <c r="H30" s="8" t="s">
        <v>37</v>
      </c>
    </row>
    <row r="31" spans="1:8" x14ac:dyDescent="0.3">
      <c r="C31" s="197"/>
    </row>
    <row r="32" spans="1:8" x14ac:dyDescent="0.3">
      <c r="C32" s="197"/>
    </row>
    <row r="33" spans="3:3" x14ac:dyDescent="0.3">
      <c r="C33" s="197"/>
    </row>
    <row r="34" spans="3:3" x14ac:dyDescent="0.3">
      <c r="C34" s="197"/>
    </row>
    <row r="35" spans="3:3" x14ac:dyDescent="0.3">
      <c r="C35" s="197"/>
    </row>
    <row r="36" spans="3:3" x14ac:dyDescent="0.3">
      <c r="C36" s="197"/>
    </row>
    <row r="37" spans="3:3" x14ac:dyDescent="0.3">
      <c r="C37" s="197"/>
    </row>
    <row r="38" spans="3:3" x14ac:dyDescent="0.3">
      <c r="C38" s="197"/>
    </row>
    <row r="39" spans="3:3" x14ac:dyDescent="0.3">
      <c r="C39" s="197"/>
    </row>
    <row r="40" spans="3:3" x14ac:dyDescent="0.3">
      <c r="C40" s="197"/>
    </row>
    <row r="41" spans="3:3" x14ac:dyDescent="0.3">
      <c r="C41" s="197"/>
    </row>
    <row r="42" spans="3:3" x14ac:dyDescent="0.3">
      <c r="C42" s="197"/>
    </row>
    <row r="43" spans="3:3" x14ac:dyDescent="0.3">
      <c r="C43" s="197"/>
    </row>
    <row r="44" spans="3:3" x14ac:dyDescent="0.3">
      <c r="C44" s="197"/>
    </row>
    <row r="45" spans="3:3" x14ac:dyDescent="0.3">
      <c r="C45" s="197"/>
    </row>
    <row r="46" spans="3:3" x14ac:dyDescent="0.3">
      <c r="C46" s="197"/>
    </row>
    <row r="47" spans="3:3" x14ac:dyDescent="0.3">
      <c r="C47" s="197"/>
    </row>
    <row r="48" spans="3:3" x14ac:dyDescent="0.3">
      <c r="C48" s="197"/>
    </row>
    <row r="49" spans="3:3" x14ac:dyDescent="0.3">
      <c r="C49" s="197"/>
    </row>
    <row r="50" spans="3:3" x14ac:dyDescent="0.3">
      <c r="C50" s="197"/>
    </row>
    <row r="51" spans="3:3" x14ac:dyDescent="0.3">
      <c r="C51" s="197"/>
    </row>
    <row r="52" spans="3:3" x14ac:dyDescent="0.3">
      <c r="C52" s="197"/>
    </row>
    <row r="53" spans="3:3" x14ac:dyDescent="0.3">
      <c r="C53" s="197"/>
    </row>
    <row r="54" spans="3:3" x14ac:dyDescent="0.3">
      <c r="C54" s="197"/>
    </row>
    <row r="55" spans="3:3" x14ac:dyDescent="0.3">
      <c r="C55" s="197"/>
    </row>
    <row r="56" spans="3:3" x14ac:dyDescent="0.3">
      <c r="C56" s="197"/>
    </row>
    <row r="57" spans="3:3" x14ac:dyDescent="0.3">
      <c r="C57" s="197"/>
    </row>
    <row r="58" spans="3:3" x14ac:dyDescent="0.3">
      <c r="C58" s="197"/>
    </row>
    <row r="59" spans="3:3" x14ac:dyDescent="0.3">
      <c r="C59" s="197"/>
    </row>
    <row r="60" spans="3:3" x14ac:dyDescent="0.3">
      <c r="C60" s="197"/>
    </row>
    <row r="61" spans="3:3" x14ac:dyDescent="0.3">
      <c r="C61" s="197"/>
    </row>
    <row r="62" spans="3:3" x14ac:dyDescent="0.3">
      <c r="C62" s="197"/>
    </row>
    <row r="63" spans="3:3" x14ac:dyDescent="0.3">
      <c r="C63" s="197"/>
    </row>
    <row r="64" spans="3:3" x14ac:dyDescent="0.3">
      <c r="C64" s="197"/>
    </row>
    <row r="65" spans="3:3" x14ac:dyDescent="0.3">
      <c r="C65" s="197"/>
    </row>
    <row r="66" spans="3:3" x14ac:dyDescent="0.3">
      <c r="C66" s="197"/>
    </row>
    <row r="67" spans="3:3" x14ac:dyDescent="0.3">
      <c r="C67" s="197"/>
    </row>
    <row r="68" spans="3:3" x14ac:dyDescent="0.3">
      <c r="C68" s="197"/>
    </row>
    <row r="69" spans="3:3" x14ac:dyDescent="0.3">
      <c r="C69" s="197"/>
    </row>
    <row r="70" spans="3:3" x14ac:dyDescent="0.3">
      <c r="C70" s="197"/>
    </row>
    <row r="71" spans="3:3" x14ac:dyDescent="0.3">
      <c r="C71" s="197"/>
    </row>
    <row r="72" spans="3:3" x14ac:dyDescent="0.3">
      <c r="C72" s="197"/>
    </row>
    <row r="73" spans="3:3" x14ac:dyDescent="0.3">
      <c r="C73" s="197"/>
    </row>
    <row r="74" spans="3:3" x14ac:dyDescent="0.3">
      <c r="C74" s="197"/>
    </row>
    <row r="75" spans="3:3" x14ac:dyDescent="0.3">
      <c r="C75" s="197"/>
    </row>
    <row r="76" spans="3:3" x14ac:dyDescent="0.3">
      <c r="C76" s="197"/>
    </row>
    <row r="77" spans="3:3" x14ac:dyDescent="0.3">
      <c r="C77" s="197"/>
    </row>
    <row r="78" spans="3:3" x14ac:dyDescent="0.3">
      <c r="C78" s="197"/>
    </row>
    <row r="79" spans="3:3" x14ac:dyDescent="0.3">
      <c r="C79" s="197"/>
    </row>
    <row r="80" spans="3:3" x14ac:dyDescent="0.3">
      <c r="C80" s="197"/>
    </row>
    <row r="81" spans="3:3" x14ac:dyDescent="0.3">
      <c r="C81" s="197"/>
    </row>
    <row r="82" spans="3:3" x14ac:dyDescent="0.3">
      <c r="C82" s="197"/>
    </row>
    <row r="83" spans="3:3" x14ac:dyDescent="0.3">
      <c r="C83" s="197"/>
    </row>
    <row r="84" spans="3:3" x14ac:dyDescent="0.3">
      <c r="C84" s="197"/>
    </row>
    <row r="85" spans="3:3" x14ac:dyDescent="0.3">
      <c r="C85" s="197"/>
    </row>
    <row r="86" spans="3:3" x14ac:dyDescent="0.3">
      <c r="C86" s="197"/>
    </row>
    <row r="87" spans="3:3" x14ac:dyDescent="0.3">
      <c r="C87" s="197"/>
    </row>
    <row r="88" spans="3:3" x14ac:dyDescent="0.3">
      <c r="C88" s="197"/>
    </row>
    <row r="89" spans="3:3" x14ac:dyDescent="0.3">
      <c r="C89" s="197"/>
    </row>
    <row r="90" spans="3:3" x14ac:dyDescent="0.3">
      <c r="C90" s="197"/>
    </row>
    <row r="91" spans="3:3" x14ac:dyDescent="0.3">
      <c r="C91" s="197"/>
    </row>
    <row r="92" spans="3:3" x14ac:dyDescent="0.3">
      <c r="C92" s="197"/>
    </row>
    <row r="93" spans="3:3" x14ac:dyDescent="0.3">
      <c r="C93" s="197"/>
    </row>
    <row r="94" spans="3:3" x14ac:dyDescent="0.3">
      <c r="C94" s="197"/>
    </row>
    <row r="95" spans="3:3" x14ac:dyDescent="0.3">
      <c r="C95" s="197"/>
    </row>
    <row r="96" spans="3:3" x14ac:dyDescent="0.3">
      <c r="C96" s="197"/>
    </row>
    <row r="97" spans="3:3" x14ac:dyDescent="0.3">
      <c r="C97" s="197"/>
    </row>
    <row r="98" spans="3:3" x14ac:dyDescent="0.3">
      <c r="C98" s="197"/>
    </row>
    <row r="99" spans="3:3" x14ac:dyDescent="0.3">
      <c r="C99" s="197"/>
    </row>
    <row r="100" spans="3:3" x14ac:dyDescent="0.3">
      <c r="C100" s="197"/>
    </row>
    <row r="101" spans="3:3" x14ac:dyDescent="0.3">
      <c r="C101" s="197"/>
    </row>
    <row r="102" spans="3:3" x14ac:dyDescent="0.3">
      <c r="C102" s="197"/>
    </row>
    <row r="103" spans="3:3" x14ac:dyDescent="0.3">
      <c r="C103" s="197"/>
    </row>
    <row r="104" spans="3:3" x14ac:dyDescent="0.3">
      <c r="C104" s="197"/>
    </row>
    <row r="105" spans="3:3" x14ac:dyDescent="0.3">
      <c r="C105" s="197"/>
    </row>
    <row r="106" spans="3:3" x14ac:dyDescent="0.3">
      <c r="C106" s="197"/>
    </row>
    <row r="107" spans="3:3" x14ac:dyDescent="0.3">
      <c r="C107" s="197"/>
    </row>
    <row r="108" spans="3:3" x14ac:dyDescent="0.3">
      <c r="C108" s="197"/>
    </row>
    <row r="109" spans="3:3" x14ac:dyDescent="0.3">
      <c r="C109" s="197"/>
    </row>
    <row r="110" spans="3:3" x14ac:dyDescent="0.3">
      <c r="C110" s="197"/>
    </row>
    <row r="111" spans="3:3" x14ac:dyDescent="0.3">
      <c r="C111" s="197"/>
    </row>
    <row r="112" spans="3:3" x14ac:dyDescent="0.3">
      <c r="C112" s="197"/>
    </row>
    <row r="113" spans="3:3" x14ac:dyDescent="0.3">
      <c r="C113" s="197"/>
    </row>
    <row r="114" spans="3:3" x14ac:dyDescent="0.3">
      <c r="C114" s="197"/>
    </row>
    <row r="115" spans="3:3" x14ac:dyDescent="0.3">
      <c r="C115" s="197"/>
    </row>
    <row r="116" spans="3:3" x14ac:dyDescent="0.3">
      <c r="C116" s="197"/>
    </row>
    <row r="117" spans="3:3" x14ac:dyDescent="0.3">
      <c r="C117" s="197"/>
    </row>
    <row r="118" spans="3:3" x14ac:dyDescent="0.3">
      <c r="C118" s="197"/>
    </row>
    <row r="119" spans="3:3" x14ac:dyDescent="0.3">
      <c r="C119" s="197"/>
    </row>
    <row r="120" spans="3:3" x14ac:dyDescent="0.3">
      <c r="C120" s="197"/>
    </row>
    <row r="121" spans="3:3" x14ac:dyDescent="0.3">
      <c r="C121" s="197"/>
    </row>
    <row r="122" spans="3:3" x14ac:dyDescent="0.3">
      <c r="C122" s="197"/>
    </row>
    <row r="123" spans="3:3" x14ac:dyDescent="0.3">
      <c r="C123" s="197"/>
    </row>
    <row r="124" spans="3:3" x14ac:dyDescent="0.3">
      <c r="C124" s="197"/>
    </row>
    <row r="125" spans="3:3" x14ac:dyDescent="0.3">
      <c r="C125" s="197"/>
    </row>
    <row r="126" spans="3:3" x14ac:dyDescent="0.3">
      <c r="C126" s="197"/>
    </row>
    <row r="127" spans="3:3" x14ac:dyDescent="0.3">
      <c r="C127" s="197"/>
    </row>
    <row r="128" spans="3:3" x14ac:dyDescent="0.3">
      <c r="C128" s="197"/>
    </row>
    <row r="129" spans="3:3" x14ac:dyDescent="0.3">
      <c r="C129" s="197"/>
    </row>
    <row r="130" spans="3:3" x14ac:dyDescent="0.3">
      <c r="C130" s="197"/>
    </row>
    <row r="131" spans="3:3" x14ac:dyDescent="0.3">
      <c r="C131" s="197"/>
    </row>
    <row r="132" spans="3:3" x14ac:dyDescent="0.3">
      <c r="C132" s="197"/>
    </row>
    <row r="133" spans="3:3" x14ac:dyDescent="0.3">
      <c r="C133" s="197"/>
    </row>
    <row r="134" spans="3:3" x14ac:dyDescent="0.3">
      <c r="C134" s="197"/>
    </row>
    <row r="135" spans="3:3" x14ac:dyDescent="0.3">
      <c r="C135" s="197"/>
    </row>
    <row r="136" spans="3:3" x14ac:dyDescent="0.3">
      <c r="C136" s="197"/>
    </row>
    <row r="137" spans="3:3" x14ac:dyDescent="0.3">
      <c r="C137" s="197"/>
    </row>
    <row r="138" spans="3:3" x14ac:dyDescent="0.3">
      <c r="C138" s="197"/>
    </row>
    <row r="139" spans="3:3" x14ac:dyDescent="0.3">
      <c r="C139" s="197"/>
    </row>
    <row r="140" spans="3:3" x14ac:dyDescent="0.3">
      <c r="C140" s="197"/>
    </row>
    <row r="141" spans="3:3" x14ac:dyDescent="0.3">
      <c r="C141" s="197"/>
    </row>
    <row r="142" spans="3:3" x14ac:dyDescent="0.3">
      <c r="C142" s="197"/>
    </row>
    <row r="143" spans="3:3" x14ac:dyDescent="0.3">
      <c r="C143" s="197"/>
    </row>
    <row r="144" spans="3:3" x14ac:dyDescent="0.3">
      <c r="C144" s="197"/>
    </row>
    <row r="145" spans="3:3" x14ac:dyDescent="0.3">
      <c r="C145" s="197"/>
    </row>
    <row r="146" spans="3:3" x14ac:dyDescent="0.3">
      <c r="C146" s="197"/>
    </row>
    <row r="147" spans="3:3" x14ac:dyDescent="0.3">
      <c r="C147" s="197"/>
    </row>
    <row r="148" spans="3:3" x14ac:dyDescent="0.3">
      <c r="C148" s="197"/>
    </row>
    <row r="149" spans="3:3" x14ac:dyDescent="0.3">
      <c r="C149" s="197"/>
    </row>
    <row r="150" spans="3:3" x14ac:dyDescent="0.3">
      <c r="C150" s="197"/>
    </row>
    <row r="151" spans="3:3" x14ac:dyDescent="0.3">
      <c r="C151" s="197"/>
    </row>
    <row r="152" spans="3:3" x14ac:dyDescent="0.3">
      <c r="C152" s="197"/>
    </row>
    <row r="153" spans="3:3" x14ac:dyDescent="0.3">
      <c r="C153" s="197"/>
    </row>
    <row r="154" spans="3:3" x14ac:dyDescent="0.3">
      <c r="C154" s="197"/>
    </row>
    <row r="155" spans="3:3" x14ac:dyDescent="0.3">
      <c r="C155" s="197"/>
    </row>
    <row r="156" spans="3:3" x14ac:dyDescent="0.3">
      <c r="C156" s="197"/>
    </row>
    <row r="157" spans="3:3" x14ac:dyDescent="0.3">
      <c r="C157" s="197"/>
    </row>
    <row r="158" spans="3:3" x14ac:dyDescent="0.3">
      <c r="C158" s="197"/>
    </row>
    <row r="159" spans="3:3" x14ac:dyDescent="0.3">
      <c r="C159" s="197"/>
    </row>
    <row r="160" spans="3:3" x14ac:dyDescent="0.3">
      <c r="C160" s="197"/>
    </row>
    <row r="161" spans="3:3" x14ac:dyDescent="0.3">
      <c r="C161" s="197"/>
    </row>
    <row r="162" spans="3:3" x14ac:dyDescent="0.3">
      <c r="C162" s="197"/>
    </row>
    <row r="163" spans="3:3" x14ac:dyDescent="0.3">
      <c r="C163" s="197"/>
    </row>
    <row r="164" spans="3:3" x14ac:dyDescent="0.3">
      <c r="C164" s="197"/>
    </row>
    <row r="165" spans="3:3" x14ac:dyDescent="0.3">
      <c r="C165" s="197"/>
    </row>
    <row r="166" spans="3:3" x14ac:dyDescent="0.3">
      <c r="C166" s="197"/>
    </row>
    <row r="167" spans="3:3" x14ac:dyDescent="0.3">
      <c r="C167" s="197"/>
    </row>
    <row r="168" spans="3:3" x14ac:dyDescent="0.3">
      <c r="C168" s="197"/>
    </row>
    <row r="169" spans="3:3" x14ac:dyDescent="0.3">
      <c r="C169" s="197"/>
    </row>
    <row r="170" spans="3:3" x14ac:dyDescent="0.3">
      <c r="C170" s="197"/>
    </row>
    <row r="171" spans="3:3" x14ac:dyDescent="0.3">
      <c r="C171" s="197"/>
    </row>
    <row r="172" spans="3:3" x14ac:dyDescent="0.3">
      <c r="C172" s="197"/>
    </row>
    <row r="173" spans="3:3" x14ac:dyDescent="0.3">
      <c r="C173" s="197"/>
    </row>
    <row r="174" spans="3:3" x14ac:dyDescent="0.3">
      <c r="C174" s="197"/>
    </row>
    <row r="175" spans="3:3" x14ac:dyDescent="0.3">
      <c r="C175" s="197"/>
    </row>
    <row r="176" spans="3:3" x14ac:dyDescent="0.3">
      <c r="C176" s="197"/>
    </row>
    <row r="177" spans="3:3" x14ac:dyDescent="0.3">
      <c r="C177" s="197"/>
    </row>
    <row r="178" spans="3:3" x14ac:dyDescent="0.3">
      <c r="C178" s="197"/>
    </row>
    <row r="179" spans="3:3" x14ac:dyDescent="0.3">
      <c r="C179" s="197"/>
    </row>
    <row r="180" spans="3:3" x14ac:dyDescent="0.3">
      <c r="C180" s="197"/>
    </row>
    <row r="181" spans="3:3" x14ac:dyDescent="0.3">
      <c r="C181" s="197"/>
    </row>
    <row r="182" spans="3:3" x14ac:dyDescent="0.3">
      <c r="C182" s="197"/>
    </row>
    <row r="183" spans="3:3" x14ac:dyDescent="0.3">
      <c r="C183" s="197"/>
    </row>
    <row r="184" spans="3:3" x14ac:dyDescent="0.3">
      <c r="C184" s="197"/>
    </row>
    <row r="185" spans="3:3" x14ac:dyDescent="0.3">
      <c r="C185" s="197"/>
    </row>
    <row r="186" spans="3:3" x14ac:dyDescent="0.3">
      <c r="C186" s="197"/>
    </row>
    <row r="187" spans="3:3" x14ac:dyDescent="0.3">
      <c r="C187" s="197"/>
    </row>
    <row r="188" spans="3:3" x14ac:dyDescent="0.3">
      <c r="C188" s="197"/>
    </row>
    <row r="189" spans="3:3" x14ac:dyDescent="0.3">
      <c r="C189" s="197"/>
    </row>
    <row r="190" spans="3:3" x14ac:dyDescent="0.3">
      <c r="C190" s="197"/>
    </row>
    <row r="191" spans="3:3" x14ac:dyDescent="0.3">
      <c r="C191" s="197"/>
    </row>
    <row r="192" spans="3:3" x14ac:dyDescent="0.3">
      <c r="C192" s="197"/>
    </row>
    <row r="193" spans="3:3" x14ac:dyDescent="0.3">
      <c r="C193" s="197"/>
    </row>
    <row r="194" spans="3:3" x14ac:dyDescent="0.3">
      <c r="C194" s="197"/>
    </row>
    <row r="195" spans="3:3" x14ac:dyDescent="0.3">
      <c r="C195" s="197"/>
    </row>
    <row r="196" spans="3:3" x14ac:dyDescent="0.3">
      <c r="C196" s="197"/>
    </row>
    <row r="197" spans="3:3" x14ac:dyDescent="0.3">
      <c r="C197" s="197"/>
    </row>
    <row r="198" spans="3:3" x14ac:dyDescent="0.3">
      <c r="C198" s="197"/>
    </row>
    <row r="199" spans="3:3" x14ac:dyDescent="0.3">
      <c r="C199" s="197"/>
    </row>
    <row r="200" spans="3:3" x14ac:dyDescent="0.3">
      <c r="C200" s="197"/>
    </row>
    <row r="201" spans="3:3" x14ac:dyDescent="0.3">
      <c r="C201" s="197"/>
    </row>
    <row r="202" spans="3:3" x14ac:dyDescent="0.3">
      <c r="C202" s="197"/>
    </row>
    <row r="203" spans="3:3" x14ac:dyDescent="0.3">
      <c r="C203" s="197"/>
    </row>
    <row r="204" spans="3:3" x14ac:dyDescent="0.3">
      <c r="C204" s="197"/>
    </row>
    <row r="205" spans="3:3" x14ac:dyDescent="0.3">
      <c r="C205" s="197"/>
    </row>
    <row r="206" spans="3:3" x14ac:dyDescent="0.3">
      <c r="C206" s="197"/>
    </row>
    <row r="207" spans="3:3" x14ac:dyDescent="0.3">
      <c r="C207" s="197"/>
    </row>
    <row r="208" spans="3:3" x14ac:dyDescent="0.3">
      <c r="C208" s="197"/>
    </row>
    <row r="209" spans="3:3" x14ac:dyDescent="0.3">
      <c r="C209" s="197"/>
    </row>
    <row r="210" spans="3:3" x14ac:dyDescent="0.3">
      <c r="C210" s="197"/>
    </row>
    <row r="211" spans="3:3" x14ac:dyDescent="0.3">
      <c r="C211" s="197"/>
    </row>
    <row r="212" spans="3:3" x14ac:dyDescent="0.3">
      <c r="C212" s="197"/>
    </row>
    <row r="213" spans="3:3" x14ac:dyDescent="0.3">
      <c r="C213" s="197"/>
    </row>
    <row r="214" spans="3:3" x14ac:dyDescent="0.3">
      <c r="C214" s="197"/>
    </row>
    <row r="215" spans="3:3" x14ac:dyDescent="0.3">
      <c r="C215" s="197"/>
    </row>
    <row r="216" spans="3:3" x14ac:dyDescent="0.3">
      <c r="C216" s="197"/>
    </row>
    <row r="217" spans="3:3" x14ac:dyDescent="0.3">
      <c r="C217" s="197"/>
    </row>
    <row r="218" spans="3:3" x14ac:dyDescent="0.3">
      <c r="C218" s="197"/>
    </row>
    <row r="219" spans="3:3" x14ac:dyDescent="0.3">
      <c r="C219" s="197"/>
    </row>
    <row r="220" spans="3:3" x14ac:dyDescent="0.3">
      <c r="C220" s="197"/>
    </row>
    <row r="221" spans="3:3" x14ac:dyDescent="0.3">
      <c r="C221" s="197"/>
    </row>
    <row r="222" spans="3:3" x14ac:dyDescent="0.3">
      <c r="C222" s="197"/>
    </row>
    <row r="223" spans="3:3" x14ac:dyDescent="0.3">
      <c r="C223" s="197"/>
    </row>
    <row r="224" spans="3:3" x14ac:dyDescent="0.3">
      <c r="C224" s="197"/>
    </row>
    <row r="225" spans="3:3" x14ac:dyDescent="0.3">
      <c r="C225" s="197"/>
    </row>
    <row r="226" spans="3:3" x14ac:dyDescent="0.3">
      <c r="C226" s="197"/>
    </row>
    <row r="227" spans="3:3" x14ac:dyDescent="0.3">
      <c r="C227" s="197"/>
    </row>
    <row r="228" spans="3:3" x14ac:dyDescent="0.3">
      <c r="C228" s="197"/>
    </row>
    <row r="229" spans="3:3" x14ac:dyDescent="0.3">
      <c r="C229" s="197"/>
    </row>
    <row r="230" spans="3:3" x14ac:dyDescent="0.3">
      <c r="C230" s="197"/>
    </row>
    <row r="231" spans="3:3" x14ac:dyDescent="0.3">
      <c r="C231" s="197"/>
    </row>
    <row r="232" spans="3:3" x14ac:dyDescent="0.3">
      <c r="C232" s="197"/>
    </row>
    <row r="233" spans="3:3" x14ac:dyDescent="0.3">
      <c r="C233" s="197"/>
    </row>
    <row r="234" spans="3:3" x14ac:dyDescent="0.3">
      <c r="C234" s="197"/>
    </row>
    <row r="235" spans="3:3" x14ac:dyDescent="0.3">
      <c r="C235" s="197"/>
    </row>
    <row r="236" spans="3:3" x14ac:dyDescent="0.3">
      <c r="C236" s="197"/>
    </row>
    <row r="237" spans="3:3" x14ac:dyDescent="0.3">
      <c r="C237" s="197"/>
    </row>
    <row r="238" spans="3:3" x14ac:dyDescent="0.3">
      <c r="C238" s="197"/>
    </row>
    <row r="239" spans="3:3" x14ac:dyDescent="0.3">
      <c r="C239" s="197"/>
    </row>
    <row r="240" spans="3:3" x14ac:dyDescent="0.3">
      <c r="C240" s="197"/>
    </row>
    <row r="241" spans="3:3" x14ac:dyDescent="0.3">
      <c r="C241" s="197"/>
    </row>
    <row r="242" spans="3:3" x14ac:dyDescent="0.3">
      <c r="C242" s="197"/>
    </row>
    <row r="243" spans="3:3" x14ac:dyDescent="0.3">
      <c r="C243" s="197"/>
    </row>
    <row r="244" spans="3:3" x14ac:dyDescent="0.3">
      <c r="C244" s="197"/>
    </row>
    <row r="245" spans="3:3" x14ac:dyDescent="0.3">
      <c r="C245" s="197"/>
    </row>
    <row r="246" spans="3:3" x14ac:dyDescent="0.3">
      <c r="C246" s="197"/>
    </row>
    <row r="247" spans="3:3" x14ac:dyDescent="0.3">
      <c r="C247" s="197"/>
    </row>
    <row r="248" spans="3:3" x14ac:dyDescent="0.3">
      <c r="C248" s="197"/>
    </row>
    <row r="249" spans="3:3" x14ac:dyDescent="0.3">
      <c r="C249" s="197"/>
    </row>
    <row r="250" spans="3:3" x14ac:dyDescent="0.3">
      <c r="C250" s="197"/>
    </row>
    <row r="251" spans="3:3" x14ac:dyDescent="0.3">
      <c r="C251" s="197"/>
    </row>
    <row r="252" spans="3:3" x14ac:dyDescent="0.3">
      <c r="C252" s="197"/>
    </row>
    <row r="253" spans="3:3" x14ac:dyDescent="0.3">
      <c r="C253" s="197"/>
    </row>
    <row r="254" spans="3:3" x14ac:dyDescent="0.3">
      <c r="C254" s="197"/>
    </row>
    <row r="255" spans="3:3" x14ac:dyDescent="0.3">
      <c r="C255" s="197"/>
    </row>
    <row r="256" spans="3:3" x14ac:dyDescent="0.3">
      <c r="C256" s="197"/>
    </row>
    <row r="257" spans="3:3" x14ac:dyDescent="0.3">
      <c r="C257" s="197"/>
    </row>
    <row r="258" spans="3:3" x14ac:dyDescent="0.3">
      <c r="C258" s="197"/>
    </row>
    <row r="259" spans="3:3" x14ac:dyDescent="0.3">
      <c r="C259" s="197"/>
    </row>
    <row r="260" spans="3:3" x14ac:dyDescent="0.3">
      <c r="C260" s="197"/>
    </row>
    <row r="261" spans="3:3" x14ac:dyDescent="0.3">
      <c r="C261" s="197"/>
    </row>
    <row r="262" spans="3:3" x14ac:dyDescent="0.3">
      <c r="C262" s="197"/>
    </row>
    <row r="263" spans="3:3" x14ac:dyDescent="0.3">
      <c r="C263" s="197"/>
    </row>
    <row r="264" spans="3:3" x14ac:dyDescent="0.3">
      <c r="C264" s="197"/>
    </row>
    <row r="265" spans="3:3" x14ac:dyDescent="0.3">
      <c r="C265" s="197"/>
    </row>
    <row r="266" spans="3:3" x14ac:dyDescent="0.3">
      <c r="C266" s="197"/>
    </row>
    <row r="267" spans="3:3" x14ac:dyDescent="0.3">
      <c r="C267" s="197"/>
    </row>
    <row r="268" spans="3:3" x14ac:dyDescent="0.3">
      <c r="C268" s="197"/>
    </row>
    <row r="269" spans="3:3" x14ac:dyDescent="0.3">
      <c r="C269" s="197"/>
    </row>
    <row r="270" spans="3:3" x14ac:dyDescent="0.3">
      <c r="C270" s="197"/>
    </row>
    <row r="271" spans="3:3" x14ac:dyDescent="0.3">
      <c r="C271" s="197"/>
    </row>
    <row r="272" spans="3:3" x14ac:dyDescent="0.3">
      <c r="C272" s="197"/>
    </row>
    <row r="273" spans="3:3" x14ac:dyDescent="0.3">
      <c r="C273" s="197"/>
    </row>
    <row r="274" spans="3:3" x14ac:dyDescent="0.3">
      <c r="C274" s="197"/>
    </row>
    <row r="275" spans="3:3" x14ac:dyDescent="0.3">
      <c r="C275" s="197"/>
    </row>
    <row r="276" spans="3:3" x14ac:dyDescent="0.3">
      <c r="C276" s="197"/>
    </row>
    <row r="277" spans="3:3" x14ac:dyDescent="0.3">
      <c r="C277" s="197"/>
    </row>
    <row r="278" spans="3:3" x14ac:dyDescent="0.3">
      <c r="C278" s="197"/>
    </row>
    <row r="279" spans="3:3" x14ac:dyDescent="0.3">
      <c r="C279" s="197"/>
    </row>
    <row r="280" spans="3:3" x14ac:dyDescent="0.3">
      <c r="C280" s="197"/>
    </row>
    <row r="281" spans="3:3" x14ac:dyDescent="0.3">
      <c r="C281" s="197"/>
    </row>
    <row r="282" spans="3:3" x14ac:dyDescent="0.3">
      <c r="C282" s="197"/>
    </row>
    <row r="283" spans="3:3" x14ac:dyDescent="0.3">
      <c r="C283" s="197"/>
    </row>
    <row r="284" spans="3:3" x14ac:dyDescent="0.3">
      <c r="C284" s="197"/>
    </row>
    <row r="285" spans="3:3" x14ac:dyDescent="0.3">
      <c r="C285" s="197"/>
    </row>
    <row r="286" spans="3:3" x14ac:dyDescent="0.3">
      <c r="C286" s="197"/>
    </row>
    <row r="287" spans="3:3" x14ac:dyDescent="0.3">
      <c r="C287" s="197"/>
    </row>
    <row r="288" spans="3:3" x14ac:dyDescent="0.3">
      <c r="C288" s="197"/>
    </row>
    <row r="289" spans="3:3" x14ac:dyDescent="0.3">
      <c r="C289" s="197"/>
    </row>
    <row r="290" spans="3:3" x14ac:dyDescent="0.3">
      <c r="C290" s="197"/>
    </row>
    <row r="291" spans="3:3" x14ac:dyDescent="0.3">
      <c r="C291" s="197"/>
    </row>
    <row r="292" spans="3:3" x14ac:dyDescent="0.3">
      <c r="C292" s="197"/>
    </row>
    <row r="293" spans="3:3" x14ac:dyDescent="0.3">
      <c r="C293" s="197"/>
    </row>
    <row r="294" spans="3:3" x14ac:dyDescent="0.3">
      <c r="C294" s="197"/>
    </row>
    <row r="295" spans="3:3" x14ac:dyDescent="0.3">
      <c r="C295" s="197"/>
    </row>
    <row r="296" spans="3:3" x14ac:dyDescent="0.3">
      <c r="C296" s="197"/>
    </row>
    <row r="297" spans="3:3" x14ac:dyDescent="0.3">
      <c r="C297" s="197"/>
    </row>
    <row r="298" spans="3:3" x14ac:dyDescent="0.3">
      <c r="C298" s="197"/>
    </row>
    <row r="299" spans="3:3" x14ac:dyDescent="0.3">
      <c r="C299" s="197"/>
    </row>
    <row r="300" spans="3:3" x14ac:dyDescent="0.3">
      <c r="C300" s="197"/>
    </row>
    <row r="301" spans="3:3" x14ac:dyDescent="0.3">
      <c r="C301" s="197"/>
    </row>
    <row r="302" spans="3:3" x14ac:dyDescent="0.3">
      <c r="C302" s="197"/>
    </row>
    <row r="303" spans="3:3" x14ac:dyDescent="0.3">
      <c r="C303" s="197"/>
    </row>
    <row r="304" spans="3:3" x14ac:dyDescent="0.3">
      <c r="C304" s="197"/>
    </row>
    <row r="305" spans="3:3" x14ac:dyDescent="0.3">
      <c r="C305" s="197"/>
    </row>
    <row r="306" spans="3:3" x14ac:dyDescent="0.3">
      <c r="C306" s="197"/>
    </row>
    <row r="307" spans="3:3" x14ac:dyDescent="0.3">
      <c r="C307" s="197"/>
    </row>
    <row r="308" spans="3:3" x14ac:dyDescent="0.3">
      <c r="C308" s="197"/>
    </row>
    <row r="309" spans="3:3" x14ac:dyDescent="0.3">
      <c r="C309" s="197"/>
    </row>
    <row r="310" spans="3:3" x14ac:dyDescent="0.3">
      <c r="C310" s="197"/>
    </row>
    <row r="311" spans="3:3" x14ac:dyDescent="0.3">
      <c r="C311" s="197"/>
    </row>
    <row r="312" spans="3:3" x14ac:dyDescent="0.3">
      <c r="C312" s="197"/>
    </row>
    <row r="313" spans="3:3" x14ac:dyDescent="0.3">
      <c r="C313" s="197"/>
    </row>
    <row r="314" spans="3:3" x14ac:dyDescent="0.3">
      <c r="C314" s="197"/>
    </row>
    <row r="315" spans="3:3" x14ac:dyDescent="0.3">
      <c r="C315" s="197"/>
    </row>
    <row r="316" spans="3:3" x14ac:dyDescent="0.3">
      <c r="C316" s="197"/>
    </row>
    <row r="317" spans="3:3" x14ac:dyDescent="0.3">
      <c r="C317" s="197"/>
    </row>
    <row r="318" spans="3:3" x14ac:dyDescent="0.3">
      <c r="C318" s="197"/>
    </row>
    <row r="319" spans="3:3" x14ac:dyDescent="0.3">
      <c r="C319" s="197"/>
    </row>
    <row r="320" spans="3:3" x14ac:dyDescent="0.3">
      <c r="C320" s="197"/>
    </row>
    <row r="321" spans="3:3" x14ac:dyDescent="0.3">
      <c r="C321" s="197"/>
    </row>
    <row r="322" spans="3:3" x14ac:dyDescent="0.3">
      <c r="C322" s="197"/>
    </row>
    <row r="323" spans="3:3" x14ac:dyDescent="0.3">
      <c r="C323" s="197"/>
    </row>
    <row r="324" spans="3:3" x14ac:dyDescent="0.3">
      <c r="C324" s="197"/>
    </row>
    <row r="325" spans="3:3" x14ac:dyDescent="0.3">
      <c r="C325" s="197"/>
    </row>
    <row r="326" spans="3:3" x14ac:dyDescent="0.3">
      <c r="C326" s="197"/>
    </row>
    <row r="327" spans="3:3" x14ac:dyDescent="0.3">
      <c r="C327" s="197"/>
    </row>
    <row r="328" spans="3:3" x14ac:dyDescent="0.3">
      <c r="C328" s="197"/>
    </row>
    <row r="329" spans="3:3" x14ac:dyDescent="0.3">
      <c r="C329" s="197"/>
    </row>
    <row r="330" spans="3:3" x14ac:dyDescent="0.3">
      <c r="C330" s="197"/>
    </row>
    <row r="331" spans="3:3" x14ac:dyDescent="0.3">
      <c r="C331" s="197"/>
    </row>
    <row r="332" spans="3:3" x14ac:dyDescent="0.3">
      <c r="C332" s="197"/>
    </row>
    <row r="333" spans="3:3" x14ac:dyDescent="0.3">
      <c r="C333" s="197"/>
    </row>
    <row r="334" spans="3:3" x14ac:dyDescent="0.3">
      <c r="C334" s="197"/>
    </row>
    <row r="335" spans="3:3" x14ac:dyDescent="0.3">
      <c r="C335" s="197"/>
    </row>
    <row r="336" spans="3:3" x14ac:dyDescent="0.3">
      <c r="C336" s="197"/>
    </row>
    <row r="337" spans="3:3" x14ac:dyDescent="0.3">
      <c r="C337" s="197"/>
    </row>
    <row r="338" spans="3:3" x14ac:dyDescent="0.3">
      <c r="C338" s="197"/>
    </row>
    <row r="339" spans="3:3" x14ac:dyDescent="0.3">
      <c r="C339" s="197"/>
    </row>
    <row r="340" spans="3:3" x14ac:dyDescent="0.3">
      <c r="C340" s="197"/>
    </row>
    <row r="341" spans="3:3" x14ac:dyDescent="0.3">
      <c r="C341" s="197"/>
    </row>
    <row r="342" spans="3:3" x14ac:dyDescent="0.3">
      <c r="C342" s="197"/>
    </row>
    <row r="343" spans="3:3" x14ac:dyDescent="0.3">
      <c r="C343" s="197"/>
    </row>
    <row r="344" spans="3:3" x14ac:dyDescent="0.3">
      <c r="C344" s="197"/>
    </row>
    <row r="345" spans="3:3" x14ac:dyDescent="0.3">
      <c r="C345" s="197"/>
    </row>
    <row r="346" spans="3:3" x14ac:dyDescent="0.3">
      <c r="C346" s="197"/>
    </row>
    <row r="347" spans="3:3" x14ac:dyDescent="0.3">
      <c r="C347" s="197"/>
    </row>
    <row r="348" spans="3:3" x14ac:dyDescent="0.3">
      <c r="C348" s="197"/>
    </row>
    <row r="349" spans="3:3" x14ac:dyDescent="0.3">
      <c r="C349" s="197"/>
    </row>
    <row r="350" spans="3:3" x14ac:dyDescent="0.3">
      <c r="C350" s="197"/>
    </row>
    <row r="351" spans="3:3" x14ac:dyDescent="0.3">
      <c r="C351" s="197"/>
    </row>
    <row r="352" spans="3:3" x14ac:dyDescent="0.3">
      <c r="C352" s="197"/>
    </row>
    <row r="353" spans="3:3" x14ac:dyDescent="0.3">
      <c r="C353" s="197"/>
    </row>
    <row r="354" spans="3:3" x14ac:dyDescent="0.3">
      <c r="C354" s="197"/>
    </row>
    <row r="355" spans="3:3" x14ac:dyDescent="0.3">
      <c r="C355" s="197"/>
    </row>
    <row r="356" spans="3:3" x14ac:dyDescent="0.3">
      <c r="C356" s="197"/>
    </row>
    <row r="357" spans="3:3" x14ac:dyDescent="0.3">
      <c r="C357" s="197"/>
    </row>
    <row r="358" spans="3:3" x14ac:dyDescent="0.3">
      <c r="C358" s="197"/>
    </row>
    <row r="359" spans="3:3" x14ac:dyDescent="0.3">
      <c r="C359" s="197"/>
    </row>
    <row r="360" spans="3:3" x14ac:dyDescent="0.3">
      <c r="C360" s="197"/>
    </row>
    <row r="361" spans="3:3" x14ac:dyDescent="0.3">
      <c r="C361" s="197"/>
    </row>
    <row r="362" spans="3:3" x14ac:dyDescent="0.3">
      <c r="C362" s="197"/>
    </row>
    <row r="363" spans="3:3" x14ac:dyDescent="0.3">
      <c r="C363" s="197"/>
    </row>
    <row r="364" spans="3:3" x14ac:dyDescent="0.3">
      <c r="C364" s="197"/>
    </row>
    <row r="365" spans="3:3" x14ac:dyDescent="0.3">
      <c r="C365" s="197"/>
    </row>
    <row r="366" spans="3:3" x14ac:dyDescent="0.3">
      <c r="C366" s="197"/>
    </row>
    <row r="367" spans="3:3" x14ac:dyDescent="0.3">
      <c r="C367" s="197"/>
    </row>
    <row r="368" spans="3:3" x14ac:dyDescent="0.3">
      <c r="C368" s="197"/>
    </row>
    <row r="369" spans="3:3" x14ac:dyDescent="0.3">
      <c r="C369" s="197"/>
    </row>
    <row r="370" spans="3:3" x14ac:dyDescent="0.3">
      <c r="C370" s="197"/>
    </row>
    <row r="371" spans="3:3" x14ac:dyDescent="0.3">
      <c r="C371" s="197"/>
    </row>
    <row r="372" spans="3:3" x14ac:dyDescent="0.3">
      <c r="C372" s="197"/>
    </row>
    <row r="373" spans="3:3" x14ac:dyDescent="0.3">
      <c r="C373" s="197"/>
    </row>
    <row r="374" spans="3:3" x14ac:dyDescent="0.3">
      <c r="C374" s="197"/>
    </row>
    <row r="375" spans="3:3" x14ac:dyDescent="0.3">
      <c r="C375" s="197"/>
    </row>
    <row r="376" spans="3:3" x14ac:dyDescent="0.3">
      <c r="C376" s="197"/>
    </row>
    <row r="377" spans="3:3" x14ac:dyDescent="0.3">
      <c r="C377" s="197"/>
    </row>
    <row r="378" spans="3:3" x14ac:dyDescent="0.3">
      <c r="C378" s="197"/>
    </row>
    <row r="379" spans="3:3" x14ac:dyDescent="0.3">
      <c r="C379" s="197"/>
    </row>
    <row r="380" spans="3:3" x14ac:dyDescent="0.3">
      <c r="C380" s="197"/>
    </row>
    <row r="381" spans="3:3" x14ac:dyDescent="0.3">
      <c r="C381" s="197"/>
    </row>
    <row r="382" spans="3:3" x14ac:dyDescent="0.3">
      <c r="C382" s="197"/>
    </row>
    <row r="383" spans="3:3" x14ac:dyDescent="0.3">
      <c r="C383" s="197"/>
    </row>
    <row r="384" spans="3:3" x14ac:dyDescent="0.3">
      <c r="C384" s="197"/>
    </row>
    <row r="385" spans="3:3" x14ac:dyDescent="0.3">
      <c r="C385" s="197"/>
    </row>
    <row r="386" spans="3:3" x14ac:dyDescent="0.3">
      <c r="C386" s="197"/>
    </row>
    <row r="387" spans="3:3" x14ac:dyDescent="0.3">
      <c r="C387" s="197"/>
    </row>
    <row r="388" spans="3:3" x14ac:dyDescent="0.3">
      <c r="C388" s="197"/>
    </row>
    <row r="389" spans="3:3" x14ac:dyDescent="0.3">
      <c r="C389" s="197"/>
    </row>
    <row r="390" spans="3:3" x14ac:dyDescent="0.3">
      <c r="C390" s="197"/>
    </row>
    <row r="391" spans="3:3" x14ac:dyDescent="0.3">
      <c r="C391" s="197"/>
    </row>
    <row r="392" spans="3:3" x14ac:dyDescent="0.3">
      <c r="C392" s="197"/>
    </row>
    <row r="393" spans="3:3" x14ac:dyDescent="0.3">
      <c r="C393" s="197"/>
    </row>
    <row r="394" spans="3:3" x14ac:dyDescent="0.3">
      <c r="C394" s="197"/>
    </row>
    <row r="395" spans="3:3" x14ac:dyDescent="0.3">
      <c r="C395" s="197"/>
    </row>
    <row r="396" spans="3:3" x14ac:dyDescent="0.3">
      <c r="C396" s="197"/>
    </row>
    <row r="397" spans="3:3" x14ac:dyDescent="0.3">
      <c r="C397" s="197"/>
    </row>
    <row r="398" spans="3:3" x14ac:dyDescent="0.3">
      <c r="C398" s="197"/>
    </row>
    <row r="399" spans="3:3" x14ac:dyDescent="0.3">
      <c r="C399" s="197"/>
    </row>
    <row r="400" spans="3:3" x14ac:dyDescent="0.3">
      <c r="C400" s="197"/>
    </row>
    <row r="401" spans="3:3" x14ac:dyDescent="0.3">
      <c r="C401" s="197"/>
    </row>
    <row r="402" spans="3:3" x14ac:dyDescent="0.3">
      <c r="C402" s="197"/>
    </row>
    <row r="403" spans="3:3" x14ac:dyDescent="0.3">
      <c r="C403" s="197"/>
    </row>
    <row r="404" spans="3:3" x14ac:dyDescent="0.3">
      <c r="C404" s="197"/>
    </row>
    <row r="405" spans="3:3" x14ac:dyDescent="0.3">
      <c r="C405" s="197"/>
    </row>
    <row r="406" spans="3:3" x14ac:dyDescent="0.3">
      <c r="C406" s="197"/>
    </row>
    <row r="407" spans="3:3" x14ac:dyDescent="0.3">
      <c r="C407" s="197"/>
    </row>
    <row r="408" spans="3:3" x14ac:dyDescent="0.3">
      <c r="C408" s="197"/>
    </row>
    <row r="409" spans="3:3" x14ac:dyDescent="0.3">
      <c r="C409" s="197"/>
    </row>
    <row r="410" spans="3:3" x14ac:dyDescent="0.3">
      <c r="C410" s="197"/>
    </row>
    <row r="411" spans="3:3" x14ac:dyDescent="0.3">
      <c r="C411" s="197"/>
    </row>
    <row r="412" spans="3:3" x14ac:dyDescent="0.3">
      <c r="C412" s="197"/>
    </row>
    <row r="413" spans="3:3" x14ac:dyDescent="0.3">
      <c r="C413" s="197"/>
    </row>
    <row r="414" spans="3:3" x14ac:dyDescent="0.3">
      <c r="C414" s="197"/>
    </row>
    <row r="415" spans="3:3" x14ac:dyDescent="0.3">
      <c r="C415" s="197"/>
    </row>
    <row r="416" spans="3:3" x14ac:dyDescent="0.3">
      <c r="C416" s="197"/>
    </row>
    <row r="417" spans="3:3" x14ac:dyDescent="0.3">
      <c r="C417" s="197"/>
    </row>
    <row r="418" spans="3:3" x14ac:dyDescent="0.3">
      <c r="C418" s="197"/>
    </row>
    <row r="419" spans="3:3" x14ac:dyDescent="0.3">
      <c r="C419" s="197"/>
    </row>
    <row r="420" spans="3:3" x14ac:dyDescent="0.3">
      <c r="C420" s="197"/>
    </row>
    <row r="421" spans="3:3" x14ac:dyDescent="0.3">
      <c r="C421" s="197"/>
    </row>
    <row r="422" spans="3:3" x14ac:dyDescent="0.3">
      <c r="C422" s="197"/>
    </row>
    <row r="423" spans="3:3" x14ac:dyDescent="0.3">
      <c r="C423" s="197"/>
    </row>
    <row r="424" spans="3:3" x14ac:dyDescent="0.3">
      <c r="C424" s="197"/>
    </row>
    <row r="425" spans="3:3" x14ac:dyDescent="0.3">
      <c r="C425" s="197"/>
    </row>
    <row r="426" spans="3:3" x14ac:dyDescent="0.3">
      <c r="C426" s="197"/>
    </row>
    <row r="427" spans="3:3" x14ac:dyDescent="0.3">
      <c r="C427" s="197"/>
    </row>
    <row r="428" spans="3:3" x14ac:dyDescent="0.3">
      <c r="C428" s="197"/>
    </row>
    <row r="429" spans="3:3" x14ac:dyDescent="0.3">
      <c r="C429" s="197"/>
    </row>
    <row r="430" spans="3:3" x14ac:dyDescent="0.3">
      <c r="C430" s="197"/>
    </row>
    <row r="431" spans="3:3" x14ac:dyDescent="0.3">
      <c r="C431" s="197"/>
    </row>
    <row r="432" spans="3:3" x14ac:dyDescent="0.3">
      <c r="C432" s="197"/>
    </row>
    <row r="433" spans="3:3" x14ac:dyDescent="0.3">
      <c r="C433" s="197"/>
    </row>
    <row r="434" spans="3:3" x14ac:dyDescent="0.3">
      <c r="C434" s="197"/>
    </row>
    <row r="435" spans="3:3" x14ac:dyDescent="0.3">
      <c r="C435" s="197"/>
    </row>
    <row r="436" spans="3:3" x14ac:dyDescent="0.3">
      <c r="C436" s="197"/>
    </row>
    <row r="437" spans="3:3" x14ac:dyDescent="0.3">
      <c r="C437" s="197"/>
    </row>
    <row r="438" spans="3:3" x14ac:dyDescent="0.3">
      <c r="C438" s="197"/>
    </row>
    <row r="439" spans="3:3" x14ac:dyDescent="0.3">
      <c r="C439" s="197"/>
    </row>
    <row r="440" spans="3:3" x14ac:dyDescent="0.3">
      <c r="C440" s="197"/>
    </row>
    <row r="441" spans="3:3" x14ac:dyDescent="0.3">
      <c r="C441" s="197"/>
    </row>
    <row r="442" spans="3:3" x14ac:dyDescent="0.3">
      <c r="C442" s="197"/>
    </row>
    <row r="443" spans="3:3" x14ac:dyDescent="0.3">
      <c r="C443" s="197"/>
    </row>
    <row r="444" spans="3:3" x14ac:dyDescent="0.3">
      <c r="C444" s="197"/>
    </row>
    <row r="445" spans="3:3" x14ac:dyDescent="0.3">
      <c r="C445" s="197"/>
    </row>
    <row r="446" spans="3:3" x14ac:dyDescent="0.3">
      <c r="C446" s="197"/>
    </row>
    <row r="447" spans="3:3" x14ac:dyDescent="0.3">
      <c r="C447" s="197"/>
    </row>
    <row r="448" spans="3:3" x14ac:dyDescent="0.3">
      <c r="C448" s="197"/>
    </row>
    <row r="449" spans="3:3" x14ac:dyDescent="0.3">
      <c r="C449" s="197"/>
    </row>
    <row r="450" spans="3:3" x14ac:dyDescent="0.3">
      <c r="C450" s="197"/>
    </row>
    <row r="451" spans="3:3" x14ac:dyDescent="0.3">
      <c r="C451" s="197"/>
    </row>
    <row r="452" spans="3:3" x14ac:dyDescent="0.3">
      <c r="C452" s="197"/>
    </row>
    <row r="453" spans="3:3" x14ac:dyDescent="0.3">
      <c r="C453" s="197"/>
    </row>
    <row r="454" spans="3:3" x14ac:dyDescent="0.3">
      <c r="C454" s="197"/>
    </row>
    <row r="455" spans="3:3" x14ac:dyDescent="0.3">
      <c r="C455" s="197"/>
    </row>
    <row r="456" spans="3:3" x14ac:dyDescent="0.3">
      <c r="C456" s="197"/>
    </row>
    <row r="457" spans="3:3" x14ac:dyDescent="0.3">
      <c r="C457" s="197"/>
    </row>
    <row r="458" spans="3:3" x14ac:dyDescent="0.3">
      <c r="C458" s="197"/>
    </row>
    <row r="459" spans="3:3" x14ac:dyDescent="0.3">
      <c r="C459" s="197"/>
    </row>
    <row r="460" spans="3:3" x14ac:dyDescent="0.3">
      <c r="C460" s="197"/>
    </row>
    <row r="461" spans="3:3" x14ac:dyDescent="0.3">
      <c r="C461" s="197"/>
    </row>
    <row r="462" spans="3:3" x14ac:dyDescent="0.3">
      <c r="C462" s="197"/>
    </row>
    <row r="463" spans="3:3" x14ac:dyDescent="0.3">
      <c r="C463" s="197"/>
    </row>
    <row r="464" spans="3:3" x14ac:dyDescent="0.3">
      <c r="C464" s="197"/>
    </row>
    <row r="465" spans="3:3" x14ac:dyDescent="0.3">
      <c r="C465" s="197"/>
    </row>
    <row r="466" spans="3:3" x14ac:dyDescent="0.3">
      <c r="C466" s="197"/>
    </row>
    <row r="467" spans="3:3" x14ac:dyDescent="0.3">
      <c r="C467" s="197"/>
    </row>
    <row r="468" spans="3:3" x14ac:dyDescent="0.3">
      <c r="C468" s="197"/>
    </row>
    <row r="469" spans="3:3" x14ac:dyDescent="0.3">
      <c r="C469" s="197"/>
    </row>
    <row r="470" spans="3:3" x14ac:dyDescent="0.3">
      <c r="C470" s="197"/>
    </row>
    <row r="471" spans="3:3" x14ac:dyDescent="0.3">
      <c r="C471" s="197"/>
    </row>
    <row r="472" spans="3:3" x14ac:dyDescent="0.3">
      <c r="C472" s="197"/>
    </row>
    <row r="473" spans="3:3" x14ac:dyDescent="0.3">
      <c r="C473" s="197"/>
    </row>
    <row r="474" spans="3:3" x14ac:dyDescent="0.3">
      <c r="C474" s="197"/>
    </row>
    <row r="475" spans="3:3" x14ac:dyDescent="0.3">
      <c r="C475" s="197"/>
    </row>
    <row r="476" spans="3:3" x14ac:dyDescent="0.3">
      <c r="C476" s="197"/>
    </row>
    <row r="477" spans="3:3" x14ac:dyDescent="0.3">
      <c r="C477" s="197"/>
    </row>
    <row r="478" spans="3:3" x14ac:dyDescent="0.3">
      <c r="C478" s="197"/>
    </row>
    <row r="479" spans="3:3" x14ac:dyDescent="0.3">
      <c r="C479" s="197"/>
    </row>
    <row r="480" spans="3:3" x14ac:dyDescent="0.3">
      <c r="C480" s="197"/>
    </row>
    <row r="481" spans="3:3" x14ac:dyDescent="0.3">
      <c r="C481" s="197"/>
    </row>
    <row r="482" spans="3:3" x14ac:dyDescent="0.3">
      <c r="C482" s="197"/>
    </row>
    <row r="483" spans="3:3" x14ac:dyDescent="0.3">
      <c r="C483" s="197"/>
    </row>
    <row r="484" spans="3:3" x14ac:dyDescent="0.3">
      <c r="C484" s="197"/>
    </row>
    <row r="485" spans="3:3" x14ac:dyDescent="0.3">
      <c r="C485" s="197"/>
    </row>
    <row r="486" spans="3:3" x14ac:dyDescent="0.3">
      <c r="C486" s="197"/>
    </row>
    <row r="487" spans="3:3" x14ac:dyDescent="0.3">
      <c r="C487" s="197"/>
    </row>
    <row r="488" spans="3:3" x14ac:dyDescent="0.3">
      <c r="C488" s="197"/>
    </row>
    <row r="489" spans="3:3" x14ac:dyDescent="0.3">
      <c r="C489" s="197"/>
    </row>
    <row r="490" spans="3:3" x14ac:dyDescent="0.3">
      <c r="C490" s="197"/>
    </row>
    <row r="491" spans="3:3" x14ac:dyDescent="0.3">
      <c r="C491" s="197"/>
    </row>
    <row r="492" spans="3:3" x14ac:dyDescent="0.3">
      <c r="C492" s="197"/>
    </row>
    <row r="493" spans="3:3" x14ac:dyDescent="0.3">
      <c r="C493" s="197"/>
    </row>
    <row r="494" spans="3:3" x14ac:dyDescent="0.3">
      <c r="C494" s="197"/>
    </row>
    <row r="495" spans="3:3" x14ac:dyDescent="0.3">
      <c r="C495" s="197"/>
    </row>
    <row r="496" spans="3:3" x14ac:dyDescent="0.3">
      <c r="C496" s="197"/>
    </row>
    <row r="497" spans="3:3" x14ac:dyDescent="0.3">
      <c r="C497" s="197"/>
    </row>
    <row r="498" spans="3:3" x14ac:dyDescent="0.3">
      <c r="C498" s="197"/>
    </row>
    <row r="499" spans="3:3" x14ac:dyDescent="0.3">
      <c r="C499" s="197"/>
    </row>
    <row r="500" spans="3:3" x14ac:dyDescent="0.3">
      <c r="C500" s="197"/>
    </row>
    <row r="501" spans="3:3" x14ac:dyDescent="0.3">
      <c r="C501" s="197"/>
    </row>
    <row r="502" spans="3:3" x14ac:dyDescent="0.3">
      <c r="C502" s="197"/>
    </row>
    <row r="503" spans="3:3" x14ac:dyDescent="0.3">
      <c r="C503" s="197"/>
    </row>
    <row r="504" spans="3:3" x14ac:dyDescent="0.3">
      <c r="C504" s="197"/>
    </row>
    <row r="505" spans="3:3" x14ac:dyDescent="0.3">
      <c r="C505" s="197"/>
    </row>
    <row r="506" spans="3:3" x14ac:dyDescent="0.3">
      <c r="C506" s="197"/>
    </row>
    <row r="507" spans="3:3" x14ac:dyDescent="0.3">
      <c r="C507" s="197"/>
    </row>
    <row r="508" spans="3:3" x14ac:dyDescent="0.3">
      <c r="C508" s="197"/>
    </row>
    <row r="509" spans="3:3" x14ac:dyDescent="0.3">
      <c r="C509" s="197"/>
    </row>
    <row r="510" spans="3:3" x14ac:dyDescent="0.3">
      <c r="C510" s="197"/>
    </row>
    <row r="511" spans="3:3" x14ac:dyDescent="0.3">
      <c r="C511" s="197"/>
    </row>
    <row r="512" spans="3:3" x14ac:dyDescent="0.3">
      <c r="C512" s="197"/>
    </row>
    <row r="513" spans="3:3" x14ac:dyDescent="0.3">
      <c r="C513" s="197"/>
    </row>
    <row r="514" spans="3:3" x14ac:dyDescent="0.3">
      <c r="C514" s="197"/>
    </row>
    <row r="515" spans="3:3" x14ac:dyDescent="0.3">
      <c r="C515" s="197"/>
    </row>
    <row r="516" spans="3:3" x14ac:dyDescent="0.3">
      <c r="C516" s="197"/>
    </row>
    <row r="517" spans="3:3" x14ac:dyDescent="0.3">
      <c r="C517" s="197"/>
    </row>
    <row r="518" spans="3:3" x14ac:dyDescent="0.3">
      <c r="C518" s="197"/>
    </row>
    <row r="519" spans="3:3" x14ac:dyDescent="0.3">
      <c r="C519" s="197"/>
    </row>
    <row r="520" spans="3:3" x14ac:dyDescent="0.3">
      <c r="C520" s="197"/>
    </row>
    <row r="521" spans="3:3" x14ac:dyDescent="0.3">
      <c r="C521" s="197"/>
    </row>
    <row r="522" spans="3:3" x14ac:dyDescent="0.3">
      <c r="C522" s="197"/>
    </row>
    <row r="523" spans="3:3" x14ac:dyDescent="0.3">
      <c r="C523" s="197"/>
    </row>
    <row r="524" spans="3:3" x14ac:dyDescent="0.3">
      <c r="C524" s="197"/>
    </row>
    <row r="525" spans="3:3" x14ac:dyDescent="0.3">
      <c r="C525" s="197"/>
    </row>
    <row r="526" spans="3:3" x14ac:dyDescent="0.3">
      <c r="C526" s="197"/>
    </row>
    <row r="527" spans="3:3" x14ac:dyDescent="0.3">
      <c r="C527" s="197"/>
    </row>
    <row r="528" spans="3:3" x14ac:dyDescent="0.3">
      <c r="C528" s="197"/>
    </row>
    <row r="529" spans="3:3" x14ac:dyDescent="0.3">
      <c r="C529" s="197"/>
    </row>
    <row r="530" spans="3:3" x14ac:dyDescent="0.3">
      <c r="C530" s="197"/>
    </row>
    <row r="531" spans="3:3" x14ac:dyDescent="0.3">
      <c r="C531" s="197"/>
    </row>
    <row r="532" spans="3:3" x14ac:dyDescent="0.3">
      <c r="C532" s="197"/>
    </row>
    <row r="533" spans="3:3" x14ac:dyDescent="0.3">
      <c r="C533" s="197"/>
    </row>
    <row r="534" spans="3:3" x14ac:dyDescent="0.3">
      <c r="C534" s="197"/>
    </row>
    <row r="535" spans="3:3" x14ac:dyDescent="0.3">
      <c r="C535" s="197"/>
    </row>
    <row r="536" spans="3:3" x14ac:dyDescent="0.3">
      <c r="C536" s="197"/>
    </row>
    <row r="537" spans="3:3" x14ac:dyDescent="0.3">
      <c r="C537" s="197"/>
    </row>
    <row r="538" spans="3:3" x14ac:dyDescent="0.3">
      <c r="C538" s="197"/>
    </row>
    <row r="539" spans="3:3" x14ac:dyDescent="0.3">
      <c r="C539" s="197"/>
    </row>
    <row r="540" spans="3:3" x14ac:dyDescent="0.3">
      <c r="C540" s="197"/>
    </row>
    <row r="541" spans="3:3" x14ac:dyDescent="0.3">
      <c r="C541" s="197"/>
    </row>
    <row r="542" spans="3:3" x14ac:dyDescent="0.3">
      <c r="C542" s="197"/>
    </row>
    <row r="543" spans="3:3" x14ac:dyDescent="0.3">
      <c r="C543" s="197"/>
    </row>
    <row r="544" spans="3:3" x14ac:dyDescent="0.3">
      <c r="C544" s="197"/>
    </row>
    <row r="545" spans="3:3" x14ac:dyDescent="0.3">
      <c r="C545" s="197"/>
    </row>
    <row r="546" spans="3:3" x14ac:dyDescent="0.3">
      <c r="C546" s="197"/>
    </row>
    <row r="547" spans="3:3" x14ac:dyDescent="0.3">
      <c r="C547" s="197"/>
    </row>
    <row r="548" spans="3:3" x14ac:dyDescent="0.3">
      <c r="C548" s="197"/>
    </row>
    <row r="549" spans="3:3" x14ac:dyDescent="0.3">
      <c r="C549" s="197"/>
    </row>
    <row r="550" spans="3:3" x14ac:dyDescent="0.3">
      <c r="C550" s="197"/>
    </row>
    <row r="551" spans="3:3" x14ac:dyDescent="0.3">
      <c r="C551" s="197"/>
    </row>
    <row r="552" spans="3:3" x14ac:dyDescent="0.3">
      <c r="C552" s="197"/>
    </row>
    <row r="553" spans="3:3" x14ac:dyDescent="0.3">
      <c r="C553" s="197"/>
    </row>
    <row r="554" spans="3:3" x14ac:dyDescent="0.3">
      <c r="C554" s="197"/>
    </row>
    <row r="555" spans="3:3" x14ac:dyDescent="0.3">
      <c r="C555" s="197"/>
    </row>
    <row r="556" spans="3:3" x14ac:dyDescent="0.3">
      <c r="C556" s="197"/>
    </row>
    <row r="557" spans="3:3" x14ac:dyDescent="0.3">
      <c r="C557" s="197"/>
    </row>
    <row r="558" spans="3:3" x14ac:dyDescent="0.3">
      <c r="C558" s="197"/>
    </row>
    <row r="559" spans="3:3" x14ac:dyDescent="0.3">
      <c r="C559" s="197"/>
    </row>
    <row r="560" spans="3:3" x14ac:dyDescent="0.3">
      <c r="C560" s="197"/>
    </row>
    <row r="561" spans="3:3" x14ac:dyDescent="0.3">
      <c r="C561" s="197"/>
    </row>
    <row r="562" spans="3:3" x14ac:dyDescent="0.3">
      <c r="C562" s="197"/>
    </row>
    <row r="563" spans="3:3" x14ac:dyDescent="0.3">
      <c r="C563" s="197"/>
    </row>
    <row r="564" spans="3:3" x14ac:dyDescent="0.3">
      <c r="C564" s="197"/>
    </row>
    <row r="565" spans="3:3" x14ac:dyDescent="0.3">
      <c r="C565" s="197"/>
    </row>
    <row r="566" spans="3:3" x14ac:dyDescent="0.3">
      <c r="C566" s="197"/>
    </row>
    <row r="567" spans="3:3" x14ac:dyDescent="0.3">
      <c r="C567" s="197"/>
    </row>
    <row r="568" spans="3:3" x14ac:dyDescent="0.3">
      <c r="C568" s="197"/>
    </row>
    <row r="569" spans="3:3" x14ac:dyDescent="0.3">
      <c r="C569" s="197"/>
    </row>
    <row r="570" spans="3:3" x14ac:dyDescent="0.3">
      <c r="C570" s="197"/>
    </row>
    <row r="571" spans="3:3" x14ac:dyDescent="0.3">
      <c r="C571" s="197"/>
    </row>
    <row r="572" spans="3:3" x14ac:dyDescent="0.3">
      <c r="C572" s="197"/>
    </row>
    <row r="573" spans="3:3" x14ac:dyDescent="0.3">
      <c r="C573" s="197"/>
    </row>
    <row r="574" spans="3:3" x14ac:dyDescent="0.3">
      <c r="C574" s="197"/>
    </row>
    <row r="575" spans="3:3" x14ac:dyDescent="0.3">
      <c r="C575" s="197"/>
    </row>
    <row r="576" spans="3:3" x14ac:dyDescent="0.3">
      <c r="C576" s="197"/>
    </row>
    <row r="577" spans="3:3" x14ac:dyDescent="0.3">
      <c r="C577" s="197"/>
    </row>
    <row r="578" spans="3:3" x14ac:dyDescent="0.3">
      <c r="C578" s="197"/>
    </row>
    <row r="579" spans="3:3" x14ac:dyDescent="0.3">
      <c r="C579" s="197"/>
    </row>
    <row r="580" spans="3:3" x14ac:dyDescent="0.3">
      <c r="C580" s="197"/>
    </row>
    <row r="581" spans="3:3" x14ac:dyDescent="0.3">
      <c r="C581" s="197"/>
    </row>
    <row r="582" spans="3:3" x14ac:dyDescent="0.3">
      <c r="C582" s="197"/>
    </row>
    <row r="583" spans="3:3" x14ac:dyDescent="0.3">
      <c r="C583" s="197"/>
    </row>
    <row r="584" spans="3:3" x14ac:dyDescent="0.3">
      <c r="C584" s="197"/>
    </row>
    <row r="585" spans="3:3" x14ac:dyDescent="0.3">
      <c r="C585" s="197"/>
    </row>
    <row r="586" spans="3:3" x14ac:dyDescent="0.3">
      <c r="C586" s="197"/>
    </row>
    <row r="587" spans="3:3" x14ac:dyDescent="0.3">
      <c r="C587" s="197"/>
    </row>
    <row r="588" spans="3:3" x14ac:dyDescent="0.3">
      <c r="C588" s="197"/>
    </row>
    <row r="589" spans="3:3" x14ac:dyDescent="0.3">
      <c r="C589" s="197"/>
    </row>
    <row r="590" spans="3:3" x14ac:dyDescent="0.3">
      <c r="C590" s="197"/>
    </row>
    <row r="591" spans="3:3" x14ac:dyDescent="0.3">
      <c r="C591" s="197"/>
    </row>
    <row r="592" spans="3:3" x14ac:dyDescent="0.3">
      <c r="C592" s="197"/>
    </row>
    <row r="593" spans="3:3" x14ac:dyDescent="0.3">
      <c r="C593" s="197"/>
    </row>
    <row r="594" spans="3:3" x14ac:dyDescent="0.3">
      <c r="C594" s="197"/>
    </row>
    <row r="595" spans="3:3" x14ac:dyDescent="0.3">
      <c r="C595" s="197"/>
    </row>
    <row r="596" spans="3:3" x14ac:dyDescent="0.3">
      <c r="C596" s="197"/>
    </row>
    <row r="597" spans="3:3" x14ac:dyDescent="0.3">
      <c r="C597" s="197"/>
    </row>
    <row r="598" spans="3:3" x14ac:dyDescent="0.3">
      <c r="C598" s="197"/>
    </row>
    <row r="599" spans="3:3" x14ac:dyDescent="0.3">
      <c r="C599" s="197"/>
    </row>
    <row r="600" spans="3:3" x14ac:dyDescent="0.3">
      <c r="C600" s="197"/>
    </row>
    <row r="601" spans="3:3" x14ac:dyDescent="0.3">
      <c r="C601" s="197"/>
    </row>
    <row r="602" spans="3:3" x14ac:dyDescent="0.3">
      <c r="C602" s="197"/>
    </row>
    <row r="603" spans="3:3" x14ac:dyDescent="0.3">
      <c r="C603" s="197"/>
    </row>
    <row r="604" spans="3:3" x14ac:dyDescent="0.3">
      <c r="C604" s="197"/>
    </row>
    <row r="605" spans="3:3" x14ac:dyDescent="0.3">
      <c r="C605" s="197"/>
    </row>
    <row r="606" spans="3:3" x14ac:dyDescent="0.3">
      <c r="C606" s="197"/>
    </row>
    <row r="607" spans="3:3" x14ac:dyDescent="0.3">
      <c r="C607" s="197"/>
    </row>
    <row r="608" spans="3:3" x14ac:dyDescent="0.3">
      <c r="C608" s="197"/>
    </row>
    <row r="609" spans="3:3" x14ac:dyDescent="0.3">
      <c r="C609" s="197"/>
    </row>
    <row r="610" spans="3:3" x14ac:dyDescent="0.3">
      <c r="C610" s="197"/>
    </row>
    <row r="611" spans="3:3" x14ac:dyDescent="0.3">
      <c r="C611" s="197"/>
    </row>
    <row r="612" spans="3:3" x14ac:dyDescent="0.3">
      <c r="C612" s="197"/>
    </row>
    <row r="613" spans="3:3" x14ac:dyDescent="0.3">
      <c r="C613" s="197"/>
    </row>
    <row r="614" spans="3:3" x14ac:dyDescent="0.3">
      <c r="C614" s="197"/>
    </row>
    <row r="615" spans="3:3" x14ac:dyDescent="0.3">
      <c r="C615" s="197"/>
    </row>
    <row r="616" spans="3:3" x14ac:dyDescent="0.3">
      <c r="C616" s="197"/>
    </row>
    <row r="617" spans="3:3" x14ac:dyDescent="0.3">
      <c r="C617" s="197"/>
    </row>
    <row r="618" spans="3:3" x14ac:dyDescent="0.3">
      <c r="C618" s="197"/>
    </row>
    <row r="619" spans="3:3" x14ac:dyDescent="0.3">
      <c r="C619" s="197"/>
    </row>
    <row r="620" spans="3:3" x14ac:dyDescent="0.3">
      <c r="C620" s="197"/>
    </row>
    <row r="621" spans="3:3" x14ac:dyDescent="0.3">
      <c r="C621" s="197"/>
    </row>
    <row r="622" spans="3:3" x14ac:dyDescent="0.3">
      <c r="C622" s="197"/>
    </row>
    <row r="623" spans="3:3" x14ac:dyDescent="0.3">
      <c r="C623" s="197"/>
    </row>
    <row r="624" spans="3:3" x14ac:dyDescent="0.3">
      <c r="C624" s="197"/>
    </row>
    <row r="625" spans="3:3" x14ac:dyDescent="0.3">
      <c r="C625" s="197"/>
    </row>
    <row r="626" spans="3:3" x14ac:dyDescent="0.3">
      <c r="C626" s="197"/>
    </row>
    <row r="627" spans="3:3" x14ac:dyDescent="0.3">
      <c r="C627" s="197"/>
    </row>
    <row r="628" spans="3:3" x14ac:dyDescent="0.3">
      <c r="C628" s="197"/>
    </row>
    <row r="629" spans="3:3" x14ac:dyDescent="0.3">
      <c r="C629" s="197"/>
    </row>
    <row r="630" spans="3:3" x14ac:dyDescent="0.3">
      <c r="C630" s="197"/>
    </row>
    <row r="631" spans="3:3" x14ac:dyDescent="0.3">
      <c r="C631" s="197"/>
    </row>
    <row r="632" spans="3:3" x14ac:dyDescent="0.3">
      <c r="C632" s="197"/>
    </row>
    <row r="633" spans="3:3" x14ac:dyDescent="0.3">
      <c r="C633" s="197"/>
    </row>
    <row r="634" spans="3:3" x14ac:dyDescent="0.3">
      <c r="C634" s="197"/>
    </row>
    <row r="635" spans="3:3" x14ac:dyDescent="0.3">
      <c r="C635" s="197"/>
    </row>
    <row r="636" spans="3:3" x14ac:dyDescent="0.3">
      <c r="C636" s="197"/>
    </row>
    <row r="637" spans="3:3" x14ac:dyDescent="0.3">
      <c r="C637" s="197"/>
    </row>
    <row r="638" spans="3:3" x14ac:dyDescent="0.3">
      <c r="C638" s="197"/>
    </row>
    <row r="639" spans="3:3" x14ac:dyDescent="0.3">
      <c r="C639" s="197"/>
    </row>
    <row r="640" spans="3:3" x14ac:dyDescent="0.3">
      <c r="C640" s="197"/>
    </row>
    <row r="641" spans="3:3" x14ac:dyDescent="0.3">
      <c r="C641" s="197"/>
    </row>
    <row r="642" spans="3:3" x14ac:dyDescent="0.3">
      <c r="C642" s="197"/>
    </row>
    <row r="643" spans="3:3" x14ac:dyDescent="0.3">
      <c r="C643" s="197"/>
    </row>
    <row r="644" spans="3:3" x14ac:dyDescent="0.3">
      <c r="C644" s="197"/>
    </row>
    <row r="645" spans="3:3" x14ac:dyDescent="0.3">
      <c r="C645" s="197"/>
    </row>
    <row r="646" spans="3:3" x14ac:dyDescent="0.3">
      <c r="C646" s="197"/>
    </row>
    <row r="647" spans="3:3" x14ac:dyDescent="0.3">
      <c r="C647" s="197"/>
    </row>
    <row r="648" spans="3:3" x14ac:dyDescent="0.3">
      <c r="C648" s="197"/>
    </row>
    <row r="649" spans="3:3" x14ac:dyDescent="0.3">
      <c r="C649" s="197"/>
    </row>
    <row r="650" spans="3:3" x14ac:dyDescent="0.3">
      <c r="C650" s="197"/>
    </row>
    <row r="651" spans="3:3" x14ac:dyDescent="0.3">
      <c r="C651" s="197"/>
    </row>
    <row r="652" spans="3:3" x14ac:dyDescent="0.3">
      <c r="C652" s="197"/>
    </row>
    <row r="653" spans="3:3" x14ac:dyDescent="0.3">
      <c r="C653" s="197"/>
    </row>
    <row r="654" spans="3:3" x14ac:dyDescent="0.3">
      <c r="C654" s="197"/>
    </row>
    <row r="655" spans="3:3" x14ac:dyDescent="0.3">
      <c r="C655" s="197"/>
    </row>
    <row r="656" spans="3:3" x14ac:dyDescent="0.3">
      <c r="C656" s="197"/>
    </row>
    <row r="657" spans="3:3" x14ac:dyDescent="0.3">
      <c r="C657" s="197"/>
    </row>
    <row r="658" spans="3:3" x14ac:dyDescent="0.3">
      <c r="C658" s="197"/>
    </row>
    <row r="659" spans="3:3" x14ac:dyDescent="0.3">
      <c r="C659" s="197"/>
    </row>
    <row r="660" spans="3:3" x14ac:dyDescent="0.3">
      <c r="C660" s="197"/>
    </row>
    <row r="661" spans="3:3" x14ac:dyDescent="0.3">
      <c r="C661" s="197"/>
    </row>
    <row r="662" spans="3:3" x14ac:dyDescent="0.3">
      <c r="C662" s="197"/>
    </row>
    <row r="663" spans="3:3" x14ac:dyDescent="0.3">
      <c r="C663" s="197"/>
    </row>
    <row r="664" spans="3:3" x14ac:dyDescent="0.3">
      <c r="C664" s="197"/>
    </row>
    <row r="665" spans="3:3" x14ac:dyDescent="0.3">
      <c r="C665" s="197"/>
    </row>
    <row r="666" spans="3:3" x14ac:dyDescent="0.3">
      <c r="C666" s="197"/>
    </row>
    <row r="667" spans="3:3" x14ac:dyDescent="0.3">
      <c r="C667" s="197"/>
    </row>
    <row r="668" spans="3:3" x14ac:dyDescent="0.3">
      <c r="C668" s="197"/>
    </row>
    <row r="669" spans="3:3" x14ac:dyDescent="0.3">
      <c r="C669" s="197"/>
    </row>
    <row r="670" spans="3:3" x14ac:dyDescent="0.3">
      <c r="C670" s="197"/>
    </row>
    <row r="671" spans="3:3" x14ac:dyDescent="0.3">
      <c r="C671" s="197"/>
    </row>
    <row r="672" spans="3:3" x14ac:dyDescent="0.3">
      <c r="C672" s="197"/>
    </row>
    <row r="673" spans="3:3" x14ac:dyDescent="0.3">
      <c r="C673" s="197"/>
    </row>
    <row r="674" spans="3:3" x14ac:dyDescent="0.3">
      <c r="C674" s="197"/>
    </row>
    <row r="675" spans="3:3" x14ac:dyDescent="0.3">
      <c r="C675" s="197"/>
    </row>
    <row r="676" spans="3:3" x14ac:dyDescent="0.3">
      <c r="C676" s="197"/>
    </row>
    <row r="677" spans="3:3" x14ac:dyDescent="0.3">
      <c r="C677" s="197"/>
    </row>
    <row r="678" spans="3:3" x14ac:dyDescent="0.3">
      <c r="C678" s="197"/>
    </row>
    <row r="679" spans="3:3" x14ac:dyDescent="0.3">
      <c r="C679" s="197"/>
    </row>
    <row r="680" spans="3:3" x14ac:dyDescent="0.3">
      <c r="C680" s="197"/>
    </row>
    <row r="681" spans="3:3" x14ac:dyDescent="0.3">
      <c r="C681" s="197"/>
    </row>
    <row r="682" spans="3:3" x14ac:dyDescent="0.3">
      <c r="C682" s="197"/>
    </row>
    <row r="683" spans="3:3" x14ac:dyDescent="0.3">
      <c r="C683" s="197"/>
    </row>
    <row r="684" spans="3:3" x14ac:dyDescent="0.3">
      <c r="C684" s="197"/>
    </row>
    <row r="685" spans="3:3" x14ac:dyDescent="0.3">
      <c r="C685" s="197"/>
    </row>
    <row r="686" spans="3:3" x14ac:dyDescent="0.3">
      <c r="C686" s="197"/>
    </row>
    <row r="687" spans="3:3" x14ac:dyDescent="0.3">
      <c r="C687" s="197"/>
    </row>
    <row r="688" spans="3:3" x14ac:dyDescent="0.3">
      <c r="C688" s="197"/>
    </row>
    <row r="689" spans="3:3" x14ac:dyDescent="0.3">
      <c r="C689" s="197"/>
    </row>
    <row r="690" spans="3:3" x14ac:dyDescent="0.3">
      <c r="C690" s="197"/>
    </row>
    <row r="691" spans="3:3" x14ac:dyDescent="0.3">
      <c r="C691" s="197"/>
    </row>
    <row r="692" spans="3:3" x14ac:dyDescent="0.3">
      <c r="C692" s="197"/>
    </row>
    <row r="693" spans="3:3" x14ac:dyDescent="0.3">
      <c r="C693" s="197"/>
    </row>
    <row r="694" spans="3:3" x14ac:dyDescent="0.3">
      <c r="C694" s="197"/>
    </row>
    <row r="695" spans="3:3" x14ac:dyDescent="0.3">
      <c r="C695" s="197"/>
    </row>
    <row r="696" spans="3:3" x14ac:dyDescent="0.3">
      <c r="C696" s="197"/>
    </row>
    <row r="697" spans="3:3" x14ac:dyDescent="0.3">
      <c r="C697" s="197"/>
    </row>
    <row r="698" spans="3:3" x14ac:dyDescent="0.3">
      <c r="C698" s="197"/>
    </row>
    <row r="699" spans="3:3" x14ac:dyDescent="0.3">
      <c r="C699" s="197"/>
    </row>
    <row r="700" spans="3:3" x14ac:dyDescent="0.3">
      <c r="C700" s="197"/>
    </row>
    <row r="701" spans="3:3" x14ac:dyDescent="0.3">
      <c r="C701" s="197"/>
    </row>
    <row r="702" spans="3:3" x14ac:dyDescent="0.3">
      <c r="C702" s="197"/>
    </row>
    <row r="703" spans="3:3" x14ac:dyDescent="0.3">
      <c r="C703" s="197"/>
    </row>
    <row r="704" spans="3:3" x14ac:dyDescent="0.3">
      <c r="C704" s="197"/>
    </row>
    <row r="705" spans="3:3" x14ac:dyDescent="0.3">
      <c r="C705" s="197"/>
    </row>
    <row r="706" spans="3:3" x14ac:dyDescent="0.3">
      <c r="C706" s="197"/>
    </row>
    <row r="707" spans="3:3" x14ac:dyDescent="0.3">
      <c r="C707" s="197"/>
    </row>
    <row r="708" spans="3:3" x14ac:dyDescent="0.3">
      <c r="C708" s="197"/>
    </row>
    <row r="709" spans="3:3" x14ac:dyDescent="0.3">
      <c r="C709" s="197"/>
    </row>
    <row r="710" spans="3:3" x14ac:dyDescent="0.3">
      <c r="C710" s="197"/>
    </row>
    <row r="711" spans="3:3" x14ac:dyDescent="0.3">
      <c r="C711" s="197"/>
    </row>
    <row r="712" spans="3:3" x14ac:dyDescent="0.3">
      <c r="C712" s="197"/>
    </row>
    <row r="713" spans="3:3" x14ac:dyDescent="0.3">
      <c r="C713" s="197"/>
    </row>
    <row r="714" spans="3:3" x14ac:dyDescent="0.3">
      <c r="C714" s="197"/>
    </row>
    <row r="715" spans="3:3" x14ac:dyDescent="0.3">
      <c r="C715" s="197"/>
    </row>
    <row r="716" spans="3:3" x14ac:dyDescent="0.3">
      <c r="C716" s="197"/>
    </row>
    <row r="717" spans="3:3" x14ac:dyDescent="0.3">
      <c r="C717" s="197"/>
    </row>
    <row r="718" spans="3:3" x14ac:dyDescent="0.3">
      <c r="C718" s="197"/>
    </row>
    <row r="719" spans="3:3" x14ac:dyDescent="0.3">
      <c r="C719" s="197"/>
    </row>
    <row r="720" spans="3:3" x14ac:dyDescent="0.3">
      <c r="C720" s="197"/>
    </row>
    <row r="721" spans="3:3" x14ac:dyDescent="0.3">
      <c r="C721" s="197"/>
    </row>
    <row r="722" spans="3:3" x14ac:dyDescent="0.3">
      <c r="C722" s="197"/>
    </row>
    <row r="723" spans="3:3" x14ac:dyDescent="0.3">
      <c r="C723" s="197"/>
    </row>
    <row r="724" spans="3:3" x14ac:dyDescent="0.3">
      <c r="C724" s="197"/>
    </row>
    <row r="725" spans="3:3" x14ac:dyDescent="0.3">
      <c r="C725" s="197"/>
    </row>
    <row r="726" spans="3:3" x14ac:dyDescent="0.3">
      <c r="C726" s="197"/>
    </row>
    <row r="727" spans="3:3" x14ac:dyDescent="0.3">
      <c r="C727" s="197"/>
    </row>
    <row r="728" spans="3:3" x14ac:dyDescent="0.3">
      <c r="C728" s="197"/>
    </row>
    <row r="729" spans="3:3" x14ac:dyDescent="0.3">
      <c r="C729" s="197"/>
    </row>
    <row r="730" spans="3:3" x14ac:dyDescent="0.3">
      <c r="C730" s="197"/>
    </row>
    <row r="731" spans="3:3" x14ac:dyDescent="0.3">
      <c r="C731" s="197"/>
    </row>
    <row r="732" spans="3:3" x14ac:dyDescent="0.3">
      <c r="C732" s="197"/>
    </row>
    <row r="733" spans="3:3" x14ac:dyDescent="0.3">
      <c r="C733" s="197"/>
    </row>
    <row r="734" spans="3:3" x14ac:dyDescent="0.3">
      <c r="C734" s="197"/>
    </row>
    <row r="735" spans="3:3" x14ac:dyDescent="0.3">
      <c r="C735" s="197"/>
    </row>
    <row r="736" spans="3:3" x14ac:dyDescent="0.3">
      <c r="C736" s="197"/>
    </row>
    <row r="737" spans="3:3" x14ac:dyDescent="0.3">
      <c r="C737" s="197"/>
    </row>
    <row r="738" spans="3:3" x14ac:dyDescent="0.3">
      <c r="C738" s="197"/>
    </row>
    <row r="739" spans="3:3" x14ac:dyDescent="0.3">
      <c r="C739" s="197"/>
    </row>
    <row r="740" spans="3:3" x14ac:dyDescent="0.3">
      <c r="C740" s="197"/>
    </row>
    <row r="741" spans="3:3" x14ac:dyDescent="0.3">
      <c r="C741" s="197"/>
    </row>
    <row r="742" spans="3:3" x14ac:dyDescent="0.3">
      <c r="C742" s="197"/>
    </row>
    <row r="743" spans="3:3" x14ac:dyDescent="0.3">
      <c r="C743" s="197"/>
    </row>
    <row r="744" spans="3:3" x14ac:dyDescent="0.3">
      <c r="C744" s="197"/>
    </row>
    <row r="745" spans="3:3" x14ac:dyDescent="0.3">
      <c r="C745" s="197"/>
    </row>
    <row r="746" spans="3:3" x14ac:dyDescent="0.3">
      <c r="C746" s="197"/>
    </row>
    <row r="747" spans="3:3" x14ac:dyDescent="0.3">
      <c r="C747" s="197"/>
    </row>
    <row r="748" spans="3:3" x14ac:dyDescent="0.3">
      <c r="C748" s="197"/>
    </row>
    <row r="749" spans="3:3" x14ac:dyDescent="0.3">
      <c r="C749" s="197"/>
    </row>
    <row r="750" spans="3:3" x14ac:dyDescent="0.3">
      <c r="C750" s="197"/>
    </row>
    <row r="751" spans="3:3" x14ac:dyDescent="0.3">
      <c r="C751" s="197"/>
    </row>
    <row r="752" spans="3:3" x14ac:dyDescent="0.3">
      <c r="C752" s="197"/>
    </row>
    <row r="753" spans="3:3" x14ac:dyDescent="0.3">
      <c r="C753" s="197"/>
    </row>
    <row r="754" spans="3:3" x14ac:dyDescent="0.3">
      <c r="C754" s="197"/>
    </row>
    <row r="755" spans="3:3" x14ac:dyDescent="0.3">
      <c r="C755" s="197"/>
    </row>
    <row r="756" spans="3:3" x14ac:dyDescent="0.3">
      <c r="C756" s="197"/>
    </row>
    <row r="757" spans="3:3" x14ac:dyDescent="0.3">
      <c r="C757" s="197"/>
    </row>
    <row r="758" spans="3:3" x14ac:dyDescent="0.3">
      <c r="C758" s="197"/>
    </row>
    <row r="759" spans="3:3" x14ac:dyDescent="0.3">
      <c r="C759" s="197"/>
    </row>
    <row r="760" spans="3:3" x14ac:dyDescent="0.3">
      <c r="C760" s="197"/>
    </row>
    <row r="761" spans="3:3" x14ac:dyDescent="0.3">
      <c r="C761" s="197"/>
    </row>
    <row r="762" spans="3:3" x14ac:dyDescent="0.3">
      <c r="C762" s="197"/>
    </row>
    <row r="763" spans="3:3" x14ac:dyDescent="0.3">
      <c r="C763" s="197"/>
    </row>
    <row r="764" spans="3:3" x14ac:dyDescent="0.3">
      <c r="C764" s="197"/>
    </row>
    <row r="765" spans="3:3" x14ac:dyDescent="0.3">
      <c r="C765" s="197"/>
    </row>
    <row r="766" spans="3:3" x14ac:dyDescent="0.3">
      <c r="C766" s="197"/>
    </row>
    <row r="767" spans="3:3" x14ac:dyDescent="0.3">
      <c r="C767" s="197"/>
    </row>
    <row r="768" spans="3:3" x14ac:dyDescent="0.3">
      <c r="C768" s="197"/>
    </row>
    <row r="769" spans="3:3" x14ac:dyDescent="0.3">
      <c r="C769" s="197"/>
    </row>
    <row r="770" spans="3:3" x14ac:dyDescent="0.3">
      <c r="C770" s="197"/>
    </row>
    <row r="771" spans="3:3" x14ac:dyDescent="0.3">
      <c r="C771" s="197"/>
    </row>
    <row r="772" spans="3:3" x14ac:dyDescent="0.3">
      <c r="C772" s="197"/>
    </row>
    <row r="773" spans="3:3" x14ac:dyDescent="0.3">
      <c r="C773" s="197"/>
    </row>
    <row r="774" spans="3:3" x14ac:dyDescent="0.3">
      <c r="C774" s="197"/>
    </row>
    <row r="775" spans="3:3" x14ac:dyDescent="0.3">
      <c r="C775" s="197"/>
    </row>
    <row r="776" spans="3:3" x14ac:dyDescent="0.3">
      <c r="C776" s="197"/>
    </row>
    <row r="777" spans="3:3" x14ac:dyDescent="0.3">
      <c r="C777" s="197"/>
    </row>
    <row r="778" spans="3:3" x14ac:dyDescent="0.3">
      <c r="C778" s="197"/>
    </row>
    <row r="779" spans="3:3" x14ac:dyDescent="0.3">
      <c r="C779" s="197"/>
    </row>
    <row r="780" spans="3:3" x14ac:dyDescent="0.3">
      <c r="C780" s="197"/>
    </row>
    <row r="781" spans="3:3" x14ac:dyDescent="0.3">
      <c r="C781" s="197"/>
    </row>
    <row r="782" spans="3:3" x14ac:dyDescent="0.3">
      <c r="C782" s="197"/>
    </row>
    <row r="783" spans="3:3" x14ac:dyDescent="0.3">
      <c r="C783" s="197"/>
    </row>
    <row r="784" spans="3:3" x14ac:dyDescent="0.3">
      <c r="C784" s="197"/>
    </row>
    <row r="785" spans="3:3" x14ac:dyDescent="0.3">
      <c r="C785" s="197"/>
    </row>
    <row r="786" spans="3:3" x14ac:dyDescent="0.3">
      <c r="C786" s="197"/>
    </row>
    <row r="787" spans="3:3" x14ac:dyDescent="0.3">
      <c r="C787" s="197"/>
    </row>
    <row r="788" spans="3:3" x14ac:dyDescent="0.3">
      <c r="C788" s="197"/>
    </row>
    <row r="789" spans="3:3" x14ac:dyDescent="0.3">
      <c r="C789" s="197"/>
    </row>
    <row r="790" spans="3:3" x14ac:dyDescent="0.3">
      <c r="C790" s="197"/>
    </row>
    <row r="791" spans="3:3" x14ac:dyDescent="0.3">
      <c r="C791" s="197"/>
    </row>
    <row r="792" spans="3:3" x14ac:dyDescent="0.3">
      <c r="C792" s="197"/>
    </row>
    <row r="793" spans="3:3" x14ac:dyDescent="0.3">
      <c r="C793" s="197"/>
    </row>
    <row r="794" spans="3:3" x14ac:dyDescent="0.3">
      <c r="C794" s="197"/>
    </row>
    <row r="795" spans="3:3" x14ac:dyDescent="0.3">
      <c r="C795" s="197"/>
    </row>
    <row r="796" spans="3:3" x14ac:dyDescent="0.3">
      <c r="C796" s="197"/>
    </row>
    <row r="797" spans="3:3" x14ac:dyDescent="0.3">
      <c r="C797" s="197"/>
    </row>
    <row r="798" spans="3:3" x14ac:dyDescent="0.3">
      <c r="C798" s="197"/>
    </row>
    <row r="799" spans="3:3" x14ac:dyDescent="0.3">
      <c r="C799" s="197"/>
    </row>
    <row r="800" spans="3:3" x14ac:dyDescent="0.3">
      <c r="C800" s="197"/>
    </row>
    <row r="801" spans="3:3" x14ac:dyDescent="0.3">
      <c r="C801" s="197"/>
    </row>
    <row r="802" spans="3:3" x14ac:dyDescent="0.3">
      <c r="C802" s="197"/>
    </row>
    <row r="803" spans="3:3" x14ac:dyDescent="0.3">
      <c r="C803" s="197"/>
    </row>
    <row r="804" spans="3:3" x14ac:dyDescent="0.3">
      <c r="C804" s="197"/>
    </row>
    <row r="805" spans="3:3" x14ac:dyDescent="0.3">
      <c r="C805" s="197"/>
    </row>
    <row r="806" spans="3:3" x14ac:dyDescent="0.3">
      <c r="C806" s="197"/>
    </row>
    <row r="807" spans="3:3" x14ac:dyDescent="0.3">
      <c r="C807" s="197"/>
    </row>
    <row r="808" spans="3:3" x14ac:dyDescent="0.3">
      <c r="C808" s="197"/>
    </row>
    <row r="809" spans="3:3" x14ac:dyDescent="0.3">
      <c r="C809" s="197"/>
    </row>
    <row r="810" spans="3:3" x14ac:dyDescent="0.3">
      <c r="C810" s="197"/>
    </row>
    <row r="811" spans="3:3" x14ac:dyDescent="0.3">
      <c r="C811" s="197"/>
    </row>
    <row r="812" spans="3:3" x14ac:dyDescent="0.3">
      <c r="C812" s="197"/>
    </row>
    <row r="813" spans="3:3" x14ac:dyDescent="0.3">
      <c r="C813" s="197"/>
    </row>
    <row r="814" spans="3:3" x14ac:dyDescent="0.3">
      <c r="C814" s="197"/>
    </row>
    <row r="815" spans="3:3" x14ac:dyDescent="0.3">
      <c r="C815" s="197"/>
    </row>
    <row r="816" spans="3:3" x14ac:dyDescent="0.3">
      <c r="C816" s="197"/>
    </row>
    <row r="817" spans="3:3" x14ac:dyDescent="0.3">
      <c r="C817" s="197"/>
    </row>
    <row r="818" spans="3:3" x14ac:dyDescent="0.3">
      <c r="C818" s="197"/>
    </row>
    <row r="819" spans="3:3" x14ac:dyDescent="0.3">
      <c r="C819" s="197"/>
    </row>
    <row r="820" spans="3:3" x14ac:dyDescent="0.3">
      <c r="C820" s="197"/>
    </row>
    <row r="821" spans="3:3" x14ac:dyDescent="0.3">
      <c r="C821" s="197"/>
    </row>
    <row r="822" spans="3:3" x14ac:dyDescent="0.3">
      <c r="C822" s="197"/>
    </row>
    <row r="823" spans="3:3" x14ac:dyDescent="0.3">
      <c r="C823" s="197"/>
    </row>
    <row r="824" spans="3:3" x14ac:dyDescent="0.3">
      <c r="C824" s="197"/>
    </row>
    <row r="825" spans="3:3" x14ac:dyDescent="0.3">
      <c r="C825" s="197"/>
    </row>
    <row r="826" spans="3:3" x14ac:dyDescent="0.3">
      <c r="C826" s="197"/>
    </row>
    <row r="827" spans="3:3" x14ac:dyDescent="0.3">
      <c r="C827" s="197"/>
    </row>
    <row r="828" spans="3:3" x14ac:dyDescent="0.3">
      <c r="C828" s="197"/>
    </row>
    <row r="829" spans="3:3" x14ac:dyDescent="0.3">
      <c r="C829" s="197"/>
    </row>
    <row r="830" spans="3:3" x14ac:dyDescent="0.3">
      <c r="C830" s="197"/>
    </row>
    <row r="831" spans="3:3" x14ac:dyDescent="0.3">
      <c r="C831" s="197"/>
    </row>
    <row r="832" spans="3:3" x14ac:dyDescent="0.3">
      <c r="C832" s="197"/>
    </row>
    <row r="833" spans="3:3" x14ac:dyDescent="0.3">
      <c r="C833" s="197"/>
    </row>
    <row r="834" spans="3:3" x14ac:dyDescent="0.3">
      <c r="C834" s="197"/>
    </row>
    <row r="835" spans="3:3" x14ac:dyDescent="0.3">
      <c r="C835" s="197"/>
    </row>
    <row r="836" spans="3:3" x14ac:dyDescent="0.3">
      <c r="C836" s="197"/>
    </row>
    <row r="837" spans="3:3" x14ac:dyDescent="0.3">
      <c r="C837" s="197"/>
    </row>
    <row r="838" spans="3:3" x14ac:dyDescent="0.3">
      <c r="C838" s="197"/>
    </row>
    <row r="839" spans="3:3" x14ac:dyDescent="0.3">
      <c r="C839" s="197"/>
    </row>
    <row r="840" spans="3:3" x14ac:dyDescent="0.3">
      <c r="C840" s="197"/>
    </row>
    <row r="841" spans="3:3" x14ac:dyDescent="0.3">
      <c r="C841" s="197"/>
    </row>
    <row r="842" spans="3:3" x14ac:dyDescent="0.3">
      <c r="C842" s="197"/>
    </row>
    <row r="843" spans="3:3" x14ac:dyDescent="0.3">
      <c r="C843" s="197"/>
    </row>
    <row r="844" spans="3:3" x14ac:dyDescent="0.3">
      <c r="C844" s="197"/>
    </row>
    <row r="845" spans="3:3" x14ac:dyDescent="0.3">
      <c r="C845" s="197"/>
    </row>
    <row r="846" spans="3:3" x14ac:dyDescent="0.3">
      <c r="C846" s="197"/>
    </row>
    <row r="847" spans="3:3" x14ac:dyDescent="0.3">
      <c r="C847" s="197"/>
    </row>
    <row r="848" spans="3:3" x14ac:dyDescent="0.3">
      <c r="C848" s="197"/>
    </row>
    <row r="849" spans="3:3" x14ac:dyDescent="0.3">
      <c r="C849" s="197"/>
    </row>
    <row r="850" spans="3:3" x14ac:dyDescent="0.3">
      <c r="C850" s="197"/>
    </row>
    <row r="851" spans="3:3" x14ac:dyDescent="0.3">
      <c r="C851" s="197"/>
    </row>
    <row r="852" spans="3:3" x14ac:dyDescent="0.3">
      <c r="C852" s="197"/>
    </row>
    <row r="853" spans="3:3" x14ac:dyDescent="0.3">
      <c r="C853" s="197"/>
    </row>
    <row r="854" spans="3:3" x14ac:dyDescent="0.3">
      <c r="C854" s="197"/>
    </row>
    <row r="855" spans="3:3" x14ac:dyDescent="0.3">
      <c r="C855" s="197"/>
    </row>
    <row r="856" spans="3:3" x14ac:dyDescent="0.3">
      <c r="C856" s="197"/>
    </row>
    <row r="857" spans="3:3" x14ac:dyDescent="0.3">
      <c r="C857" s="197"/>
    </row>
    <row r="858" spans="3:3" x14ac:dyDescent="0.3">
      <c r="C858" s="197"/>
    </row>
    <row r="859" spans="3:3" x14ac:dyDescent="0.3">
      <c r="C859" s="197"/>
    </row>
    <row r="860" spans="3:3" x14ac:dyDescent="0.3">
      <c r="C860" s="197"/>
    </row>
    <row r="861" spans="3:3" x14ac:dyDescent="0.3">
      <c r="C861" s="197"/>
    </row>
    <row r="862" spans="3:3" x14ac:dyDescent="0.3">
      <c r="C862" s="197"/>
    </row>
    <row r="863" spans="3:3" x14ac:dyDescent="0.3">
      <c r="C863" s="197"/>
    </row>
    <row r="864" spans="3:3" x14ac:dyDescent="0.3">
      <c r="C864" s="197"/>
    </row>
    <row r="865" spans="3:3" x14ac:dyDescent="0.3">
      <c r="C865" s="197"/>
    </row>
    <row r="866" spans="3:3" x14ac:dyDescent="0.3">
      <c r="C866" s="197"/>
    </row>
    <row r="867" spans="3:3" x14ac:dyDescent="0.3">
      <c r="C867" s="197"/>
    </row>
    <row r="868" spans="3:3" x14ac:dyDescent="0.3">
      <c r="C868" s="197"/>
    </row>
    <row r="869" spans="3:3" x14ac:dyDescent="0.3">
      <c r="C869" s="197"/>
    </row>
    <row r="870" spans="3:3" x14ac:dyDescent="0.3">
      <c r="C870" s="197"/>
    </row>
    <row r="871" spans="3:3" x14ac:dyDescent="0.3">
      <c r="C871" s="197"/>
    </row>
    <row r="872" spans="3:3" x14ac:dyDescent="0.3">
      <c r="C872" s="197"/>
    </row>
    <row r="873" spans="3:3" x14ac:dyDescent="0.3">
      <c r="C873" s="197"/>
    </row>
    <row r="874" spans="3:3" x14ac:dyDescent="0.3">
      <c r="C874" s="197"/>
    </row>
    <row r="875" spans="3:3" x14ac:dyDescent="0.3">
      <c r="C875" s="197"/>
    </row>
    <row r="876" spans="3:3" x14ac:dyDescent="0.3">
      <c r="C876" s="197"/>
    </row>
    <row r="877" spans="3:3" x14ac:dyDescent="0.3">
      <c r="C877" s="197"/>
    </row>
    <row r="878" spans="3:3" x14ac:dyDescent="0.3">
      <c r="C878" s="197"/>
    </row>
    <row r="879" spans="3:3" x14ac:dyDescent="0.3">
      <c r="C879" s="197"/>
    </row>
    <row r="880" spans="3:3" x14ac:dyDescent="0.3">
      <c r="C880" s="197"/>
    </row>
    <row r="881" spans="3:3" x14ac:dyDescent="0.3">
      <c r="C881" s="197"/>
    </row>
    <row r="882" spans="3:3" x14ac:dyDescent="0.3">
      <c r="C882" s="197"/>
    </row>
    <row r="883" spans="3:3" x14ac:dyDescent="0.3">
      <c r="C883" s="197"/>
    </row>
    <row r="884" spans="3:3" x14ac:dyDescent="0.3">
      <c r="C884" s="197"/>
    </row>
    <row r="885" spans="3:3" x14ac:dyDescent="0.3">
      <c r="C885" s="197"/>
    </row>
    <row r="886" spans="3:3" x14ac:dyDescent="0.3">
      <c r="C886" s="197"/>
    </row>
    <row r="887" spans="3:3" x14ac:dyDescent="0.3">
      <c r="C887" s="197"/>
    </row>
    <row r="888" spans="3:3" x14ac:dyDescent="0.3">
      <c r="C888" s="197"/>
    </row>
    <row r="889" spans="3:3" x14ac:dyDescent="0.3">
      <c r="C889" s="197"/>
    </row>
    <row r="890" spans="3:3" x14ac:dyDescent="0.3">
      <c r="C890" s="197"/>
    </row>
    <row r="891" spans="3:3" x14ac:dyDescent="0.3">
      <c r="C891" s="197"/>
    </row>
    <row r="892" spans="3:3" x14ac:dyDescent="0.3">
      <c r="C892" s="197"/>
    </row>
    <row r="893" spans="3:3" x14ac:dyDescent="0.3">
      <c r="C893" s="197"/>
    </row>
    <row r="894" spans="3:3" x14ac:dyDescent="0.3">
      <c r="C894" s="197"/>
    </row>
    <row r="895" spans="3:3" x14ac:dyDescent="0.3">
      <c r="C895" s="197"/>
    </row>
    <row r="896" spans="3:3" x14ac:dyDescent="0.3">
      <c r="C896" s="197"/>
    </row>
    <row r="897" spans="3:3" x14ac:dyDescent="0.3">
      <c r="C897" s="197"/>
    </row>
    <row r="898" spans="3:3" x14ac:dyDescent="0.3">
      <c r="C898" s="197"/>
    </row>
    <row r="899" spans="3:3" x14ac:dyDescent="0.3">
      <c r="C899" s="197"/>
    </row>
    <row r="900" spans="3:3" x14ac:dyDescent="0.3">
      <c r="C900" s="197"/>
    </row>
    <row r="901" spans="3:3" x14ac:dyDescent="0.3">
      <c r="C901" s="197"/>
    </row>
    <row r="902" spans="3:3" x14ac:dyDescent="0.3">
      <c r="C902" s="197"/>
    </row>
    <row r="903" spans="3:3" x14ac:dyDescent="0.3">
      <c r="C903" s="197"/>
    </row>
    <row r="904" spans="3:3" x14ac:dyDescent="0.3">
      <c r="C904" s="197"/>
    </row>
    <row r="905" spans="3:3" x14ac:dyDescent="0.3">
      <c r="C905" s="197"/>
    </row>
    <row r="906" spans="3:3" x14ac:dyDescent="0.3">
      <c r="C906" s="197"/>
    </row>
    <row r="907" spans="3:3" x14ac:dyDescent="0.3">
      <c r="C907" s="197"/>
    </row>
    <row r="908" spans="3:3" x14ac:dyDescent="0.3">
      <c r="C908" s="197"/>
    </row>
    <row r="909" spans="3:3" x14ac:dyDescent="0.3">
      <c r="C909" s="197"/>
    </row>
    <row r="910" spans="3:3" x14ac:dyDescent="0.3">
      <c r="C910" s="197"/>
    </row>
    <row r="911" spans="3:3" x14ac:dyDescent="0.3">
      <c r="C911" s="197"/>
    </row>
    <row r="912" spans="3:3" x14ac:dyDescent="0.3">
      <c r="C912" s="197"/>
    </row>
    <row r="913" spans="3:3" x14ac:dyDescent="0.3">
      <c r="C913" s="197"/>
    </row>
    <row r="914" spans="3:3" x14ac:dyDescent="0.3">
      <c r="C914" s="197"/>
    </row>
    <row r="915" spans="3:3" x14ac:dyDescent="0.3">
      <c r="C915" s="197"/>
    </row>
    <row r="916" spans="3:3" x14ac:dyDescent="0.3">
      <c r="C916" s="197"/>
    </row>
    <row r="917" spans="3:3" x14ac:dyDescent="0.3">
      <c r="C917" s="197"/>
    </row>
    <row r="918" spans="3:3" x14ac:dyDescent="0.3">
      <c r="C918" s="197"/>
    </row>
    <row r="919" spans="3:3" x14ac:dyDescent="0.3">
      <c r="C919" s="197"/>
    </row>
    <row r="920" spans="3:3" x14ac:dyDescent="0.3">
      <c r="C920" s="197"/>
    </row>
    <row r="921" spans="3:3" x14ac:dyDescent="0.3">
      <c r="C921" s="197"/>
    </row>
    <row r="922" spans="3:3" x14ac:dyDescent="0.3">
      <c r="C922" s="197"/>
    </row>
    <row r="923" spans="3:3" x14ac:dyDescent="0.3">
      <c r="C923" s="197"/>
    </row>
    <row r="924" spans="3:3" x14ac:dyDescent="0.3">
      <c r="C924" s="197"/>
    </row>
    <row r="925" spans="3:3" x14ac:dyDescent="0.3">
      <c r="C925" s="197"/>
    </row>
    <row r="926" spans="3:3" x14ac:dyDescent="0.3">
      <c r="C926" s="197"/>
    </row>
    <row r="927" spans="3:3" x14ac:dyDescent="0.3">
      <c r="C927" s="197"/>
    </row>
    <row r="928" spans="3:3" x14ac:dyDescent="0.3">
      <c r="C928" s="197"/>
    </row>
    <row r="929" spans="3:3" x14ac:dyDescent="0.3">
      <c r="C929" s="197"/>
    </row>
    <row r="930" spans="3:3" x14ac:dyDescent="0.3">
      <c r="C930" s="197"/>
    </row>
    <row r="931" spans="3:3" x14ac:dyDescent="0.3">
      <c r="C931" s="197"/>
    </row>
    <row r="932" spans="3:3" x14ac:dyDescent="0.3">
      <c r="C932" s="197"/>
    </row>
    <row r="933" spans="3:3" x14ac:dyDescent="0.3">
      <c r="C933" s="197"/>
    </row>
    <row r="934" spans="3:3" x14ac:dyDescent="0.3">
      <c r="C934" s="197"/>
    </row>
    <row r="935" spans="3:3" x14ac:dyDescent="0.3">
      <c r="C935" s="197"/>
    </row>
    <row r="936" spans="3:3" x14ac:dyDescent="0.3">
      <c r="C936" s="197"/>
    </row>
    <row r="937" spans="3:3" x14ac:dyDescent="0.3">
      <c r="C937" s="197"/>
    </row>
    <row r="938" spans="3:3" x14ac:dyDescent="0.3">
      <c r="C938" s="197"/>
    </row>
    <row r="939" spans="3:3" x14ac:dyDescent="0.3">
      <c r="C939" s="197"/>
    </row>
    <row r="940" spans="3:3" x14ac:dyDescent="0.3">
      <c r="C940" s="197"/>
    </row>
    <row r="941" spans="3:3" x14ac:dyDescent="0.3">
      <c r="C941" s="197"/>
    </row>
    <row r="942" spans="3:3" x14ac:dyDescent="0.3">
      <c r="C942" s="197"/>
    </row>
    <row r="943" spans="3:3" x14ac:dyDescent="0.3">
      <c r="C943" s="197"/>
    </row>
    <row r="944" spans="3:3" x14ac:dyDescent="0.3">
      <c r="C944" s="197"/>
    </row>
    <row r="945" spans="3:3" x14ac:dyDescent="0.3">
      <c r="C945" s="197"/>
    </row>
    <row r="946" spans="3:3" x14ac:dyDescent="0.3">
      <c r="C946" s="197"/>
    </row>
    <row r="947" spans="3:3" x14ac:dyDescent="0.3">
      <c r="C947" s="197"/>
    </row>
    <row r="948" spans="3:3" x14ac:dyDescent="0.3">
      <c r="C948" s="197"/>
    </row>
    <row r="949" spans="3:3" x14ac:dyDescent="0.3">
      <c r="C949" s="197"/>
    </row>
    <row r="950" spans="3:3" x14ac:dyDescent="0.3">
      <c r="C950" s="197"/>
    </row>
    <row r="951" spans="3:3" x14ac:dyDescent="0.3">
      <c r="C951" s="197"/>
    </row>
    <row r="952" spans="3:3" x14ac:dyDescent="0.3">
      <c r="C952" s="197"/>
    </row>
    <row r="953" spans="3:3" x14ac:dyDescent="0.3">
      <c r="C953" s="197"/>
    </row>
    <row r="954" spans="3:3" x14ac:dyDescent="0.3">
      <c r="C954" s="197"/>
    </row>
    <row r="955" spans="3:3" x14ac:dyDescent="0.3">
      <c r="C955" s="197"/>
    </row>
    <row r="956" spans="3:3" x14ac:dyDescent="0.3">
      <c r="C956" s="197"/>
    </row>
    <row r="957" spans="3:3" x14ac:dyDescent="0.3">
      <c r="C957" s="197"/>
    </row>
    <row r="958" spans="3:3" x14ac:dyDescent="0.3">
      <c r="C958" s="197"/>
    </row>
    <row r="959" spans="3:3" x14ac:dyDescent="0.3">
      <c r="C959" s="197"/>
    </row>
    <row r="960" spans="3:3" x14ac:dyDescent="0.3">
      <c r="C960" s="197"/>
    </row>
    <row r="961" spans="3:3" x14ac:dyDescent="0.3">
      <c r="C961" s="197"/>
    </row>
    <row r="962" spans="3:3" x14ac:dyDescent="0.3">
      <c r="C962" s="197"/>
    </row>
    <row r="963" spans="3:3" x14ac:dyDescent="0.3">
      <c r="C963" s="197"/>
    </row>
    <row r="964" spans="3:3" x14ac:dyDescent="0.3">
      <c r="C964" s="197"/>
    </row>
    <row r="965" spans="3:3" x14ac:dyDescent="0.3">
      <c r="C965" s="197"/>
    </row>
    <row r="966" spans="3:3" x14ac:dyDescent="0.3">
      <c r="C966" s="197"/>
    </row>
    <row r="967" spans="3:3" x14ac:dyDescent="0.3">
      <c r="C967" s="197"/>
    </row>
    <row r="968" spans="3:3" x14ac:dyDescent="0.3">
      <c r="C968" s="197"/>
    </row>
    <row r="969" spans="3:3" x14ac:dyDescent="0.3">
      <c r="C969" s="197"/>
    </row>
    <row r="970" spans="3:3" x14ac:dyDescent="0.3">
      <c r="C970" s="197"/>
    </row>
    <row r="971" spans="3:3" x14ac:dyDescent="0.3">
      <c r="C971" s="197"/>
    </row>
    <row r="972" spans="3:3" x14ac:dyDescent="0.3">
      <c r="C972" s="197"/>
    </row>
    <row r="973" spans="3:3" x14ac:dyDescent="0.3">
      <c r="C973" s="197"/>
    </row>
    <row r="974" spans="3:3" x14ac:dyDescent="0.3">
      <c r="C974" s="197"/>
    </row>
    <row r="975" spans="3:3" x14ac:dyDescent="0.3">
      <c r="C975" s="197"/>
    </row>
    <row r="976" spans="3:3" x14ac:dyDescent="0.3">
      <c r="C976" s="197"/>
    </row>
    <row r="977" spans="3:3" x14ac:dyDescent="0.3">
      <c r="C977" s="197"/>
    </row>
    <row r="978" spans="3:3" x14ac:dyDescent="0.3">
      <c r="C978" s="197"/>
    </row>
    <row r="979" spans="3:3" x14ac:dyDescent="0.3">
      <c r="C979" s="197"/>
    </row>
    <row r="980" spans="3:3" x14ac:dyDescent="0.3">
      <c r="C980" s="197"/>
    </row>
    <row r="981" spans="3:3" x14ac:dyDescent="0.3">
      <c r="C981" s="197"/>
    </row>
    <row r="982" spans="3:3" x14ac:dyDescent="0.3">
      <c r="C982" s="197"/>
    </row>
    <row r="983" spans="3:3" x14ac:dyDescent="0.3">
      <c r="C983" s="197"/>
    </row>
    <row r="984" spans="3:3" x14ac:dyDescent="0.3">
      <c r="C984" s="197"/>
    </row>
    <row r="985" spans="3:3" x14ac:dyDescent="0.3">
      <c r="C985" s="197"/>
    </row>
    <row r="986" spans="3:3" x14ac:dyDescent="0.3">
      <c r="C986" s="197"/>
    </row>
    <row r="987" spans="3:3" x14ac:dyDescent="0.3">
      <c r="C987" s="197"/>
    </row>
    <row r="988" spans="3:3" x14ac:dyDescent="0.3">
      <c r="C988" s="197"/>
    </row>
    <row r="989" spans="3:3" x14ac:dyDescent="0.3">
      <c r="C989" s="197"/>
    </row>
    <row r="990" spans="3:3" x14ac:dyDescent="0.3">
      <c r="C990" s="197"/>
    </row>
    <row r="991" spans="3:3" x14ac:dyDescent="0.3">
      <c r="C991" s="197"/>
    </row>
    <row r="992" spans="3:3" x14ac:dyDescent="0.3">
      <c r="C992" s="197"/>
    </row>
    <row r="993" spans="3:3" x14ac:dyDescent="0.3">
      <c r="C993" s="197"/>
    </row>
    <row r="994" spans="3:3" x14ac:dyDescent="0.3">
      <c r="C994" s="197"/>
    </row>
    <row r="995" spans="3:3" x14ac:dyDescent="0.3">
      <c r="C995" s="197"/>
    </row>
    <row r="996" spans="3:3" x14ac:dyDescent="0.3">
      <c r="C996" s="197"/>
    </row>
    <row r="997" spans="3:3" x14ac:dyDescent="0.3">
      <c r="C997" s="197"/>
    </row>
    <row r="998" spans="3:3" x14ac:dyDescent="0.3">
      <c r="C998" s="197"/>
    </row>
    <row r="999" spans="3:3" x14ac:dyDescent="0.3">
      <c r="C999" s="197"/>
    </row>
  </sheetData>
  <autoFilter ref="A1:H30" xr:uid="{B23CC546-2D1F-4D77-8557-6B74FEFF857B}">
    <sortState xmlns:xlrd2="http://schemas.microsoft.com/office/spreadsheetml/2017/richdata2" ref="A2:H30">
      <sortCondition ref="A2:A3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0">
    <cfRule type="colorScale" priority="335">
      <colorScale>
        <cfvo type="min"/>
        <cfvo type="percentile" val="50"/>
        <cfvo type="max"/>
        <color rgb="FFF8696B"/>
        <color rgb="FFFFEB84"/>
        <color rgb="FF63BE7B"/>
      </colorScale>
    </cfRule>
  </conditionalFormatting>
  <conditionalFormatting sqref="H2:H3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0" xr:uid="{D21DAE20-EAB0-4C6B-AEC9-307264B14F56}">
      <formula1>"Базовая часть, Вариативная часть"</formula1>
    </dataValidation>
    <dataValidation allowBlank="1" showErrorMessage="1" sqref="A2:B30" xr:uid="{8A4F7077-C3A6-4ED5-AB83-02FFE39FE8B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23" sqref="B23"/>
      <selection pane="bottomLeft" activeCell="B23" sqref="B23"/>
    </sheetView>
  </sheetViews>
  <sheetFormatPr defaultColWidth="9.109375" defaultRowHeight="15.6" x14ac:dyDescent="0.3"/>
  <cols>
    <col min="1" max="1" width="32.6640625" style="200" customWidth="1"/>
    <col min="2" max="2" width="100.6640625" style="50" customWidth="1"/>
    <col min="3" max="3" width="25.6640625" style="204" bestFit="1" customWidth="1"/>
    <col min="4" max="4" width="14.44140625" style="204" customWidth="1"/>
    <col min="5" max="5" width="25.6640625" style="204" customWidth="1"/>
    <col min="6" max="6" width="14.33203125" style="204" customWidth="1"/>
    <col min="7" max="7" width="13.88671875" style="8" customWidth="1"/>
    <col min="8" max="8" width="20.88671875" style="8" customWidth="1"/>
    <col min="9" max="16384" width="9.109375" style="50"/>
  </cols>
  <sheetData>
    <row r="1" spans="1:8" ht="31.2" x14ac:dyDescent="0.3">
      <c r="A1" s="187" t="s">
        <v>1</v>
      </c>
      <c r="B1" s="188" t="s">
        <v>10</v>
      </c>
      <c r="C1" s="189" t="s">
        <v>2</v>
      </c>
      <c r="D1" s="187" t="s">
        <v>4</v>
      </c>
      <c r="E1" s="187" t="s">
        <v>3</v>
      </c>
      <c r="F1" s="187" t="s">
        <v>8</v>
      </c>
      <c r="G1" s="187" t="s">
        <v>33</v>
      </c>
      <c r="H1" s="187" t="s">
        <v>34</v>
      </c>
    </row>
    <row r="2" spans="1:8" x14ac:dyDescent="0.3">
      <c r="A2" s="13" t="s">
        <v>231</v>
      </c>
      <c r="B2" s="191" t="s">
        <v>232</v>
      </c>
      <c r="C2" s="12" t="s">
        <v>7</v>
      </c>
      <c r="D2" s="210">
        <v>1</v>
      </c>
      <c r="E2" s="54" t="s">
        <v>233</v>
      </c>
      <c r="F2" s="58">
        <v>13</v>
      </c>
      <c r="G2" s="14">
        <f t="shared" ref="G2:G8" si="0">COUNTIF($A$2:$A$999,A2)</f>
        <v>1</v>
      </c>
      <c r="H2" s="14" t="s">
        <v>37</v>
      </c>
    </row>
    <row r="3" spans="1:8" x14ac:dyDescent="0.3">
      <c r="A3" s="13" t="s">
        <v>135</v>
      </c>
      <c r="B3" s="207" t="s">
        <v>136</v>
      </c>
      <c r="C3" s="12" t="s">
        <v>7</v>
      </c>
      <c r="D3" s="58">
        <v>1</v>
      </c>
      <c r="E3" s="202" t="s">
        <v>137</v>
      </c>
      <c r="F3" s="203">
        <v>12</v>
      </c>
      <c r="G3" s="14">
        <f t="shared" si="0"/>
        <v>1</v>
      </c>
      <c r="H3" s="14" t="s">
        <v>37</v>
      </c>
    </row>
    <row r="4" spans="1:8" x14ac:dyDescent="0.3">
      <c r="A4" s="67" t="s">
        <v>42</v>
      </c>
      <c r="B4" s="191" t="s">
        <v>182</v>
      </c>
      <c r="C4" s="12" t="s">
        <v>7</v>
      </c>
      <c r="D4" s="208">
        <v>1</v>
      </c>
      <c r="E4" s="208" t="s">
        <v>183</v>
      </c>
      <c r="F4" s="58">
        <v>13</v>
      </c>
      <c r="G4" s="14">
        <f t="shared" si="0"/>
        <v>1</v>
      </c>
      <c r="H4" s="14" t="s">
        <v>37</v>
      </c>
    </row>
    <row r="5" spans="1:8" x14ac:dyDescent="0.3">
      <c r="A5" s="10" t="s">
        <v>237</v>
      </c>
      <c r="B5" s="191" t="s">
        <v>238</v>
      </c>
      <c r="C5" s="12" t="s">
        <v>7</v>
      </c>
      <c r="D5" s="203">
        <v>1</v>
      </c>
      <c r="E5" s="203" t="s">
        <v>239</v>
      </c>
      <c r="F5" s="203">
        <v>1</v>
      </c>
      <c r="G5" s="14">
        <f t="shared" si="0"/>
        <v>1</v>
      </c>
      <c r="H5" s="14" t="s">
        <v>37</v>
      </c>
    </row>
    <row r="6" spans="1:8" x14ac:dyDescent="0.3">
      <c r="A6" s="67" t="s">
        <v>24</v>
      </c>
      <c r="B6" s="191" t="s">
        <v>177</v>
      </c>
      <c r="C6" s="12" t="s">
        <v>7</v>
      </c>
      <c r="D6" s="208">
        <v>1</v>
      </c>
      <c r="E6" s="212" t="s">
        <v>184</v>
      </c>
      <c r="F6" s="58">
        <v>25</v>
      </c>
      <c r="G6" s="14">
        <f t="shared" si="0"/>
        <v>1</v>
      </c>
      <c r="H6" s="14" t="s">
        <v>37</v>
      </c>
    </row>
    <row r="7" spans="1:8" x14ac:dyDescent="0.3">
      <c r="A7" s="13" t="s">
        <v>234</v>
      </c>
      <c r="B7" s="209" t="s">
        <v>235</v>
      </c>
      <c r="C7" s="12" t="s">
        <v>7</v>
      </c>
      <c r="D7" s="58">
        <v>1</v>
      </c>
      <c r="E7" s="54" t="s">
        <v>236</v>
      </c>
      <c r="F7" s="58">
        <v>28</v>
      </c>
      <c r="G7" s="14">
        <f t="shared" si="0"/>
        <v>1</v>
      </c>
      <c r="H7" s="14" t="s">
        <v>37</v>
      </c>
    </row>
    <row r="8" spans="1:8" x14ac:dyDescent="0.3">
      <c r="A8" s="216" t="s">
        <v>138</v>
      </c>
      <c r="B8" s="217" t="s">
        <v>139</v>
      </c>
      <c r="C8" s="12" t="s">
        <v>7</v>
      </c>
      <c r="D8" s="55">
        <v>1</v>
      </c>
      <c r="E8" s="215" t="s">
        <v>140</v>
      </c>
      <c r="F8" s="189">
        <f>D8</f>
        <v>1</v>
      </c>
      <c r="G8" s="14">
        <f t="shared" si="0"/>
        <v>1</v>
      </c>
      <c r="H8" s="14" t="s">
        <v>37</v>
      </c>
    </row>
    <row r="9" spans="1:8" x14ac:dyDescent="0.3">
      <c r="C9" s="197"/>
    </row>
    <row r="10" spans="1:8" x14ac:dyDescent="0.3">
      <c r="C10" s="197"/>
    </row>
    <row r="11" spans="1:8" x14ac:dyDescent="0.3">
      <c r="C11" s="197"/>
    </row>
    <row r="12" spans="1:8" x14ac:dyDescent="0.3">
      <c r="C12" s="197"/>
    </row>
    <row r="13" spans="1:8" x14ac:dyDescent="0.3">
      <c r="C13" s="197"/>
    </row>
    <row r="14" spans="1:8" x14ac:dyDescent="0.3">
      <c r="C14" s="197"/>
    </row>
    <row r="15" spans="1:8" x14ac:dyDescent="0.3">
      <c r="C15" s="197"/>
    </row>
    <row r="16" spans="1:8" x14ac:dyDescent="0.3">
      <c r="C16" s="197"/>
    </row>
    <row r="17" spans="3:3" x14ac:dyDescent="0.3">
      <c r="C17" s="197"/>
    </row>
    <row r="18" spans="3:3" x14ac:dyDescent="0.3">
      <c r="C18" s="197"/>
    </row>
    <row r="19" spans="3:3" x14ac:dyDescent="0.3">
      <c r="C19" s="197"/>
    </row>
    <row r="20" spans="3:3" x14ac:dyDescent="0.3">
      <c r="C20" s="197"/>
    </row>
    <row r="21" spans="3:3" x14ac:dyDescent="0.3">
      <c r="C21" s="197"/>
    </row>
    <row r="22" spans="3:3" x14ac:dyDescent="0.3">
      <c r="C22" s="197"/>
    </row>
    <row r="23" spans="3:3" x14ac:dyDescent="0.3">
      <c r="C23" s="197"/>
    </row>
    <row r="24" spans="3:3" x14ac:dyDescent="0.3">
      <c r="C24" s="197"/>
    </row>
    <row r="25" spans="3:3" x14ac:dyDescent="0.3">
      <c r="C25" s="197"/>
    </row>
    <row r="26" spans="3:3" x14ac:dyDescent="0.3">
      <c r="C26" s="197"/>
    </row>
    <row r="27" spans="3:3" x14ac:dyDescent="0.3">
      <c r="C27" s="197"/>
    </row>
    <row r="28" spans="3:3" x14ac:dyDescent="0.3">
      <c r="C28" s="197"/>
    </row>
    <row r="29" spans="3:3" x14ac:dyDescent="0.3">
      <c r="C29" s="197"/>
    </row>
    <row r="30" spans="3:3" x14ac:dyDescent="0.3">
      <c r="C30" s="197"/>
    </row>
    <row r="31" spans="3:3" x14ac:dyDescent="0.3">
      <c r="C31" s="197"/>
    </row>
    <row r="32" spans="3:3" x14ac:dyDescent="0.3">
      <c r="C32" s="197"/>
    </row>
    <row r="33" spans="3:3" x14ac:dyDescent="0.3">
      <c r="C33" s="197"/>
    </row>
    <row r="34" spans="3:3" x14ac:dyDescent="0.3">
      <c r="C34" s="197"/>
    </row>
    <row r="35" spans="3:3" x14ac:dyDescent="0.3">
      <c r="C35" s="197"/>
    </row>
    <row r="36" spans="3:3" x14ac:dyDescent="0.3">
      <c r="C36" s="197"/>
    </row>
    <row r="37" spans="3:3" x14ac:dyDescent="0.3">
      <c r="C37" s="197"/>
    </row>
    <row r="38" spans="3:3" x14ac:dyDescent="0.3">
      <c r="C38" s="197"/>
    </row>
    <row r="39" spans="3:3" x14ac:dyDescent="0.3">
      <c r="C39" s="197"/>
    </row>
    <row r="40" spans="3:3" x14ac:dyDescent="0.3">
      <c r="C40" s="197"/>
    </row>
    <row r="41" spans="3:3" x14ac:dyDescent="0.3">
      <c r="C41" s="197"/>
    </row>
    <row r="42" spans="3:3" x14ac:dyDescent="0.3">
      <c r="C42" s="197"/>
    </row>
    <row r="43" spans="3:3" x14ac:dyDescent="0.3">
      <c r="C43" s="197"/>
    </row>
    <row r="44" spans="3:3" x14ac:dyDescent="0.3">
      <c r="C44" s="197"/>
    </row>
    <row r="45" spans="3:3" x14ac:dyDescent="0.3">
      <c r="C45" s="197"/>
    </row>
    <row r="46" spans="3:3" x14ac:dyDescent="0.3">
      <c r="C46" s="197"/>
    </row>
    <row r="47" spans="3:3" x14ac:dyDescent="0.3">
      <c r="C47" s="197"/>
    </row>
    <row r="48" spans="3:3" x14ac:dyDescent="0.3">
      <c r="C48" s="197"/>
    </row>
    <row r="49" spans="3:3" x14ac:dyDescent="0.3">
      <c r="C49" s="197"/>
    </row>
    <row r="50" spans="3:3" x14ac:dyDescent="0.3">
      <c r="C50" s="197"/>
    </row>
    <row r="51" spans="3:3" x14ac:dyDescent="0.3">
      <c r="C51" s="197"/>
    </row>
    <row r="52" spans="3:3" x14ac:dyDescent="0.3">
      <c r="C52" s="197"/>
    </row>
    <row r="53" spans="3:3" x14ac:dyDescent="0.3">
      <c r="C53" s="197"/>
    </row>
    <row r="54" spans="3:3" x14ac:dyDescent="0.3">
      <c r="C54" s="197"/>
    </row>
    <row r="55" spans="3:3" x14ac:dyDescent="0.3">
      <c r="C55" s="197"/>
    </row>
    <row r="56" spans="3:3" x14ac:dyDescent="0.3">
      <c r="C56" s="197"/>
    </row>
    <row r="57" spans="3:3" x14ac:dyDescent="0.3">
      <c r="C57" s="197"/>
    </row>
    <row r="58" spans="3:3" x14ac:dyDescent="0.3">
      <c r="C58" s="197"/>
    </row>
    <row r="59" spans="3:3" x14ac:dyDescent="0.3">
      <c r="C59" s="197"/>
    </row>
    <row r="60" spans="3:3" x14ac:dyDescent="0.3">
      <c r="C60" s="197"/>
    </row>
    <row r="61" spans="3:3" x14ac:dyDescent="0.3">
      <c r="C61" s="197"/>
    </row>
    <row r="62" spans="3:3" x14ac:dyDescent="0.3">
      <c r="C62" s="197"/>
    </row>
    <row r="63" spans="3:3" x14ac:dyDescent="0.3">
      <c r="C63" s="197"/>
    </row>
    <row r="64" spans="3:3" x14ac:dyDescent="0.3">
      <c r="C64" s="197"/>
    </row>
    <row r="65" spans="3:3" x14ac:dyDescent="0.3">
      <c r="C65" s="197"/>
    </row>
    <row r="66" spans="3:3" x14ac:dyDescent="0.3">
      <c r="C66" s="197"/>
    </row>
    <row r="67" spans="3:3" x14ac:dyDescent="0.3">
      <c r="C67" s="197"/>
    </row>
    <row r="68" spans="3:3" x14ac:dyDescent="0.3">
      <c r="C68" s="197"/>
    </row>
    <row r="69" spans="3:3" x14ac:dyDescent="0.3">
      <c r="C69" s="197"/>
    </row>
    <row r="70" spans="3:3" x14ac:dyDescent="0.3">
      <c r="C70" s="197"/>
    </row>
    <row r="71" spans="3:3" x14ac:dyDescent="0.3">
      <c r="C71" s="197"/>
    </row>
    <row r="72" spans="3:3" x14ac:dyDescent="0.3">
      <c r="C72" s="197"/>
    </row>
    <row r="73" spans="3:3" x14ac:dyDescent="0.3">
      <c r="C73" s="197"/>
    </row>
    <row r="74" spans="3:3" x14ac:dyDescent="0.3">
      <c r="C74" s="197"/>
    </row>
    <row r="75" spans="3:3" x14ac:dyDescent="0.3">
      <c r="C75" s="197"/>
    </row>
    <row r="76" spans="3:3" x14ac:dyDescent="0.3">
      <c r="C76" s="197"/>
    </row>
    <row r="77" spans="3:3" x14ac:dyDescent="0.3">
      <c r="C77" s="197"/>
    </row>
    <row r="78" spans="3:3" x14ac:dyDescent="0.3">
      <c r="C78" s="197"/>
    </row>
    <row r="79" spans="3:3" x14ac:dyDescent="0.3">
      <c r="C79" s="197"/>
    </row>
    <row r="80" spans="3:3" x14ac:dyDescent="0.3">
      <c r="C80" s="197"/>
    </row>
    <row r="81" spans="3:3" x14ac:dyDescent="0.3">
      <c r="C81" s="197"/>
    </row>
    <row r="82" spans="3:3" x14ac:dyDescent="0.3">
      <c r="C82" s="197"/>
    </row>
    <row r="83" spans="3:3" x14ac:dyDescent="0.3">
      <c r="C83" s="197"/>
    </row>
    <row r="84" spans="3:3" x14ac:dyDescent="0.3">
      <c r="C84" s="197"/>
    </row>
    <row r="85" spans="3:3" x14ac:dyDescent="0.3">
      <c r="C85" s="197"/>
    </row>
    <row r="86" spans="3:3" x14ac:dyDescent="0.3">
      <c r="C86" s="197"/>
    </row>
    <row r="87" spans="3:3" x14ac:dyDescent="0.3">
      <c r="C87" s="197"/>
    </row>
    <row r="88" spans="3:3" x14ac:dyDescent="0.3">
      <c r="C88" s="197"/>
    </row>
    <row r="89" spans="3:3" x14ac:dyDescent="0.3">
      <c r="C89" s="197"/>
    </row>
    <row r="90" spans="3:3" x14ac:dyDescent="0.3">
      <c r="C90" s="197"/>
    </row>
    <row r="91" spans="3:3" x14ac:dyDescent="0.3">
      <c r="C91" s="197"/>
    </row>
    <row r="92" spans="3:3" x14ac:dyDescent="0.3">
      <c r="C92" s="197"/>
    </row>
    <row r="93" spans="3:3" x14ac:dyDescent="0.3">
      <c r="C93" s="197"/>
    </row>
    <row r="94" spans="3:3" x14ac:dyDescent="0.3">
      <c r="C94" s="197"/>
    </row>
    <row r="95" spans="3:3" x14ac:dyDescent="0.3">
      <c r="C95" s="197"/>
    </row>
    <row r="96" spans="3:3" x14ac:dyDescent="0.3">
      <c r="C96" s="197"/>
    </row>
    <row r="97" spans="3:3" x14ac:dyDescent="0.3">
      <c r="C97" s="197"/>
    </row>
    <row r="98" spans="3:3" x14ac:dyDescent="0.3">
      <c r="C98" s="197"/>
    </row>
    <row r="99" spans="3:3" x14ac:dyDescent="0.3">
      <c r="C99" s="197"/>
    </row>
    <row r="100" spans="3:3" x14ac:dyDescent="0.3">
      <c r="C100" s="197"/>
    </row>
    <row r="101" spans="3:3" x14ac:dyDescent="0.3">
      <c r="C101" s="197"/>
    </row>
    <row r="102" spans="3:3" x14ac:dyDescent="0.3">
      <c r="C102" s="197"/>
    </row>
    <row r="103" spans="3:3" x14ac:dyDescent="0.3">
      <c r="C103" s="197"/>
    </row>
    <row r="104" spans="3:3" x14ac:dyDescent="0.3">
      <c r="C104" s="197"/>
    </row>
    <row r="105" spans="3:3" x14ac:dyDescent="0.3">
      <c r="C105" s="197"/>
    </row>
    <row r="106" spans="3:3" x14ac:dyDescent="0.3">
      <c r="C106" s="197"/>
    </row>
    <row r="107" spans="3:3" x14ac:dyDescent="0.3">
      <c r="C107" s="197"/>
    </row>
    <row r="108" spans="3:3" x14ac:dyDescent="0.3">
      <c r="C108" s="197"/>
    </row>
    <row r="109" spans="3:3" x14ac:dyDescent="0.3">
      <c r="C109" s="197"/>
    </row>
    <row r="110" spans="3:3" x14ac:dyDescent="0.3">
      <c r="C110" s="197"/>
    </row>
    <row r="111" spans="3:3" x14ac:dyDescent="0.3">
      <c r="C111" s="197"/>
    </row>
    <row r="112" spans="3:3" x14ac:dyDescent="0.3">
      <c r="C112" s="197"/>
    </row>
    <row r="113" spans="3:3" x14ac:dyDescent="0.3">
      <c r="C113" s="197"/>
    </row>
    <row r="114" spans="3:3" x14ac:dyDescent="0.3">
      <c r="C114" s="197"/>
    </row>
    <row r="115" spans="3:3" x14ac:dyDescent="0.3">
      <c r="C115" s="197"/>
    </row>
    <row r="116" spans="3:3" x14ac:dyDescent="0.3">
      <c r="C116" s="197"/>
    </row>
    <row r="117" spans="3:3" x14ac:dyDescent="0.3">
      <c r="C117" s="197"/>
    </row>
    <row r="118" spans="3:3" x14ac:dyDescent="0.3">
      <c r="C118" s="197"/>
    </row>
    <row r="119" spans="3:3" x14ac:dyDescent="0.3">
      <c r="C119" s="197"/>
    </row>
    <row r="120" spans="3:3" x14ac:dyDescent="0.3">
      <c r="C120" s="197"/>
    </row>
    <row r="121" spans="3:3" x14ac:dyDescent="0.3">
      <c r="C121" s="197"/>
    </row>
    <row r="122" spans="3:3" x14ac:dyDescent="0.3">
      <c r="C122" s="197"/>
    </row>
    <row r="123" spans="3:3" x14ac:dyDescent="0.3">
      <c r="C123" s="197"/>
    </row>
    <row r="124" spans="3:3" x14ac:dyDescent="0.3">
      <c r="C124" s="197"/>
    </row>
    <row r="125" spans="3:3" x14ac:dyDescent="0.3">
      <c r="C125" s="197"/>
    </row>
    <row r="126" spans="3:3" x14ac:dyDescent="0.3">
      <c r="C126" s="197"/>
    </row>
    <row r="127" spans="3:3" x14ac:dyDescent="0.3">
      <c r="C127" s="197"/>
    </row>
    <row r="128" spans="3:3" x14ac:dyDescent="0.3">
      <c r="C128" s="197"/>
    </row>
    <row r="129" spans="3:3" x14ac:dyDescent="0.3">
      <c r="C129" s="197"/>
    </row>
    <row r="130" spans="3:3" x14ac:dyDescent="0.3">
      <c r="C130" s="197"/>
    </row>
    <row r="131" spans="3:3" x14ac:dyDescent="0.3">
      <c r="C131" s="197"/>
    </row>
    <row r="132" spans="3:3" x14ac:dyDescent="0.3">
      <c r="C132" s="197"/>
    </row>
    <row r="133" spans="3:3" x14ac:dyDescent="0.3">
      <c r="C133" s="197"/>
    </row>
    <row r="134" spans="3:3" x14ac:dyDescent="0.3">
      <c r="C134" s="197"/>
    </row>
    <row r="135" spans="3:3" x14ac:dyDescent="0.3">
      <c r="C135" s="197"/>
    </row>
    <row r="136" spans="3:3" x14ac:dyDescent="0.3">
      <c r="C136" s="197"/>
    </row>
    <row r="137" spans="3:3" x14ac:dyDescent="0.3">
      <c r="C137" s="197"/>
    </row>
    <row r="138" spans="3:3" x14ac:dyDescent="0.3">
      <c r="C138" s="197"/>
    </row>
    <row r="139" spans="3:3" x14ac:dyDescent="0.3">
      <c r="C139" s="197"/>
    </row>
    <row r="140" spans="3:3" x14ac:dyDescent="0.3">
      <c r="C140" s="197"/>
    </row>
    <row r="141" spans="3:3" x14ac:dyDescent="0.3">
      <c r="C141" s="197"/>
    </row>
    <row r="142" spans="3:3" x14ac:dyDescent="0.3">
      <c r="C142" s="197"/>
    </row>
    <row r="143" spans="3:3" x14ac:dyDescent="0.3">
      <c r="C143" s="197"/>
    </row>
    <row r="144" spans="3:3" x14ac:dyDescent="0.3">
      <c r="C144" s="197"/>
    </row>
    <row r="145" spans="3:3" x14ac:dyDescent="0.3">
      <c r="C145" s="197"/>
    </row>
    <row r="146" spans="3:3" x14ac:dyDescent="0.3">
      <c r="C146" s="197"/>
    </row>
    <row r="147" spans="3:3" x14ac:dyDescent="0.3">
      <c r="C147" s="197"/>
    </row>
    <row r="148" spans="3:3" x14ac:dyDescent="0.3">
      <c r="C148" s="197"/>
    </row>
    <row r="149" spans="3:3" x14ac:dyDescent="0.3">
      <c r="C149" s="197"/>
    </row>
    <row r="150" spans="3:3" x14ac:dyDescent="0.3">
      <c r="C150" s="197"/>
    </row>
    <row r="151" spans="3:3" x14ac:dyDescent="0.3">
      <c r="C151" s="197"/>
    </row>
    <row r="152" spans="3:3" x14ac:dyDescent="0.3">
      <c r="C152" s="197"/>
    </row>
    <row r="153" spans="3:3" x14ac:dyDescent="0.3">
      <c r="C153" s="197"/>
    </row>
    <row r="154" spans="3:3" x14ac:dyDescent="0.3">
      <c r="C154" s="197"/>
    </row>
    <row r="155" spans="3:3" x14ac:dyDescent="0.3">
      <c r="C155" s="197"/>
    </row>
    <row r="156" spans="3:3" x14ac:dyDescent="0.3">
      <c r="C156" s="197"/>
    </row>
    <row r="157" spans="3:3" x14ac:dyDescent="0.3">
      <c r="C157" s="197"/>
    </row>
    <row r="158" spans="3:3" x14ac:dyDescent="0.3">
      <c r="C158" s="197"/>
    </row>
    <row r="159" spans="3:3" x14ac:dyDescent="0.3">
      <c r="C159" s="197"/>
    </row>
    <row r="160" spans="3:3" x14ac:dyDescent="0.3">
      <c r="C160" s="197"/>
    </row>
    <row r="161" spans="3:3" x14ac:dyDescent="0.3">
      <c r="C161" s="197"/>
    </row>
    <row r="162" spans="3:3" x14ac:dyDescent="0.3">
      <c r="C162" s="197"/>
    </row>
    <row r="163" spans="3:3" x14ac:dyDescent="0.3">
      <c r="C163" s="197"/>
    </row>
    <row r="164" spans="3:3" x14ac:dyDescent="0.3">
      <c r="C164" s="197"/>
    </row>
    <row r="165" spans="3:3" x14ac:dyDescent="0.3">
      <c r="C165" s="197"/>
    </row>
    <row r="166" spans="3:3" x14ac:dyDescent="0.3">
      <c r="C166" s="197"/>
    </row>
    <row r="167" spans="3:3" x14ac:dyDescent="0.3">
      <c r="C167" s="197"/>
    </row>
    <row r="168" spans="3:3" x14ac:dyDescent="0.3">
      <c r="C168" s="197"/>
    </row>
    <row r="169" spans="3:3" x14ac:dyDescent="0.3">
      <c r="C169" s="197"/>
    </row>
    <row r="170" spans="3:3" x14ac:dyDescent="0.3">
      <c r="C170" s="197"/>
    </row>
    <row r="171" spans="3:3" x14ac:dyDescent="0.3">
      <c r="C171" s="197"/>
    </row>
    <row r="172" spans="3:3" x14ac:dyDescent="0.3">
      <c r="C172" s="197"/>
    </row>
    <row r="173" spans="3:3" x14ac:dyDescent="0.3">
      <c r="C173" s="197"/>
    </row>
    <row r="174" spans="3:3" x14ac:dyDescent="0.3">
      <c r="C174" s="197"/>
    </row>
    <row r="175" spans="3:3" x14ac:dyDescent="0.3">
      <c r="C175" s="197"/>
    </row>
    <row r="176" spans="3:3" x14ac:dyDescent="0.3">
      <c r="C176" s="197"/>
    </row>
    <row r="177" spans="3:3" x14ac:dyDescent="0.3">
      <c r="C177" s="197"/>
    </row>
    <row r="178" spans="3:3" x14ac:dyDescent="0.3">
      <c r="C178" s="197"/>
    </row>
    <row r="179" spans="3:3" x14ac:dyDescent="0.3">
      <c r="C179" s="197"/>
    </row>
    <row r="180" spans="3:3" x14ac:dyDescent="0.3">
      <c r="C180" s="197"/>
    </row>
    <row r="181" spans="3:3" x14ac:dyDescent="0.3">
      <c r="C181" s="197"/>
    </row>
    <row r="182" spans="3:3" x14ac:dyDescent="0.3">
      <c r="C182" s="197"/>
    </row>
    <row r="183" spans="3:3" x14ac:dyDescent="0.3">
      <c r="C183" s="197"/>
    </row>
    <row r="184" spans="3:3" x14ac:dyDescent="0.3">
      <c r="C184" s="197"/>
    </row>
    <row r="185" spans="3:3" x14ac:dyDescent="0.3">
      <c r="C185" s="197"/>
    </row>
    <row r="186" spans="3:3" x14ac:dyDescent="0.3">
      <c r="C186" s="197"/>
    </row>
    <row r="187" spans="3:3" x14ac:dyDescent="0.3">
      <c r="C187" s="197"/>
    </row>
    <row r="188" spans="3:3" x14ac:dyDescent="0.3">
      <c r="C188" s="197"/>
    </row>
    <row r="189" spans="3:3" x14ac:dyDescent="0.3">
      <c r="C189" s="197"/>
    </row>
    <row r="190" spans="3:3" x14ac:dyDescent="0.3">
      <c r="C190" s="197"/>
    </row>
    <row r="191" spans="3:3" x14ac:dyDescent="0.3">
      <c r="C191" s="197"/>
    </row>
    <row r="192" spans="3:3" x14ac:dyDescent="0.3">
      <c r="C192" s="197"/>
    </row>
    <row r="193" spans="3:3" x14ac:dyDescent="0.3">
      <c r="C193" s="197"/>
    </row>
    <row r="194" spans="3:3" x14ac:dyDescent="0.3">
      <c r="C194" s="197"/>
    </row>
    <row r="195" spans="3:3" x14ac:dyDescent="0.3">
      <c r="C195" s="197"/>
    </row>
    <row r="196" spans="3:3" x14ac:dyDescent="0.3">
      <c r="C196" s="197"/>
    </row>
    <row r="197" spans="3:3" x14ac:dyDescent="0.3">
      <c r="C197" s="197"/>
    </row>
    <row r="198" spans="3:3" x14ac:dyDescent="0.3">
      <c r="C198" s="197"/>
    </row>
    <row r="199" spans="3:3" x14ac:dyDescent="0.3">
      <c r="C199" s="197"/>
    </row>
    <row r="200" spans="3:3" x14ac:dyDescent="0.3">
      <c r="C200" s="197"/>
    </row>
    <row r="201" spans="3:3" x14ac:dyDescent="0.3">
      <c r="C201" s="197"/>
    </row>
    <row r="202" spans="3:3" x14ac:dyDescent="0.3">
      <c r="C202" s="197"/>
    </row>
    <row r="203" spans="3:3" x14ac:dyDescent="0.3">
      <c r="C203" s="197"/>
    </row>
    <row r="204" spans="3:3" x14ac:dyDescent="0.3">
      <c r="C204" s="197"/>
    </row>
    <row r="205" spans="3:3" x14ac:dyDescent="0.3">
      <c r="C205" s="197"/>
    </row>
    <row r="206" spans="3:3" x14ac:dyDescent="0.3">
      <c r="C206" s="197"/>
    </row>
    <row r="207" spans="3:3" x14ac:dyDescent="0.3">
      <c r="C207" s="197"/>
    </row>
    <row r="208" spans="3:3" x14ac:dyDescent="0.3">
      <c r="C208" s="197"/>
    </row>
    <row r="209" spans="3:3" x14ac:dyDescent="0.3">
      <c r="C209" s="197"/>
    </row>
    <row r="210" spans="3:3" x14ac:dyDescent="0.3">
      <c r="C210" s="197"/>
    </row>
    <row r="211" spans="3:3" x14ac:dyDescent="0.3">
      <c r="C211" s="197"/>
    </row>
    <row r="212" spans="3:3" x14ac:dyDescent="0.3">
      <c r="C212" s="197"/>
    </row>
    <row r="213" spans="3:3" x14ac:dyDescent="0.3">
      <c r="C213" s="197"/>
    </row>
    <row r="214" spans="3:3" x14ac:dyDescent="0.3">
      <c r="C214" s="197"/>
    </row>
    <row r="215" spans="3:3" x14ac:dyDescent="0.3">
      <c r="C215" s="197"/>
    </row>
    <row r="216" spans="3:3" x14ac:dyDescent="0.3">
      <c r="C216" s="197"/>
    </row>
    <row r="217" spans="3:3" x14ac:dyDescent="0.3">
      <c r="C217" s="197"/>
    </row>
    <row r="218" spans="3:3" x14ac:dyDescent="0.3">
      <c r="C218" s="197"/>
    </row>
    <row r="219" spans="3:3" x14ac:dyDescent="0.3">
      <c r="C219" s="197"/>
    </row>
    <row r="220" spans="3:3" x14ac:dyDescent="0.3">
      <c r="C220" s="197"/>
    </row>
    <row r="221" spans="3:3" x14ac:dyDescent="0.3">
      <c r="C221" s="197"/>
    </row>
    <row r="222" spans="3:3" x14ac:dyDescent="0.3">
      <c r="C222" s="197"/>
    </row>
    <row r="223" spans="3:3" x14ac:dyDescent="0.3">
      <c r="C223" s="197"/>
    </row>
    <row r="224" spans="3:3" x14ac:dyDescent="0.3">
      <c r="C224" s="197"/>
    </row>
    <row r="225" spans="3:3" x14ac:dyDescent="0.3">
      <c r="C225" s="197"/>
    </row>
    <row r="226" spans="3:3" x14ac:dyDescent="0.3">
      <c r="C226" s="197"/>
    </row>
    <row r="227" spans="3:3" x14ac:dyDescent="0.3">
      <c r="C227" s="197"/>
    </row>
    <row r="228" spans="3:3" x14ac:dyDescent="0.3">
      <c r="C228" s="197"/>
    </row>
    <row r="229" spans="3:3" x14ac:dyDescent="0.3">
      <c r="C229" s="197"/>
    </row>
    <row r="230" spans="3:3" x14ac:dyDescent="0.3">
      <c r="C230" s="197"/>
    </row>
    <row r="231" spans="3:3" x14ac:dyDescent="0.3">
      <c r="C231" s="197"/>
    </row>
    <row r="232" spans="3:3" x14ac:dyDescent="0.3">
      <c r="C232" s="197"/>
    </row>
    <row r="233" spans="3:3" x14ac:dyDescent="0.3">
      <c r="C233" s="197"/>
    </row>
    <row r="234" spans="3:3" x14ac:dyDescent="0.3">
      <c r="C234" s="197"/>
    </row>
    <row r="235" spans="3:3" x14ac:dyDescent="0.3">
      <c r="C235" s="197"/>
    </row>
    <row r="236" spans="3:3" x14ac:dyDescent="0.3">
      <c r="C236" s="197"/>
    </row>
    <row r="237" spans="3:3" x14ac:dyDescent="0.3">
      <c r="C237" s="197"/>
    </row>
    <row r="238" spans="3:3" x14ac:dyDescent="0.3">
      <c r="C238" s="197"/>
    </row>
    <row r="239" spans="3:3" x14ac:dyDescent="0.3">
      <c r="C239" s="197"/>
    </row>
    <row r="240" spans="3:3" x14ac:dyDescent="0.3">
      <c r="C240" s="197"/>
    </row>
    <row r="241" spans="3:3" x14ac:dyDescent="0.3">
      <c r="C241" s="197"/>
    </row>
    <row r="242" spans="3:3" x14ac:dyDescent="0.3">
      <c r="C242" s="197"/>
    </row>
    <row r="243" spans="3:3" x14ac:dyDescent="0.3">
      <c r="C243" s="197"/>
    </row>
    <row r="244" spans="3:3" x14ac:dyDescent="0.3">
      <c r="C244" s="197"/>
    </row>
    <row r="245" spans="3:3" x14ac:dyDescent="0.3">
      <c r="C245" s="197"/>
    </row>
    <row r="246" spans="3:3" x14ac:dyDescent="0.3">
      <c r="C246" s="197"/>
    </row>
    <row r="247" spans="3:3" x14ac:dyDescent="0.3">
      <c r="C247" s="197"/>
    </row>
    <row r="248" spans="3:3" x14ac:dyDescent="0.3">
      <c r="C248" s="197"/>
    </row>
    <row r="249" spans="3:3" x14ac:dyDescent="0.3">
      <c r="C249" s="197"/>
    </row>
    <row r="250" spans="3:3" x14ac:dyDescent="0.3">
      <c r="C250" s="197"/>
    </row>
    <row r="251" spans="3:3" x14ac:dyDescent="0.3">
      <c r="C251" s="197"/>
    </row>
    <row r="252" spans="3:3" x14ac:dyDescent="0.3">
      <c r="C252" s="197"/>
    </row>
    <row r="253" spans="3:3" x14ac:dyDescent="0.3">
      <c r="C253" s="197"/>
    </row>
    <row r="254" spans="3:3" x14ac:dyDescent="0.3">
      <c r="C254" s="197"/>
    </row>
    <row r="255" spans="3:3" x14ac:dyDescent="0.3">
      <c r="C255" s="197"/>
    </row>
    <row r="256" spans="3:3" x14ac:dyDescent="0.3">
      <c r="C256" s="197"/>
    </row>
    <row r="257" spans="3:3" x14ac:dyDescent="0.3">
      <c r="C257" s="197"/>
    </row>
    <row r="258" spans="3:3" x14ac:dyDescent="0.3">
      <c r="C258" s="197"/>
    </row>
    <row r="259" spans="3:3" x14ac:dyDescent="0.3">
      <c r="C259" s="197"/>
    </row>
    <row r="260" spans="3:3" x14ac:dyDescent="0.3">
      <c r="C260" s="197"/>
    </row>
    <row r="261" spans="3:3" x14ac:dyDescent="0.3">
      <c r="C261" s="197"/>
    </row>
    <row r="262" spans="3:3" x14ac:dyDescent="0.3">
      <c r="C262" s="197"/>
    </row>
    <row r="263" spans="3:3" x14ac:dyDescent="0.3">
      <c r="C263" s="197"/>
    </row>
    <row r="264" spans="3:3" x14ac:dyDescent="0.3">
      <c r="C264" s="197"/>
    </row>
    <row r="265" spans="3:3" x14ac:dyDescent="0.3">
      <c r="C265" s="197"/>
    </row>
    <row r="266" spans="3:3" x14ac:dyDescent="0.3">
      <c r="C266" s="197"/>
    </row>
    <row r="267" spans="3:3" x14ac:dyDescent="0.3">
      <c r="C267" s="197"/>
    </row>
    <row r="268" spans="3:3" x14ac:dyDescent="0.3">
      <c r="C268" s="197"/>
    </row>
    <row r="269" spans="3:3" x14ac:dyDescent="0.3">
      <c r="C269" s="197"/>
    </row>
    <row r="270" spans="3:3" x14ac:dyDescent="0.3">
      <c r="C270" s="197"/>
    </row>
    <row r="271" spans="3:3" x14ac:dyDescent="0.3">
      <c r="C271" s="197"/>
    </row>
    <row r="272" spans="3:3" x14ac:dyDescent="0.3">
      <c r="C272" s="197"/>
    </row>
    <row r="273" spans="3:3" x14ac:dyDescent="0.3">
      <c r="C273" s="197"/>
    </row>
    <row r="274" spans="3:3" x14ac:dyDescent="0.3">
      <c r="C274" s="197"/>
    </row>
    <row r="275" spans="3:3" x14ac:dyDescent="0.3">
      <c r="C275" s="197"/>
    </row>
    <row r="276" spans="3:3" x14ac:dyDescent="0.3">
      <c r="C276" s="197"/>
    </row>
    <row r="277" spans="3:3" x14ac:dyDescent="0.3">
      <c r="C277" s="197"/>
    </row>
    <row r="278" spans="3:3" x14ac:dyDescent="0.3">
      <c r="C278" s="197"/>
    </row>
    <row r="279" spans="3:3" x14ac:dyDescent="0.3">
      <c r="C279" s="197"/>
    </row>
    <row r="280" spans="3:3" x14ac:dyDescent="0.3">
      <c r="C280" s="197"/>
    </row>
    <row r="281" spans="3:3" x14ac:dyDescent="0.3">
      <c r="C281" s="197"/>
    </row>
    <row r="282" spans="3:3" x14ac:dyDescent="0.3">
      <c r="C282" s="197"/>
    </row>
    <row r="283" spans="3:3" x14ac:dyDescent="0.3">
      <c r="C283" s="197"/>
    </row>
    <row r="284" spans="3:3" x14ac:dyDescent="0.3">
      <c r="C284" s="197"/>
    </row>
    <row r="285" spans="3:3" x14ac:dyDescent="0.3">
      <c r="C285" s="197"/>
    </row>
    <row r="286" spans="3:3" x14ac:dyDescent="0.3">
      <c r="C286" s="197"/>
    </row>
    <row r="287" spans="3:3" x14ac:dyDescent="0.3">
      <c r="C287" s="197"/>
    </row>
    <row r="288" spans="3:3" x14ac:dyDescent="0.3">
      <c r="C288" s="197"/>
    </row>
    <row r="289" spans="3:3" x14ac:dyDescent="0.3">
      <c r="C289" s="197"/>
    </row>
    <row r="290" spans="3:3" x14ac:dyDescent="0.3">
      <c r="C290" s="197"/>
    </row>
    <row r="291" spans="3:3" x14ac:dyDescent="0.3">
      <c r="C291" s="197"/>
    </row>
    <row r="292" spans="3:3" x14ac:dyDescent="0.3">
      <c r="C292" s="197"/>
    </row>
    <row r="293" spans="3:3" x14ac:dyDescent="0.3">
      <c r="C293" s="197"/>
    </row>
    <row r="294" spans="3:3" x14ac:dyDescent="0.3">
      <c r="C294" s="197"/>
    </row>
    <row r="295" spans="3:3" x14ac:dyDescent="0.3">
      <c r="C295" s="197"/>
    </row>
    <row r="296" spans="3:3" x14ac:dyDescent="0.3">
      <c r="C296" s="197"/>
    </row>
    <row r="297" spans="3:3" x14ac:dyDescent="0.3">
      <c r="C297" s="197"/>
    </row>
    <row r="298" spans="3:3" x14ac:dyDescent="0.3">
      <c r="C298" s="197"/>
    </row>
    <row r="299" spans="3:3" x14ac:dyDescent="0.3">
      <c r="C299" s="197"/>
    </row>
    <row r="300" spans="3:3" x14ac:dyDescent="0.3">
      <c r="C300" s="197"/>
    </row>
    <row r="301" spans="3:3" x14ac:dyDescent="0.3">
      <c r="C301" s="197"/>
    </row>
    <row r="302" spans="3:3" x14ac:dyDescent="0.3">
      <c r="C302" s="197"/>
    </row>
    <row r="303" spans="3:3" x14ac:dyDescent="0.3">
      <c r="C303" s="197"/>
    </row>
    <row r="304" spans="3:3" x14ac:dyDescent="0.3">
      <c r="C304" s="197"/>
    </row>
    <row r="305" spans="3:3" x14ac:dyDescent="0.3">
      <c r="C305" s="197"/>
    </row>
    <row r="306" spans="3:3" x14ac:dyDescent="0.3">
      <c r="C306" s="197"/>
    </row>
    <row r="307" spans="3:3" x14ac:dyDescent="0.3">
      <c r="C307" s="197"/>
    </row>
    <row r="308" spans="3:3" x14ac:dyDescent="0.3">
      <c r="C308" s="197"/>
    </row>
    <row r="309" spans="3:3" x14ac:dyDescent="0.3">
      <c r="C309" s="197"/>
    </row>
    <row r="310" spans="3:3" x14ac:dyDescent="0.3">
      <c r="C310" s="197"/>
    </row>
    <row r="311" spans="3:3" x14ac:dyDescent="0.3">
      <c r="C311" s="197"/>
    </row>
    <row r="312" spans="3:3" x14ac:dyDescent="0.3">
      <c r="C312" s="197"/>
    </row>
    <row r="313" spans="3:3" x14ac:dyDescent="0.3">
      <c r="C313" s="197"/>
    </row>
    <row r="314" spans="3:3" x14ac:dyDescent="0.3">
      <c r="C314" s="197"/>
    </row>
    <row r="315" spans="3:3" x14ac:dyDescent="0.3">
      <c r="C315" s="197"/>
    </row>
    <row r="316" spans="3:3" x14ac:dyDescent="0.3">
      <c r="C316" s="197"/>
    </row>
    <row r="317" spans="3:3" x14ac:dyDescent="0.3">
      <c r="C317" s="197"/>
    </row>
    <row r="318" spans="3:3" x14ac:dyDescent="0.3">
      <c r="C318" s="197"/>
    </row>
    <row r="319" spans="3:3" x14ac:dyDescent="0.3">
      <c r="C319" s="197"/>
    </row>
    <row r="320" spans="3:3" x14ac:dyDescent="0.3">
      <c r="C320" s="197"/>
    </row>
    <row r="321" spans="3:3" x14ac:dyDescent="0.3">
      <c r="C321" s="197"/>
    </row>
    <row r="322" spans="3:3" x14ac:dyDescent="0.3">
      <c r="C322" s="197"/>
    </row>
    <row r="323" spans="3:3" x14ac:dyDescent="0.3">
      <c r="C323" s="197"/>
    </row>
    <row r="324" spans="3:3" x14ac:dyDescent="0.3">
      <c r="C324" s="197"/>
    </row>
    <row r="325" spans="3:3" x14ac:dyDescent="0.3">
      <c r="C325" s="197"/>
    </row>
    <row r="326" spans="3:3" x14ac:dyDescent="0.3">
      <c r="C326" s="197"/>
    </row>
    <row r="327" spans="3:3" x14ac:dyDescent="0.3">
      <c r="C327" s="197"/>
    </row>
    <row r="328" spans="3:3" x14ac:dyDescent="0.3">
      <c r="C328" s="197"/>
    </row>
    <row r="329" spans="3:3" x14ac:dyDescent="0.3">
      <c r="C329" s="197"/>
    </row>
    <row r="330" spans="3:3" x14ac:dyDescent="0.3">
      <c r="C330" s="197"/>
    </row>
    <row r="331" spans="3:3" x14ac:dyDescent="0.3">
      <c r="C331" s="197"/>
    </row>
    <row r="332" spans="3:3" x14ac:dyDescent="0.3">
      <c r="C332" s="197"/>
    </row>
    <row r="333" spans="3:3" x14ac:dyDescent="0.3">
      <c r="C333" s="197"/>
    </row>
    <row r="334" spans="3:3" x14ac:dyDescent="0.3">
      <c r="C334" s="197"/>
    </row>
    <row r="335" spans="3:3" x14ac:dyDescent="0.3">
      <c r="C335" s="197"/>
    </row>
    <row r="336" spans="3:3" x14ac:dyDescent="0.3">
      <c r="C336" s="197"/>
    </row>
    <row r="337" spans="3:3" x14ac:dyDescent="0.3">
      <c r="C337" s="197"/>
    </row>
    <row r="338" spans="3:3" x14ac:dyDescent="0.3">
      <c r="C338" s="197"/>
    </row>
    <row r="339" spans="3:3" x14ac:dyDescent="0.3">
      <c r="C339" s="197"/>
    </row>
    <row r="340" spans="3:3" x14ac:dyDescent="0.3">
      <c r="C340" s="197"/>
    </row>
    <row r="341" spans="3:3" x14ac:dyDescent="0.3">
      <c r="C341" s="197"/>
    </row>
    <row r="342" spans="3:3" x14ac:dyDescent="0.3">
      <c r="C342" s="197"/>
    </row>
    <row r="343" spans="3:3" x14ac:dyDescent="0.3">
      <c r="C343" s="197"/>
    </row>
    <row r="344" spans="3:3" x14ac:dyDescent="0.3">
      <c r="C344" s="197"/>
    </row>
    <row r="345" spans="3:3" x14ac:dyDescent="0.3">
      <c r="C345" s="197"/>
    </row>
    <row r="346" spans="3:3" x14ac:dyDescent="0.3">
      <c r="C346" s="197"/>
    </row>
    <row r="347" spans="3:3" x14ac:dyDescent="0.3">
      <c r="C347" s="197"/>
    </row>
    <row r="348" spans="3:3" x14ac:dyDescent="0.3">
      <c r="C348" s="197"/>
    </row>
    <row r="349" spans="3:3" x14ac:dyDescent="0.3">
      <c r="C349" s="197"/>
    </row>
    <row r="350" spans="3:3" x14ac:dyDescent="0.3">
      <c r="C350" s="197"/>
    </row>
    <row r="351" spans="3:3" x14ac:dyDescent="0.3">
      <c r="C351" s="197"/>
    </row>
    <row r="352" spans="3:3" x14ac:dyDescent="0.3">
      <c r="C352" s="197"/>
    </row>
    <row r="353" spans="3:3" x14ac:dyDescent="0.3">
      <c r="C353" s="197"/>
    </row>
    <row r="354" spans="3:3" x14ac:dyDescent="0.3">
      <c r="C354" s="197"/>
    </row>
    <row r="355" spans="3:3" x14ac:dyDescent="0.3">
      <c r="C355" s="197"/>
    </row>
    <row r="356" spans="3:3" x14ac:dyDescent="0.3">
      <c r="C356" s="197"/>
    </row>
    <row r="357" spans="3:3" x14ac:dyDescent="0.3">
      <c r="C357" s="197"/>
    </row>
    <row r="358" spans="3:3" x14ac:dyDescent="0.3">
      <c r="C358" s="197"/>
    </row>
    <row r="359" spans="3:3" x14ac:dyDescent="0.3">
      <c r="C359" s="197"/>
    </row>
    <row r="360" spans="3:3" x14ac:dyDescent="0.3">
      <c r="C360" s="197"/>
    </row>
    <row r="361" spans="3:3" x14ac:dyDescent="0.3">
      <c r="C361" s="197"/>
    </row>
    <row r="362" spans="3:3" x14ac:dyDescent="0.3">
      <c r="C362" s="197"/>
    </row>
    <row r="363" spans="3:3" x14ac:dyDescent="0.3">
      <c r="C363" s="197"/>
    </row>
    <row r="364" spans="3:3" x14ac:dyDescent="0.3">
      <c r="C364" s="197"/>
    </row>
    <row r="365" spans="3:3" x14ac:dyDescent="0.3">
      <c r="C365" s="197"/>
    </row>
    <row r="366" spans="3:3" x14ac:dyDescent="0.3">
      <c r="C366" s="197"/>
    </row>
    <row r="367" spans="3:3" x14ac:dyDescent="0.3">
      <c r="C367" s="197"/>
    </row>
    <row r="368" spans="3:3" x14ac:dyDescent="0.3">
      <c r="C368" s="197"/>
    </row>
    <row r="369" spans="3:3" x14ac:dyDescent="0.3">
      <c r="C369" s="197"/>
    </row>
    <row r="370" spans="3:3" x14ac:dyDescent="0.3">
      <c r="C370" s="197"/>
    </row>
    <row r="371" spans="3:3" x14ac:dyDescent="0.3">
      <c r="C371" s="197"/>
    </row>
    <row r="372" spans="3:3" x14ac:dyDescent="0.3">
      <c r="C372" s="197"/>
    </row>
    <row r="373" spans="3:3" x14ac:dyDescent="0.3">
      <c r="C373" s="197"/>
    </row>
    <row r="374" spans="3:3" x14ac:dyDescent="0.3">
      <c r="C374" s="197"/>
    </row>
    <row r="375" spans="3:3" x14ac:dyDescent="0.3">
      <c r="C375" s="197"/>
    </row>
    <row r="376" spans="3:3" x14ac:dyDescent="0.3">
      <c r="C376" s="197"/>
    </row>
    <row r="377" spans="3:3" x14ac:dyDescent="0.3">
      <c r="C377" s="197"/>
    </row>
    <row r="378" spans="3:3" x14ac:dyDescent="0.3">
      <c r="C378" s="197"/>
    </row>
    <row r="379" spans="3:3" x14ac:dyDescent="0.3">
      <c r="C379" s="197"/>
    </row>
    <row r="380" spans="3:3" x14ac:dyDescent="0.3">
      <c r="C380" s="197"/>
    </row>
    <row r="381" spans="3:3" x14ac:dyDescent="0.3">
      <c r="C381" s="197"/>
    </row>
    <row r="382" spans="3:3" x14ac:dyDescent="0.3">
      <c r="C382" s="197"/>
    </row>
    <row r="383" spans="3:3" x14ac:dyDescent="0.3">
      <c r="C383" s="197"/>
    </row>
    <row r="384" spans="3:3" x14ac:dyDescent="0.3">
      <c r="C384" s="197"/>
    </row>
    <row r="385" spans="3:3" x14ac:dyDescent="0.3">
      <c r="C385" s="197"/>
    </row>
    <row r="386" spans="3:3" x14ac:dyDescent="0.3">
      <c r="C386" s="197"/>
    </row>
    <row r="387" spans="3:3" x14ac:dyDescent="0.3">
      <c r="C387" s="197"/>
    </row>
    <row r="388" spans="3:3" x14ac:dyDescent="0.3">
      <c r="C388" s="197"/>
    </row>
    <row r="389" spans="3:3" x14ac:dyDescent="0.3">
      <c r="C389" s="197"/>
    </row>
    <row r="390" spans="3:3" x14ac:dyDescent="0.3">
      <c r="C390" s="197"/>
    </row>
    <row r="391" spans="3:3" x14ac:dyDescent="0.3">
      <c r="C391" s="197"/>
    </row>
    <row r="392" spans="3:3" x14ac:dyDescent="0.3">
      <c r="C392" s="197"/>
    </row>
    <row r="393" spans="3:3" x14ac:dyDescent="0.3">
      <c r="C393" s="197"/>
    </row>
    <row r="394" spans="3:3" x14ac:dyDescent="0.3">
      <c r="C394" s="197"/>
    </row>
    <row r="395" spans="3:3" x14ac:dyDescent="0.3">
      <c r="C395" s="197"/>
    </row>
    <row r="396" spans="3:3" x14ac:dyDescent="0.3">
      <c r="C396" s="197"/>
    </row>
    <row r="397" spans="3:3" x14ac:dyDescent="0.3">
      <c r="C397" s="197"/>
    </row>
    <row r="398" spans="3:3" x14ac:dyDescent="0.3">
      <c r="C398" s="197"/>
    </row>
    <row r="399" spans="3:3" x14ac:dyDescent="0.3">
      <c r="C399" s="197"/>
    </row>
    <row r="400" spans="3:3" x14ac:dyDescent="0.3">
      <c r="C400" s="197"/>
    </row>
    <row r="401" spans="3:3" x14ac:dyDescent="0.3">
      <c r="C401" s="197"/>
    </row>
    <row r="402" spans="3:3" x14ac:dyDescent="0.3">
      <c r="C402" s="197"/>
    </row>
    <row r="403" spans="3:3" x14ac:dyDescent="0.3">
      <c r="C403" s="197"/>
    </row>
    <row r="404" spans="3:3" x14ac:dyDescent="0.3">
      <c r="C404" s="197"/>
    </row>
    <row r="405" spans="3:3" x14ac:dyDescent="0.3">
      <c r="C405" s="197"/>
    </row>
    <row r="406" spans="3:3" x14ac:dyDescent="0.3">
      <c r="C406" s="197"/>
    </row>
    <row r="407" spans="3:3" x14ac:dyDescent="0.3">
      <c r="C407" s="197"/>
    </row>
    <row r="408" spans="3:3" x14ac:dyDescent="0.3">
      <c r="C408" s="197"/>
    </row>
    <row r="409" spans="3:3" x14ac:dyDescent="0.3">
      <c r="C409" s="197"/>
    </row>
    <row r="410" spans="3:3" x14ac:dyDescent="0.3">
      <c r="C410" s="197"/>
    </row>
    <row r="411" spans="3:3" x14ac:dyDescent="0.3">
      <c r="C411" s="197"/>
    </row>
    <row r="412" spans="3:3" x14ac:dyDescent="0.3">
      <c r="C412" s="197"/>
    </row>
    <row r="413" spans="3:3" x14ac:dyDescent="0.3">
      <c r="C413" s="197"/>
    </row>
    <row r="414" spans="3:3" x14ac:dyDescent="0.3">
      <c r="C414" s="197"/>
    </row>
    <row r="415" spans="3:3" x14ac:dyDescent="0.3">
      <c r="C415" s="197"/>
    </row>
    <row r="416" spans="3:3" x14ac:dyDescent="0.3">
      <c r="C416" s="197"/>
    </row>
    <row r="417" spans="3:3" x14ac:dyDescent="0.3">
      <c r="C417" s="197"/>
    </row>
    <row r="418" spans="3:3" x14ac:dyDescent="0.3">
      <c r="C418" s="197"/>
    </row>
    <row r="419" spans="3:3" x14ac:dyDescent="0.3">
      <c r="C419" s="197"/>
    </row>
    <row r="420" spans="3:3" x14ac:dyDescent="0.3">
      <c r="C420" s="197"/>
    </row>
    <row r="421" spans="3:3" x14ac:dyDescent="0.3">
      <c r="C421" s="197"/>
    </row>
    <row r="422" spans="3:3" x14ac:dyDescent="0.3">
      <c r="C422" s="197"/>
    </row>
    <row r="423" spans="3:3" x14ac:dyDescent="0.3">
      <c r="C423" s="197"/>
    </row>
    <row r="424" spans="3:3" x14ac:dyDescent="0.3">
      <c r="C424" s="197"/>
    </row>
    <row r="425" spans="3:3" x14ac:dyDescent="0.3">
      <c r="C425" s="197"/>
    </row>
    <row r="426" spans="3:3" x14ac:dyDescent="0.3">
      <c r="C426" s="197"/>
    </row>
    <row r="427" spans="3:3" x14ac:dyDescent="0.3">
      <c r="C427" s="197"/>
    </row>
    <row r="428" spans="3:3" x14ac:dyDescent="0.3">
      <c r="C428" s="197"/>
    </row>
    <row r="429" spans="3:3" x14ac:dyDescent="0.3">
      <c r="C429" s="197"/>
    </row>
    <row r="430" spans="3:3" x14ac:dyDescent="0.3">
      <c r="C430" s="197"/>
    </row>
    <row r="431" spans="3:3" x14ac:dyDescent="0.3">
      <c r="C431" s="197"/>
    </row>
    <row r="432" spans="3:3" x14ac:dyDescent="0.3">
      <c r="C432" s="197"/>
    </row>
    <row r="433" spans="3:3" x14ac:dyDescent="0.3">
      <c r="C433" s="197"/>
    </row>
    <row r="434" spans="3:3" x14ac:dyDescent="0.3">
      <c r="C434" s="197"/>
    </row>
    <row r="435" spans="3:3" x14ac:dyDescent="0.3">
      <c r="C435" s="197"/>
    </row>
    <row r="436" spans="3:3" x14ac:dyDescent="0.3">
      <c r="C436" s="197"/>
    </row>
    <row r="437" spans="3:3" x14ac:dyDescent="0.3">
      <c r="C437" s="197"/>
    </row>
    <row r="438" spans="3:3" x14ac:dyDescent="0.3">
      <c r="C438" s="197"/>
    </row>
    <row r="439" spans="3:3" x14ac:dyDescent="0.3">
      <c r="C439" s="197"/>
    </row>
    <row r="440" spans="3:3" x14ac:dyDescent="0.3">
      <c r="C440" s="197"/>
    </row>
    <row r="441" spans="3:3" x14ac:dyDescent="0.3">
      <c r="C441" s="197"/>
    </row>
    <row r="442" spans="3:3" x14ac:dyDescent="0.3">
      <c r="C442" s="197"/>
    </row>
    <row r="443" spans="3:3" x14ac:dyDescent="0.3">
      <c r="C443" s="197"/>
    </row>
    <row r="444" spans="3:3" x14ac:dyDescent="0.3">
      <c r="C444" s="197"/>
    </row>
    <row r="445" spans="3:3" x14ac:dyDescent="0.3">
      <c r="C445" s="197"/>
    </row>
    <row r="446" spans="3:3" x14ac:dyDescent="0.3">
      <c r="C446" s="197"/>
    </row>
    <row r="447" spans="3:3" x14ac:dyDescent="0.3">
      <c r="C447" s="197"/>
    </row>
    <row r="448" spans="3:3" x14ac:dyDescent="0.3">
      <c r="C448" s="197"/>
    </row>
    <row r="449" spans="3:3" x14ac:dyDescent="0.3">
      <c r="C449" s="197"/>
    </row>
    <row r="450" spans="3:3" x14ac:dyDescent="0.3">
      <c r="C450" s="197"/>
    </row>
    <row r="451" spans="3:3" x14ac:dyDescent="0.3">
      <c r="C451" s="197"/>
    </row>
    <row r="452" spans="3:3" x14ac:dyDescent="0.3">
      <c r="C452" s="197"/>
    </row>
    <row r="453" spans="3:3" x14ac:dyDescent="0.3">
      <c r="C453" s="197"/>
    </row>
    <row r="454" spans="3:3" x14ac:dyDescent="0.3">
      <c r="C454" s="197"/>
    </row>
    <row r="455" spans="3:3" x14ac:dyDescent="0.3">
      <c r="C455" s="197"/>
    </row>
    <row r="456" spans="3:3" x14ac:dyDescent="0.3">
      <c r="C456" s="197"/>
    </row>
    <row r="457" spans="3:3" x14ac:dyDescent="0.3">
      <c r="C457" s="197"/>
    </row>
    <row r="458" spans="3:3" x14ac:dyDescent="0.3">
      <c r="C458" s="197"/>
    </row>
    <row r="459" spans="3:3" x14ac:dyDescent="0.3">
      <c r="C459" s="197"/>
    </row>
    <row r="460" spans="3:3" x14ac:dyDescent="0.3">
      <c r="C460" s="197"/>
    </row>
    <row r="461" spans="3:3" x14ac:dyDescent="0.3">
      <c r="C461" s="197"/>
    </row>
    <row r="462" spans="3:3" x14ac:dyDescent="0.3">
      <c r="C462" s="197"/>
    </row>
    <row r="463" spans="3:3" x14ac:dyDescent="0.3">
      <c r="C463" s="197"/>
    </row>
    <row r="464" spans="3:3" x14ac:dyDescent="0.3">
      <c r="C464" s="197"/>
    </row>
    <row r="465" spans="3:3" x14ac:dyDescent="0.3">
      <c r="C465" s="197"/>
    </row>
    <row r="466" spans="3:3" x14ac:dyDescent="0.3">
      <c r="C466" s="197"/>
    </row>
    <row r="467" spans="3:3" x14ac:dyDescent="0.3">
      <c r="C467" s="197"/>
    </row>
    <row r="468" spans="3:3" x14ac:dyDescent="0.3">
      <c r="C468" s="197"/>
    </row>
    <row r="469" spans="3:3" x14ac:dyDescent="0.3">
      <c r="C469" s="197"/>
    </row>
    <row r="470" spans="3:3" x14ac:dyDescent="0.3">
      <c r="C470" s="197"/>
    </row>
    <row r="471" spans="3:3" x14ac:dyDescent="0.3">
      <c r="C471" s="197"/>
    </row>
    <row r="472" spans="3:3" x14ac:dyDescent="0.3">
      <c r="C472" s="197"/>
    </row>
    <row r="473" spans="3:3" x14ac:dyDescent="0.3">
      <c r="C473" s="197"/>
    </row>
    <row r="474" spans="3:3" x14ac:dyDescent="0.3">
      <c r="C474" s="197"/>
    </row>
    <row r="475" spans="3:3" x14ac:dyDescent="0.3">
      <c r="C475" s="197"/>
    </row>
    <row r="476" spans="3:3" x14ac:dyDescent="0.3">
      <c r="C476" s="197"/>
    </row>
    <row r="477" spans="3:3" x14ac:dyDescent="0.3">
      <c r="C477" s="197"/>
    </row>
    <row r="478" spans="3:3" x14ac:dyDescent="0.3">
      <c r="C478" s="197"/>
    </row>
    <row r="479" spans="3:3" x14ac:dyDescent="0.3">
      <c r="C479" s="197"/>
    </row>
    <row r="480" spans="3:3" x14ac:dyDescent="0.3">
      <c r="C480" s="197"/>
    </row>
    <row r="481" spans="3:3" x14ac:dyDescent="0.3">
      <c r="C481" s="197"/>
    </row>
    <row r="482" spans="3:3" x14ac:dyDescent="0.3">
      <c r="C482" s="197"/>
    </row>
    <row r="483" spans="3:3" x14ac:dyDescent="0.3">
      <c r="C483" s="197"/>
    </row>
    <row r="484" spans="3:3" x14ac:dyDescent="0.3">
      <c r="C484" s="197"/>
    </row>
    <row r="485" spans="3:3" x14ac:dyDescent="0.3">
      <c r="C485" s="197"/>
    </row>
    <row r="486" spans="3:3" x14ac:dyDescent="0.3">
      <c r="C486" s="197"/>
    </row>
    <row r="487" spans="3:3" x14ac:dyDescent="0.3">
      <c r="C487" s="197"/>
    </row>
    <row r="488" spans="3:3" x14ac:dyDescent="0.3">
      <c r="C488" s="197"/>
    </row>
    <row r="489" spans="3:3" x14ac:dyDescent="0.3">
      <c r="C489" s="197"/>
    </row>
    <row r="490" spans="3:3" x14ac:dyDescent="0.3">
      <c r="C490" s="197"/>
    </row>
    <row r="491" spans="3:3" x14ac:dyDescent="0.3">
      <c r="C491" s="197"/>
    </row>
    <row r="492" spans="3:3" x14ac:dyDescent="0.3">
      <c r="C492" s="197"/>
    </row>
    <row r="493" spans="3:3" x14ac:dyDescent="0.3">
      <c r="C493" s="197"/>
    </row>
    <row r="494" spans="3:3" x14ac:dyDescent="0.3">
      <c r="C494" s="197"/>
    </row>
    <row r="495" spans="3:3" x14ac:dyDescent="0.3">
      <c r="C495" s="197"/>
    </row>
    <row r="496" spans="3:3" x14ac:dyDescent="0.3">
      <c r="C496" s="197"/>
    </row>
    <row r="497" spans="3:3" x14ac:dyDescent="0.3">
      <c r="C497" s="197"/>
    </row>
    <row r="498" spans="3:3" x14ac:dyDescent="0.3">
      <c r="C498" s="197"/>
    </row>
    <row r="499" spans="3:3" x14ac:dyDescent="0.3">
      <c r="C499" s="197"/>
    </row>
    <row r="500" spans="3:3" x14ac:dyDescent="0.3">
      <c r="C500" s="197"/>
    </row>
    <row r="501" spans="3:3" x14ac:dyDescent="0.3">
      <c r="C501" s="197"/>
    </row>
    <row r="502" spans="3:3" x14ac:dyDescent="0.3">
      <c r="C502" s="197"/>
    </row>
    <row r="503" spans="3:3" x14ac:dyDescent="0.3">
      <c r="C503" s="197"/>
    </row>
    <row r="504" spans="3:3" x14ac:dyDescent="0.3">
      <c r="C504" s="197"/>
    </row>
    <row r="505" spans="3:3" x14ac:dyDescent="0.3">
      <c r="C505" s="197"/>
    </row>
    <row r="506" spans="3:3" x14ac:dyDescent="0.3">
      <c r="C506" s="197"/>
    </row>
    <row r="507" spans="3:3" x14ac:dyDescent="0.3">
      <c r="C507" s="197"/>
    </row>
    <row r="508" spans="3:3" x14ac:dyDescent="0.3">
      <c r="C508" s="197"/>
    </row>
    <row r="509" spans="3:3" x14ac:dyDescent="0.3">
      <c r="C509" s="197"/>
    </row>
    <row r="510" spans="3:3" x14ac:dyDescent="0.3">
      <c r="C510" s="197"/>
    </row>
    <row r="511" spans="3:3" x14ac:dyDescent="0.3">
      <c r="C511" s="197"/>
    </row>
    <row r="512" spans="3:3" x14ac:dyDescent="0.3">
      <c r="C512" s="197"/>
    </row>
    <row r="513" spans="3:3" x14ac:dyDescent="0.3">
      <c r="C513" s="197"/>
    </row>
    <row r="514" spans="3:3" x14ac:dyDescent="0.3">
      <c r="C514" s="197"/>
    </row>
    <row r="515" spans="3:3" x14ac:dyDescent="0.3">
      <c r="C515" s="197"/>
    </row>
    <row r="516" spans="3:3" x14ac:dyDescent="0.3">
      <c r="C516" s="197"/>
    </row>
    <row r="517" spans="3:3" x14ac:dyDescent="0.3">
      <c r="C517" s="197"/>
    </row>
    <row r="518" spans="3:3" x14ac:dyDescent="0.3">
      <c r="C518" s="197"/>
    </row>
    <row r="519" spans="3:3" x14ac:dyDescent="0.3">
      <c r="C519" s="197"/>
    </row>
    <row r="520" spans="3:3" x14ac:dyDescent="0.3">
      <c r="C520" s="197"/>
    </row>
    <row r="521" spans="3:3" x14ac:dyDescent="0.3">
      <c r="C521" s="197"/>
    </row>
    <row r="522" spans="3:3" x14ac:dyDescent="0.3">
      <c r="C522" s="197"/>
    </row>
    <row r="523" spans="3:3" x14ac:dyDescent="0.3">
      <c r="C523" s="197"/>
    </row>
    <row r="524" spans="3:3" x14ac:dyDescent="0.3">
      <c r="C524" s="197"/>
    </row>
    <row r="525" spans="3:3" x14ac:dyDescent="0.3">
      <c r="C525" s="197"/>
    </row>
    <row r="526" spans="3:3" x14ac:dyDescent="0.3">
      <c r="C526" s="197"/>
    </row>
    <row r="527" spans="3:3" x14ac:dyDescent="0.3">
      <c r="C527" s="197"/>
    </row>
    <row r="528" spans="3:3" x14ac:dyDescent="0.3">
      <c r="C528" s="197"/>
    </row>
    <row r="529" spans="3:3" x14ac:dyDescent="0.3">
      <c r="C529" s="197"/>
    </row>
    <row r="530" spans="3:3" x14ac:dyDescent="0.3">
      <c r="C530" s="197"/>
    </row>
    <row r="531" spans="3:3" x14ac:dyDescent="0.3">
      <c r="C531" s="197"/>
    </row>
    <row r="532" spans="3:3" x14ac:dyDescent="0.3">
      <c r="C532" s="197"/>
    </row>
    <row r="533" spans="3:3" x14ac:dyDescent="0.3">
      <c r="C533" s="197"/>
    </row>
    <row r="534" spans="3:3" x14ac:dyDescent="0.3">
      <c r="C534" s="197"/>
    </row>
    <row r="535" spans="3:3" x14ac:dyDescent="0.3">
      <c r="C535" s="197"/>
    </row>
    <row r="536" spans="3:3" x14ac:dyDescent="0.3">
      <c r="C536" s="197"/>
    </row>
    <row r="537" spans="3:3" x14ac:dyDescent="0.3">
      <c r="C537" s="197"/>
    </row>
    <row r="538" spans="3:3" x14ac:dyDescent="0.3">
      <c r="C538" s="197"/>
    </row>
    <row r="539" spans="3:3" x14ac:dyDescent="0.3">
      <c r="C539" s="197"/>
    </row>
    <row r="540" spans="3:3" x14ac:dyDescent="0.3">
      <c r="C540" s="197"/>
    </row>
    <row r="541" spans="3:3" x14ac:dyDescent="0.3">
      <c r="C541" s="197"/>
    </row>
    <row r="542" spans="3:3" x14ac:dyDescent="0.3">
      <c r="C542" s="197"/>
    </row>
    <row r="543" spans="3:3" x14ac:dyDescent="0.3">
      <c r="C543" s="197"/>
    </row>
    <row r="544" spans="3:3" x14ac:dyDescent="0.3">
      <c r="C544" s="197"/>
    </row>
    <row r="545" spans="3:3" x14ac:dyDescent="0.3">
      <c r="C545" s="197"/>
    </row>
    <row r="546" spans="3:3" x14ac:dyDescent="0.3">
      <c r="C546" s="197"/>
    </row>
    <row r="547" spans="3:3" x14ac:dyDescent="0.3">
      <c r="C547" s="197"/>
    </row>
    <row r="548" spans="3:3" x14ac:dyDescent="0.3">
      <c r="C548" s="197"/>
    </row>
    <row r="549" spans="3:3" x14ac:dyDescent="0.3">
      <c r="C549" s="197"/>
    </row>
    <row r="550" spans="3:3" x14ac:dyDescent="0.3">
      <c r="C550" s="197"/>
    </row>
    <row r="551" spans="3:3" x14ac:dyDescent="0.3">
      <c r="C551" s="197"/>
    </row>
    <row r="552" spans="3:3" x14ac:dyDescent="0.3">
      <c r="C552" s="197"/>
    </row>
    <row r="553" spans="3:3" x14ac:dyDescent="0.3">
      <c r="C553" s="197"/>
    </row>
    <row r="554" spans="3:3" x14ac:dyDescent="0.3">
      <c r="C554" s="197"/>
    </row>
    <row r="555" spans="3:3" x14ac:dyDescent="0.3">
      <c r="C555" s="197"/>
    </row>
    <row r="556" spans="3:3" x14ac:dyDescent="0.3">
      <c r="C556" s="197"/>
    </row>
    <row r="557" spans="3:3" x14ac:dyDescent="0.3">
      <c r="C557" s="197"/>
    </row>
    <row r="558" spans="3:3" x14ac:dyDescent="0.3">
      <c r="C558" s="197"/>
    </row>
    <row r="559" spans="3:3" x14ac:dyDescent="0.3">
      <c r="C559" s="197"/>
    </row>
    <row r="560" spans="3:3" x14ac:dyDescent="0.3">
      <c r="C560" s="197"/>
    </row>
    <row r="561" spans="3:3" x14ac:dyDescent="0.3">
      <c r="C561" s="197"/>
    </row>
    <row r="562" spans="3:3" x14ac:dyDescent="0.3">
      <c r="C562" s="197"/>
    </row>
    <row r="563" spans="3:3" x14ac:dyDescent="0.3">
      <c r="C563" s="197"/>
    </row>
    <row r="564" spans="3:3" x14ac:dyDescent="0.3">
      <c r="C564" s="197"/>
    </row>
    <row r="565" spans="3:3" x14ac:dyDescent="0.3">
      <c r="C565" s="197"/>
    </row>
    <row r="566" spans="3:3" x14ac:dyDescent="0.3">
      <c r="C566" s="197"/>
    </row>
    <row r="567" spans="3:3" x14ac:dyDescent="0.3">
      <c r="C567" s="197"/>
    </row>
    <row r="568" spans="3:3" x14ac:dyDescent="0.3">
      <c r="C568" s="197"/>
    </row>
    <row r="569" spans="3:3" x14ac:dyDescent="0.3">
      <c r="C569" s="197"/>
    </row>
    <row r="570" spans="3:3" x14ac:dyDescent="0.3">
      <c r="C570" s="197"/>
    </row>
    <row r="571" spans="3:3" x14ac:dyDescent="0.3">
      <c r="C571" s="197"/>
    </row>
    <row r="572" spans="3:3" x14ac:dyDescent="0.3">
      <c r="C572" s="197"/>
    </row>
    <row r="573" spans="3:3" x14ac:dyDescent="0.3">
      <c r="C573" s="197"/>
    </row>
    <row r="574" spans="3:3" x14ac:dyDescent="0.3">
      <c r="C574" s="197"/>
    </row>
    <row r="575" spans="3:3" x14ac:dyDescent="0.3">
      <c r="C575" s="197"/>
    </row>
    <row r="576" spans="3:3" x14ac:dyDescent="0.3">
      <c r="C576" s="197"/>
    </row>
    <row r="577" spans="3:3" x14ac:dyDescent="0.3">
      <c r="C577" s="197"/>
    </row>
    <row r="578" spans="3:3" x14ac:dyDescent="0.3">
      <c r="C578" s="197"/>
    </row>
    <row r="579" spans="3:3" x14ac:dyDescent="0.3">
      <c r="C579" s="197"/>
    </row>
    <row r="580" spans="3:3" x14ac:dyDescent="0.3">
      <c r="C580" s="197"/>
    </row>
    <row r="581" spans="3:3" x14ac:dyDescent="0.3">
      <c r="C581" s="197"/>
    </row>
    <row r="582" spans="3:3" x14ac:dyDescent="0.3">
      <c r="C582" s="197"/>
    </row>
    <row r="583" spans="3:3" x14ac:dyDescent="0.3">
      <c r="C583" s="197"/>
    </row>
    <row r="584" spans="3:3" x14ac:dyDescent="0.3">
      <c r="C584" s="197"/>
    </row>
    <row r="585" spans="3:3" x14ac:dyDescent="0.3">
      <c r="C585" s="197"/>
    </row>
    <row r="586" spans="3:3" x14ac:dyDescent="0.3">
      <c r="C586" s="197"/>
    </row>
    <row r="587" spans="3:3" x14ac:dyDescent="0.3">
      <c r="C587" s="197"/>
    </row>
    <row r="588" spans="3:3" x14ac:dyDescent="0.3">
      <c r="C588" s="197"/>
    </row>
    <row r="589" spans="3:3" x14ac:dyDescent="0.3">
      <c r="C589" s="197"/>
    </row>
    <row r="590" spans="3:3" x14ac:dyDescent="0.3">
      <c r="C590" s="197"/>
    </row>
    <row r="591" spans="3:3" x14ac:dyDescent="0.3">
      <c r="C591" s="197"/>
    </row>
    <row r="592" spans="3:3" x14ac:dyDescent="0.3">
      <c r="C592" s="197"/>
    </row>
    <row r="593" spans="3:3" x14ac:dyDescent="0.3">
      <c r="C593" s="197"/>
    </row>
    <row r="594" spans="3:3" x14ac:dyDescent="0.3">
      <c r="C594" s="197"/>
    </row>
    <row r="595" spans="3:3" x14ac:dyDescent="0.3">
      <c r="C595" s="197"/>
    </row>
    <row r="596" spans="3:3" x14ac:dyDescent="0.3">
      <c r="C596" s="197"/>
    </row>
    <row r="597" spans="3:3" x14ac:dyDescent="0.3">
      <c r="C597" s="197"/>
    </row>
    <row r="598" spans="3:3" x14ac:dyDescent="0.3">
      <c r="C598" s="197"/>
    </row>
    <row r="599" spans="3:3" x14ac:dyDescent="0.3">
      <c r="C599" s="197"/>
    </row>
    <row r="600" spans="3:3" x14ac:dyDescent="0.3">
      <c r="C600" s="197"/>
    </row>
    <row r="601" spans="3:3" x14ac:dyDescent="0.3">
      <c r="C601" s="197"/>
    </row>
    <row r="602" spans="3:3" x14ac:dyDescent="0.3">
      <c r="C602" s="197"/>
    </row>
    <row r="603" spans="3:3" x14ac:dyDescent="0.3">
      <c r="C603" s="197"/>
    </row>
    <row r="604" spans="3:3" x14ac:dyDescent="0.3">
      <c r="C604" s="197"/>
    </row>
    <row r="605" spans="3:3" x14ac:dyDescent="0.3">
      <c r="C605" s="197"/>
    </row>
    <row r="606" spans="3:3" x14ac:dyDescent="0.3">
      <c r="C606" s="197"/>
    </row>
    <row r="607" spans="3:3" x14ac:dyDescent="0.3">
      <c r="C607" s="197"/>
    </row>
    <row r="608" spans="3:3" x14ac:dyDescent="0.3">
      <c r="C608" s="197"/>
    </row>
    <row r="609" spans="3:3" x14ac:dyDescent="0.3">
      <c r="C609" s="197"/>
    </row>
    <row r="610" spans="3:3" x14ac:dyDescent="0.3">
      <c r="C610" s="197"/>
    </row>
    <row r="611" spans="3:3" x14ac:dyDescent="0.3">
      <c r="C611" s="197"/>
    </row>
    <row r="612" spans="3:3" x14ac:dyDescent="0.3">
      <c r="C612" s="197"/>
    </row>
    <row r="613" spans="3:3" x14ac:dyDescent="0.3">
      <c r="C613" s="197"/>
    </row>
    <row r="614" spans="3:3" x14ac:dyDescent="0.3">
      <c r="C614" s="197"/>
    </row>
    <row r="615" spans="3:3" x14ac:dyDescent="0.3">
      <c r="C615" s="197"/>
    </row>
    <row r="616" spans="3:3" x14ac:dyDescent="0.3">
      <c r="C616" s="197"/>
    </row>
    <row r="617" spans="3:3" x14ac:dyDescent="0.3">
      <c r="C617" s="197"/>
    </row>
    <row r="618" spans="3:3" x14ac:dyDescent="0.3">
      <c r="C618" s="197"/>
    </row>
    <row r="619" spans="3:3" x14ac:dyDescent="0.3">
      <c r="C619" s="197"/>
    </row>
    <row r="620" spans="3:3" x14ac:dyDescent="0.3">
      <c r="C620" s="197"/>
    </row>
    <row r="621" spans="3:3" x14ac:dyDescent="0.3">
      <c r="C621" s="197"/>
    </row>
    <row r="622" spans="3:3" x14ac:dyDescent="0.3">
      <c r="C622" s="197"/>
    </row>
    <row r="623" spans="3:3" x14ac:dyDescent="0.3">
      <c r="C623" s="197"/>
    </row>
    <row r="624" spans="3:3" x14ac:dyDescent="0.3">
      <c r="C624" s="197"/>
    </row>
    <row r="625" spans="3:3" x14ac:dyDescent="0.3">
      <c r="C625" s="197"/>
    </row>
    <row r="626" spans="3:3" x14ac:dyDescent="0.3">
      <c r="C626" s="197"/>
    </row>
    <row r="627" spans="3:3" x14ac:dyDescent="0.3">
      <c r="C627" s="197"/>
    </row>
    <row r="628" spans="3:3" x14ac:dyDescent="0.3">
      <c r="C628" s="197"/>
    </row>
    <row r="629" spans="3:3" x14ac:dyDescent="0.3">
      <c r="C629" s="197"/>
    </row>
    <row r="630" spans="3:3" x14ac:dyDescent="0.3">
      <c r="C630" s="197"/>
    </row>
    <row r="631" spans="3:3" x14ac:dyDescent="0.3">
      <c r="C631" s="197"/>
    </row>
    <row r="632" spans="3:3" x14ac:dyDescent="0.3">
      <c r="C632" s="197"/>
    </row>
    <row r="633" spans="3:3" x14ac:dyDescent="0.3">
      <c r="C633" s="197"/>
    </row>
    <row r="634" spans="3:3" x14ac:dyDescent="0.3">
      <c r="C634" s="197"/>
    </row>
    <row r="635" spans="3:3" x14ac:dyDescent="0.3">
      <c r="C635" s="197"/>
    </row>
    <row r="636" spans="3:3" x14ac:dyDescent="0.3">
      <c r="C636" s="197"/>
    </row>
    <row r="637" spans="3:3" x14ac:dyDescent="0.3">
      <c r="C637" s="197"/>
    </row>
    <row r="638" spans="3:3" x14ac:dyDescent="0.3">
      <c r="C638" s="197"/>
    </row>
    <row r="639" spans="3:3" x14ac:dyDescent="0.3">
      <c r="C639" s="197"/>
    </row>
    <row r="640" spans="3:3" x14ac:dyDescent="0.3">
      <c r="C640" s="197"/>
    </row>
    <row r="641" spans="3:3" x14ac:dyDescent="0.3">
      <c r="C641" s="197"/>
    </row>
    <row r="642" spans="3:3" x14ac:dyDescent="0.3">
      <c r="C642" s="197"/>
    </row>
    <row r="643" spans="3:3" x14ac:dyDescent="0.3">
      <c r="C643" s="197"/>
    </row>
    <row r="644" spans="3:3" x14ac:dyDescent="0.3">
      <c r="C644" s="197"/>
    </row>
    <row r="645" spans="3:3" x14ac:dyDescent="0.3">
      <c r="C645" s="197"/>
    </row>
    <row r="646" spans="3:3" x14ac:dyDescent="0.3">
      <c r="C646" s="197"/>
    </row>
    <row r="647" spans="3:3" x14ac:dyDescent="0.3">
      <c r="C647" s="197"/>
    </row>
    <row r="648" spans="3:3" x14ac:dyDescent="0.3">
      <c r="C648" s="197"/>
    </row>
    <row r="649" spans="3:3" x14ac:dyDescent="0.3">
      <c r="C649" s="197"/>
    </row>
    <row r="650" spans="3:3" x14ac:dyDescent="0.3">
      <c r="C650" s="197"/>
    </row>
    <row r="651" spans="3:3" x14ac:dyDescent="0.3">
      <c r="C651" s="197"/>
    </row>
    <row r="652" spans="3:3" x14ac:dyDescent="0.3">
      <c r="C652" s="197"/>
    </row>
    <row r="653" spans="3:3" x14ac:dyDescent="0.3">
      <c r="C653" s="197"/>
    </row>
    <row r="654" spans="3:3" x14ac:dyDescent="0.3">
      <c r="C654" s="197"/>
    </row>
    <row r="655" spans="3:3" x14ac:dyDescent="0.3">
      <c r="C655" s="197"/>
    </row>
    <row r="656" spans="3:3" x14ac:dyDescent="0.3">
      <c r="C656" s="197"/>
    </row>
    <row r="657" spans="3:3" x14ac:dyDescent="0.3">
      <c r="C657" s="197"/>
    </row>
    <row r="658" spans="3:3" x14ac:dyDescent="0.3">
      <c r="C658" s="197"/>
    </row>
    <row r="659" spans="3:3" x14ac:dyDescent="0.3">
      <c r="C659" s="197"/>
    </row>
    <row r="660" spans="3:3" x14ac:dyDescent="0.3">
      <c r="C660" s="197"/>
    </row>
    <row r="661" spans="3:3" x14ac:dyDescent="0.3">
      <c r="C661" s="197"/>
    </row>
    <row r="662" spans="3:3" x14ac:dyDescent="0.3">
      <c r="C662" s="197"/>
    </row>
    <row r="663" spans="3:3" x14ac:dyDescent="0.3">
      <c r="C663" s="197"/>
    </row>
    <row r="664" spans="3:3" x14ac:dyDescent="0.3">
      <c r="C664" s="197"/>
    </row>
    <row r="665" spans="3:3" x14ac:dyDescent="0.3">
      <c r="C665" s="197"/>
    </row>
    <row r="666" spans="3:3" x14ac:dyDescent="0.3">
      <c r="C666" s="197"/>
    </row>
    <row r="667" spans="3:3" x14ac:dyDescent="0.3">
      <c r="C667" s="197"/>
    </row>
    <row r="668" spans="3:3" x14ac:dyDescent="0.3">
      <c r="C668" s="197"/>
    </row>
    <row r="669" spans="3:3" x14ac:dyDescent="0.3">
      <c r="C669" s="197"/>
    </row>
    <row r="670" spans="3:3" x14ac:dyDescent="0.3">
      <c r="C670" s="197"/>
    </row>
    <row r="671" spans="3:3" x14ac:dyDescent="0.3">
      <c r="C671" s="197"/>
    </row>
    <row r="672" spans="3:3" x14ac:dyDescent="0.3">
      <c r="C672" s="197"/>
    </row>
    <row r="673" spans="3:3" x14ac:dyDescent="0.3">
      <c r="C673" s="197"/>
    </row>
    <row r="674" spans="3:3" x14ac:dyDescent="0.3">
      <c r="C674" s="197"/>
    </row>
    <row r="675" spans="3:3" x14ac:dyDescent="0.3">
      <c r="C675" s="197"/>
    </row>
    <row r="676" spans="3:3" x14ac:dyDescent="0.3">
      <c r="C676" s="197"/>
    </row>
    <row r="677" spans="3:3" x14ac:dyDescent="0.3">
      <c r="C677" s="197"/>
    </row>
    <row r="678" spans="3:3" x14ac:dyDescent="0.3">
      <c r="C678" s="197"/>
    </row>
    <row r="679" spans="3:3" x14ac:dyDescent="0.3">
      <c r="C679" s="197"/>
    </row>
    <row r="680" spans="3:3" x14ac:dyDescent="0.3">
      <c r="C680" s="197"/>
    </row>
    <row r="681" spans="3:3" x14ac:dyDescent="0.3">
      <c r="C681" s="197"/>
    </row>
    <row r="682" spans="3:3" x14ac:dyDescent="0.3">
      <c r="C682" s="197"/>
    </row>
    <row r="683" spans="3:3" x14ac:dyDescent="0.3">
      <c r="C683" s="197"/>
    </row>
    <row r="684" spans="3:3" x14ac:dyDescent="0.3">
      <c r="C684" s="197"/>
    </row>
    <row r="685" spans="3:3" x14ac:dyDescent="0.3">
      <c r="C685" s="197"/>
    </row>
    <row r="686" spans="3:3" x14ac:dyDescent="0.3">
      <c r="C686" s="197"/>
    </row>
    <row r="687" spans="3:3" x14ac:dyDescent="0.3">
      <c r="C687" s="197"/>
    </row>
    <row r="688" spans="3:3" x14ac:dyDescent="0.3">
      <c r="C688" s="197"/>
    </row>
    <row r="689" spans="3:3" x14ac:dyDescent="0.3">
      <c r="C689" s="197"/>
    </row>
    <row r="690" spans="3:3" x14ac:dyDescent="0.3">
      <c r="C690" s="197"/>
    </row>
    <row r="691" spans="3:3" x14ac:dyDescent="0.3">
      <c r="C691" s="197"/>
    </row>
    <row r="692" spans="3:3" x14ac:dyDescent="0.3">
      <c r="C692" s="197"/>
    </row>
    <row r="693" spans="3:3" x14ac:dyDescent="0.3">
      <c r="C693" s="197"/>
    </row>
    <row r="694" spans="3:3" x14ac:dyDescent="0.3">
      <c r="C694" s="197"/>
    </row>
    <row r="695" spans="3:3" x14ac:dyDescent="0.3">
      <c r="C695" s="197"/>
    </row>
    <row r="696" spans="3:3" x14ac:dyDescent="0.3">
      <c r="C696" s="197"/>
    </row>
    <row r="697" spans="3:3" x14ac:dyDescent="0.3">
      <c r="C697" s="197"/>
    </row>
    <row r="698" spans="3:3" x14ac:dyDescent="0.3">
      <c r="C698" s="197"/>
    </row>
    <row r="699" spans="3:3" x14ac:dyDescent="0.3">
      <c r="C699" s="197"/>
    </row>
    <row r="700" spans="3:3" x14ac:dyDescent="0.3">
      <c r="C700" s="197"/>
    </row>
    <row r="701" spans="3:3" x14ac:dyDescent="0.3">
      <c r="C701" s="197"/>
    </row>
    <row r="702" spans="3:3" x14ac:dyDescent="0.3">
      <c r="C702" s="197"/>
    </row>
    <row r="703" spans="3:3" x14ac:dyDescent="0.3">
      <c r="C703" s="197"/>
    </row>
    <row r="704" spans="3:3" x14ac:dyDescent="0.3">
      <c r="C704" s="197"/>
    </row>
    <row r="705" spans="3:3" x14ac:dyDescent="0.3">
      <c r="C705" s="197"/>
    </row>
    <row r="706" spans="3:3" x14ac:dyDescent="0.3">
      <c r="C706" s="197"/>
    </row>
    <row r="707" spans="3:3" x14ac:dyDescent="0.3">
      <c r="C707" s="197"/>
    </row>
    <row r="708" spans="3:3" x14ac:dyDescent="0.3">
      <c r="C708" s="197"/>
    </row>
    <row r="709" spans="3:3" x14ac:dyDescent="0.3">
      <c r="C709" s="197"/>
    </row>
    <row r="710" spans="3:3" x14ac:dyDescent="0.3">
      <c r="C710" s="197"/>
    </row>
    <row r="711" spans="3:3" x14ac:dyDescent="0.3">
      <c r="C711" s="197"/>
    </row>
    <row r="712" spans="3:3" x14ac:dyDescent="0.3">
      <c r="C712" s="197"/>
    </row>
    <row r="713" spans="3:3" x14ac:dyDescent="0.3">
      <c r="C713" s="197"/>
    </row>
    <row r="714" spans="3:3" x14ac:dyDescent="0.3">
      <c r="C714" s="197"/>
    </row>
    <row r="715" spans="3:3" x14ac:dyDescent="0.3">
      <c r="C715" s="197"/>
    </row>
    <row r="716" spans="3:3" x14ac:dyDescent="0.3">
      <c r="C716" s="197"/>
    </row>
    <row r="717" spans="3:3" x14ac:dyDescent="0.3">
      <c r="C717" s="197"/>
    </row>
    <row r="718" spans="3:3" x14ac:dyDescent="0.3">
      <c r="C718" s="197"/>
    </row>
    <row r="719" spans="3:3" x14ac:dyDescent="0.3">
      <c r="C719" s="197"/>
    </row>
    <row r="720" spans="3:3" x14ac:dyDescent="0.3">
      <c r="C720" s="197"/>
    </row>
    <row r="721" spans="3:3" x14ac:dyDescent="0.3">
      <c r="C721" s="197"/>
    </row>
    <row r="722" spans="3:3" x14ac:dyDescent="0.3">
      <c r="C722" s="197"/>
    </row>
    <row r="723" spans="3:3" x14ac:dyDescent="0.3">
      <c r="C723" s="197"/>
    </row>
    <row r="724" spans="3:3" x14ac:dyDescent="0.3">
      <c r="C724" s="197"/>
    </row>
    <row r="725" spans="3:3" x14ac:dyDescent="0.3">
      <c r="C725" s="197"/>
    </row>
    <row r="726" spans="3:3" x14ac:dyDescent="0.3">
      <c r="C726" s="197"/>
    </row>
    <row r="727" spans="3:3" x14ac:dyDescent="0.3">
      <c r="C727" s="197"/>
    </row>
    <row r="728" spans="3:3" x14ac:dyDescent="0.3">
      <c r="C728" s="197"/>
    </row>
    <row r="729" spans="3:3" x14ac:dyDescent="0.3">
      <c r="C729" s="197"/>
    </row>
    <row r="730" spans="3:3" x14ac:dyDescent="0.3">
      <c r="C730" s="197"/>
    </row>
    <row r="731" spans="3:3" x14ac:dyDescent="0.3">
      <c r="C731" s="197"/>
    </row>
    <row r="732" spans="3:3" x14ac:dyDescent="0.3">
      <c r="C732" s="197"/>
    </row>
    <row r="733" spans="3:3" x14ac:dyDescent="0.3">
      <c r="C733" s="197"/>
    </row>
    <row r="734" spans="3:3" x14ac:dyDescent="0.3">
      <c r="C734" s="197"/>
    </row>
    <row r="735" spans="3:3" x14ac:dyDescent="0.3">
      <c r="C735" s="197"/>
    </row>
    <row r="736" spans="3:3" x14ac:dyDescent="0.3">
      <c r="C736" s="197"/>
    </row>
    <row r="737" spans="3:3" x14ac:dyDescent="0.3">
      <c r="C737" s="197"/>
    </row>
    <row r="738" spans="3:3" x14ac:dyDescent="0.3">
      <c r="C738" s="197"/>
    </row>
    <row r="739" spans="3:3" x14ac:dyDescent="0.3">
      <c r="C739" s="197"/>
    </row>
    <row r="740" spans="3:3" x14ac:dyDescent="0.3">
      <c r="C740" s="197"/>
    </row>
    <row r="741" spans="3:3" x14ac:dyDescent="0.3">
      <c r="C741" s="197"/>
    </row>
    <row r="742" spans="3:3" x14ac:dyDescent="0.3">
      <c r="C742" s="197"/>
    </row>
    <row r="743" spans="3:3" x14ac:dyDescent="0.3">
      <c r="C743" s="197"/>
    </row>
    <row r="744" spans="3:3" x14ac:dyDescent="0.3">
      <c r="C744" s="197"/>
    </row>
    <row r="745" spans="3:3" x14ac:dyDescent="0.3">
      <c r="C745" s="197"/>
    </row>
    <row r="746" spans="3:3" x14ac:dyDescent="0.3">
      <c r="C746" s="197"/>
    </row>
    <row r="747" spans="3:3" x14ac:dyDescent="0.3">
      <c r="C747" s="197"/>
    </row>
    <row r="748" spans="3:3" x14ac:dyDescent="0.3">
      <c r="C748" s="197"/>
    </row>
    <row r="749" spans="3:3" x14ac:dyDescent="0.3">
      <c r="C749" s="197"/>
    </row>
    <row r="750" spans="3:3" x14ac:dyDescent="0.3">
      <c r="C750" s="197"/>
    </row>
    <row r="751" spans="3:3" x14ac:dyDescent="0.3">
      <c r="C751" s="197"/>
    </row>
    <row r="752" spans="3:3" x14ac:dyDescent="0.3">
      <c r="C752" s="197"/>
    </row>
    <row r="753" spans="3:3" x14ac:dyDescent="0.3">
      <c r="C753" s="197"/>
    </row>
    <row r="754" spans="3:3" x14ac:dyDescent="0.3">
      <c r="C754" s="197"/>
    </row>
    <row r="755" spans="3:3" x14ac:dyDescent="0.3">
      <c r="C755" s="197"/>
    </row>
    <row r="756" spans="3:3" x14ac:dyDescent="0.3">
      <c r="C756" s="197"/>
    </row>
    <row r="757" spans="3:3" x14ac:dyDescent="0.3">
      <c r="C757" s="197"/>
    </row>
    <row r="758" spans="3:3" x14ac:dyDescent="0.3">
      <c r="C758" s="197"/>
    </row>
    <row r="759" spans="3:3" x14ac:dyDescent="0.3">
      <c r="C759" s="197"/>
    </row>
    <row r="760" spans="3:3" x14ac:dyDescent="0.3">
      <c r="C760" s="197"/>
    </row>
    <row r="761" spans="3:3" x14ac:dyDescent="0.3">
      <c r="C761" s="197"/>
    </row>
    <row r="762" spans="3:3" x14ac:dyDescent="0.3">
      <c r="C762" s="197"/>
    </row>
    <row r="763" spans="3:3" x14ac:dyDescent="0.3">
      <c r="C763" s="197"/>
    </row>
    <row r="764" spans="3:3" x14ac:dyDescent="0.3">
      <c r="C764" s="197"/>
    </row>
    <row r="765" spans="3:3" x14ac:dyDescent="0.3">
      <c r="C765" s="197"/>
    </row>
    <row r="766" spans="3:3" x14ac:dyDescent="0.3">
      <c r="C766" s="197"/>
    </row>
    <row r="767" spans="3:3" x14ac:dyDescent="0.3">
      <c r="C767" s="197"/>
    </row>
    <row r="768" spans="3:3" x14ac:dyDescent="0.3">
      <c r="C768" s="197"/>
    </row>
    <row r="769" spans="3:3" x14ac:dyDescent="0.3">
      <c r="C769" s="197"/>
    </row>
    <row r="770" spans="3:3" x14ac:dyDescent="0.3">
      <c r="C770" s="197"/>
    </row>
    <row r="771" spans="3:3" x14ac:dyDescent="0.3">
      <c r="C771" s="197"/>
    </row>
    <row r="772" spans="3:3" x14ac:dyDescent="0.3">
      <c r="C772" s="197"/>
    </row>
    <row r="773" spans="3:3" x14ac:dyDescent="0.3">
      <c r="C773" s="197"/>
    </row>
    <row r="774" spans="3:3" x14ac:dyDescent="0.3">
      <c r="C774" s="197"/>
    </row>
    <row r="775" spans="3:3" x14ac:dyDescent="0.3">
      <c r="C775" s="197"/>
    </row>
    <row r="776" spans="3:3" x14ac:dyDescent="0.3">
      <c r="C776" s="197"/>
    </row>
    <row r="777" spans="3:3" x14ac:dyDescent="0.3">
      <c r="C777" s="197"/>
    </row>
    <row r="778" spans="3:3" x14ac:dyDescent="0.3">
      <c r="C778" s="197"/>
    </row>
    <row r="779" spans="3:3" x14ac:dyDescent="0.3">
      <c r="C779" s="197"/>
    </row>
    <row r="780" spans="3:3" x14ac:dyDescent="0.3">
      <c r="C780" s="197"/>
    </row>
    <row r="781" spans="3:3" x14ac:dyDescent="0.3">
      <c r="C781" s="197"/>
    </row>
    <row r="782" spans="3:3" x14ac:dyDescent="0.3">
      <c r="C782" s="197"/>
    </row>
    <row r="783" spans="3:3" x14ac:dyDescent="0.3">
      <c r="C783" s="197"/>
    </row>
    <row r="784" spans="3:3" x14ac:dyDescent="0.3">
      <c r="C784" s="197"/>
    </row>
    <row r="785" spans="3:3" x14ac:dyDescent="0.3">
      <c r="C785" s="197"/>
    </row>
    <row r="786" spans="3:3" x14ac:dyDescent="0.3">
      <c r="C786" s="197"/>
    </row>
    <row r="787" spans="3:3" x14ac:dyDescent="0.3">
      <c r="C787" s="197"/>
    </row>
    <row r="788" spans="3:3" x14ac:dyDescent="0.3">
      <c r="C788" s="197"/>
    </row>
    <row r="789" spans="3:3" x14ac:dyDescent="0.3">
      <c r="C789" s="197"/>
    </row>
    <row r="790" spans="3:3" x14ac:dyDescent="0.3">
      <c r="C790" s="197"/>
    </row>
    <row r="791" spans="3:3" x14ac:dyDescent="0.3">
      <c r="C791" s="197"/>
    </row>
    <row r="792" spans="3:3" x14ac:dyDescent="0.3">
      <c r="C792" s="197"/>
    </row>
    <row r="793" spans="3:3" x14ac:dyDescent="0.3">
      <c r="C793" s="197"/>
    </row>
    <row r="794" spans="3:3" x14ac:dyDescent="0.3">
      <c r="C794" s="197"/>
    </row>
    <row r="795" spans="3:3" x14ac:dyDescent="0.3">
      <c r="C795" s="197"/>
    </row>
    <row r="796" spans="3:3" x14ac:dyDescent="0.3">
      <c r="C796" s="197"/>
    </row>
    <row r="797" spans="3:3" x14ac:dyDescent="0.3">
      <c r="C797" s="197"/>
    </row>
    <row r="798" spans="3:3" x14ac:dyDescent="0.3">
      <c r="C798" s="197"/>
    </row>
    <row r="799" spans="3:3" x14ac:dyDescent="0.3">
      <c r="C799" s="197"/>
    </row>
    <row r="800" spans="3:3" x14ac:dyDescent="0.3">
      <c r="C800" s="197"/>
    </row>
    <row r="801" spans="3:3" x14ac:dyDescent="0.3">
      <c r="C801" s="197"/>
    </row>
    <row r="802" spans="3:3" x14ac:dyDescent="0.3">
      <c r="C802" s="197"/>
    </row>
    <row r="803" spans="3:3" x14ac:dyDescent="0.3">
      <c r="C803" s="197"/>
    </row>
    <row r="804" spans="3:3" x14ac:dyDescent="0.3">
      <c r="C804" s="197"/>
    </row>
    <row r="805" spans="3:3" x14ac:dyDescent="0.3">
      <c r="C805" s="197"/>
    </row>
    <row r="806" spans="3:3" x14ac:dyDescent="0.3">
      <c r="C806" s="197"/>
    </row>
    <row r="807" spans="3:3" x14ac:dyDescent="0.3">
      <c r="C807" s="197"/>
    </row>
    <row r="808" spans="3:3" x14ac:dyDescent="0.3">
      <c r="C808" s="197"/>
    </row>
    <row r="809" spans="3:3" x14ac:dyDescent="0.3">
      <c r="C809" s="197"/>
    </row>
    <row r="810" spans="3:3" x14ac:dyDescent="0.3">
      <c r="C810" s="197"/>
    </row>
    <row r="811" spans="3:3" x14ac:dyDescent="0.3">
      <c r="C811" s="197"/>
    </row>
    <row r="812" spans="3:3" x14ac:dyDescent="0.3">
      <c r="C812" s="197"/>
    </row>
    <row r="813" spans="3:3" x14ac:dyDescent="0.3">
      <c r="C813" s="197"/>
    </row>
    <row r="814" spans="3:3" x14ac:dyDescent="0.3">
      <c r="C814" s="197"/>
    </row>
    <row r="815" spans="3:3" x14ac:dyDescent="0.3">
      <c r="C815" s="197"/>
    </row>
    <row r="816" spans="3:3" x14ac:dyDescent="0.3">
      <c r="C816" s="197"/>
    </row>
    <row r="817" spans="3:3" x14ac:dyDescent="0.3">
      <c r="C817" s="197"/>
    </row>
    <row r="818" spans="3:3" x14ac:dyDescent="0.3">
      <c r="C818" s="197"/>
    </row>
    <row r="819" spans="3:3" x14ac:dyDescent="0.3">
      <c r="C819" s="197"/>
    </row>
    <row r="820" spans="3:3" x14ac:dyDescent="0.3">
      <c r="C820" s="197"/>
    </row>
    <row r="821" spans="3:3" x14ac:dyDescent="0.3">
      <c r="C821" s="197"/>
    </row>
    <row r="822" spans="3:3" x14ac:dyDescent="0.3">
      <c r="C822" s="197"/>
    </row>
    <row r="823" spans="3:3" x14ac:dyDescent="0.3">
      <c r="C823" s="197"/>
    </row>
    <row r="824" spans="3:3" x14ac:dyDescent="0.3">
      <c r="C824" s="197"/>
    </row>
    <row r="825" spans="3:3" x14ac:dyDescent="0.3">
      <c r="C825" s="197"/>
    </row>
    <row r="826" spans="3:3" x14ac:dyDescent="0.3">
      <c r="C826" s="197"/>
    </row>
    <row r="827" spans="3:3" x14ac:dyDescent="0.3">
      <c r="C827" s="197"/>
    </row>
    <row r="828" spans="3:3" x14ac:dyDescent="0.3">
      <c r="C828" s="197"/>
    </row>
    <row r="829" spans="3:3" x14ac:dyDescent="0.3">
      <c r="C829" s="197"/>
    </row>
    <row r="830" spans="3:3" x14ac:dyDescent="0.3">
      <c r="C830" s="197"/>
    </row>
    <row r="831" spans="3:3" x14ac:dyDescent="0.3">
      <c r="C831" s="197"/>
    </row>
    <row r="832" spans="3:3" x14ac:dyDescent="0.3">
      <c r="C832" s="197"/>
    </row>
    <row r="833" spans="3:3" x14ac:dyDescent="0.3">
      <c r="C833" s="197"/>
    </row>
    <row r="834" spans="3:3" x14ac:dyDescent="0.3">
      <c r="C834" s="197"/>
    </row>
    <row r="835" spans="3:3" x14ac:dyDescent="0.3">
      <c r="C835" s="197"/>
    </row>
    <row r="836" spans="3:3" x14ac:dyDescent="0.3">
      <c r="C836" s="197"/>
    </row>
    <row r="837" spans="3:3" x14ac:dyDescent="0.3">
      <c r="C837" s="197"/>
    </row>
    <row r="838" spans="3:3" x14ac:dyDescent="0.3">
      <c r="C838" s="197"/>
    </row>
    <row r="839" spans="3:3" x14ac:dyDescent="0.3">
      <c r="C839" s="197"/>
    </row>
    <row r="840" spans="3:3" x14ac:dyDescent="0.3">
      <c r="C840" s="197"/>
    </row>
    <row r="841" spans="3:3" x14ac:dyDescent="0.3">
      <c r="C841" s="197"/>
    </row>
    <row r="842" spans="3:3" x14ac:dyDescent="0.3">
      <c r="C842" s="197"/>
    </row>
    <row r="843" spans="3:3" x14ac:dyDescent="0.3">
      <c r="C843" s="197"/>
    </row>
    <row r="844" spans="3:3" x14ac:dyDescent="0.3">
      <c r="C844" s="197"/>
    </row>
    <row r="845" spans="3:3" x14ac:dyDescent="0.3">
      <c r="C845" s="197"/>
    </row>
    <row r="846" spans="3:3" x14ac:dyDescent="0.3">
      <c r="C846" s="197"/>
    </row>
    <row r="847" spans="3:3" x14ac:dyDescent="0.3">
      <c r="C847" s="197"/>
    </row>
    <row r="848" spans="3:3" x14ac:dyDescent="0.3">
      <c r="C848" s="197"/>
    </row>
    <row r="849" spans="3:3" x14ac:dyDescent="0.3">
      <c r="C849" s="197"/>
    </row>
    <row r="850" spans="3:3" x14ac:dyDescent="0.3">
      <c r="C850" s="197"/>
    </row>
    <row r="851" spans="3:3" x14ac:dyDescent="0.3">
      <c r="C851" s="197"/>
    </row>
    <row r="852" spans="3:3" x14ac:dyDescent="0.3">
      <c r="C852" s="197"/>
    </row>
    <row r="853" spans="3:3" x14ac:dyDescent="0.3">
      <c r="C853" s="197"/>
    </row>
    <row r="854" spans="3:3" x14ac:dyDescent="0.3">
      <c r="C854" s="197"/>
    </row>
    <row r="855" spans="3:3" x14ac:dyDescent="0.3">
      <c r="C855" s="197"/>
    </row>
    <row r="856" spans="3:3" x14ac:dyDescent="0.3">
      <c r="C856" s="197"/>
    </row>
    <row r="857" spans="3:3" x14ac:dyDescent="0.3">
      <c r="C857" s="197"/>
    </row>
    <row r="858" spans="3:3" x14ac:dyDescent="0.3">
      <c r="C858" s="197"/>
    </row>
    <row r="859" spans="3:3" x14ac:dyDescent="0.3">
      <c r="C859" s="197"/>
    </row>
    <row r="860" spans="3:3" x14ac:dyDescent="0.3">
      <c r="C860" s="197"/>
    </row>
    <row r="861" spans="3:3" x14ac:dyDescent="0.3">
      <c r="C861" s="197"/>
    </row>
    <row r="862" spans="3:3" x14ac:dyDescent="0.3">
      <c r="C862" s="197"/>
    </row>
    <row r="863" spans="3:3" x14ac:dyDescent="0.3">
      <c r="C863" s="197"/>
    </row>
    <row r="864" spans="3:3" x14ac:dyDescent="0.3">
      <c r="C864" s="197"/>
    </row>
    <row r="865" spans="3:3" x14ac:dyDescent="0.3">
      <c r="C865" s="197"/>
    </row>
    <row r="866" spans="3:3" x14ac:dyDescent="0.3">
      <c r="C866" s="197"/>
    </row>
    <row r="867" spans="3:3" x14ac:dyDescent="0.3">
      <c r="C867" s="197"/>
    </row>
    <row r="868" spans="3:3" x14ac:dyDescent="0.3">
      <c r="C868" s="197"/>
    </row>
    <row r="869" spans="3:3" x14ac:dyDescent="0.3">
      <c r="C869" s="197"/>
    </row>
    <row r="870" spans="3:3" x14ac:dyDescent="0.3">
      <c r="C870" s="197"/>
    </row>
    <row r="871" spans="3:3" x14ac:dyDescent="0.3">
      <c r="C871" s="197"/>
    </row>
    <row r="872" spans="3:3" x14ac:dyDescent="0.3">
      <c r="C872" s="197"/>
    </row>
    <row r="873" spans="3:3" x14ac:dyDescent="0.3">
      <c r="C873" s="197"/>
    </row>
    <row r="874" spans="3:3" x14ac:dyDescent="0.3">
      <c r="C874" s="197"/>
    </row>
    <row r="875" spans="3:3" x14ac:dyDescent="0.3">
      <c r="C875" s="197"/>
    </row>
    <row r="876" spans="3:3" x14ac:dyDescent="0.3">
      <c r="C876" s="197"/>
    </row>
    <row r="877" spans="3:3" x14ac:dyDescent="0.3">
      <c r="C877" s="197"/>
    </row>
    <row r="878" spans="3:3" x14ac:dyDescent="0.3">
      <c r="C878" s="197"/>
    </row>
    <row r="879" spans="3:3" x14ac:dyDescent="0.3">
      <c r="C879" s="197"/>
    </row>
    <row r="880" spans="3:3" x14ac:dyDescent="0.3">
      <c r="C880" s="197"/>
    </row>
    <row r="881" spans="3:3" x14ac:dyDescent="0.3">
      <c r="C881" s="197"/>
    </row>
    <row r="882" spans="3:3" x14ac:dyDescent="0.3">
      <c r="C882" s="197"/>
    </row>
    <row r="883" spans="3:3" x14ac:dyDescent="0.3">
      <c r="C883" s="197"/>
    </row>
    <row r="884" spans="3:3" x14ac:dyDescent="0.3">
      <c r="C884" s="197"/>
    </row>
    <row r="885" spans="3:3" x14ac:dyDescent="0.3">
      <c r="C885" s="197"/>
    </row>
    <row r="886" spans="3:3" x14ac:dyDescent="0.3">
      <c r="C886" s="197"/>
    </row>
    <row r="887" spans="3:3" x14ac:dyDescent="0.3">
      <c r="C887" s="197"/>
    </row>
    <row r="888" spans="3:3" x14ac:dyDescent="0.3">
      <c r="C888" s="197"/>
    </row>
    <row r="889" spans="3:3" x14ac:dyDescent="0.3">
      <c r="C889" s="197"/>
    </row>
    <row r="890" spans="3:3" x14ac:dyDescent="0.3">
      <c r="C890" s="197"/>
    </row>
    <row r="891" spans="3:3" x14ac:dyDescent="0.3">
      <c r="C891" s="197"/>
    </row>
    <row r="892" spans="3:3" x14ac:dyDescent="0.3">
      <c r="C892" s="197"/>
    </row>
    <row r="893" spans="3:3" x14ac:dyDescent="0.3">
      <c r="C893" s="197"/>
    </row>
    <row r="894" spans="3:3" x14ac:dyDescent="0.3">
      <c r="C894" s="197"/>
    </row>
    <row r="895" spans="3:3" x14ac:dyDescent="0.3">
      <c r="C895" s="197"/>
    </row>
    <row r="896" spans="3:3" x14ac:dyDescent="0.3">
      <c r="C896" s="197"/>
    </row>
    <row r="897" spans="3:3" x14ac:dyDescent="0.3">
      <c r="C897" s="197"/>
    </row>
    <row r="898" spans="3:3" x14ac:dyDescent="0.3">
      <c r="C898" s="197"/>
    </row>
    <row r="899" spans="3:3" x14ac:dyDescent="0.3">
      <c r="C899" s="197"/>
    </row>
    <row r="900" spans="3:3" x14ac:dyDescent="0.3">
      <c r="C900" s="197"/>
    </row>
    <row r="901" spans="3:3" x14ac:dyDescent="0.3">
      <c r="C901" s="197"/>
    </row>
    <row r="902" spans="3:3" x14ac:dyDescent="0.3">
      <c r="C902" s="197"/>
    </row>
    <row r="903" spans="3:3" x14ac:dyDescent="0.3">
      <c r="C903" s="197"/>
    </row>
    <row r="904" spans="3:3" x14ac:dyDescent="0.3">
      <c r="C904" s="197"/>
    </row>
    <row r="905" spans="3:3" x14ac:dyDescent="0.3">
      <c r="C905" s="197"/>
    </row>
    <row r="906" spans="3:3" x14ac:dyDescent="0.3">
      <c r="C906" s="197"/>
    </row>
    <row r="907" spans="3:3" x14ac:dyDescent="0.3">
      <c r="C907" s="197"/>
    </row>
    <row r="908" spans="3:3" x14ac:dyDescent="0.3">
      <c r="C908" s="197"/>
    </row>
    <row r="909" spans="3:3" x14ac:dyDescent="0.3">
      <c r="C909" s="197"/>
    </row>
    <row r="910" spans="3:3" x14ac:dyDescent="0.3">
      <c r="C910" s="197"/>
    </row>
    <row r="911" spans="3:3" x14ac:dyDescent="0.3">
      <c r="C911" s="197"/>
    </row>
    <row r="912" spans="3:3" x14ac:dyDescent="0.3">
      <c r="C912" s="197"/>
    </row>
    <row r="913" spans="3:3" x14ac:dyDescent="0.3">
      <c r="C913" s="197"/>
    </row>
    <row r="914" spans="3:3" x14ac:dyDescent="0.3">
      <c r="C914" s="197"/>
    </row>
    <row r="915" spans="3:3" x14ac:dyDescent="0.3">
      <c r="C915" s="197"/>
    </row>
    <row r="916" spans="3:3" x14ac:dyDescent="0.3">
      <c r="C916" s="197"/>
    </row>
    <row r="917" spans="3:3" x14ac:dyDescent="0.3">
      <c r="C917" s="197"/>
    </row>
    <row r="918" spans="3:3" x14ac:dyDescent="0.3">
      <c r="C918" s="197"/>
    </row>
    <row r="919" spans="3:3" x14ac:dyDescent="0.3">
      <c r="C919" s="197"/>
    </row>
    <row r="920" spans="3:3" x14ac:dyDescent="0.3">
      <c r="C920" s="197"/>
    </row>
    <row r="921" spans="3:3" x14ac:dyDescent="0.3">
      <c r="C921" s="197"/>
    </row>
    <row r="922" spans="3:3" x14ac:dyDescent="0.3">
      <c r="C922" s="197"/>
    </row>
    <row r="923" spans="3:3" x14ac:dyDescent="0.3">
      <c r="C923" s="197"/>
    </row>
    <row r="924" spans="3:3" x14ac:dyDescent="0.3">
      <c r="C924" s="197"/>
    </row>
    <row r="925" spans="3:3" x14ac:dyDescent="0.3">
      <c r="C925" s="197"/>
    </row>
    <row r="926" spans="3:3" x14ac:dyDescent="0.3">
      <c r="C926" s="197"/>
    </row>
    <row r="927" spans="3:3" x14ac:dyDescent="0.3">
      <c r="C927" s="197"/>
    </row>
    <row r="928" spans="3:3" x14ac:dyDescent="0.3">
      <c r="C928" s="197"/>
    </row>
    <row r="929" spans="3:3" x14ac:dyDescent="0.3">
      <c r="C929" s="197"/>
    </row>
    <row r="930" spans="3:3" x14ac:dyDescent="0.3">
      <c r="C930" s="197"/>
    </row>
    <row r="931" spans="3:3" x14ac:dyDescent="0.3">
      <c r="C931" s="197"/>
    </row>
    <row r="932" spans="3:3" x14ac:dyDescent="0.3">
      <c r="C932" s="197"/>
    </row>
    <row r="933" spans="3:3" x14ac:dyDescent="0.3">
      <c r="C933" s="197"/>
    </row>
    <row r="934" spans="3:3" x14ac:dyDescent="0.3">
      <c r="C934" s="197"/>
    </row>
    <row r="935" spans="3:3" x14ac:dyDescent="0.3">
      <c r="C935" s="197"/>
    </row>
    <row r="936" spans="3:3" x14ac:dyDescent="0.3">
      <c r="C936" s="197"/>
    </row>
    <row r="937" spans="3:3" x14ac:dyDescent="0.3">
      <c r="C937" s="197"/>
    </row>
    <row r="938" spans="3:3" x14ac:dyDescent="0.3">
      <c r="C938" s="197"/>
    </row>
    <row r="939" spans="3:3" x14ac:dyDescent="0.3">
      <c r="C939" s="197"/>
    </row>
    <row r="940" spans="3:3" x14ac:dyDescent="0.3">
      <c r="C940" s="197"/>
    </row>
    <row r="941" spans="3:3" x14ac:dyDescent="0.3">
      <c r="C941" s="197"/>
    </row>
    <row r="942" spans="3:3" x14ac:dyDescent="0.3">
      <c r="C942" s="197"/>
    </row>
    <row r="943" spans="3:3" x14ac:dyDescent="0.3">
      <c r="C943" s="197"/>
    </row>
    <row r="944" spans="3:3" x14ac:dyDescent="0.3">
      <c r="C944" s="197"/>
    </row>
    <row r="945" spans="3:3" x14ac:dyDescent="0.3">
      <c r="C945" s="197"/>
    </row>
    <row r="946" spans="3:3" x14ac:dyDescent="0.3">
      <c r="C946" s="197"/>
    </row>
    <row r="947" spans="3:3" x14ac:dyDescent="0.3">
      <c r="C947" s="197"/>
    </row>
    <row r="948" spans="3:3" x14ac:dyDescent="0.3">
      <c r="C948" s="197"/>
    </row>
    <row r="949" spans="3:3" x14ac:dyDescent="0.3">
      <c r="C949" s="197"/>
    </row>
    <row r="950" spans="3:3" x14ac:dyDescent="0.3">
      <c r="C950" s="197"/>
    </row>
    <row r="951" spans="3:3" x14ac:dyDescent="0.3">
      <c r="C951" s="197"/>
    </row>
    <row r="952" spans="3:3" x14ac:dyDescent="0.3">
      <c r="C952" s="197"/>
    </row>
    <row r="953" spans="3:3" x14ac:dyDescent="0.3">
      <c r="C953" s="197"/>
    </row>
    <row r="954" spans="3:3" x14ac:dyDescent="0.3">
      <c r="C954" s="197"/>
    </row>
    <row r="955" spans="3:3" x14ac:dyDescent="0.3">
      <c r="C955" s="197"/>
    </row>
    <row r="956" spans="3:3" x14ac:dyDescent="0.3">
      <c r="C956" s="197"/>
    </row>
    <row r="957" spans="3:3" x14ac:dyDescent="0.3">
      <c r="C957" s="197"/>
    </row>
    <row r="958" spans="3:3" x14ac:dyDescent="0.3">
      <c r="C958" s="197"/>
    </row>
    <row r="959" spans="3:3" x14ac:dyDescent="0.3">
      <c r="C959" s="197"/>
    </row>
    <row r="960" spans="3:3" x14ac:dyDescent="0.3">
      <c r="C960" s="197"/>
    </row>
    <row r="961" spans="3:3" x14ac:dyDescent="0.3">
      <c r="C961" s="197"/>
    </row>
    <row r="962" spans="3:3" x14ac:dyDescent="0.3">
      <c r="C962" s="197"/>
    </row>
    <row r="963" spans="3:3" x14ac:dyDescent="0.3">
      <c r="C963" s="197"/>
    </row>
    <row r="964" spans="3:3" x14ac:dyDescent="0.3">
      <c r="C964" s="197"/>
    </row>
    <row r="965" spans="3:3" x14ac:dyDescent="0.3">
      <c r="C965" s="197"/>
    </row>
    <row r="966" spans="3:3" x14ac:dyDescent="0.3">
      <c r="C966" s="197"/>
    </row>
    <row r="967" spans="3:3" x14ac:dyDescent="0.3">
      <c r="C967" s="197"/>
    </row>
    <row r="968" spans="3:3" x14ac:dyDescent="0.3">
      <c r="C968" s="197"/>
    </row>
    <row r="969" spans="3:3" x14ac:dyDescent="0.3">
      <c r="C969" s="197"/>
    </row>
    <row r="970" spans="3:3" x14ac:dyDescent="0.3">
      <c r="C970" s="197"/>
    </row>
    <row r="971" spans="3:3" x14ac:dyDescent="0.3">
      <c r="C971" s="197"/>
    </row>
    <row r="972" spans="3:3" x14ac:dyDescent="0.3">
      <c r="C972" s="197"/>
    </row>
    <row r="973" spans="3:3" x14ac:dyDescent="0.3">
      <c r="C973" s="197"/>
    </row>
    <row r="974" spans="3:3" x14ac:dyDescent="0.3">
      <c r="C974" s="197"/>
    </row>
    <row r="975" spans="3:3" x14ac:dyDescent="0.3">
      <c r="C975" s="197"/>
    </row>
    <row r="976" spans="3:3" x14ac:dyDescent="0.3">
      <c r="C976" s="197"/>
    </row>
    <row r="977" spans="3:3" x14ac:dyDescent="0.3">
      <c r="C977" s="197"/>
    </row>
    <row r="978" spans="3:3" x14ac:dyDescent="0.3">
      <c r="C978" s="197"/>
    </row>
    <row r="979" spans="3:3" x14ac:dyDescent="0.3">
      <c r="C979" s="197"/>
    </row>
    <row r="980" spans="3:3" x14ac:dyDescent="0.3">
      <c r="C980" s="197"/>
    </row>
    <row r="981" spans="3:3" x14ac:dyDescent="0.3">
      <c r="C981" s="197"/>
    </row>
    <row r="982" spans="3:3" x14ac:dyDescent="0.3">
      <c r="C982" s="197"/>
    </row>
    <row r="983" spans="3:3" x14ac:dyDescent="0.3">
      <c r="C983" s="197"/>
    </row>
    <row r="984" spans="3:3" x14ac:dyDescent="0.3">
      <c r="C984" s="197"/>
    </row>
    <row r="985" spans="3:3" x14ac:dyDescent="0.3">
      <c r="C985" s="197"/>
    </row>
    <row r="986" spans="3:3" x14ac:dyDescent="0.3">
      <c r="C986" s="197"/>
    </row>
    <row r="987" spans="3:3" x14ac:dyDescent="0.3">
      <c r="C987" s="197"/>
    </row>
    <row r="988" spans="3:3" x14ac:dyDescent="0.3">
      <c r="C988" s="197"/>
    </row>
    <row r="989" spans="3:3" x14ac:dyDescent="0.3">
      <c r="C989" s="197"/>
    </row>
    <row r="990" spans="3:3" x14ac:dyDescent="0.3">
      <c r="C990" s="197"/>
    </row>
    <row r="991" spans="3:3" x14ac:dyDescent="0.3">
      <c r="C991" s="197"/>
    </row>
    <row r="992" spans="3:3" x14ac:dyDescent="0.3">
      <c r="C992" s="197"/>
    </row>
    <row r="993" spans="3:3" x14ac:dyDescent="0.3">
      <c r="C993" s="197"/>
    </row>
    <row r="994" spans="3:3" x14ac:dyDescent="0.3">
      <c r="C994" s="197"/>
    </row>
    <row r="995" spans="3:3" x14ac:dyDescent="0.3">
      <c r="C995" s="197"/>
    </row>
    <row r="996" spans="3:3" x14ac:dyDescent="0.3">
      <c r="C996" s="197"/>
    </row>
    <row r="997" spans="3:3" x14ac:dyDescent="0.3">
      <c r="C997" s="197"/>
    </row>
    <row r="998" spans="3:3" x14ac:dyDescent="0.3">
      <c r="C998" s="197"/>
    </row>
    <row r="999" spans="3:3" x14ac:dyDescent="0.3">
      <c r="C999" s="197"/>
    </row>
  </sheetData>
  <autoFilter ref="A1:H8" xr:uid="{862AB6E4-929E-4CA8-A82A-84513D3AB1A7}">
    <sortState xmlns:xlrd2="http://schemas.microsoft.com/office/spreadsheetml/2017/richdata2" ref="A2:H8">
      <sortCondition ref="A2:A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8" xr:uid="{3116E6BD-2D16-4A6F-A5C8-481532240C5E}">
      <formula1>"Базовая часть, Вариативная часть"</formula1>
    </dataValidation>
    <dataValidation allowBlank="1" showErrorMessage="1" sqref="A2:B8" xr:uid="{984F6F52-1A1F-43B1-857A-98665510CE1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919516F-5CB1-47FF-9431-BDFEC523AD1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3" sqref="B23"/>
      <selection pane="bottomLeft" activeCell="B23" sqref="B23"/>
    </sheetView>
  </sheetViews>
  <sheetFormatPr defaultColWidth="9.109375" defaultRowHeight="15.6" x14ac:dyDescent="0.3"/>
  <cols>
    <col min="1" max="1" width="32.6640625" style="200" customWidth="1"/>
    <col min="2" max="2" width="100.6640625" style="50" customWidth="1"/>
    <col min="3" max="3" width="20.44140625" style="204" customWidth="1"/>
    <col min="4" max="4" width="14.44140625" style="204" customWidth="1"/>
    <col min="5" max="5" width="25.6640625" style="204" customWidth="1"/>
    <col min="6" max="6" width="14.33203125" style="204" customWidth="1"/>
    <col min="7" max="7" width="13.88671875" style="8" customWidth="1"/>
    <col min="8" max="8" width="20.88671875" style="8" customWidth="1"/>
    <col min="9" max="16384" width="9.109375" style="50"/>
  </cols>
  <sheetData>
    <row r="1" spans="1:8" ht="31.2" x14ac:dyDescent="0.3">
      <c r="A1" s="187" t="s">
        <v>1</v>
      </c>
      <c r="B1" s="188" t="s">
        <v>10</v>
      </c>
      <c r="C1" s="189" t="s">
        <v>2</v>
      </c>
      <c r="D1" s="187" t="s">
        <v>4</v>
      </c>
      <c r="E1" s="187" t="s">
        <v>3</v>
      </c>
      <c r="F1" s="187" t="s">
        <v>8</v>
      </c>
      <c r="G1" s="188" t="s">
        <v>33</v>
      </c>
      <c r="H1" s="187" t="s">
        <v>34</v>
      </c>
    </row>
    <row r="2" spans="1:8" x14ac:dyDescent="0.3">
      <c r="A2" s="201" t="s">
        <v>188</v>
      </c>
      <c r="B2" s="191" t="s">
        <v>189</v>
      </c>
      <c r="C2" s="12" t="s">
        <v>11</v>
      </c>
      <c r="D2" s="54">
        <v>1</v>
      </c>
      <c r="E2" s="58" t="s">
        <v>115</v>
      </c>
      <c r="F2" s="58">
        <v>1</v>
      </c>
      <c r="G2" s="8">
        <f t="shared" ref="G2:G15" si="0">COUNTIF($A$2:$A$999,A2)</f>
        <v>1</v>
      </c>
      <c r="H2" s="8" t="s">
        <v>37</v>
      </c>
    </row>
    <row r="3" spans="1:8" ht="31.2" x14ac:dyDescent="0.3">
      <c r="A3" s="13" t="s">
        <v>251</v>
      </c>
      <c r="B3" s="191" t="s">
        <v>245</v>
      </c>
      <c r="C3" s="12" t="s">
        <v>18</v>
      </c>
      <c r="D3" s="58">
        <v>1</v>
      </c>
      <c r="E3" s="58" t="s">
        <v>6</v>
      </c>
      <c r="F3" s="58">
        <v>1</v>
      </c>
      <c r="G3" s="8">
        <f t="shared" si="0"/>
        <v>1</v>
      </c>
      <c r="H3" s="8" t="s">
        <v>37</v>
      </c>
    </row>
    <row r="4" spans="1:8" x14ac:dyDescent="0.3">
      <c r="A4" s="13" t="s">
        <v>246</v>
      </c>
      <c r="B4" s="209" t="s">
        <v>235</v>
      </c>
      <c r="C4" s="12" t="s">
        <v>7</v>
      </c>
      <c r="D4" s="210">
        <v>1</v>
      </c>
      <c r="E4" s="210" t="s">
        <v>6</v>
      </c>
      <c r="F4" s="210">
        <v>1</v>
      </c>
      <c r="G4" s="8">
        <f t="shared" si="0"/>
        <v>1</v>
      </c>
      <c r="H4" s="8" t="s">
        <v>37</v>
      </c>
    </row>
    <row r="5" spans="1:8" x14ac:dyDescent="0.3">
      <c r="A5" s="13" t="s">
        <v>28</v>
      </c>
      <c r="B5" s="206" t="s">
        <v>191</v>
      </c>
      <c r="C5" s="12" t="s">
        <v>11</v>
      </c>
      <c r="D5" s="58">
        <v>1</v>
      </c>
      <c r="E5" s="58" t="s">
        <v>115</v>
      </c>
      <c r="F5" s="58">
        <f>D5</f>
        <v>1</v>
      </c>
      <c r="G5" s="8">
        <f t="shared" si="0"/>
        <v>1</v>
      </c>
      <c r="H5" s="8" t="s">
        <v>37</v>
      </c>
    </row>
    <row r="6" spans="1:8" x14ac:dyDescent="0.3">
      <c r="A6" s="201" t="s">
        <v>149</v>
      </c>
      <c r="B6" s="211" t="s">
        <v>150</v>
      </c>
      <c r="C6" s="12" t="s">
        <v>5</v>
      </c>
      <c r="D6" s="54">
        <v>1</v>
      </c>
      <c r="E6" s="213" t="s">
        <v>115</v>
      </c>
      <c r="F6" s="58">
        <f>D6</f>
        <v>1</v>
      </c>
      <c r="G6" s="8">
        <f t="shared" si="0"/>
        <v>1</v>
      </c>
      <c r="H6" s="8" t="s">
        <v>37</v>
      </c>
    </row>
    <row r="7" spans="1:8" x14ac:dyDescent="0.3">
      <c r="A7" s="13" t="s">
        <v>250</v>
      </c>
      <c r="B7" s="191" t="s">
        <v>243</v>
      </c>
      <c r="C7" s="12" t="s">
        <v>5</v>
      </c>
      <c r="D7" s="54">
        <v>1</v>
      </c>
      <c r="E7" s="54" t="s">
        <v>6</v>
      </c>
      <c r="F7" s="58">
        <f>D7</f>
        <v>1</v>
      </c>
      <c r="G7" s="8">
        <f t="shared" si="0"/>
        <v>1</v>
      </c>
      <c r="H7" s="8" t="s">
        <v>37</v>
      </c>
    </row>
    <row r="8" spans="1:8" x14ac:dyDescent="0.3">
      <c r="A8" s="10" t="s">
        <v>27</v>
      </c>
      <c r="B8" s="190" t="s">
        <v>144</v>
      </c>
      <c r="C8" s="12" t="s">
        <v>5</v>
      </c>
      <c r="D8" s="202">
        <v>1</v>
      </c>
      <c r="E8" s="214" t="s">
        <v>115</v>
      </c>
      <c r="F8" s="203">
        <f>D8</f>
        <v>1</v>
      </c>
      <c r="G8" s="8">
        <f t="shared" si="0"/>
        <v>2</v>
      </c>
      <c r="H8" s="8" t="s">
        <v>37</v>
      </c>
    </row>
    <row r="9" spans="1:8" x14ac:dyDescent="0.3">
      <c r="A9" s="13" t="s">
        <v>27</v>
      </c>
      <c r="B9" s="191" t="s">
        <v>186</v>
      </c>
      <c r="C9" s="12" t="s">
        <v>11</v>
      </c>
      <c r="D9" s="54">
        <v>1</v>
      </c>
      <c r="E9" s="54" t="s">
        <v>115</v>
      </c>
      <c r="F9" s="58">
        <v>1</v>
      </c>
      <c r="G9" s="8">
        <f t="shared" si="0"/>
        <v>2</v>
      </c>
      <c r="H9" s="8" t="s">
        <v>37</v>
      </c>
    </row>
    <row r="10" spans="1:8" x14ac:dyDescent="0.3">
      <c r="A10" s="13" t="s">
        <v>231</v>
      </c>
      <c r="B10" s="191" t="s">
        <v>232</v>
      </c>
      <c r="C10" s="12" t="s">
        <v>7</v>
      </c>
      <c r="D10" s="58">
        <v>1</v>
      </c>
      <c r="E10" s="54" t="s">
        <v>6</v>
      </c>
      <c r="F10" s="58">
        <f>D10</f>
        <v>1</v>
      </c>
      <c r="G10" s="8">
        <f t="shared" si="0"/>
        <v>1</v>
      </c>
      <c r="H10" s="8" t="s">
        <v>37</v>
      </c>
    </row>
    <row r="11" spans="1:8" x14ac:dyDescent="0.3">
      <c r="A11" s="13" t="s">
        <v>221</v>
      </c>
      <c r="B11" s="191" t="s">
        <v>222</v>
      </c>
      <c r="C11" s="12" t="s">
        <v>5</v>
      </c>
      <c r="D11" s="54">
        <v>1</v>
      </c>
      <c r="E11" s="54" t="s">
        <v>6</v>
      </c>
      <c r="F11" s="58">
        <f>D11</f>
        <v>1</v>
      </c>
      <c r="G11" s="8">
        <f t="shared" si="0"/>
        <v>1</v>
      </c>
      <c r="H11" s="8" t="s">
        <v>37</v>
      </c>
    </row>
    <row r="12" spans="1:8" x14ac:dyDescent="0.3">
      <c r="A12" s="13" t="s">
        <v>42</v>
      </c>
      <c r="B12" s="191" t="s">
        <v>187</v>
      </c>
      <c r="C12" s="12" t="s">
        <v>7</v>
      </c>
      <c r="D12" s="58">
        <v>1</v>
      </c>
      <c r="E12" s="58" t="s">
        <v>115</v>
      </c>
      <c r="F12" s="58">
        <v>1</v>
      </c>
      <c r="G12" s="8">
        <f t="shared" si="0"/>
        <v>1</v>
      </c>
      <c r="H12" s="8" t="s">
        <v>37</v>
      </c>
    </row>
    <row r="13" spans="1:8" x14ac:dyDescent="0.3">
      <c r="A13" s="13" t="s">
        <v>147</v>
      </c>
      <c r="B13" s="207" t="s">
        <v>148</v>
      </c>
      <c r="C13" s="12" t="s">
        <v>7</v>
      </c>
      <c r="D13" s="58">
        <v>1</v>
      </c>
      <c r="E13" s="210" t="s">
        <v>115</v>
      </c>
      <c r="F13" s="58">
        <f>D13</f>
        <v>1</v>
      </c>
      <c r="G13" s="8">
        <f t="shared" si="0"/>
        <v>1</v>
      </c>
      <c r="H13" s="8" t="s">
        <v>37</v>
      </c>
    </row>
    <row r="14" spans="1:8" x14ac:dyDescent="0.3">
      <c r="A14" s="13" t="s">
        <v>24</v>
      </c>
      <c r="B14" s="191" t="s">
        <v>177</v>
      </c>
      <c r="C14" s="12" t="s">
        <v>7</v>
      </c>
      <c r="D14" s="58">
        <v>1</v>
      </c>
      <c r="E14" s="58" t="s">
        <v>115</v>
      </c>
      <c r="F14" s="58">
        <v>1</v>
      </c>
      <c r="G14" s="8">
        <f t="shared" si="0"/>
        <v>1</v>
      </c>
      <c r="H14" s="8" t="s">
        <v>37</v>
      </c>
    </row>
    <row r="15" spans="1:8" x14ac:dyDescent="0.3">
      <c r="A15" s="13" t="s">
        <v>145</v>
      </c>
      <c r="B15" s="207" t="s">
        <v>146</v>
      </c>
      <c r="C15" s="12" t="s">
        <v>7</v>
      </c>
      <c r="D15" s="58">
        <v>2</v>
      </c>
      <c r="E15" s="210" t="s">
        <v>115</v>
      </c>
      <c r="F15" s="58">
        <f>D15</f>
        <v>2</v>
      </c>
      <c r="G15" s="8">
        <f t="shared" si="0"/>
        <v>1</v>
      </c>
      <c r="H15" s="8" t="s">
        <v>37</v>
      </c>
    </row>
    <row r="16" spans="1:8" x14ac:dyDescent="0.3">
      <c r="C16" s="197"/>
    </row>
    <row r="17" spans="3:3" x14ac:dyDescent="0.3">
      <c r="C17" s="197"/>
    </row>
    <row r="18" spans="3:3" x14ac:dyDescent="0.3">
      <c r="C18" s="197"/>
    </row>
    <row r="19" spans="3:3" x14ac:dyDescent="0.3">
      <c r="C19" s="197"/>
    </row>
    <row r="20" spans="3:3" x14ac:dyDescent="0.3">
      <c r="C20" s="197"/>
    </row>
    <row r="21" spans="3:3" x14ac:dyDescent="0.3">
      <c r="C21" s="197"/>
    </row>
    <row r="22" spans="3:3" x14ac:dyDescent="0.3">
      <c r="C22" s="197"/>
    </row>
    <row r="23" spans="3:3" x14ac:dyDescent="0.3">
      <c r="C23" s="197"/>
    </row>
    <row r="24" spans="3:3" x14ac:dyDescent="0.3">
      <c r="C24" s="197"/>
    </row>
    <row r="25" spans="3:3" x14ac:dyDescent="0.3">
      <c r="C25" s="197"/>
    </row>
    <row r="26" spans="3:3" x14ac:dyDescent="0.3">
      <c r="C26" s="197"/>
    </row>
    <row r="27" spans="3:3" x14ac:dyDescent="0.3">
      <c r="C27" s="197"/>
    </row>
    <row r="28" spans="3:3" x14ac:dyDescent="0.3">
      <c r="C28" s="197"/>
    </row>
    <row r="29" spans="3:3" x14ac:dyDescent="0.3">
      <c r="C29" s="197"/>
    </row>
    <row r="30" spans="3:3" x14ac:dyDescent="0.3">
      <c r="C30" s="197"/>
    </row>
    <row r="31" spans="3:3" x14ac:dyDescent="0.3">
      <c r="C31" s="197"/>
    </row>
    <row r="32" spans="3:3" x14ac:dyDescent="0.3">
      <c r="C32" s="197"/>
    </row>
    <row r="33" spans="3:3" x14ac:dyDescent="0.3">
      <c r="C33" s="197"/>
    </row>
    <row r="34" spans="3:3" x14ac:dyDescent="0.3">
      <c r="C34" s="197"/>
    </row>
    <row r="35" spans="3:3" x14ac:dyDescent="0.3">
      <c r="C35" s="197"/>
    </row>
    <row r="36" spans="3:3" x14ac:dyDescent="0.3">
      <c r="C36" s="197"/>
    </row>
    <row r="37" spans="3:3" x14ac:dyDescent="0.3">
      <c r="C37" s="197"/>
    </row>
    <row r="38" spans="3:3" x14ac:dyDescent="0.3">
      <c r="C38" s="197"/>
    </row>
    <row r="39" spans="3:3" x14ac:dyDescent="0.3">
      <c r="C39" s="197"/>
    </row>
    <row r="40" spans="3:3" x14ac:dyDescent="0.3">
      <c r="C40" s="197"/>
    </row>
    <row r="41" spans="3:3" x14ac:dyDescent="0.3">
      <c r="C41" s="197"/>
    </row>
    <row r="42" spans="3:3" x14ac:dyDescent="0.3">
      <c r="C42" s="197"/>
    </row>
    <row r="43" spans="3:3" x14ac:dyDescent="0.3">
      <c r="C43" s="197"/>
    </row>
    <row r="44" spans="3:3" x14ac:dyDescent="0.3">
      <c r="C44" s="197"/>
    </row>
    <row r="45" spans="3:3" x14ac:dyDescent="0.3">
      <c r="C45" s="197"/>
    </row>
    <row r="46" spans="3:3" x14ac:dyDescent="0.3">
      <c r="C46" s="197"/>
    </row>
    <row r="47" spans="3:3" x14ac:dyDescent="0.3">
      <c r="C47" s="197"/>
    </row>
    <row r="48" spans="3:3" x14ac:dyDescent="0.3">
      <c r="C48" s="197"/>
    </row>
    <row r="49" spans="3:3" x14ac:dyDescent="0.3">
      <c r="C49" s="197"/>
    </row>
    <row r="50" spans="3:3" x14ac:dyDescent="0.3">
      <c r="C50" s="197"/>
    </row>
    <row r="51" spans="3:3" x14ac:dyDescent="0.3">
      <c r="C51" s="197"/>
    </row>
    <row r="52" spans="3:3" x14ac:dyDescent="0.3">
      <c r="C52" s="197"/>
    </row>
    <row r="53" spans="3:3" x14ac:dyDescent="0.3">
      <c r="C53" s="197"/>
    </row>
    <row r="54" spans="3:3" x14ac:dyDescent="0.3">
      <c r="C54" s="197"/>
    </row>
    <row r="55" spans="3:3" x14ac:dyDescent="0.3">
      <c r="C55" s="197"/>
    </row>
    <row r="56" spans="3:3" x14ac:dyDescent="0.3">
      <c r="C56" s="197"/>
    </row>
    <row r="57" spans="3:3" x14ac:dyDescent="0.3">
      <c r="C57" s="197"/>
    </row>
    <row r="58" spans="3:3" x14ac:dyDescent="0.3">
      <c r="C58" s="197"/>
    </row>
    <row r="59" spans="3:3" x14ac:dyDescent="0.3">
      <c r="C59" s="197"/>
    </row>
    <row r="60" spans="3:3" x14ac:dyDescent="0.3">
      <c r="C60" s="197"/>
    </row>
    <row r="61" spans="3:3" x14ac:dyDescent="0.3">
      <c r="C61" s="197"/>
    </row>
    <row r="62" spans="3:3" x14ac:dyDescent="0.3">
      <c r="C62" s="197"/>
    </row>
    <row r="63" spans="3:3" x14ac:dyDescent="0.3">
      <c r="C63" s="197"/>
    </row>
    <row r="64" spans="3:3" x14ac:dyDescent="0.3">
      <c r="C64" s="197"/>
    </row>
    <row r="65" spans="3:3" x14ac:dyDescent="0.3">
      <c r="C65" s="197"/>
    </row>
    <row r="66" spans="3:3" x14ac:dyDescent="0.3">
      <c r="C66" s="197"/>
    </row>
    <row r="67" spans="3:3" x14ac:dyDescent="0.3">
      <c r="C67" s="197"/>
    </row>
    <row r="68" spans="3:3" x14ac:dyDescent="0.3">
      <c r="C68" s="197"/>
    </row>
    <row r="69" spans="3:3" x14ac:dyDescent="0.3">
      <c r="C69" s="197"/>
    </row>
    <row r="70" spans="3:3" x14ac:dyDescent="0.3">
      <c r="C70" s="197"/>
    </row>
    <row r="71" spans="3:3" x14ac:dyDescent="0.3">
      <c r="C71" s="197"/>
    </row>
    <row r="72" spans="3:3" x14ac:dyDescent="0.3">
      <c r="C72" s="197"/>
    </row>
    <row r="73" spans="3:3" x14ac:dyDescent="0.3">
      <c r="C73" s="197"/>
    </row>
    <row r="74" spans="3:3" x14ac:dyDescent="0.3">
      <c r="C74" s="197"/>
    </row>
    <row r="75" spans="3:3" x14ac:dyDescent="0.3">
      <c r="C75" s="197"/>
    </row>
    <row r="76" spans="3:3" x14ac:dyDescent="0.3">
      <c r="C76" s="197"/>
    </row>
    <row r="77" spans="3:3" x14ac:dyDescent="0.3">
      <c r="C77" s="197"/>
    </row>
    <row r="78" spans="3:3" x14ac:dyDescent="0.3">
      <c r="C78" s="197"/>
    </row>
    <row r="79" spans="3:3" x14ac:dyDescent="0.3">
      <c r="C79" s="197"/>
    </row>
    <row r="80" spans="3:3" x14ac:dyDescent="0.3">
      <c r="C80" s="197"/>
    </row>
    <row r="81" spans="3:3" x14ac:dyDescent="0.3">
      <c r="C81" s="197"/>
    </row>
    <row r="82" spans="3:3" x14ac:dyDescent="0.3">
      <c r="C82" s="197"/>
    </row>
    <row r="83" spans="3:3" x14ac:dyDescent="0.3">
      <c r="C83" s="197"/>
    </row>
    <row r="84" spans="3:3" x14ac:dyDescent="0.3">
      <c r="C84" s="197"/>
    </row>
    <row r="85" spans="3:3" x14ac:dyDescent="0.3">
      <c r="C85" s="197"/>
    </row>
    <row r="86" spans="3:3" x14ac:dyDescent="0.3">
      <c r="C86" s="197"/>
    </row>
    <row r="87" spans="3:3" x14ac:dyDescent="0.3">
      <c r="C87" s="197"/>
    </row>
    <row r="88" spans="3:3" x14ac:dyDescent="0.3">
      <c r="C88" s="197"/>
    </row>
    <row r="89" spans="3:3" x14ac:dyDescent="0.3">
      <c r="C89" s="197"/>
    </row>
    <row r="90" spans="3:3" x14ac:dyDescent="0.3">
      <c r="C90" s="197"/>
    </row>
    <row r="91" spans="3:3" x14ac:dyDescent="0.3">
      <c r="C91" s="197"/>
    </row>
    <row r="92" spans="3:3" x14ac:dyDescent="0.3">
      <c r="C92" s="197"/>
    </row>
    <row r="93" spans="3:3" x14ac:dyDescent="0.3">
      <c r="C93" s="197"/>
    </row>
    <row r="94" spans="3:3" x14ac:dyDescent="0.3">
      <c r="C94" s="197"/>
    </row>
    <row r="95" spans="3:3" x14ac:dyDescent="0.3">
      <c r="C95" s="197"/>
    </row>
    <row r="96" spans="3:3" x14ac:dyDescent="0.3">
      <c r="C96" s="197"/>
    </row>
    <row r="97" spans="3:3" x14ac:dyDescent="0.3">
      <c r="C97" s="197"/>
    </row>
    <row r="98" spans="3:3" x14ac:dyDescent="0.3">
      <c r="C98" s="197"/>
    </row>
    <row r="99" spans="3:3" x14ac:dyDescent="0.3">
      <c r="C99" s="197"/>
    </row>
    <row r="100" spans="3:3" x14ac:dyDescent="0.3">
      <c r="C100" s="197"/>
    </row>
    <row r="101" spans="3:3" x14ac:dyDescent="0.3">
      <c r="C101" s="197"/>
    </row>
    <row r="102" spans="3:3" x14ac:dyDescent="0.3">
      <c r="C102" s="197"/>
    </row>
    <row r="103" spans="3:3" x14ac:dyDescent="0.3">
      <c r="C103" s="197"/>
    </row>
    <row r="104" spans="3:3" x14ac:dyDescent="0.3">
      <c r="C104" s="197"/>
    </row>
    <row r="105" spans="3:3" x14ac:dyDescent="0.3">
      <c r="C105" s="197"/>
    </row>
    <row r="106" spans="3:3" x14ac:dyDescent="0.3">
      <c r="C106" s="197"/>
    </row>
    <row r="107" spans="3:3" x14ac:dyDescent="0.3">
      <c r="C107" s="197"/>
    </row>
    <row r="108" spans="3:3" x14ac:dyDescent="0.3">
      <c r="C108" s="197"/>
    </row>
    <row r="109" spans="3:3" x14ac:dyDescent="0.3">
      <c r="C109" s="197"/>
    </row>
    <row r="110" spans="3:3" x14ac:dyDescent="0.3">
      <c r="C110" s="197"/>
    </row>
    <row r="111" spans="3:3" x14ac:dyDescent="0.3">
      <c r="C111" s="197"/>
    </row>
    <row r="112" spans="3:3" x14ac:dyDescent="0.3">
      <c r="C112" s="197"/>
    </row>
    <row r="113" spans="3:3" x14ac:dyDescent="0.3">
      <c r="C113" s="197"/>
    </row>
    <row r="114" spans="3:3" x14ac:dyDescent="0.3">
      <c r="C114" s="197"/>
    </row>
    <row r="115" spans="3:3" x14ac:dyDescent="0.3">
      <c r="C115" s="197"/>
    </row>
    <row r="116" spans="3:3" x14ac:dyDescent="0.3">
      <c r="C116" s="197"/>
    </row>
    <row r="117" spans="3:3" x14ac:dyDescent="0.3">
      <c r="C117" s="197"/>
    </row>
    <row r="118" spans="3:3" x14ac:dyDescent="0.3">
      <c r="C118" s="197"/>
    </row>
    <row r="119" spans="3:3" x14ac:dyDescent="0.3">
      <c r="C119" s="197"/>
    </row>
    <row r="120" spans="3:3" x14ac:dyDescent="0.3">
      <c r="C120" s="197"/>
    </row>
    <row r="121" spans="3:3" x14ac:dyDescent="0.3">
      <c r="C121" s="197"/>
    </row>
    <row r="122" spans="3:3" x14ac:dyDescent="0.3">
      <c r="C122" s="197"/>
    </row>
    <row r="123" spans="3:3" x14ac:dyDescent="0.3">
      <c r="C123" s="197"/>
    </row>
    <row r="124" spans="3:3" x14ac:dyDescent="0.3">
      <c r="C124" s="197"/>
    </row>
    <row r="125" spans="3:3" x14ac:dyDescent="0.3">
      <c r="C125" s="197"/>
    </row>
    <row r="126" spans="3:3" x14ac:dyDescent="0.3">
      <c r="C126" s="197"/>
    </row>
    <row r="127" spans="3:3" x14ac:dyDescent="0.3">
      <c r="C127" s="197"/>
    </row>
    <row r="128" spans="3:3" x14ac:dyDescent="0.3">
      <c r="C128" s="197"/>
    </row>
    <row r="129" spans="3:3" x14ac:dyDescent="0.3">
      <c r="C129" s="197"/>
    </row>
    <row r="130" spans="3:3" x14ac:dyDescent="0.3">
      <c r="C130" s="197"/>
    </row>
    <row r="131" spans="3:3" x14ac:dyDescent="0.3">
      <c r="C131" s="197"/>
    </row>
    <row r="132" spans="3:3" x14ac:dyDescent="0.3">
      <c r="C132" s="197"/>
    </row>
    <row r="133" spans="3:3" x14ac:dyDescent="0.3">
      <c r="C133" s="197"/>
    </row>
    <row r="134" spans="3:3" x14ac:dyDescent="0.3">
      <c r="C134" s="197"/>
    </row>
    <row r="135" spans="3:3" x14ac:dyDescent="0.3">
      <c r="C135" s="197"/>
    </row>
    <row r="136" spans="3:3" x14ac:dyDescent="0.3">
      <c r="C136" s="197"/>
    </row>
    <row r="137" spans="3:3" x14ac:dyDescent="0.3">
      <c r="C137" s="197"/>
    </row>
    <row r="138" spans="3:3" x14ac:dyDescent="0.3">
      <c r="C138" s="197"/>
    </row>
    <row r="139" spans="3:3" x14ac:dyDescent="0.3">
      <c r="C139" s="197"/>
    </row>
    <row r="140" spans="3:3" x14ac:dyDescent="0.3">
      <c r="C140" s="197"/>
    </row>
    <row r="141" spans="3:3" x14ac:dyDescent="0.3">
      <c r="C141" s="197"/>
    </row>
    <row r="142" spans="3:3" x14ac:dyDescent="0.3">
      <c r="C142" s="197"/>
    </row>
    <row r="143" spans="3:3" x14ac:dyDescent="0.3">
      <c r="C143" s="197"/>
    </row>
    <row r="144" spans="3:3" x14ac:dyDescent="0.3">
      <c r="C144" s="197"/>
    </row>
    <row r="145" spans="3:3" x14ac:dyDescent="0.3">
      <c r="C145" s="197"/>
    </row>
    <row r="146" spans="3:3" x14ac:dyDescent="0.3">
      <c r="C146" s="197"/>
    </row>
    <row r="147" spans="3:3" x14ac:dyDescent="0.3">
      <c r="C147" s="197"/>
    </row>
    <row r="148" spans="3:3" x14ac:dyDescent="0.3">
      <c r="C148" s="197"/>
    </row>
    <row r="149" spans="3:3" x14ac:dyDescent="0.3">
      <c r="C149" s="197"/>
    </row>
    <row r="150" spans="3:3" x14ac:dyDescent="0.3">
      <c r="C150" s="197"/>
    </row>
    <row r="151" spans="3:3" x14ac:dyDescent="0.3">
      <c r="C151" s="197"/>
    </row>
    <row r="152" spans="3:3" x14ac:dyDescent="0.3">
      <c r="C152" s="197"/>
    </row>
    <row r="153" spans="3:3" x14ac:dyDescent="0.3">
      <c r="C153" s="197"/>
    </row>
    <row r="154" spans="3:3" x14ac:dyDescent="0.3">
      <c r="C154" s="197"/>
    </row>
    <row r="155" spans="3:3" x14ac:dyDescent="0.3">
      <c r="C155" s="197"/>
    </row>
    <row r="156" spans="3:3" x14ac:dyDescent="0.3">
      <c r="C156" s="197"/>
    </row>
    <row r="157" spans="3:3" x14ac:dyDescent="0.3">
      <c r="C157" s="197"/>
    </row>
    <row r="158" spans="3:3" x14ac:dyDescent="0.3">
      <c r="C158" s="197"/>
    </row>
    <row r="159" spans="3:3" x14ac:dyDescent="0.3">
      <c r="C159" s="197"/>
    </row>
    <row r="160" spans="3:3" x14ac:dyDescent="0.3">
      <c r="C160" s="197"/>
    </row>
    <row r="161" spans="3:3" x14ac:dyDescent="0.3">
      <c r="C161" s="197"/>
    </row>
    <row r="162" spans="3:3" x14ac:dyDescent="0.3">
      <c r="C162" s="197"/>
    </row>
    <row r="163" spans="3:3" x14ac:dyDescent="0.3">
      <c r="C163" s="197"/>
    </row>
    <row r="164" spans="3:3" x14ac:dyDescent="0.3">
      <c r="C164" s="197"/>
    </row>
    <row r="165" spans="3:3" x14ac:dyDescent="0.3">
      <c r="C165" s="197"/>
    </row>
    <row r="166" spans="3:3" x14ac:dyDescent="0.3">
      <c r="C166" s="197"/>
    </row>
    <row r="167" spans="3:3" x14ac:dyDescent="0.3">
      <c r="C167" s="197"/>
    </row>
    <row r="168" spans="3:3" x14ac:dyDescent="0.3">
      <c r="C168" s="197"/>
    </row>
    <row r="169" spans="3:3" x14ac:dyDescent="0.3">
      <c r="C169" s="197"/>
    </row>
    <row r="170" spans="3:3" x14ac:dyDescent="0.3">
      <c r="C170" s="197"/>
    </row>
    <row r="171" spans="3:3" x14ac:dyDescent="0.3">
      <c r="C171" s="197"/>
    </row>
    <row r="172" spans="3:3" x14ac:dyDescent="0.3">
      <c r="C172" s="197"/>
    </row>
    <row r="173" spans="3:3" x14ac:dyDescent="0.3">
      <c r="C173" s="197"/>
    </row>
    <row r="174" spans="3:3" x14ac:dyDescent="0.3">
      <c r="C174" s="197"/>
    </row>
    <row r="175" spans="3:3" x14ac:dyDescent="0.3">
      <c r="C175" s="197"/>
    </row>
    <row r="176" spans="3:3" x14ac:dyDescent="0.3">
      <c r="C176" s="197"/>
    </row>
    <row r="177" spans="3:3" x14ac:dyDescent="0.3">
      <c r="C177" s="197"/>
    </row>
    <row r="178" spans="3:3" x14ac:dyDescent="0.3">
      <c r="C178" s="197"/>
    </row>
    <row r="179" spans="3:3" x14ac:dyDescent="0.3">
      <c r="C179" s="197"/>
    </row>
    <row r="180" spans="3:3" x14ac:dyDescent="0.3">
      <c r="C180" s="197"/>
    </row>
    <row r="181" spans="3:3" x14ac:dyDescent="0.3">
      <c r="C181" s="197"/>
    </row>
    <row r="182" spans="3:3" x14ac:dyDescent="0.3">
      <c r="C182" s="197"/>
    </row>
    <row r="183" spans="3:3" x14ac:dyDescent="0.3">
      <c r="C183" s="197"/>
    </row>
    <row r="184" spans="3:3" x14ac:dyDescent="0.3">
      <c r="C184" s="197"/>
    </row>
    <row r="185" spans="3:3" x14ac:dyDescent="0.3">
      <c r="C185" s="197"/>
    </row>
    <row r="186" spans="3:3" x14ac:dyDescent="0.3">
      <c r="C186" s="197"/>
    </row>
    <row r="187" spans="3:3" x14ac:dyDescent="0.3">
      <c r="C187" s="197"/>
    </row>
    <row r="188" spans="3:3" x14ac:dyDescent="0.3">
      <c r="C188" s="197"/>
    </row>
    <row r="189" spans="3:3" x14ac:dyDescent="0.3">
      <c r="C189" s="197"/>
    </row>
    <row r="190" spans="3:3" x14ac:dyDescent="0.3">
      <c r="C190" s="197"/>
    </row>
    <row r="191" spans="3:3" x14ac:dyDescent="0.3">
      <c r="C191" s="197"/>
    </row>
    <row r="192" spans="3:3" x14ac:dyDescent="0.3">
      <c r="C192" s="197"/>
    </row>
    <row r="193" spans="3:3" x14ac:dyDescent="0.3">
      <c r="C193" s="197"/>
    </row>
    <row r="194" spans="3:3" x14ac:dyDescent="0.3">
      <c r="C194" s="197"/>
    </row>
    <row r="195" spans="3:3" x14ac:dyDescent="0.3">
      <c r="C195" s="197"/>
    </row>
    <row r="196" spans="3:3" x14ac:dyDescent="0.3">
      <c r="C196" s="197"/>
    </row>
    <row r="197" spans="3:3" x14ac:dyDescent="0.3">
      <c r="C197" s="197"/>
    </row>
    <row r="198" spans="3:3" x14ac:dyDescent="0.3">
      <c r="C198" s="197"/>
    </row>
    <row r="199" spans="3:3" x14ac:dyDescent="0.3">
      <c r="C199" s="197"/>
    </row>
    <row r="200" spans="3:3" x14ac:dyDescent="0.3">
      <c r="C200" s="197"/>
    </row>
    <row r="201" spans="3:3" x14ac:dyDescent="0.3">
      <c r="C201" s="197"/>
    </row>
    <row r="202" spans="3:3" x14ac:dyDescent="0.3">
      <c r="C202" s="197"/>
    </row>
    <row r="203" spans="3:3" x14ac:dyDescent="0.3">
      <c r="C203" s="197"/>
    </row>
    <row r="204" spans="3:3" x14ac:dyDescent="0.3">
      <c r="C204" s="197"/>
    </row>
    <row r="205" spans="3:3" x14ac:dyDescent="0.3">
      <c r="C205" s="197"/>
    </row>
    <row r="206" spans="3:3" x14ac:dyDescent="0.3">
      <c r="C206" s="197"/>
    </row>
    <row r="207" spans="3:3" x14ac:dyDescent="0.3">
      <c r="C207" s="197"/>
    </row>
    <row r="208" spans="3:3" x14ac:dyDescent="0.3">
      <c r="C208" s="197"/>
    </row>
    <row r="209" spans="3:3" x14ac:dyDescent="0.3">
      <c r="C209" s="197"/>
    </row>
    <row r="210" spans="3:3" x14ac:dyDescent="0.3">
      <c r="C210" s="197"/>
    </row>
    <row r="211" spans="3:3" x14ac:dyDescent="0.3">
      <c r="C211" s="197"/>
    </row>
    <row r="212" spans="3:3" x14ac:dyDescent="0.3">
      <c r="C212" s="197"/>
    </row>
    <row r="213" spans="3:3" x14ac:dyDescent="0.3">
      <c r="C213" s="197"/>
    </row>
    <row r="214" spans="3:3" x14ac:dyDescent="0.3">
      <c r="C214" s="197"/>
    </row>
    <row r="215" spans="3:3" x14ac:dyDescent="0.3">
      <c r="C215" s="197"/>
    </row>
    <row r="216" spans="3:3" x14ac:dyDescent="0.3">
      <c r="C216" s="197"/>
    </row>
    <row r="217" spans="3:3" x14ac:dyDescent="0.3">
      <c r="C217" s="197"/>
    </row>
    <row r="218" spans="3:3" x14ac:dyDescent="0.3">
      <c r="C218" s="197"/>
    </row>
    <row r="219" spans="3:3" x14ac:dyDescent="0.3">
      <c r="C219" s="197"/>
    </row>
    <row r="220" spans="3:3" x14ac:dyDescent="0.3">
      <c r="C220" s="197"/>
    </row>
    <row r="221" spans="3:3" x14ac:dyDescent="0.3">
      <c r="C221" s="197"/>
    </row>
    <row r="222" spans="3:3" x14ac:dyDescent="0.3">
      <c r="C222" s="197"/>
    </row>
    <row r="223" spans="3:3" x14ac:dyDescent="0.3">
      <c r="C223" s="197"/>
    </row>
    <row r="224" spans="3:3" x14ac:dyDescent="0.3">
      <c r="C224" s="197"/>
    </row>
    <row r="225" spans="3:3" x14ac:dyDescent="0.3">
      <c r="C225" s="197"/>
    </row>
    <row r="226" spans="3:3" x14ac:dyDescent="0.3">
      <c r="C226" s="197"/>
    </row>
    <row r="227" spans="3:3" x14ac:dyDescent="0.3">
      <c r="C227" s="197"/>
    </row>
    <row r="228" spans="3:3" x14ac:dyDescent="0.3">
      <c r="C228" s="197"/>
    </row>
    <row r="229" spans="3:3" x14ac:dyDescent="0.3">
      <c r="C229" s="197"/>
    </row>
    <row r="230" spans="3:3" x14ac:dyDescent="0.3">
      <c r="C230" s="197"/>
    </row>
    <row r="231" spans="3:3" x14ac:dyDescent="0.3">
      <c r="C231" s="197"/>
    </row>
    <row r="232" spans="3:3" x14ac:dyDescent="0.3">
      <c r="C232" s="197"/>
    </row>
    <row r="233" spans="3:3" x14ac:dyDescent="0.3">
      <c r="C233" s="197"/>
    </row>
    <row r="234" spans="3:3" x14ac:dyDescent="0.3">
      <c r="C234" s="197"/>
    </row>
    <row r="235" spans="3:3" x14ac:dyDescent="0.3">
      <c r="C235" s="197"/>
    </row>
    <row r="236" spans="3:3" x14ac:dyDescent="0.3">
      <c r="C236" s="197"/>
    </row>
    <row r="237" spans="3:3" x14ac:dyDescent="0.3">
      <c r="C237" s="197"/>
    </row>
    <row r="238" spans="3:3" x14ac:dyDescent="0.3">
      <c r="C238" s="197"/>
    </row>
    <row r="239" spans="3:3" x14ac:dyDescent="0.3">
      <c r="C239" s="197"/>
    </row>
    <row r="240" spans="3:3" x14ac:dyDescent="0.3">
      <c r="C240" s="197"/>
    </row>
    <row r="241" spans="3:3" x14ac:dyDescent="0.3">
      <c r="C241" s="197"/>
    </row>
    <row r="242" spans="3:3" x14ac:dyDescent="0.3">
      <c r="C242" s="197"/>
    </row>
    <row r="243" spans="3:3" x14ac:dyDescent="0.3">
      <c r="C243" s="197"/>
    </row>
    <row r="244" spans="3:3" x14ac:dyDescent="0.3">
      <c r="C244" s="197"/>
    </row>
    <row r="245" spans="3:3" x14ac:dyDescent="0.3">
      <c r="C245" s="197"/>
    </row>
    <row r="246" spans="3:3" x14ac:dyDescent="0.3">
      <c r="C246" s="197"/>
    </row>
    <row r="247" spans="3:3" x14ac:dyDescent="0.3">
      <c r="C247" s="197"/>
    </row>
    <row r="248" spans="3:3" x14ac:dyDescent="0.3">
      <c r="C248" s="197"/>
    </row>
    <row r="249" spans="3:3" x14ac:dyDescent="0.3">
      <c r="C249" s="197"/>
    </row>
    <row r="250" spans="3:3" x14ac:dyDescent="0.3">
      <c r="C250" s="197"/>
    </row>
    <row r="251" spans="3:3" x14ac:dyDescent="0.3">
      <c r="C251" s="197"/>
    </row>
    <row r="252" spans="3:3" x14ac:dyDescent="0.3">
      <c r="C252" s="197"/>
    </row>
    <row r="253" spans="3:3" x14ac:dyDescent="0.3">
      <c r="C253" s="197"/>
    </row>
    <row r="254" spans="3:3" x14ac:dyDescent="0.3">
      <c r="C254" s="197"/>
    </row>
    <row r="255" spans="3:3" x14ac:dyDescent="0.3">
      <c r="C255" s="197"/>
    </row>
    <row r="256" spans="3:3" x14ac:dyDescent="0.3">
      <c r="C256" s="197"/>
    </row>
    <row r="257" spans="3:3" x14ac:dyDescent="0.3">
      <c r="C257" s="197"/>
    </row>
    <row r="258" spans="3:3" x14ac:dyDescent="0.3">
      <c r="C258" s="197"/>
    </row>
    <row r="259" spans="3:3" x14ac:dyDescent="0.3">
      <c r="C259" s="197"/>
    </row>
    <row r="260" spans="3:3" x14ac:dyDescent="0.3">
      <c r="C260" s="197"/>
    </row>
    <row r="261" spans="3:3" x14ac:dyDescent="0.3">
      <c r="C261" s="197"/>
    </row>
    <row r="262" spans="3:3" x14ac:dyDescent="0.3">
      <c r="C262" s="197"/>
    </row>
    <row r="263" spans="3:3" x14ac:dyDescent="0.3">
      <c r="C263" s="197"/>
    </row>
    <row r="264" spans="3:3" x14ac:dyDescent="0.3">
      <c r="C264" s="197"/>
    </row>
    <row r="265" spans="3:3" x14ac:dyDescent="0.3">
      <c r="C265" s="197"/>
    </row>
    <row r="266" spans="3:3" x14ac:dyDescent="0.3">
      <c r="C266" s="197"/>
    </row>
    <row r="267" spans="3:3" x14ac:dyDescent="0.3">
      <c r="C267" s="197"/>
    </row>
    <row r="268" spans="3:3" x14ac:dyDescent="0.3">
      <c r="C268" s="197"/>
    </row>
    <row r="269" spans="3:3" x14ac:dyDescent="0.3">
      <c r="C269" s="197"/>
    </row>
    <row r="270" spans="3:3" x14ac:dyDescent="0.3">
      <c r="C270" s="197"/>
    </row>
    <row r="271" spans="3:3" x14ac:dyDescent="0.3">
      <c r="C271" s="197"/>
    </row>
    <row r="272" spans="3:3" x14ac:dyDescent="0.3">
      <c r="C272" s="197"/>
    </row>
    <row r="273" spans="3:3" x14ac:dyDescent="0.3">
      <c r="C273" s="197"/>
    </row>
    <row r="274" spans="3:3" x14ac:dyDescent="0.3">
      <c r="C274" s="197"/>
    </row>
    <row r="275" spans="3:3" x14ac:dyDescent="0.3">
      <c r="C275" s="197"/>
    </row>
    <row r="276" spans="3:3" x14ac:dyDescent="0.3">
      <c r="C276" s="197"/>
    </row>
    <row r="277" spans="3:3" x14ac:dyDescent="0.3">
      <c r="C277" s="197"/>
    </row>
    <row r="278" spans="3:3" x14ac:dyDescent="0.3">
      <c r="C278" s="197"/>
    </row>
    <row r="279" spans="3:3" x14ac:dyDescent="0.3">
      <c r="C279" s="197"/>
    </row>
    <row r="280" spans="3:3" x14ac:dyDescent="0.3">
      <c r="C280" s="197"/>
    </row>
    <row r="281" spans="3:3" x14ac:dyDescent="0.3">
      <c r="C281" s="197"/>
    </row>
    <row r="282" spans="3:3" x14ac:dyDescent="0.3">
      <c r="C282" s="197"/>
    </row>
    <row r="283" spans="3:3" x14ac:dyDescent="0.3">
      <c r="C283" s="197"/>
    </row>
    <row r="284" spans="3:3" x14ac:dyDescent="0.3">
      <c r="C284" s="197"/>
    </row>
    <row r="285" spans="3:3" x14ac:dyDescent="0.3">
      <c r="C285" s="197"/>
    </row>
    <row r="286" spans="3:3" x14ac:dyDescent="0.3">
      <c r="C286" s="197"/>
    </row>
    <row r="287" spans="3:3" x14ac:dyDescent="0.3">
      <c r="C287" s="197"/>
    </row>
    <row r="288" spans="3:3" x14ac:dyDescent="0.3">
      <c r="C288" s="197"/>
    </row>
    <row r="289" spans="3:3" x14ac:dyDescent="0.3">
      <c r="C289" s="197"/>
    </row>
    <row r="290" spans="3:3" x14ac:dyDescent="0.3">
      <c r="C290" s="197"/>
    </row>
    <row r="291" spans="3:3" x14ac:dyDescent="0.3">
      <c r="C291" s="197"/>
    </row>
    <row r="292" spans="3:3" x14ac:dyDescent="0.3">
      <c r="C292" s="197"/>
    </row>
    <row r="293" spans="3:3" x14ac:dyDescent="0.3">
      <c r="C293" s="197"/>
    </row>
    <row r="294" spans="3:3" x14ac:dyDescent="0.3">
      <c r="C294" s="197"/>
    </row>
    <row r="295" spans="3:3" x14ac:dyDescent="0.3">
      <c r="C295" s="197"/>
    </row>
    <row r="296" spans="3:3" x14ac:dyDescent="0.3">
      <c r="C296" s="197"/>
    </row>
    <row r="297" spans="3:3" x14ac:dyDescent="0.3">
      <c r="C297" s="197"/>
    </row>
    <row r="298" spans="3:3" x14ac:dyDescent="0.3">
      <c r="C298" s="197"/>
    </row>
    <row r="299" spans="3:3" x14ac:dyDescent="0.3">
      <c r="C299" s="197"/>
    </row>
    <row r="300" spans="3:3" x14ac:dyDescent="0.3">
      <c r="C300" s="197"/>
    </row>
    <row r="301" spans="3:3" x14ac:dyDescent="0.3">
      <c r="C301" s="197"/>
    </row>
    <row r="302" spans="3:3" x14ac:dyDescent="0.3">
      <c r="C302" s="197"/>
    </row>
    <row r="303" spans="3:3" x14ac:dyDescent="0.3">
      <c r="C303" s="197"/>
    </row>
    <row r="304" spans="3:3" x14ac:dyDescent="0.3">
      <c r="C304" s="197"/>
    </row>
    <row r="305" spans="3:3" x14ac:dyDescent="0.3">
      <c r="C305" s="197"/>
    </row>
    <row r="306" spans="3:3" x14ac:dyDescent="0.3">
      <c r="C306" s="197"/>
    </row>
    <row r="307" spans="3:3" x14ac:dyDescent="0.3">
      <c r="C307" s="197"/>
    </row>
    <row r="308" spans="3:3" x14ac:dyDescent="0.3">
      <c r="C308" s="197"/>
    </row>
    <row r="309" spans="3:3" x14ac:dyDescent="0.3">
      <c r="C309" s="197"/>
    </row>
    <row r="310" spans="3:3" x14ac:dyDescent="0.3">
      <c r="C310" s="197"/>
    </row>
    <row r="311" spans="3:3" x14ac:dyDescent="0.3">
      <c r="C311" s="197"/>
    </row>
    <row r="312" spans="3:3" x14ac:dyDescent="0.3">
      <c r="C312" s="197"/>
    </row>
    <row r="313" spans="3:3" x14ac:dyDescent="0.3">
      <c r="C313" s="197"/>
    </row>
    <row r="314" spans="3:3" x14ac:dyDescent="0.3">
      <c r="C314" s="197"/>
    </row>
    <row r="315" spans="3:3" x14ac:dyDescent="0.3">
      <c r="C315" s="197"/>
    </row>
    <row r="316" spans="3:3" x14ac:dyDescent="0.3">
      <c r="C316" s="197"/>
    </row>
    <row r="317" spans="3:3" x14ac:dyDescent="0.3">
      <c r="C317" s="197"/>
    </row>
    <row r="318" spans="3:3" x14ac:dyDescent="0.3">
      <c r="C318" s="197"/>
    </row>
    <row r="319" spans="3:3" x14ac:dyDescent="0.3">
      <c r="C319" s="197"/>
    </row>
    <row r="320" spans="3:3" x14ac:dyDescent="0.3">
      <c r="C320" s="197"/>
    </row>
    <row r="321" spans="3:3" x14ac:dyDescent="0.3">
      <c r="C321" s="197"/>
    </row>
    <row r="322" spans="3:3" x14ac:dyDescent="0.3">
      <c r="C322" s="197"/>
    </row>
    <row r="323" spans="3:3" x14ac:dyDescent="0.3">
      <c r="C323" s="197"/>
    </row>
    <row r="324" spans="3:3" x14ac:dyDescent="0.3">
      <c r="C324" s="197"/>
    </row>
    <row r="325" spans="3:3" x14ac:dyDescent="0.3">
      <c r="C325" s="197"/>
    </row>
    <row r="326" spans="3:3" x14ac:dyDescent="0.3">
      <c r="C326" s="197"/>
    </row>
    <row r="327" spans="3:3" x14ac:dyDescent="0.3">
      <c r="C327" s="197"/>
    </row>
    <row r="328" spans="3:3" x14ac:dyDescent="0.3">
      <c r="C328" s="197"/>
    </row>
    <row r="329" spans="3:3" x14ac:dyDescent="0.3">
      <c r="C329" s="197"/>
    </row>
    <row r="330" spans="3:3" x14ac:dyDescent="0.3">
      <c r="C330" s="197"/>
    </row>
    <row r="331" spans="3:3" x14ac:dyDescent="0.3">
      <c r="C331" s="197"/>
    </row>
    <row r="332" spans="3:3" x14ac:dyDescent="0.3">
      <c r="C332" s="197"/>
    </row>
    <row r="333" spans="3:3" x14ac:dyDescent="0.3">
      <c r="C333" s="197"/>
    </row>
    <row r="334" spans="3:3" x14ac:dyDescent="0.3">
      <c r="C334" s="197"/>
    </row>
    <row r="335" spans="3:3" x14ac:dyDescent="0.3">
      <c r="C335" s="197"/>
    </row>
    <row r="336" spans="3:3" x14ac:dyDescent="0.3">
      <c r="C336" s="197"/>
    </row>
    <row r="337" spans="3:3" x14ac:dyDescent="0.3">
      <c r="C337" s="197"/>
    </row>
    <row r="338" spans="3:3" x14ac:dyDescent="0.3">
      <c r="C338" s="197"/>
    </row>
    <row r="339" spans="3:3" x14ac:dyDescent="0.3">
      <c r="C339" s="197"/>
    </row>
    <row r="340" spans="3:3" x14ac:dyDescent="0.3">
      <c r="C340" s="197"/>
    </row>
    <row r="341" spans="3:3" x14ac:dyDescent="0.3">
      <c r="C341" s="197"/>
    </row>
    <row r="342" spans="3:3" x14ac:dyDescent="0.3">
      <c r="C342" s="197"/>
    </row>
    <row r="343" spans="3:3" x14ac:dyDescent="0.3">
      <c r="C343" s="197"/>
    </row>
    <row r="344" spans="3:3" x14ac:dyDescent="0.3">
      <c r="C344" s="197"/>
    </row>
    <row r="345" spans="3:3" x14ac:dyDescent="0.3">
      <c r="C345" s="197"/>
    </row>
    <row r="346" spans="3:3" x14ac:dyDescent="0.3">
      <c r="C346" s="197"/>
    </row>
    <row r="347" spans="3:3" x14ac:dyDescent="0.3">
      <c r="C347" s="197"/>
    </row>
    <row r="348" spans="3:3" x14ac:dyDescent="0.3">
      <c r="C348" s="197"/>
    </row>
    <row r="349" spans="3:3" x14ac:dyDescent="0.3">
      <c r="C349" s="197"/>
    </row>
    <row r="350" spans="3:3" x14ac:dyDescent="0.3">
      <c r="C350" s="197"/>
    </row>
    <row r="351" spans="3:3" x14ac:dyDescent="0.3">
      <c r="C351" s="197"/>
    </row>
    <row r="352" spans="3:3" x14ac:dyDescent="0.3">
      <c r="C352" s="197"/>
    </row>
    <row r="353" spans="3:3" x14ac:dyDescent="0.3">
      <c r="C353" s="197"/>
    </row>
    <row r="354" spans="3:3" x14ac:dyDescent="0.3">
      <c r="C354" s="197"/>
    </row>
    <row r="355" spans="3:3" x14ac:dyDescent="0.3">
      <c r="C355" s="197"/>
    </row>
    <row r="356" spans="3:3" x14ac:dyDescent="0.3">
      <c r="C356" s="197"/>
    </row>
    <row r="357" spans="3:3" x14ac:dyDescent="0.3">
      <c r="C357" s="197"/>
    </row>
    <row r="358" spans="3:3" x14ac:dyDescent="0.3">
      <c r="C358" s="197"/>
    </row>
    <row r="359" spans="3:3" x14ac:dyDescent="0.3">
      <c r="C359" s="197"/>
    </row>
    <row r="360" spans="3:3" x14ac:dyDescent="0.3">
      <c r="C360" s="197"/>
    </row>
    <row r="361" spans="3:3" x14ac:dyDescent="0.3">
      <c r="C361" s="197"/>
    </row>
    <row r="362" spans="3:3" x14ac:dyDescent="0.3">
      <c r="C362" s="197"/>
    </row>
    <row r="363" spans="3:3" x14ac:dyDescent="0.3">
      <c r="C363" s="197"/>
    </row>
    <row r="364" spans="3:3" x14ac:dyDescent="0.3">
      <c r="C364" s="197"/>
    </row>
    <row r="365" spans="3:3" x14ac:dyDescent="0.3">
      <c r="C365" s="197"/>
    </row>
    <row r="366" spans="3:3" x14ac:dyDescent="0.3">
      <c r="C366" s="197"/>
    </row>
    <row r="367" spans="3:3" x14ac:dyDescent="0.3">
      <c r="C367" s="197"/>
    </row>
    <row r="368" spans="3:3" x14ac:dyDescent="0.3">
      <c r="C368" s="197"/>
    </row>
    <row r="369" spans="3:3" x14ac:dyDescent="0.3">
      <c r="C369" s="197"/>
    </row>
    <row r="370" spans="3:3" x14ac:dyDescent="0.3">
      <c r="C370" s="197"/>
    </row>
    <row r="371" spans="3:3" x14ac:dyDescent="0.3">
      <c r="C371" s="197"/>
    </row>
    <row r="372" spans="3:3" x14ac:dyDescent="0.3">
      <c r="C372" s="197"/>
    </row>
    <row r="373" spans="3:3" x14ac:dyDescent="0.3">
      <c r="C373" s="197"/>
    </row>
    <row r="374" spans="3:3" x14ac:dyDescent="0.3">
      <c r="C374" s="197"/>
    </row>
    <row r="375" spans="3:3" x14ac:dyDescent="0.3">
      <c r="C375" s="197"/>
    </row>
    <row r="376" spans="3:3" x14ac:dyDescent="0.3">
      <c r="C376" s="197"/>
    </row>
    <row r="377" spans="3:3" x14ac:dyDescent="0.3">
      <c r="C377" s="197"/>
    </row>
    <row r="378" spans="3:3" x14ac:dyDescent="0.3">
      <c r="C378" s="197"/>
    </row>
    <row r="379" spans="3:3" x14ac:dyDescent="0.3">
      <c r="C379" s="197"/>
    </row>
    <row r="380" spans="3:3" x14ac:dyDescent="0.3">
      <c r="C380" s="197"/>
    </row>
    <row r="381" spans="3:3" x14ac:dyDescent="0.3">
      <c r="C381" s="197"/>
    </row>
    <row r="382" spans="3:3" x14ac:dyDescent="0.3">
      <c r="C382" s="197"/>
    </row>
    <row r="383" spans="3:3" x14ac:dyDescent="0.3">
      <c r="C383" s="197"/>
    </row>
    <row r="384" spans="3:3" x14ac:dyDescent="0.3">
      <c r="C384" s="197"/>
    </row>
    <row r="385" spans="3:3" x14ac:dyDescent="0.3">
      <c r="C385" s="197"/>
    </row>
    <row r="386" spans="3:3" x14ac:dyDescent="0.3">
      <c r="C386" s="197"/>
    </row>
    <row r="387" spans="3:3" x14ac:dyDescent="0.3">
      <c r="C387" s="197"/>
    </row>
    <row r="388" spans="3:3" x14ac:dyDescent="0.3">
      <c r="C388" s="197"/>
    </row>
    <row r="389" spans="3:3" x14ac:dyDescent="0.3">
      <c r="C389" s="197"/>
    </row>
    <row r="390" spans="3:3" x14ac:dyDescent="0.3">
      <c r="C390" s="197"/>
    </row>
    <row r="391" spans="3:3" x14ac:dyDescent="0.3">
      <c r="C391" s="197"/>
    </row>
    <row r="392" spans="3:3" x14ac:dyDescent="0.3">
      <c r="C392" s="197"/>
    </row>
    <row r="393" spans="3:3" x14ac:dyDescent="0.3">
      <c r="C393" s="197"/>
    </row>
    <row r="394" spans="3:3" x14ac:dyDescent="0.3">
      <c r="C394" s="197"/>
    </row>
    <row r="395" spans="3:3" x14ac:dyDescent="0.3">
      <c r="C395" s="197"/>
    </row>
    <row r="396" spans="3:3" x14ac:dyDescent="0.3">
      <c r="C396" s="197"/>
    </row>
    <row r="397" spans="3:3" x14ac:dyDescent="0.3">
      <c r="C397" s="197"/>
    </row>
    <row r="398" spans="3:3" x14ac:dyDescent="0.3">
      <c r="C398" s="197"/>
    </row>
    <row r="399" spans="3:3" x14ac:dyDescent="0.3">
      <c r="C399" s="197"/>
    </row>
    <row r="400" spans="3:3" x14ac:dyDescent="0.3">
      <c r="C400" s="197"/>
    </row>
    <row r="401" spans="3:3" x14ac:dyDescent="0.3">
      <c r="C401" s="197"/>
    </row>
    <row r="402" spans="3:3" x14ac:dyDescent="0.3">
      <c r="C402" s="197"/>
    </row>
    <row r="403" spans="3:3" x14ac:dyDescent="0.3">
      <c r="C403" s="197"/>
    </row>
    <row r="404" spans="3:3" x14ac:dyDescent="0.3">
      <c r="C404" s="197"/>
    </row>
    <row r="405" spans="3:3" x14ac:dyDescent="0.3">
      <c r="C405" s="197"/>
    </row>
    <row r="406" spans="3:3" x14ac:dyDescent="0.3">
      <c r="C406" s="197"/>
    </row>
    <row r="407" spans="3:3" x14ac:dyDescent="0.3">
      <c r="C407" s="197"/>
    </row>
    <row r="408" spans="3:3" x14ac:dyDescent="0.3">
      <c r="C408" s="197"/>
    </row>
    <row r="409" spans="3:3" x14ac:dyDescent="0.3">
      <c r="C409" s="197"/>
    </row>
    <row r="410" spans="3:3" x14ac:dyDescent="0.3">
      <c r="C410" s="197"/>
    </row>
    <row r="411" spans="3:3" x14ac:dyDescent="0.3">
      <c r="C411" s="197"/>
    </row>
    <row r="412" spans="3:3" x14ac:dyDescent="0.3">
      <c r="C412" s="197"/>
    </row>
    <row r="413" spans="3:3" x14ac:dyDescent="0.3">
      <c r="C413" s="197"/>
    </row>
    <row r="414" spans="3:3" x14ac:dyDescent="0.3">
      <c r="C414" s="197"/>
    </row>
    <row r="415" spans="3:3" x14ac:dyDescent="0.3">
      <c r="C415" s="197"/>
    </row>
    <row r="416" spans="3:3" x14ac:dyDescent="0.3">
      <c r="C416" s="197"/>
    </row>
    <row r="417" spans="3:3" x14ac:dyDescent="0.3">
      <c r="C417" s="197"/>
    </row>
    <row r="418" spans="3:3" x14ac:dyDescent="0.3">
      <c r="C418" s="197"/>
    </row>
    <row r="419" spans="3:3" x14ac:dyDescent="0.3">
      <c r="C419" s="197"/>
    </row>
    <row r="420" spans="3:3" x14ac:dyDescent="0.3">
      <c r="C420" s="197"/>
    </row>
    <row r="421" spans="3:3" x14ac:dyDescent="0.3">
      <c r="C421" s="197"/>
    </row>
    <row r="422" spans="3:3" x14ac:dyDescent="0.3">
      <c r="C422" s="197"/>
    </row>
    <row r="423" spans="3:3" x14ac:dyDescent="0.3">
      <c r="C423" s="197"/>
    </row>
    <row r="424" spans="3:3" x14ac:dyDescent="0.3">
      <c r="C424" s="197"/>
    </row>
    <row r="425" spans="3:3" x14ac:dyDescent="0.3">
      <c r="C425" s="197"/>
    </row>
    <row r="426" spans="3:3" x14ac:dyDescent="0.3">
      <c r="C426" s="197"/>
    </row>
    <row r="427" spans="3:3" x14ac:dyDescent="0.3">
      <c r="C427" s="197"/>
    </row>
    <row r="428" spans="3:3" x14ac:dyDescent="0.3">
      <c r="C428" s="197"/>
    </row>
    <row r="429" spans="3:3" x14ac:dyDescent="0.3">
      <c r="C429" s="197"/>
    </row>
    <row r="430" spans="3:3" x14ac:dyDescent="0.3">
      <c r="C430" s="197"/>
    </row>
    <row r="431" spans="3:3" x14ac:dyDescent="0.3">
      <c r="C431" s="197"/>
    </row>
    <row r="432" spans="3:3" x14ac:dyDescent="0.3">
      <c r="C432" s="197"/>
    </row>
    <row r="433" spans="3:3" x14ac:dyDescent="0.3">
      <c r="C433" s="197"/>
    </row>
    <row r="434" spans="3:3" x14ac:dyDescent="0.3">
      <c r="C434" s="197"/>
    </row>
    <row r="435" spans="3:3" x14ac:dyDescent="0.3">
      <c r="C435" s="197"/>
    </row>
    <row r="436" spans="3:3" x14ac:dyDescent="0.3">
      <c r="C436" s="197"/>
    </row>
    <row r="437" spans="3:3" x14ac:dyDescent="0.3">
      <c r="C437" s="197"/>
    </row>
    <row r="438" spans="3:3" x14ac:dyDescent="0.3">
      <c r="C438" s="197"/>
    </row>
    <row r="439" spans="3:3" x14ac:dyDescent="0.3">
      <c r="C439" s="197"/>
    </row>
    <row r="440" spans="3:3" x14ac:dyDescent="0.3">
      <c r="C440" s="197"/>
    </row>
    <row r="441" spans="3:3" x14ac:dyDescent="0.3">
      <c r="C441" s="197"/>
    </row>
    <row r="442" spans="3:3" x14ac:dyDescent="0.3">
      <c r="C442" s="197"/>
    </row>
    <row r="443" spans="3:3" x14ac:dyDescent="0.3">
      <c r="C443" s="197"/>
    </row>
    <row r="444" spans="3:3" x14ac:dyDescent="0.3">
      <c r="C444" s="197"/>
    </row>
    <row r="445" spans="3:3" x14ac:dyDescent="0.3">
      <c r="C445" s="197"/>
    </row>
    <row r="446" spans="3:3" x14ac:dyDescent="0.3">
      <c r="C446" s="197"/>
    </row>
    <row r="447" spans="3:3" x14ac:dyDescent="0.3">
      <c r="C447" s="197"/>
    </row>
    <row r="448" spans="3:3" x14ac:dyDescent="0.3">
      <c r="C448" s="197"/>
    </row>
    <row r="449" spans="3:3" x14ac:dyDescent="0.3">
      <c r="C449" s="197"/>
    </row>
    <row r="450" spans="3:3" x14ac:dyDescent="0.3">
      <c r="C450" s="197"/>
    </row>
    <row r="451" spans="3:3" x14ac:dyDescent="0.3">
      <c r="C451" s="197"/>
    </row>
    <row r="452" spans="3:3" x14ac:dyDescent="0.3">
      <c r="C452" s="197"/>
    </row>
    <row r="453" spans="3:3" x14ac:dyDescent="0.3">
      <c r="C453" s="197"/>
    </row>
    <row r="454" spans="3:3" x14ac:dyDescent="0.3">
      <c r="C454" s="197"/>
    </row>
    <row r="455" spans="3:3" x14ac:dyDescent="0.3">
      <c r="C455" s="197"/>
    </row>
    <row r="456" spans="3:3" x14ac:dyDescent="0.3">
      <c r="C456" s="197"/>
    </row>
    <row r="457" spans="3:3" x14ac:dyDescent="0.3">
      <c r="C457" s="197"/>
    </row>
    <row r="458" spans="3:3" x14ac:dyDescent="0.3">
      <c r="C458" s="197"/>
    </row>
    <row r="459" spans="3:3" x14ac:dyDescent="0.3">
      <c r="C459" s="197"/>
    </row>
    <row r="460" spans="3:3" x14ac:dyDescent="0.3">
      <c r="C460" s="197"/>
    </row>
    <row r="461" spans="3:3" x14ac:dyDescent="0.3">
      <c r="C461" s="197"/>
    </row>
    <row r="462" spans="3:3" x14ac:dyDescent="0.3">
      <c r="C462" s="197"/>
    </row>
    <row r="463" spans="3:3" x14ac:dyDescent="0.3">
      <c r="C463" s="197"/>
    </row>
    <row r="464" spans="3:3" x14ac:dyDescent="0.3">
      <c r="C464" s="197"/>
    </row>
    <row r="465" spans="3:3" x14ac:dyDescent="0.3">
      <c r="C465" s="197"/>
    </row>
    <row r="466" spans="3:3" x14ac:dyDescent="0.3">
      <c r="C466" s="197"/>
    </row>
    <row r="467" spans="3:3" x14ac:dyDescent="0.3">
      <c r="C467" s="197"/>
    </row>
    <row r="468" spans="3:3" x14ac:dyDescent="0.3">
      <c r="C468" s="197"/>
    </row>
    <row r="469" spans="3:3" x14ac:dyDescent="0.3">
      <c r="C469" s="197"/>
    </row>
    <row r="470" spans="3:3" x14ac:dyDescent="0.3">
      <c r="C470" s="197"/>
    </row>
    <row r="471" spans="3:3" x14ac:dyDescent="0.3">
      <c r="C471" s="197"/>
    </row>
    <row r="472" spans="3:3" x14ac:dyDescent="0.3">
      <c r="C472" s="197"/>
    </row>
    <row r="473" spans="3:3" x14ac:dyDescent="0.3">
      <c r="C473" s="197"/>
    </row>
    <row r="474" spans="3:3" x14ac:dyDescent="0.3">
      <c r="C474" s="197"/>
    </row>
    <row r="475" spans="3:3" x14ac:dyDescent="0.3">
      <c r="C475" s="197"/>
    </row>
    <row r="476" spans="3:3" x14ac:dyDescent="0.3">
      <c r="C476" s="197"/>
    </row>
    <row r="477" spans="3:3" x14ac:dyDescent="0.3">
      <c r="C477" s="197"/>
    </row>
    <row r="478" spans="3:3" x14ac:dyDescent="0.3">
      <c r="C478" s="197"/>
    </row>
    <row r="479" spans="3:3" x14ac:dyDescent="0.3">
      <c r="C479" s="197"/>
    </row>
    <row r="480" spans="3:3" x14ac:dyDescent="0.3">
      <c r="C480" s="197"/>
    </row>
    <row r="481" spans="3:3" x14ac:dyDescent="0.3">
      <c r="C481" s="197"/>
    </row>
    <row r="482" spans="3:3" x14ac:dyDescent="0.3">
      <c r="C482" s="197"/>
    </row>
    <row r="483" spans="3:3" x14ac:dyDescent="0.3">
      <c r="C483" s="197"/>
    </row>
    <row r="484" spans="3:3" x14ac:dyDescent="0.3">
      <c r="C484" s="197"/>
    </row>
    <row r="485" spans="3:3" x14ac:dyDescent="0.3">
      <c r="C485" s="197"/>
    </row>
    <row r="486" spans="3:3" x14ac:dyDescent="0.3">
      <c r="C486" s="197"/>
    </row>
    <row r="487" spans="3:3" x14ac:dyDescent="0.3">
      <c r="C487" s="197"/>
    </row>
    <row r="488" spans="3:3" x14ac:dyDescent="0.3">
      <c r="C488" s="197"/>
    </row>
    <row r="489" spans="3:3" x14ac:dyDescent="0.3">
      <c r="C489" s="197"/>
    </row>
    <row r="490" spans="3:3" x14ac:dyDescent="0.3">
      <c r="C490" s="197"/>
    </row>
    <row r="491" spans="3:3" x14ac:dyDescent="0.3">
      <c r="C491" s="197"/>
    </row>
    <row r="492" spans="3:3" x14ac:dyDescent="0.3">
      <c r="C492" s="197"/>
    </row>
    <row r="493" spans="3:3" x14ac:dyDescent="0.3">
      <c r="C493" s="197"/>
    </row>
    <row r="494" spans="3:3" x14ac:dyDescent="0.3">
      <c r="C494" s="197"/>
    </row>
    <row r="495" spans="3:3" x14ac:dyDescent="0.3">
      <c r="C495" s="197"/>
    </row>
    <row r="496" spans="3:3" x14ac:dyDescent="0.3">
      <c r="C496" s="197"/>
    </row>
    <row r="497" spans="3:3" x14ac:dyDescent="0.3">
      <c r="C497" s="197"/>
    </row>
    <row r="498" spans="3:3" x14ac:dyDescent="0.3">
      <c r="C498" s="197"/>
    </row>
    <row r="499" spans="3:3" x14ac:dyDescent="0.3">
      <c r="C499" s="197"/>
    </row>
    <row r="500" spans="3:3" x14ac:dyDescent="0.3">
      <c r="C500" s="197"/>
    </row>
    <row r="501" spans="3:3" x14ac:dyDescent="0.3">
      <c r="C501" s="197"/>
    </row>
    <row r="502" spans="3:3" x14ac:dyDescent="0.3">
      <c r="C502" s="197"/>
    </row>
    <row r="503" spans="3:3" x14ac:dyDescent="0.3">
      <c r="C503" s="197"/>
    </row>
    <row r="504" spans="3:3" x14ac:dyDescent="0.3">
      <c r="C504" s="197"/>
    </row>
    <row r="505" spans="3:3" x14ac:dyDescent="0.3">
      <c r="C505" s="197"/>
    </row>
    <row r="506" spans="3:3" x14ac:dyDescent="0.3">
      <c r="C506" s="197"/>
    </row>
    <row r="507" spans="3:3" x14ac:dyDescent="0.3">
      <c r="C507" s="197"/>
    </row>
    <row r="508" spans="3:3" x14ac:dyDescent="0.3">
      <c r="C508" s="197"/>
    </row>
    <row r="509" spans="3:3" x14ac:dyDescent="0.3">
      <c r="C509" s="197"/>
    </row>
    <row r="510" spans="3:3" x14ac:dyDescent="0.3">
      <c r="C510" s="197"/>
    </row>
    <row r="511" spans="3:3" x14ac:dyDescent="0.3">
      <c r="C511" s="197"/>
    </row>
    <row r="512" spans="3:3" x14ac:dyDescent="0.3">
      <c r="C512" s="197"/>
    </row>
    <row r="513" spans="3:3" x14ac:dyDescent="0.3">
      <c r="C513" s="197"/>
    </row>
    <row r="514" spans="3:3" x14ac:dyDescent="0.3">
      <c r="C514" s="197"/>
    </row>
    <row r="515" spans="3:3" x14ac:dyDescent="0.3">
      <c r="C515" s="197"/>
    </row>
    <row r="516" spans="3:3" x14ac:dyDescent="0.3">
      <c r="C516" s="197"/>
    </row>
    <row r="517" spans="3:3" x14ac:dyDescent="0.3">
      <c r="C517" s="197"/>
    </row>
    <row r="518" spans="3:3" x14ac:dyDescent="0.3">
      <c r="C518" s="197"/>
    </row>
    <row r="519" spans="3:3" x14ac:dyDescent="0.3">
      <c r="C519" s="197"/>
    </row>
    <row r="520" spans="3:3" x14ac:dyDescent="0.3">
      <c r="C520" s="197"/>
    </row>
    <row r="521" spans="3:3" x14ac:dyDescent="0.3">
      <c r="C521" s="197"/>
    </row>
    <row r="522" spans="3:3" x14ac:dyDescent="0.3">
      <c r="C522" s="197"/>
    </row>
    <row r="523" spans="3:3" x14ac:dyDescent="0.3">
      <c r="C523" s="197"/>
    </row>
    <row r="524" spans="3:3" x14ac:dyDescent="0.3">
      <c r="C524" s="197"/>
    </row>
    <row r="525" spans="3:3" x14ac:dyDescent="0.3">
      <c r="C525" s="197"/>
    </row>
    <row r="526" spans="3:3" x14ac:dyDescent="0.3">
      <c r="C526" s="197"/>
    </row>
    <row r="527" spans="3:3" x14ac:dyDescent="0.3">
      <c r="C527" s="197"/>
    </row>
    <row r="528" spans="3:3" x14ac:dyDescent="0.3">
      <c r="C528" s="197"/>
    </row>
    <row r="529" spans="3:3" x14ac:dyDescent="0.3">
      <c r="C529" s="197"/>
    </row>
    <row r="530" spans="3:3" x14ac:dyDescent="0.3">
      <c r="C530" s="197"/>
    </row>
    <row r="531" spans="3:3" x14ac:dyDescent="0.3">
      <c r="C531" s="197"/>
    </row>
    <row r="532" spans="3:3" x14ac:dyDescent="0.3">
      <c r="C532" s="197"/>
    </row>
    <row r="533" spans="3:3" x14ac:dyDescent="0.3">
      <c r="C533" s="197"/>
    </row>
    <row r="534" spans="3:3" x14ac:dyDescent="0.3">
      <c r="C534" s="197"/>
    </row>
    <row r="535" spans="3:3" x14ac:dyDescent="0.3">
      <c r="C535" s="197"/>
    </row>
    <row r="536" spans="3:3" x14ac:dyDescent="0.3">
      <c r="C536" s="197"/>
    </row>
    <row r="537" spans="3:3" x14ac:dyDescent="0.3">
      <c r="C537" s="197"/>
    </row>
    <row r="538" spans="3:3" x14ac:dyDescent="0.3">
      <c r="C538" s="197"/>
    </row>
    <row r="539" spans="3:3" x14ac:dyDescent="0.3">
      <c r="C539" s="197"/>
    </row>
    <row r="540" spans="3:3" x14ac:dyDescent="0.3">
      <c r="C540" s="197"/>
    </row>
    <row r="541" spans="3:3" x14ac:dyDescent="0.3">
      <c r="C541" s="197"/>
    </row>
    <row r="542" spans="3:3" x14ac:dyDescent="0.3">
      <c r="C542" s="197"/>
    </row>
    <row r="543" spans="3:3" x14ac:dyDescent="0.3">
      <c r="C543" s="197"/>
    </row>
    <row r="544" spans="3:3" x14ac:dyDescent="0.3">
      <c r="C544" s="197"/>
    </row>
    <row r="545" spans="3:3" x14ac:dyDescent="0.3">
      <c r="C545" s="197"/>
    </row>
    <row r="546" spans="3:3" x14ac:dyDescent="0.3">
      <c r="C546" s="197"/>
    </row>
    <row r="547" spans="3:3" x14ac:dyDescent="0.3">
      <c r="C547" s="197"/>
    </row>
    <row r="548" spans="3:3" x14ac:dyDescent="0.3">
      <c r="C548" s="197"/>
    </row>
    <row r="549" spans="3:3" x14ac:dyDescent="0.3">
      <c r="C549" s="197"/>
    </row>
    <row r="550" spans="3:3" x14ac:dyDescent="0.3">
      <c r="C550" s="197"/>
    </row>
    <row r="551" spans="3:3" x14ac:dyDescent="0.3">
      <c r="C551" s="197"/>
    </row>
    <row r="552" spans="3:3" x14ac:dyDescent="0.3">
      <c r="C552" s="197"/>
    </row>
    <row r="553" spans="3:3" x14ac:dyDescent="0.3">
      <c r="C553" s="197"/>
    </row>
    <row r="554" spans="3:3" x14ac:dyDescent="0.3">
      <c r="C554" s="197"/>
    </row>
    <row r="555" spans="3:3" x14ac:dyDescent="0.3">
      <c r="C555" s="197"/>
    </row>
    <row r="556" spans="3:3" x14ac:dyDescent="0.3">
      <c r="C556" s="197"/>
    </row>
    <row r="557" spans="3:3" x14ac:dyDescent="0.3">
      <c r="C557" s="197"/>
    </row>
    <row r="558" spans="3:3" x14ac:dyDescent="0.3">
      <c r="C558" s="197"/>
    </row>
    <row r="559" spans="3:3" x14ac:dyDescent="0.3">
      <c r="C559" s="197"/>
    </row>
    <row r="560" spans="3:3" x14ac:dyDescent="0.3">
      <c r="C560" s="197"/>
    </row>
    <row r="561" spans="3:3" x14ac:dyDescent="0.3">
      <c r="C561" s="197"/>
    </row>
    <row r="562" spans="3:3" x14ac:dyDescent="0.3">
      <c r="C562" s="197"/>
    </row>
    <row r="563" spans="3:3" x14ac:dyDescent="0.3">
      <c r="C563" s="197"/>
    </row>
    <row r="564" spans="3:3" x14ac:dyDescent="0.3">
      <c r="C564" s="197"/>
    </row>
    <row r="565" spans="3:3" x14ac:dyDescent="0.3">
      <c r="C565" s="197"/>
    </row>
    <row r="566" spans="3:3" x14ac:dyDescent="0.3">
      <c r="C566" s="197"/>
    </row>
    <row r="567" spans="3:3" x14ac:dyDescent="0.3">
      <c r="C567" s="197"/>
    </row>
    <row r="568" spans="3:3" x14ac:dyDescent="0.3">
      <c r="C568" s="197"/>
    </row>
    <row r="569" spans="3:3" x14ac:dyDescent="0.3">
      <c r="C569" s="197"/>
    </row>
    <row r="570" spans="3:3" x14ac:dyDescent="0.3">
      <c r="C570" s="197"/>
    </row>
    <row r="571" spans="3:3" x14ac:dyDescent="0.3">
      <c r="C571" s="197"/>
    </row>
    <row r="572" spans="3:3" x14ac:dyDescent="0.3">
      <c r="C572" s="197"/>
    </row>
    <row r="573" spans="3:3" x14ac:dyDescent="0.3">
      <c r="C573" s="197"/>
    </row>
    <row r="574" spans="3:3" x14ac:dyDescent="0.3">
      <c r="C574" s="197"/>
    </row>
    <row r="575" spans="3:3" x14ac:dyDescent="0.3">
      <c r="C575" s="197"/>
    </row>
    <row r="576" spans="3:3" x14ac:dyDescent="0.3">
      <c r="C576" s="197"/>
    </row>
    <row r="577" spans="3:3" x14ac:dyDescent="0.3">
      <c r="C577" s="197"/>
    </row>
    <row r="578" spans="3:3" x14ac:dyDescent="0.3">
      <c r="C578" s="197"/>
    </row>
    <row r="579" spans="3:3" x14ac:dyDescent="0.3">
      <c r="C579" s="197"/>
    </row>
    <row r="580" spans="3:3" x14ac:dyDescent="0.3">
      <c r="C580" s="197"/>
    </row>
    <row r="581" spans="3:3" x14ac:dyDescent="0.3">
      <c r="C581" s="197"/>
    </row>
    <row r="582" spans="3:3" x14ac:dyDescent="0.3">
      <c r="C582" s="197"/>
    </row>
    <row r="583" spans="3:3" x14ac:dyDescent="0.3">
      <c r="C583" s="197"/>
    </row>
    <row r="584" spans="3:3" x14ac:dyDescent="0.3">
      <c r="C584" s="197"/>
    </row>
    <row r="585" spans="3:3" x14ac:dyDescent="0.3">
      <c r="C585" s="197"/>
    </row>
    <row r="586" spans="3:3" x14ac:dyDescent="0.3">
      <c r="C586" s="197"/>
    </row>
    <row r="587" spans="3:3" x14ac:dyDescent="0.3">
      <c r="C587" s="197"/>
    </row>
    <row r="588" spans="3:3" x14ac:dyDescent="0.3">
      <c r="C588" s="197"/>
    </row>
    <row r="589" spans="3:3" x14ac:dyDescent="0.3">
      <c r="C589" s="197"/>
    </row>
    <row r="590" spans="3:3" x14ac:dyDescent="0.3">
      <c r="C590" s="197"/>
    </row>
    <row r="591" spans="3:3" x14ac:dyDescent="0.3">
      <c r="C591" s="197"/>
    </row>
    <row r="592" spans="3:3" x14ac:dyDescent="0.3">
      <c r="C592" s="197"/>
    </row>
    <row r="593" spans="3:3" x14ac:dyDescent="0.3">
      <c r="C593" s="197"/>
    </row>
    <row r="594" spans="3:3" x14ac:dyDescent="0.3">
      <c r="C594" s="197"/>
    </row>
    <row r="595" spans="3:3" x14ac:dyDescent="0.3">
      <c r="C595" s="197"/>
    </row>
    <row r="596" spans="3:3" x14ac:dyDescent="0.3">
      <c r="C596" s="197"/>
    </row>
    <row r="597" spans="3:3" x14ac:dyDescent="0.3">
      <c r="C597" s="197"/>
    </row>
    <row r="598" spans="3:3" x14ac:dyDescent="0.3">
      <c r="C598" s="197"/>
    </row>
    <row r="599" spans="3:3" x14ac:dyDescent="0.3">
      <c r="C599" s="197"/>
    </row>
    <row r="600" spans="3:3" x14ac:dyDescent="0.3">
      <c r="C600" s="197"/>
    </row>
    <row r="601" spans="3:3" x14ac:dyDescent="0.3">
      <c r="C601" s="197"/>
    </row>
    <row r="602" spans="3:3" x14ac:dyDescent="0.3">
      <c r="C602" s="197"/>
    </row>
    <row r="603" spans="3:3" x14ac:dyDescent="0.3">
      <c r="C603" s="197"/>
    </row>
    <row r="604" spans="3:3" x14ac:dyDescent="0.3">
      <c r="C604" s="197"/>
    </row>
    <row r="605" spans="3:3" x14ac:dyDescent="0.3">
      <c r="C605" s="197"/>
    </row>
    <row r="606" spans="3:3" x14ac:dyDescent="0.3">
      <c r="C606" s="197"/>
    </row>
    <row r="607" spans="3:3" x14ac:dyDescent="0.3">
      <c r="C607" s="197"/>
    </row>
    <row r="608" spans="3:3" x14ac:dyDescent="0.3">
      <c r="C608" s="197"/>
    </row>
    <row r="609" spans="3:3" x14ac:dyDescent="0.3">
      <c r="C609" s="197"/>
    </row>
    <row r="610" spans="3:3" x14ac:dyDescent="0.3">
      <c r="C610" s="197"/>
    </row>
    <row r="611" spans="3:3" x14ac:dyDescent="0.3">
      <c r="C611" s="197"/>
    </row>
    <row r="612" spans="3:3" x14ac:dyDescent="0.3">
      <c r="C612" s="197"/>
    </row>
    <row r="613" spans="3:3" x14ac:dyDescent="0.3">
      <c r="C613" s="197"/>
    </row>
    <row r="614" spans="3:3" x14ac:dyDescent="0.3">
      <c r="C614" s="197"/>
    </row>
    <row r="615" spans="3:3" x14ac:dyDescent="0.3">
      <c r="C615" s="197"/>
    </row>
    <row r="616" spans="3:3" x14ac:dyDescent="0.3">
      <c r="C616" s="197"/>
    </row>
    <row r="617" spans="3:3" x14ac:dyDescent="0.3">
      <c r="C617" s="197"/>
    </row>
    <row r="618" spans="3:3" x14ac:dyDescent="0.3">
      <c r="C618" s="197"/>
    </row>
    <row r="619" spans="3:3" x14ac:dyDescent="0.3">
      <c r="C619" s="197"/>
    </row>
    <row r="620" spans="3:3" x14ac:dyDescent="0.3">
      <c r="C620" s="197"/>
    </row>
    <row r="621" spans="3:3" x14ac:dyDescent="0.3">
      <c r="C621" s="197"/>
    </row>
    <row r="622" spans="3:3" x14ac:dyDescent="0.3">
      <c r="C622" s="197"/>
    </row>
    <row r="623" spans="3:3" x14ac:dyDescent="0.3">
      <c r="C623" s="197"/>
    </row>
    <row r="624" spans="3:3" x14ac:dyDescent="0.3">
      <c r="C624" s="197"/>
    </row>
    <row r="625" spans="3:3" x14ac:dyDescent="0.3">
      <c r="C625" s="197"/>
    </row>
    <row r="626" spans="3:3" x14ac:dyDescent="0.3">
      <c r="C626" s="197"/>
    </row>
    <row r="627" spans="3:3" x14ac:dyDescent="0.3">
      <c r="C627" s="197"/>
    </row>
    <row r="628" spans="3:3" x14ac:dyDescent="0.3">
      <c r="C628" s="197"/>
    </row>
    <row r="629" spans="3:3" x14ac:dyDescent="0.3">
      <c r="C629" s="197"/>
    </row>
    <row r="630" spans="3:3" x14ac:dyDescent="0.3">
      <c r="C630" s="197"/>
    </row>
    <row r="631" spans="3:3" x14ac:dyDescent="0.3">
      <c r="C631" s="197"/>
    </row>
    <row r="632" spans="3:3" x14ac:dyDescent="0.3">
      <c r="C632" s="197"/>
    </row>
    <row r="633" spans="3:3" x14ac:dyDescent="0.3">
      <c r="C633" s="197"/>
    </row>
    <row r="634" spans="3:3" x14ac:dyDescent="0.3">
      <c r="C634" s="197"/>
    </row>
    <row r="635" spans="3:3" x14ac:dyDescent="0.3">
      <c r="C635" s="197"/>
    </row>
    <row r="636" spans="3:3" x14ac:dyDescent="0.3">
      <c r="C636" s="197"/>
    </row>
    <row r="637" spans="3:3" x14ac:dyDescent="0.3">
      <c r="C637" s="197"/>
    </row>
    <row r="638" spans="3:3" x14ac:dyDescent="0.3">
      <c r="C638" s="197"/>
    </row>
    <row r="639" spans="3:3" x14ac:dyDescent="0.3">
      <c r="C639" s="197"/>
    </row>
    <row r="640" spans="3:3" x14ac:dyDescent="0.3">
      <c r="C640" s="197"/>
    </row>
    <row r="641" spans="3:3" x14ac:dyDescent="0.3">
      <c r="C641" s="197"/>
    </row>
    <row r="642" spans="3:3" x14ac:dyDescent="0.3">
      <c r="C642" s="197"/>
    </row>
    <row r="643" spans="3:3" x14ac:dyDescent="0.3">
      <c r="C643" s="197"/>
    </row>
    <row r="644" spans="3:3" x14ac:dyDescent="0.3">
      <c r="C644" s="197"/>
    </row>
    <row r="645" spans="3:3" x14ac:dyDescent="0.3">
      <c r="C645" s="197"/>
    </row>
    <row r="646" spans="3:3" x14ac:dyDescent="0.3">
      <c r="C646" s="197"/>
    </row>
    <row r="647" spans="3:3" x14ac:dyDescent="0.3">
      <c r="C647" s="197"/>
    </row>
    <row r="648" spans="3:3" x14ac:dyDescent="0.3">
      <c r="C648" s="197"/>
    </row>
    <row r="649" spans="3:3" x14ac:dyDescent="0.3">
      <c r="C649" s="197"/>
    </row>
    <row r="650" spans="3:3" x14ac:dyDescent="0.3">
      <c r="C650" s="197"/>
    </row>
    <row r="651" spans="3:3" x14ac:dyDescent="0.3">
      <c r="C651" s="197"/>
    </row>
    <row r="652" spans="3:3" x14ac:dyDescent="0.3">
      <c r="C652" s="197"/>
    </row>
    <row r="653" spans="3:3" x14ac:dyDescent="0.3">
      <c r="C653" s="197"/>
    </row>
    <row r="654" spans="3:3" x14ac:dyDescent="0.3">
      <c r="C654" s="197"/>
    </row>
    <row r="655" spans="3:3" x14ac:dyDescent="0.3">
      <c r="C655" s="197"/>
    </row>
    <row r="656" spans="3:3" x14ac:dyDescent="0.3">
      <c r="C656" s="197"/>
    </row>
    <row r="657" spans="3:3" x14ac:dyDescent="0.3">
      <c r="C657" s="197"/>
    </row>
    <row r="658" spans="3:3" x14ac:dyDescent="0.3">
      <c r="C658" s="197"/>
    </row>
    <row r="659" spans="3:3" x14ac:dyDescent="0.3">
      <c r="C659" s="197"/>
    </row>
    <row r="660" spans="3:3" x14ac:dyDescent="0.3">
      <c r="C660" s="197"/>
    </row>
    <row r="661" spans="3:3" x14ac:dyDescent="0.3">
      <c r="C661" s="197"/>
    </row>
    <row r="662" spans="3:3" x14ac:dyDescent="0.3">
      <c r="C662" s="197"/>
    </row>
    <row r="663" spans="3:3" x14ac:dyDescent="0.3">
      <c r="C663" s="197"/>
    </row>
    <row r="664" spans="3:3" x14ac:dyDescent="0.3">
      <c r="C664" s="197"/>
    </row>
    <row r="665" spans="3:3" x14ac:dyDescent="0.3">
      <c r="C665" s="197"/>
    </row>
    <row r="666" spans="3:3" x14ac:dyDescent="0.3">
      <c r="C666" s="197"/>
    </row>
    <row r="667" spans="3:3" x14ac:dyDescent="0.3">
      <c r="C667" s="197"/>
    </row>
    <row r="668" spans="3:3" x14ac:dyDescent="0.3">
      <c r="C668" s="197"/>
    </row>
    <row r="669" spans="3:3" x14ac:dyDescent="0.3">
      <c r="C669" s="197"/>
    </row>
    <row r="670" spans="3:3" x14ac:dyDescent="0.3">
      <c r="C670" s="197"/>
    </row>
    <row r="671" spans="3:3" x14ac:dyDescent="0.3">
      <c r="C671" s="197"/>
    </row>
    <row r="672" spans="3:3" x14ac:dyDescent="0.3">
      <c r="C672" s="197"/>
    </row>
    <row r="673" spans="3:3" x14ac:dyDescent="0.3">
      <c r="C673" s="197"/>
    </row>
    <row r="674" spans="3:3" x14ac:dyDescent="0.3">
      <c r="C674" s="197"/>
    </row>
    <row r="675" spans="3:3" x14ac:dyDescent="0.3">
      <c r="C675" s="197"/>
    </row>
    <row r="676" spans="3:3" x14ac:dyDescent="0.3">
      <c r="C676" s="197"/>
    </row>
    <row r="677" spans="3:3" x14ac:dyDescent="0.3">
      <c r="C677" s="197"/>
    </row>
    <row r="678" spans="3:3" x14ac:dyDescent="0.3">
      <c r="C678" s="197"/>
    </row>
    <row r="679" spans="3:3" x14ac:dyDescent="0.3">
      <c r="C679" s="197"/>
    </row>
    <row r="680" spans="3:3" x14ac:dyDescent="0.3">
      <c r="C680" s="197"/>
    </row>
    <row r="681" spans="3:3" x14ac:dyDescent="0.3">
      <c r="C681" s="197"/>
    </row>
    <row r="682" spans="3:3" x14ac:dyDescent="0.3">
      <c r="C682" s="197"/>
    </row>
    <row r="683" spans="3:3" x14ac:dyDescent="0.3">
      <c r="C683" s="197"/>
    </row>
    <row r="684" spans="3:3" x14ac:dyDescent="0.3">
      <c r="C684" s="197"/>
    </row>
    <row r="685" spans="3:3" x14ac:dyDescent="0.3">
      <c r="C685" s="197"/>
    </row>
    <row r="686" spans="3:3" x14ac:dyDescent="0.3">
      <c r="C686" s="197"/>
    </row>
    <row r="687" spans="3:3" x14ac:dyDescent="0.3">
      <c r="C687" s="197"/>
    </row>
    <row r="688" spans="3:3" x14ac:dyDescent="0.3">
      <c r="C688" s="197"/>
    </row>
    <row r="689" spans="3:3" x14ac:dyDescent="0.3">
      <c r="C689" s="197"/>
    </row>
    <row r="690" spans="3:3" x14ac:dyDescent="0.3">
      <c r="C690" s="197"/>
    </row>
    <row r="691" spans="3:3" x14ac:dyDescent="0.3">
      <c r="C691" s="197"/>
    </row>
    <row r="692" spans="3:3" x14ac:dyDescent="0.3">
      <c r="C692" s="197"/>
    </row>
    <row r="693" spans="3:3" x14ac:dyDescent="0.3">
      <c r="C693" s="197"/>
    </row>
    <row r="694" spans="3:3" x14ac:dyDescent="0.3">
      <c r="C694" s="197"/>
    </row>
    <row r="695" spans="3:3" x14ac:dyDescent="0.3">
      <c r="C695" s="197"/>
    </row>
    <row r="696" spans="3:3" x14ac:dyDescent="0.3">
      <c r="C696" s="197"/>
    </row>
    <row r="697" spans="3:3" x14ac:dyDescent="0.3">
      <c r="C697" s="197"/>
    </row>
    <row r="698" spans="3:3" x14ac:dyDescent="0.3">
      <c r="C698" s="197"/>
    </row>
    <row r="699" spans="3:3" x14ac:dyDescent="0.3">
      <c r="C699" s="197"/>
    </row>
    <row r="700" spans="3:3" x14ac:dyDescent="0.3">
      <c r="C700" s="197"/>
    </row>
    <row r="701" spans="3:3" x14ac:dyDescent="0.3">
      <c r="C701" s="197"/>
    </row>
    <row r="702" spans="3:3" x14ac:dyDescent="0.3">
      <c r="C702" s="197"/>
    </row>
    <row r="703" spans="3:3" x14ac:dyDescent="0.3">
      <c r="C703" s="197"/>
    </row>
    <row r="704" spans="3:3" x14ac:dyDescent="0.3">
      <c r="C704" s="197"/>
    </row>
    <row r="705" spans="3:3" x14ac:dyDescent="0.3">
      <c r="C705" s="197"/>
    </row>
    <row r="706" spans="3:3" x14ac:dyDescent="0.3">
      <c r="C706" s="197"/>
    </row>
    <row r="707" spans="3:3" x14ac:dyDescent="0.3">
      <c r="C707" s="197"/>
    </row>
    <row r="708" spans="3:3" x14ac:dyDescent="0.3">
      <c r="C708" s="197"/>
    </row>
    <row r="709" spans="3:3" x14ac:dyDescent="0.3">
      <c r="C709" s="197"/>
    </row>
    <row r="710" spans="3:3" x14ac:dyDescent="0.3">
      <c r="C710" s="197"/>
    </row>
    <row r="711" spans="3:3" x14ac:dyDescent="0.3">
      <c r="C711" s="197"/>
    </row>
    <row r="712" spans="3:3" x14ac:dyDescent="0.3">
      <c r="C712" s="197"/>
    </row>
    <row r="713" spans="3:3" x14ac:dyDescent="0.3">
      <c r="C713" s="197"/>
    </row>
    <row r="714" spans="3:3" x14ac:dyDescent="0.3">
      <c r="C714" s="197"/>
    </row>
    <row r="715" spans="3:3" x14ac:dyDescent="0.3">
      <c r="C715" s="197"/>
    </row>
    <row r="716" spans="3:3" x14ac:dyDescent="0.3">
      <c r="C716" s="197"/>
    </row>
    <row r="717" spans="3:3" x14ac:dyDescent="0.3">
      <c r="C717" s="197"/>
    </row>
    <row r="718" spans="3:3" x14ac:dyDescent="0.3">
      <c r="C718" s="197"/>
    </row>
    <row r="719" spans="3:3" x14ac:dyDescent="0.3">
      <c r="C719" s="197"/>
    </row>
    <row r="720" spans="3:3" x14ac:dyDescent="0.3">
      <c r="C720" s="197"/>
    </row>
    <row r="721" spans="3:3" x14ac:dyDescent="0.3">
      <c r="C721" s="197"/>
    </row>
    <row r="722" spans="3:3" x14ac:dyDescent="0.3">
      <c r="C722" s="197"/>
    </row>
    <row r="723" spans="3:3" x14ac:dyDescent="0.3">
      <c r="C723" s="197"/>
    </row>
    <row r="724" spans="3:3" x14ac:dyDescent="0.3">
      <c r="C724" s="197"/>
    </row>
    <row r="725" spans="3:3" x14ac:dyDescent="0.3">
      <c r="C725" s="197"/>
    </row>
    <row r="726" spans="3:3" x14ac:dyDescent="0.3">
      <c r="C726" s="197"/>
    </row>
    <row r="727" spans="3:3" x14ac:dyDescent="0.3">
      <c r="C727" s="197"/>
    </row>
    <row r="728" spans="3:3" x14ac:dyDescent="0.3">
      <c r="C728" s="197"/>
    </row>
    <row r="729" spans="3:3" x14ac:dyDescent="0.3">
      <c r="C729" s="197"/>
    </row>
    <row r="730" spans="3:3" x14ac:dyDescent="0.3">
      <c r="C730" s="197"/>
    </row>
    <row r="731" spans="3:3" x14ac:dyDescent="0.3">
      <c r="C731" s="197"/>
    </row>
    <row r="732" spans="3:3" x14ac:dyDescent="0.3">
      <c r="C732" s="197"/>
    </row>
    <row r="733" spans="3:3" x14ac:dyDescent="0.3">
      <c r="C733" s="197"/>
    </row>
    <row r="734" spans="3:3" x14ac:dyDescent="0.3">
      <c r="C734" s="197"/>
    </row>
    <row r="735" spans="3:3" x14ac:dyDescent="0.3">
      <c r="C735" s="197"/>
    </row>
    <row r="736" spans="3:3" x14ac:dyDescent="0.3">
      <c r="C736" s="197"/>
    </row>
    <row r="737" spans="3:3" x14ac:dyDescent="0.3">
      <c r="C737" s="197"/>
    </row>
    <row r="738" spans="3:3" x14ac:dyDescent="0.3">
      <c r="C738" s="197"/>
    </row>
    <row r="739" spans="3:3" x14ac:dyDescent="0.3">
      <c r="C739" s="197"/>
    </row>
    <row r="740" spans="3:3" x14ac:dyDescent="0.3">
      <c r="C740" s="197"/>
    </row>
    <row r="741" spans="3:3" x14ac:dyDescent="0.3">
      <c r="C741" s="197"/>
    </row>
    <row r="742" spans="3:3" x14ac:dyDescent="0.3">
      <c r="C742" s="197"/>
    </row>
    <row r="743" spans="3:3" x14ac:dyDescent="0.3">
      <c r="C743" s="197"/>
    </row>
    <row r="744" spans="3:3" x14ac:dyDescent="0.3">
      <c r="C744" s="197"/>
    </row>
    <row r="745" spans="3:3" x14ac:dyDescent="0.3">
      <c r="C745" s="197"/>
    </row>
    <row r="746" spans="3:3" x14ac:dyDescent="0.3">
      <c r="C746" s="197"/>
    </row>
    <row r="747" spans="3:3" x14ac:dyDescent="0.3">
      <c r="C747" s="197"/>
    </row>
    <row r="748" spans="3:3" x14ac:dyDescent="0.3">
      <c r="C748" s="197"/>
    </row>
    <row r="749" spans="3:3" x14ac:dyDescent="0.3">
      <c r="C749" s="197"/>
    </row>
    <row r="750" spans="3:3" x14ac:dyDescent="0.3">
      <c r="C750" s="197"/>
    </row>
    <row r="751" spans="3:3" x14ac:dyDescent="0.3">
      <c r="C751" s="197"/>
    </row>
    <row r="752" spans="3:3" x14ac:dyDescent="0.3">
      <c r="C752" s="197"/>
    </row>
    <row r="753" spans="3:3" x14ac:dyDescent="0.3">
      <c r="C753" s="197"/>
    </row>
    <row r="754" spans="3:3" x14ac:dyDescent="0.3">
      <c r="C754" s="197"/>
    </row>
    <row r="755" spans="3:3" x14ac:dyDescent="0.3">
      <c r="C755" s="197"/>
    </row>
    <row r="756" spans="3:3" x14ac:dyDescent="0.3">
      <c r="C756" s="197"/>
    </row>
    <row r="757" spans="3:3" x14ac:dyDescent="0.3">
      <c r="C757" s="197"/>
    </row>
    <row r="758" spans="3:3" x14ac:dyDescent="0.3">
      <c r="C758" s="197"/>
    </row>
    <row r="759" spans="3:3" x14ac:dyDescent="0.3">
      <c r="C759" s="197"/>
    </row>
    <row r="760" spans="3:3" x14ac:dyDescent="0.3">
      <c r="C760" s="197"/>
    </row>
    <row r="761" spans="3:3" x14ac:dyDescent="0.3">
      <c r="C761" s="197"/>
    </row>
    <row r="762" spans="3:3" x14ac:dyDescent="0.3">
      <c r="C762" s="197"/>
    </row>
    <row r="763" spans="3:3" x14ac:dyDescent="0.3">
      <c r="C763" s="197"/>
    </row>
    <row r="764" spans="3:3" x14ac:dyDescent="0.3">
      <c r="C764" s="197"/>
    </row>
    <row r="765" spans="3:3" x14ac:dyDescent="0.3">
      <c r="C765" s="197"/>
    </row>
    <row r="766" spans="3:3" x14ac:dyDescent="0.3">
      <c r="C766" s="197"/>
    </row>
    <row r="767" spans="3:3" x14ac:dyDescent="0.3">
      <c r="C767" s="197"/>
    </row>
    <row r="768" spans="3:3" x14ac:dyDescent="0.3">
      <c r="C768" s="197"/>
    </row>
    <row r="769" spans="3:3" x14ac:dyDescent="0.3">
      <c r="C769" s="197"/>
    </row>
    <row r="770" spans="3:3" x14ac:dyDescent="0.3">
      <c r="C770" s="197"/>
    </row>
    <row r="771" spans="3:3" x14ac:dyDescent="0.3">
      <c r="C771" s="197"/>
    </row>
    <row r="772" spans="3:3" x14ac:dyDescent="0.3">
      <c r="C772" s="197"/>
    </row>
    <row r="773" spans="3:3" x14ac:dyDescent="0.3">
      <c r="C773" s="197"/>
    </row>
    <row r="774" spans="3:3" x14ac:dyDescent="0.3">
      <c r="C774" s="197"/>
    </row>
    <row r="775" spans="3:3" x14ac:dyDescent="0.3">
      <c r="C775" s="197"/>
    </row>
    <row r="776" spans="3:3" x14ac:dyDescent="0.3">
      <c r="C776" s="197"/>
    </row>
    <row r="777" spans="3:3" x14ac:dyDescent="0.3">
      <c r="C777" s="197"/>
    </row>
    <row r="778" spans="3:3" x14ac:dyDescent="0.3">
      <c r="C778" s="197"/>
    </row>
    <row r="779" spans="3:3" x14ac:dyDescent="0.3">
      <c r="C779" s="197"/>
    </row>
    <row r="780" spans="3:3" x14ac:dyDescent="0.3">
      <c r="C780" s="197"/>
    </row>
    <row r="781" spans="3:3" x14ac:dyDescent="0.3">
      <c r="C781" s="197"/>
    </row>
    <row r="782" spans="3:3" x14ac:dyDescent="0.3">
      <c r="C782" s="197"/>
    </row>
    <row r="783" spans="3:3" x14ac:dyDescent="0.3">
      <c r="C783" s="197"/>
    </row>
    <row r="784" spans="3:3" x14ac:dyDescent="0.3">
      <c r="C784" s="197"/>
    </row>
    <row r="785" spans="3:3" x14ac:dyDescent="0.3">
      <c r="C785" s="197"/>
    </row>
    <row r="786" spans="3:3" x14ac:dyDescent="0.3">
      <c r="C786" s="197"/>
    </row>
    <row r="787" spans="3:3" x14ac:dyDescent="0.3">
      <c r="C787" s="197"/>
    </row>
    <row r="788" spans="3:3" x14ac:dyDescent="0.3">
      <c r="C788" s="197"/>
    </row>
    <row r="789" spans="3:3" x14ac:dyDescent="0.3">
      <c r="C789" s="197"/>
    </row>
    <row r="790" spans="3:3" x14ac:dyDescent="0.3">
      <c r="C790" s="197"/>
    </row>
    <row r="791" spans="3:3" x14ac:dyDescent="0.3">
      <c r="C791" s="197"/>
    </row>
    <row r="792" spans="3:3" x14ac:dyDescent="0.3">
      <c r="C792" s="197"/>
    </row>
    <row r="793" spans="3:3" x14ac:dyDescent="0.3">
      <c r="C793" s="197"/>
    </row>
    <row r="794" spans="3:3" x14ac:dyDescent="0.3">
      <c r="C794" s="197"/>
    </row>
    <row r="795" spans="3:3" x14ac:dyDescent="0.3">
      <c r="C795" s="197"/>
    </row>
    <row r="796" spans="3:3" x14ac:dyDescent="0.3">
      <c r="C796" s="197"/>
    </row>
    <row r="797" spans="3:3" x14ac:dyDescent="0.3">
      <c r="C797" s="197"/>
    </row>
    <row r="798" spans="3:3" x14ac:dyDescent="0.3">
      <c r="C798" s="197"/>
    </row>
    <row r="799" spans="3:3" x14ac:dyDescent="0.3">
      <c r="C799" s="197"/>
    </row>
    <row r="800" spans="3:3" x14ac:dyDescent="0.3">
      <c r="C800" s="197"/>
    </row>
    <row r="801" spans="3:3" x14ac:dyDescent="0.3">
      <c r="C801" s="197"/>
    </row>
    <row r="802" spans="3:3" x14ac:dyDescent="0.3">
      <c r="C802" s="197"/>
    </row>
    <row r="803" spans="3:3" x14ac:dyDescent="0.3">
      <c r="C803" s="197"/>
    </row>
    <row r="804" spans="3:3" x14ac:dyDescent="0.3">
      <c r="C804" s="197"/>
    </row>
    <row r="805" spans="3:3" x14ac:dyDescent="0.3">
      <c r="C805" s="197"/>
    </row>
    <row r="806" spans="3:3" x14ac:dyDescent="0.3">
      <c r="C806" s="197"/>
    </row>
    <row r="807" spans="3:3" x14ac:dyDescent="0.3">
      <c r="C807" s="197"/>
    </row>
    <row r="808" spans="3:3" x14ac:dyDescent="0.3">
      <c r="C808" s="197"/>
    </row>
    <row r="809" spans="3:3" x14ac:dyDescent="0.3">
      <c r="C809" s="197"/>
    </row>
    <row r="810" spans="3:3" x14ac:dyDescent="0.3">
      <c r="C810" s="197"/>
    </row>
    <row r="811" spans="3:3" x14ac:dyDescent="0.3">
      <c r="C811" s="197"/>
    </row>
    <row r="812" spans="3:3" x14ac:dyDescent="0.3">
      <c r="C812" s="197"/>
    </row>
    <row r="813" spans="3:3" x14ac:dyDescent="0.3">
      <c r="C813" s="197"/>
    </row>
    <row r="814" spans="3:3" x14ac:dyDescent="0.3">
      <c r="C814" s="197"/>
    </row>
    <row r="815" spans="3:3" x14ac:dyDescent="0.3">
      <c r="C815" s="197"/>
    </row>
    <row r="816" spans="3:3" x14ac:dyDescent="0.3">
      <c r="C816" s="197"/>
    </row>
    <row r="817" spans="3:3" x14ac:dyDescent="0.3">
      <c r="C817" s="197"/>
    </row>
    <row r="818" spans="3:3" x14ac:dyDescent="0.3">
      <c r="C818" s="197"/>
    </row>
    <row r="819" spans="3:3" x14ac:dyDescent="0.3">
      <c r="C819" s="197"/>
    </row>
    <row r="820" spans="3:3" x14ac:dyDescent="0.3">
      <c r="C820" s="197"/>
    </row>
    <row r="821" spans="3:3" x14ac:dyDescent="0.3">
      <c r="C821" s="197"/>
    </row>
    <row r="822" spans="3:3" x14ac:dyDescent="0.3">
      <c r="C822" s="197"/>
    </row>
    <row r="823" spans="3:3" x14ac:dyDescent="0.3">
      <c r="C823" s="197"/>
    </row>
    <row r="824" spans="3:3" x14ac:dyDescent="0.3">
      <c r="C824" s="197"/>
    </row>
    <row r="825" spans="3:3" x14ac:dyDescent="0.3">
      <c r="C825" s="197"/>
    </row>
    <row r="826" spans="3:3" x14ac:dyDescent="0.3">
      <c r="C826" s="197"/>
    </row>
    <row r="827" spans="3:3" x14ac:dyDescent="0.3">
      <c r="C827" s="197"/>
    </row>
    <row r="828" spans="3:3" x14ac:dyDescent="0.3">
      <c r="C828" s="197"/>
    </row>
    <row r="829" spans="3:3" x14ac:dyDescent="0.3">
      <c r="C829" s="197"/>
    </row>
    <row r="830" spans="3:3" x14ac:dyDescent="0.3">
      <c r="C830" s="197"/>
    </row>
    <row r="831" spans="3:3" x14ac:dyDescent="0.3">
      <c r="C831" s="197"/>
    </row>
    <row r="832" spans="3:3" x14ac:dyDescent="0.3">
      <c r="C832" s="197"/>
    </row>
    <row r="833" spans="3:3" x14ac:dyDescent="0.3">
      <c r="C833" s="197"/>
    </row>
    <row r="834" spans="3:3" x14ac:dyDescent="0.3">
      <c r="C834" s="197"/>
    </row>
    <row r="835" spans="3:3" x14ac:dyDescent="0.3">
      <c r="C835" s="197"/>
    </row>
    <row r="836" spans="3:3" x14ac:dyDescent="0.3">
      <c r="C836" s="197"/>
    </row>
    <row r="837" spans="3:3" x14ac:dyDescent="0.3">
      <c r="C837" s="197"/>
    </row>
    <row r="838" spans="3:3" x14ac:dyDescent="0.3">
      <c r="C838" s="197"/>
    </row>
    <row r="839" spans="3:3" x14ac:dyDescent="0.3">
      <c r="C839" s="197"/>
    </row>
    <row r="840" spans="3:3" x14ac:dyDescent="0.3">
      <c r="C840" s="197"/>
    </row>
    <row r="841" spans="3:3" x14ac:dyDescent="0.3">
      <c r="C841" s="197"/>
    </row>
    <row r="842" spans="3:3" x14ac:dyDescent="0.3">
      <c r="C842" s="197"/>
    </row>
    <row r="843" spans="3:3" x14ac:dyDescent="0.3">
      <c r="C843" s="197"/>
    </row>
    <row r="844" spans="3:3" x14ac:dyDescent="0.3">
      <c r="C844" s="197"/>
    </row>
    <row r="845" spans="3:3" x14ac:dyDescent="0.3">
      <c r="C845" s="197"/>
    </row>
    <row r="846" spans="3:3" x14ac:dyDescent="0.3">
      <c r="C846" s="197"/>
    </row>
    <row r="847" spans="3:3" x14ac:dyDescent="0.3">
      <c r="C847" s="197"/>
    </row>
    <row r="848" spans="3:3" x14ac:dyDescent="0.3">
      <c r="C848" s="197"/>
    </row>
    <row r="849" spans="3:3" x14ac:dyDescent="0.3">
      <c r="C849" s="197"/>
    </row>
    <row r="850" spans="3:3" x14ac:dyDescent="0.3">
      <c r="C850" s="197"/>
    </row>
    <row r="851" spans="3:3" x14ac:dyDescent="0.3">
      <c r="C851" s="197"/>
    </row>
    <row r="852" spans="3:3" x14ac:dyDescent="0.3">
      <c r="C852" s="197"/>
    </row>
    <row r="853" spans="3:3" x14ac:dyDescent="0.3">
      <c r="C853" s="197"/>
    </row>
    <row r="854" spans="3:3" x14ac:dyDescent="0.3">
      <c r="C854" s="197"/>
    </row>
    <row r="855" spans="3:3" x14ac:dyDescent="0.3">
      <c r="C855" s="197"/>
    </row>
    <row r="856" spans="3:3" x14ac:dyDescent="0.3">
      <c r="C856" s="197"/>
    </row>
    <row r="857" spans="3:3" x14ac:dyDescent="0.3">
      <c r="C857" s="197"/>
    </row>
    <row r="858" spans="3:3" x14ac:dyDescent="0.3">
      <c r="C858" s="197"/>
    </row>
    <row r="859" spans="3:3" x14ac:dyDescent="0.3">
      <c r="C859" s="197"/>
    </row>
    <row r="860" spans="3:3" x14ac:dyDescent="0.3">
      <c r="C860" s="197"/>
    </row>
    <row r="861" spans="3:3" x14ac:dyDescent="0.3">
      <c r="C861" s="197"/>
    </row>
    <row r="862" spans="3:3" x14ac:dyDescent="0.3">
      <c r="C862" s="197"/>
    </row>
    <row r="863" spans="3:3" x14ac:dyDescent="0.3">
      <c r="C863" s="197"/>
    </row>
    <row r="864" spans="3:3" x14ac:dyDescent="0.3">
      <c r="C864" s="197"/>
    </row>
    <row r="865" spans="3:3" x14ac:dyDescent="0.3">
      <c r="C865" s="197"/>
    </row>
    <row r="866" spans="3:3" x14ac:dyDescent="0.3">
      <c r="C866" s="197"/>
    </row>
    <row r="867" spans="3:3" x14ac:dyDescent="0.3">
      <c r="C867" s="197"/>
    </row>
    <row r="868" spans="3:3" x14ac:dyDescent="0.3">
      <c r="C868" s="197"/>
    </row>
    <row r="869" spans="3:3" x14ac:dyDescent="0.3">
      <c r="C869" s="197"/>
    </row>
    <row r="870" spans="3:3" x14ac:dyDescent="0.3">
      <c r="C870" s="197"/>
    </row>
    <row r="871" spans="3:3" x14ac:dyDescent="0.3">
      <c r="C871" s="197"/>
    </row>
    <row r="872" spans="3:3" x14ac:dyDescent="0.3">
      <c r="C872" s="197"/>
    </row>
    <row r="873" spans="3:3" x14ac:dyDescent="0.3">
      <c r="C873" s="197"/>
    </row>
    <row r="874" spans="3:3" x14ac:dyDescent="0.3">
      <c r="C874" s="197"/>
    </row>
    <row r="875" spans="3:3" x14ac:dyDescent="0.3">
      <c r="C875" s="197"/>
    </row>
    <row r="876" spans="3:3" x14ac:dyDescent="0.3">
      <c r="C876" s="197"/>
    </row>
    <row r="877" spans="3:3" x14ac:dyDescent="0.3">
      <c r="C877" s="197"/>
    </row>
    <row r="878" spans="3:3" x14ac:dyDescent="0.3">
      <c r="C878" s="197"/>
    </row>
    <row r="879" spans="3:3" x14ac:dyDescent="0.3">
      <c r="C879" s="197"/>
    </row>
    <row r="880" spans="3:3" x14ac:dyDescent="0.3">
      <c r="C880" s="197"/>
    </row>
    <row r="881" spans="3:3" x14ac:dyDescent="0.3">
      <c r="C881" s="197"/>
    </row>
    <row r="882" spans="3:3" x14ac:dyDescent="0.3">
      <c r="C882" s="197"/>
    </row>
    <row r="883" spans="3:3" x14ac:dyDescent="0.3">
      <c r="C883" s="197"/>
    </row>
    <row r="884" spans="3:3" x14ac:dyDescent="0.3">
      <c r="C884" s="197"/>
    </row>
    <row r="885" spans="3:3" x14ac:dyDescent="0.3">
      <c r="C885" s="197"/>
    </row>
    <row r="886" spans="3:3" x14ac:dyDescent="0.3">
      <c r="C886" s="197"/>
    </row>
    <row r="887" spans="3:3" x14ac:dyDescent="0.3">
      <c r="C887" s="197"/>
    </row>
    <row r="888" spans="3:3" x14ac:dyDescent="0.3">
      <c r="C888" s="197"/>
    </row>
    <row r="889" spans="3:3" x14ac:dyDescent="0.3">
      <c r="C889" s="197"/>
    </row>
    <row r="890" spans="3:3" x14ac:dyDescent="0.3">
      <c r="C890" s="197"/>
    </row>
    <row r="891" spans="3:3" x14ac:dyDescent="0.3">
      <c r="C891" s="197"/>
    </row>
    <row r="892" spans="3:3" x14ac:dyDescent="0.3">
      <c r="C892" s="197"/>
    </row>
    <row r="893" spans="3:3" x14ac:dyDescent="0.3">
      <c r="C893" s="197"/>
    </row>
    <row r="894" spans="3:3" x14ac:dyDescent="0.3">
      <c r="C894" s="197"/>
    </row>
    <row r="895" spans="3:3" x14ac:dyDescent="0.3">
      <c r="C895" s="197"/>
    </row>
    <row r="896" spans="3:3" x14ac:dyDescent="0.3">
      <c r="C896" s="197"/>
    </row>
    <row r="897" spans="3:3" x14ac:dyDescent="0.3">
      <c r="C897" s="197"/>
    </row>
    <row r="898" spans="3:3" x14ac:dyDescent="0.3">
      <c r="C898" s="197"/>
    </row>
    <row r="899" spans="3:3" x14ac:dyDescent="0.3">
      <c r="C899" s="197"/>
    </row>
    <row r="900" spans="3:3" x14ac:dyDescent="0.3">
      <c r="C900" s="197"/>
    </row>
    <row r="901" spans="3:3" x14ac:dyDescent="0.3">
      <c r="C901" s="197"/>
    </row>
    <row r="902" spans="3:3" x14ac:dyDescent="0.3">
      <c r="C902" s="197"/>
    </row>
    <row r="903" spans="3:3" x14ac:dyDescent="0.3">
      <c r="C903" s="197"/>
    </row>
    <row r="904" spans="3:3" x14ac:dyDescent="0.3">
      <c r="C904" s="197"/>
    </row>
    <row r="905" spans="3:3" x14ac:dyDescent="0.3">
      <c r="C905" s="197"/>
    </row>
    <row r="906" spans="3:3" x14ac:dyDescent="0.3">
      <c r="C906" s="197"/>
    </row>
    <row r="907" spans="3:3" x14ac:dyDescent="0.3">
      <c r="C907" s="197"/>
    </row>
    <row r="908" spans="3:3" x14ac:dyDescent="0.3">
      <c r="C908" s="197"/>
    </row>
    <row r="909" spans="3:3" x14ac:dyDescent="0.3">
      <c r="C909" s="197"/>
    </row>
    <row r="910" spans="3:3" x14ac:dyDescent="0.3">
      <c r="C910" s="197"/>
    </row>
    <row r="911" spans="3:3" x14ac:dyDescent="0.3">
      <c r="C911" s="197"/>
    </row>
    <row r="912" spans="3:3" x14ac:dyDescent="0.3">
      <c r="C912" s="197"/>
    </row>
    <row r="913" spans="3:3" x14ac:dyDescent="0.3">
      <c r="C913" s="197"/>
    </row>
    <row r="914" spans="3:3" x14ac:dyDescent="0.3">
      <c r="C914" s="197"/>
    </row>
    <row r="915" spans="3:3" x14ac:dyDescent="0.3">
      <c r="C915" s="197"/>
    </row>
    <row r="916" spans="3:3" x14ac:dyDescent="0.3">
      <c r="C916" s="197"/>
    </row>
    <row r="917" spans="3:3" x14ac:dyDescent="0.3">
      <c r="C917" s="197"/>
    </row>
    <row r="918" spans="3:3" x14ac:dyDescent="0.3">
      <c r="C918" s="197"/>
    </row>
    <row r="919" spans="3:3" x14ac:dyDescent="0.3">
      <c r="C919" s="197"/>
    </row>
    <row r="920" spans="3:3" x14ac:dyDescent="0.3">
      <c r="C920" s="197"/>
    </row>
    <row r="921" spans="3:3" x14ac:dyDescent="0.3">
      <c r="C921" s="197"/>
    </row>
    <row r="922" spans="3:3" x14ac:dyDescent="0.3">
      <c r="C922" s="197"/>
    </row>
    <row r="923" spans="3:3" x14ac:dyDescent="0.3">
      <c r="C923" s="197"/>
    </row>
    <row r="924" spans="3:3" x14ac:dyDescent="0.3">
      <c r="C924" s="197"/>
    </row>
    <row r="925" spans="3:3" x14ac:dyDescent="0.3">
      <c r="C925" s="197"/>
    </row>
    <row r="926" spans="3:3" x14ac:dyDescent="0.3">
      <c r="C926" s="197"/>
    </row>
    <row r="927" spans="3:3" x14ac:dyDescent="0.3">
      <c r="C927" s="197"/>
    </row>
    <row r="928" spans="3:3" x14ac:dyDescent="0.3">
      <c r="C928" s="197"/>
    </row>
    <row r="929" spans="3:3" x14ac:dyDescent="0.3">
      <c r="C929" s="197"/>
    </row>
    <row r="930" spans="3:3" x14ac:dyDescent="0.3">
      <c r="C930" s="197"/>
    </row>
    <row r="931" spans="3:3" x14ac:dyDescent="0.3">
      <c r="C931" s="197"/>
    </row>
    <row r="932" spans="3:3" x14ac:dyDescent="0.3">
      <c r="C932" s="197"/>
    </row>
    <row r="933" spans="3:3" x14ac:dyDescent="0.3">
      <c r="C933" s="197"/>
    </row>
    <row r="934" spans="3:3" x14ac:dyDescent="0.3">
      <c r="C934" s="197"/>
    </row>
    <row r="935" spans="3:3" x14ac:dyDescent="0.3">
      <c r="C935" s="197"/>
    </row>
    <row r="936" spans="3:3" x14ac:dyDescent="0.3">
      <c r="C936" s="197"/>
    </row>
    <row r="937" spans="3:3" x14ac:dyDescent="0.3">
      <c r="C937" s="197"/>
    </row>
    <row r="938" spans="3:3" x14ac:dyDescent="0.3">
      <c r="C938" s="197"/>
    </row>
    <row r="939" spans="3:3" x14ac:dyDescent="0.3">
      <c r="C939" s="197"/>
    </row>
    <row r="940" spans="3:3" x14ac:dyDescent="0.3">
      <c r="C940" s="197"/>
    </row>
    <row r="941" spans="3:3" x14ac:dyDescent="0.3">
      <c r="C941" s="197"/>
    </row>
    <row r="942" spans="3:3" x14ac:dyDescent="0.3">
      <c r="C942" s="197"/>
    </row>
    <row r="943" spans="3:3" x14ac:dyDescent="0.3">
      <c r="C943" s="197"/>
    </row>
    <row r="944" spans="3:3" x14ac:dyDescent="0.3">
      <c r="C944" s="197"/>
    </row>
    <row r="945" spans="3:3" x14ac:dyDescent="0.3">
      <c r="C945" s="197"/>
    </row>
    <row r="946" spans="3:3" x14ac:dyDescent="0.3">
      <c r="C946" s="197"/>
    </row>
    <row r="947" spans="3:3" x14ac:dyDescent="0.3">
      <c r="C947" s="197"/>
    </row>
    <row r="948" spans="3:3" x14ac:dyDescent="0.3">
      <c r="C948" s="197"/>
    </row>
    <row r="949" spans="3:3" x14ac:dyDescent="0.3">
      <c r="C949" s="197"/>
    </row>
    <row r="950" spans="3:3" x14ac:dyDescent="0.3">
      <c r="C950" s="197"/>
    </row>
    <row r="951" spans="3:3" x14ac:dyDescent="0.3">
      <c r="C951" s="197"/>
    </row>
    <row r="952" spans="3:3" x14ac:dyDescent="0.3">
      <c r="C952" s="197"/>
    </row>
    <row r="953" spans="3:3" x14ac:dyDescent="0.3">
      <c r="C953" s="197"/>
    </row>
    <row r="954" spans="3:3" x14ac:dyDescent="0.3">
      <c r="C954" s="197"/>
    </row>
    <row r="955" spans="3:3" x14ac:dyDescent="0.3">
      <c r="C955" s="197"/>
    </row>
    <row r="956" spans="3:3" x14ac:dyDescent="0.3">
      <c r="C956" s="197"/>
    </row>
    <row r="957" spans="3:3" x14ac:dyDescent="0.3">
      <c r="C957" s="197"/>
    </row>
    <row r="958" spans="3:3" x14ac:dyDescent="0.3">
      <c r="C958" s="197"/>
    </row>
    <row r="959" spans="3:3" x14ac:dyDescent="0.3">
      <c r="C959" s="197"/>
    </row>
    <row r="960" spans="3:3" x14ac:dyDescent="0.3">
      <c r="C960" s="197"/>
    </row>
    <row r="961" spans="3:3" x14ac:dyDescent="0.3">
      <c r="C961" s="197"/>
    </row>
    <row r="962" spans="3:3" x14ac:dyDescent="0.3">
      <c r="C962" s="197"/>
    </row>
    <row r="963" spans="3:3" x14ac:dyDescent="0.3">
      <c r="C963" s="197"/>
    </row>
    <row r="964" spans="3:3" x14ac:dyDescent="0.3">
      <c r="C964" s="197"/>
    </row>
    <row r="965" spans="3:3" x14ac:dyDescent="0.3">
      <c r="C965" s="197"/>
    </row>
    <row r="966" spans="3:3" x14ac:dyDescent="0.3">
      <c r="C966" s="197"/>
    </row>
    <row r="967" spans="3:3" x14ac:dyDescent="0.3">
      <c r="C967" s="197"/>
    </row>
    <row r="968" spans="3:3" x14ac:dyDescent="0.3">
      <c r="C968" s="197"/>
    </row>
    <row r="969" spans="3:3" x14ac:dyDescent="0.3">
      <c r="C969" s="197"/>
    </row>
    <row r="970" spans="3:3" x14ac:dyDescent="0.3">
      <c r="C970" s="197"/>
    </row>
    <row r="971" spans="3:3" x14ac:dyDescent="0.3">
      <c r="C971" s="197"/>
    </row>
    <row r="972" spans="3:3" x14ac:dyDescent="0.3">
      <c r="C972" s="197"/>
    </row>
    <row r="973" spans="3:3" x14ac:dyDescent="0.3">
      <c r="C973" s="197"/>
    </row>
    <row r="974" spans="3:3" x14ac:dyDescent="0.3">
      <c r="C974" s="197"/>
    </row>
    <row r="975" spans="3:3" x14ac:dyDescent="0.3">
      <c r="C975" s="197"/>
    </row>
    <row r="976" spans="3:3" x14ac:dyDescent="0.3">
      <c r="C976" s="197"/>
    </row>
    <row r="977" spans="3:3" x14ac:dyDescent="0.3">
      <c r="C977" s="197"/>
    </row>
    <row r="978" spans="3:3" x14ac:dyDescent="0.3">
      <c r="C978" s="197"/>
    </row>
    <row r="979" spans="3:3" x14ac:dyDescent="0.3">
      <c r="C979" s="197"/>
    </row>
    <row r="980" spans="3:3" x14ac:dyDescent="0.3">
      <c r="C980" s="197"/>
    </row>
    <row r="981" spans="3:3" x14ac:dyDescent="0.3">
      <c r="C981" s="197"/>
    </row>
    <row r="982" spans="3:3" x14ac:dyDescent="0.3">
      <c r="C982" s="197"/>
    </row>
    <row r="983" spans="3:3" x14ac:dyDescent="0.3">
      <c r="C983" s="197"/>
    </row>
    <row r="984" spans="3:3" x14ac:dyDescent="0.3">
      <c r="C984" s="197"/>
    </row>
    <row r="985" spans="3:3" x14ac:dyDescent="0.3">
      <c r="C985" s="197"/>
    </row>
    <row r="986" spans="3:3" x14ac:dyDescent="0.3">
      <c r="C986" s="197"/>
    </row>
    <row r="987" spans="3:3" x14ac:dyDescent="0.3">
      <c r="C987" s="197"/>
    </row>
    <row r="988" spans="3:3" x14ac:dyDescent="0.3">
      <c r="C988" s="197"/>
    </row>
    <row r="989" spans="3:3" x14ac:dyDescent="0.3">
      <c r="C989" s="197"/>
    </row>
    <row r="990" spans="3:3" x14ac:dyDescent="0.3">
      <c r="C990" s="197"/>
    </row>
    <row r="991" spans="3:3" x14ac:dyDescent="0.3">
      <c r="C991" s="197"/>
    </row>
    <row r="992" spans="3:3" x14ac:dyDescent="0.3">
      <c r="C992" s="197"/>
    </row>
    <row r="993" spans="3:3" x14ac:dyDescent="0.3">
      <c r="C993" s="197"/>
    </row>
    <row r="994" spans="3:3" x14ac:dyDescent="0.3">
      <c r="C994" s="197"/>
    </row>
    <row r="995" spans="3:3" x14ac:dyDescent="0.3">
      <c r="C995" s="197"/>
    </row>
    <row r="996" spans="3:3" x14ac:dyDescent="0.3">
      <c r="C996" s="197"/>
    </row>
    <row r="997" spans="3:3" x14ac:dyDescent="0.3">
      <c r="C997" s="197"/>
    </row>
    <row r="998" spans="3:3" x14ac:dyDescent="0.3">
      <c r="C998" s="197"/>
    </row>
    <row r="999" spans="3:3" x14ac:dyDescent="0.3">
      <c r="C999" s="197"/>
    </row>
  </sheetData>
  <autoFilter ref="A1:H15" xr:uid="{97F10251-FDCB-4286-A465-C747F863DD76}">
    <sortState xmlns:xlrd2="http://schemas.microsoft.com/office/spreadsheetml/2017/richdata2" ref="A2:H15">
      <sortCondition ref="A2:A1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5">
    <cfRule type="colorScale" priority="336">
      <colorScale>
        <cfvo type="min"/>
        <cfvo type="percentile" val="50"/>
        <cfvo type="max"/>
        <color rgb="FFF8696B"/>
        <color rgb="FFFFEB84"/>
        <color rgb="FF63BE7B"/>
      </colorScale>
    </cfRule>
  </conditionalFormatting>
  <conditionalFormatting sqref="H2:H1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5" xr:uid="{512806FB-9C28-446C-B2DB-622B7C79F8B0}">
      <formula1>"Базовая часть, Вариативная часть"</formula1>
    </dataValidation>
    <dataValidation allowBlank="1" showErrorMessage="1" sqref="A2:B15" xr:uid="{FE078704-C769-42EC-B57A-55A0FFF6286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8C62D74-95A4-4303-BE42-5D2129C86299}">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3" sqref="B23"/>
      <selection pane="bottomLeft" activeCell="B23" sqref="B23"/>
    </sheetView>
  </sheetViews>
  <sheetFormatPr defaultColWidth="9.109375" defaultRowHeight="15.6" x14ac:dyDescent="0.3"/>
  <cols>
    <col min="1" max="1" width="32.6640625" style="200" customWidth="1"/>
    <col min="2" max="2" width="100.6640625" style="50" customWidth="1"/>
    <col min="3" max="3" width="29.33203125" style="204" customWidth="1"/>
    <col min="4" max="4" width="14.44140625" style="204" customWidth="1"/>
    <col min="5" max="5" width="25.6640625" style="204" customWidth="1"/>
    <col min="6" max="6" width="14.33203125" style="204" customWidth="1"/>
    <col min="7" max="7" width="13.88671875" style="8" customWidth="1"/>
    <col min="8" max="8" width="20.88671875" style="8" customWidth="1"/>
    <col min="9" max="16384" width="9.109375" style="50"/>
  </cols>
  <sheetData>
    <row r="1" spans="1:8" ht="31.2" x14ac:dyDescent="0.3">
      <c r="A1" s="187" t="s">
        <v>1</v>
      </c>
      <c r="B1" s="188" t="s">
        <v>10</v>
      </c>
      <c r="C1" s="189" t="s">
        <v>2</v>
      </c>
      <c r="D1" s="187" t="s">
        <v>4</v>
      </c>
      <c r="E1" s="187" t="s">
        <v>3</v>
      </c>
      <c r="F1" s="187" t="s">
        <v>8</v>
      </c>
      <c r="G1" s="187" t="s">
        <v>33</v>
      </c>
      <c r="H1" s="187" t="s">
        <v>34</v>
      </c>
    </row>
    <row r="2" spans="1:8" x14ac:dyDescent="0.3">
      <c r="A2" s="201" t="s">
        <v>20</v>
      </c>
      <c r="B2" s="190" t="s">
        <v>151</v>
      </c>
      <c r="C2" s="12" t="s">
        <v>9</v>
      </c>
      <c r="D2" s="202">
        <v>1</v>
      </c>
      <c r="E2" s="202" t="s">
        <v>115</v>
      </c>
      <c r="F2" s="203">
        <f>D2</f>
        <v>1</v>
      </c>
      <c r="G2" s="8">
        <f t="shared" ref="G2:G12" si="0">COUNTIF($A$2:$A$999,A2)</f>
        <v>3</v>
      </c>
      <c r="H2" s="8" t="s">
        <v>37</v>
      </c>
    </row>
    <row r="3" spans="1:8" x14ac:dyDescent="0.3">
      <c r="A3" s="13" t="s">
        <v>20</v>
      </c>
      <c r="B3" s="191" t="s">
        <v>192</v>
      </c>
      <c r="C3" s="12" t="s">
        <v>9</v>
      </c>
      <c r="D3" s="58">
        <v>1</v>
      </c>
      <c r="E3" s="54" t="s">
        <v>115</v>
      </c>
      <c r="F3" s="58">
        <f>D3</f>
        <v>1</v>
      </c>
      <c r="G3" s="8">
        <f t="shared" si="0"/>
        <v>3</v>
      </c>
      <c r="H3" s="8" t="s">
        <v>37</v>
      </c>
    </row>
    <row r="4" spans="1:8" x14ac:dyDescent="0.3">
      <c r="A4" s="13" t="s">
        <v>20</v>
      </c>
      <c r="B4" s="205" t="s">
        <v>247</v>
      </c>
      <c r="C4" s="12" t="s">
        <v>9</v>
      </c>
      <c r="D4" s="58">
        <v>1</v>
      </c>
      <c r="E4" s="54" t="s">
        <v>6</v>
      </c>
      <c r="F4" s="58">
        <f>D4</f>
        <v>1</v>
      </c>
      <c r="G4" s="8">
        <f t="shared" si="0"/>
        <v>3</v>
      </c>
      <c r="H4" s="8" t="s">
        <v>37</v>
      </c>
    </row>
    <row r="5" spans="1:8" x14ac:dyDescent="0.3">
      <c r="A5" s="13" t="s">
        <v>196</v>
      </c>
      <c r="B5" s="191" t="s">
        <v>197</v>
      </c>
      <c r="C5" s="12" t="s">
        <v>9</v>
      </c>
      <c r="D5" s="58">
        <v>1</v>
      </c>
      <c r="E5" s="54" t="s">
        <v>115</v>
      </c>
      <c r="F5" s="58">
        <v>1</v>
      </c>
      <c r="G5" s="8">
        <f t="shared" si="0"/>
        <v>1</v>
      </c>
      <c r="H5" s="8" t="s">
        <v>37</v>
      </c>
    </row>
    <row r="6" spans="1:8" x14ac:dyDescent="0.3">
      <c r="A6" s="10" t="s">
        <v>154</v>
      </c>
      <c r="B6" s="190" t="s">
        <v>155</v>
      </c>
      <c r="C6" s="12" t="s">
        <v>9</v>
      </c>
      <c r="D6" s="203">
        <v>1</v>
      </c>
      <c r="E6" s="202" t="s">
        <v>115</v>
      </c>
      <c r="F6" s="203">
        <f>D6</f>
        <v>1</v>
      </c>
      <c r="G6" s="8">
        <f t="shared" si="0"/>
        <v>1</v>
      </c>
      <c r="H6" s="8" t="s">
        <v>37</v>
      </c>
    </row>
    <row r="7" spans="1:8" ht="31.2" x14ac:dyDescent="0.3">
      <c r="A7" s="13" t="s">
        <v>249</v>
      </c>
      <c r="B7" s="205" t="s">
        <v>247</v>
      </c>
      <c r="C7" s="12" t="s">
        <v>9</v>
      </c>
      <c r="D7" s="203">
        <v>1</v>
      </c>
      <c r="E7" s="202" t="s">
        <v>6</v>
      </c>
      <c r="F7" s="203">
        <f>D7</f>
        <v>1</v>
      </c>
      <c r="G7" s="8">
        <f t="shared" si="0"/>
        <v>1</v>
      </c>
      <c r="H7" s="8" t="s">
        <v>37</v>
      </c>
    </row>
    <row r="8" spans="1:8" x14ac:dyDescent="0.3">
      <c r="A8" s="13" t="s">
        <v>21</v>
      </c>
      <c r="B8" s="190" t="s">
        <v>153</v>
      </c>
      <c r="C8" s="12" t="s">
        <v>9</v>
      </c>
      <c r="D8" s="203">
        <v>1</v>
      </c>
      <c r="E8" s="202" t="s">
        <v>115</v>
      </c>
      <c r="F8" s="203">
        <f>D8</f>
        <v>1</v>
      </c>
      <c r="G8" s="8">
        <f t="shared" si="0"/>
        <v>3</v>
      </c>
      <c r="H8" s="8" t="s">
        <v>37</v>
      </c>
    </row>
    <row r="9" spans="1:8" x14ac:dyDescent="0.3">
      <c r="A9" s="201" t="s">
        <v>21</v>
      </c>
      <c r="B9" s="206" t="s">
        <v>194</v>
      </c>
      <c r="C9" s="12" t="s">
        <v>9</v>
      </c>
      <c r="D9" s="54">
        <v>1</v>
      </c>
      <c r="E9" s="54" t="s">
        <v>115</v>
      </c>
      <c r="F9" s="58">
        <f>D11</f>
        <v>1</v>
      </c>
      <c r="G9" s="8">
        <f t="shared" si="0"/>
        <v>3</v>
      </c>
      <c r="H9" s="8" t="s">
        <v>37</v>
      </c>
    </row>
    <row r="10" spans="1:8" x14ac:dyDescent="0.3">
      <c r="A10" s="13" t="s">
        <v>21</v>
      </c>
      <c r="B10" s="194" t="s">
        <v>248</v>
      </c>
      <c r="C10" s="12" t="s">
        <v>9</v>
      </c>
      <c r="D10" s="58">
        <v>1</v>
      </c>
      <c r="E10" s="58" t="s">
        <v>6</v>
      </c>
      <c r="F10" s="58">
        <f>D10</f>
        <v>1</v>
      </c>
      <c r="G10" s="8">
        <f t="shared" si="0"/>
        <v>3</v>
      </c>
      <c r="H10" s="8" t="s">
        <v>37</v>
      </c>
    </row>
    <row r="11" spans="1:8" x14ac:dyDescent="0.3">
      <c r="A11" s="13" t="s">
        <v>22</v>
      </c>
      <c r="B11" s="206" t="s">
        <v>195</v>
      </c>
      <c r="C11" s="12" t="s">
        <v>9</v>
      </c>
      <c r="D11" s="58">
        <v>1</v>
      </c>
      <c r="E11" s="58" t="s">
        <v>115</v>
      </c>
      <c r="F11" s="58">
        <v>1</v>
      </c>
      <c r="G11" s="8">
        <f t="shared" si="0"/>
        <v>2</v>
      </c>
      <c r="H11" s="8" t="s">
        <v>37</v>
      </c>
    </row>
    <row r="12" spans="1:8" x14ac:dyDescent="0.3">
      <c r="A12" s="13" t="s">
        <v>22</v>
      </c>
      <c r="B12" s="193" t="s">
        <v>247</v>
      </c>
      <c r="C12" s="12" t="s">
        <v>9</v>
      </c>
      <c r="D12" s="202">
        <v>1</v>
      </c>
      <c r="E12" s="203" t="s">
        <v>6</v>
      </c>
      <c r="F12" s="203">
        <f>D12</f>
        <v>1</v>
      </c>
      <c r="G12" s="8">
        <f t="shared" si="0"/>
        <v>2</v>
      </c>
      <c r="H12" s="8" t="s">
        <v>37</v>
      </c>
    </row>
    <row r="13" spans="1:8" x14ac:dyDescent="0.3">
      <c r="A13" s="195"/>
      <c r="B13" s="196"/>
      <c r="C13" s="197"/>
      <c r="D13" s="198"/>
      <c r="E13" s="198"/>
      <c r="F13" s="198"/>
    </row>
    <row r="14" spans="1:8" x14ac:dyDescent="0.3">
      <c r="A14" s="195"/>
      <c r="B14" s="196"/>
      <c r="C14" s="197"/>
      <c r="D14" s="198"/>
      <c r="E14" s="198"/>
      <c r="F14" s="198"/>
    </row>
    <row r="15" spans="1:8" x14ac:dyDescent="0.3">
      <c r="A15" s="195"/>
      <c r="B15" s="196"/>
      <c r="C15" s="197"/>
      <c r="D15" s="198"/>
      <c r="E15" s="198"/>
      <c r="F15" s="198"/>
    </row>
    <row r="16" spans="1:8" x14ac:dyDescent="0.3">
      <c r="A16" s="195"/>
      <c r="B16" s="196"/>
      <c r="C16" s="197"/>
      <c r="D16" s="198"/>
      <c r="E16" s="198"/>
      <c r="F16" s="198"/>
    </row>
    <row r="17" spans="1:6" x14ac:dyDescent="0.3">
      <c r="A17" s="195"/>
      <c r="B17" s="196"/>
      <c r="C17" s="197"/>
      <c r="D17" s="198"/>
      <c r="E17" s="198"/>
      <c r="F17" s="198"/>
    </row>
    <row r="18" spans="1:6" x14ac:dyDescent="0.3">
      <c r="A18" s="195"/>
      <c r="B18" s="196"/>
      <c r="C18" s="197"/>
      <c r="D18" s="198"/>
      <c r="E18" s="198"/>
      <c r="F18" s="198"/>
    </row>
    <row r="19" spans="1:6" x14ac:dyDescent="0.3">
      <c r="A19" s="195"/>
      <c r="B19" s="196"/>
      <c r="C19" s="197"/>
      <c r="D19" s="198"/>
      <c r="E19" s="198"/>
      <c r="F19" s="198"/>
    </row>
    <row r="20" spans="1:6" x14ac:dyDescent="0.3">
      <c r="A20" s="195"/>
      <c r="B20" s="196"/>
      <c r="C20" s="197"/>
      <c r="D20" s="198"/>
      <c r="E20" s="198"/>
      <c r="F20" s="198"/>
    </row>
    <row r="21" spans="1:6" x14ac:dyDescent="0.3">
      <c r="A21" s="195"/>
      <c r="B21" s="196"/>
      <c r="C21" s="197"/>
      <c r="D21" s="198"/>
      <c r="E21" s="198"/>
      <c r="F21" s="198"/>
    </row>
    <row r="22" spans="1:6" x14ac:dyDescent="0.3">
      <c r="A22" s="195"/>
      <c r="B22" s="196"/>
      <c r="C22" s="197"/>
      <c r="D22" s="198"/>
      <c r="E22" s="198"/>
      <c r="F22" s="198"/>
    </row>
    <row r="23" spans="1:6" x14ac:dyDescent="0.3">
      <c r="A23" s="195"/>
      <c r="B23" s="196"/>
      <c r="C23" s="197"/>
      <c r="D23" s="198"/>
      <c r="E23" s="198"/>
      <c r="F23" s="198"/>
    </row>
    <row r="24" spans="1:6" x14ac:dyDescent="0.3">
      <c r="A24" s="195"/>
      <c r="B24" s="196"/>
      <c r="C24" s="197"/>
      <c r="D24" s="198"/>
      <c r="E24" s="198"/>
      <c r="F24" s="198"/>
    </row>
    <row r="25" spans="1:6" x14ac:dyDescent="0.3">
      <c r="A25" s="195"/>
      <c r="B25" s="196"/>
      <c r="C25" s="197"/>
      <c r="D25" s="198"/>
      <c r="E25" s="198"/>
      <c r="F25" s="198"/>
    </row>
    <row r="26" spans="1:6" x14ac:dyDescent="0.3">
      <c r="A26" s="195"/>
      <c r="B26" s="196"/>
      <c r="C26" s="197"/>
      <c r="D26" s="198"/>
      <c r="E26" s="198"/>
      <c r="F26" s="198"/>
    </row>
    <row r="27" spans="1:6" x14ac:dyDescent="0.3">
      <c r="A27" s="195"/>
      <c r="B27" s="196"/>
      <c r="C27" s="197"/>
      <c r="D27" s="198"/>
      <c r="E27" s="198"/>
      <c r="F27" s="198"/>
    </row>
    <row r="28" spans="1:6" x14ac:dyDescent="0.3">
      <c r="A28" s="195"/>
      <c r="B28" s="196"/>
      <c r="C28" s="197"/>
      <c r="D28" s="198"/>
      <c r="E28" s="198"/>
      <c r="F28" s="198"/>
    </row>
    <row r="29" spans="1:6" x14ac:dyDescent="0.3">
      <c r="A29" s="195"/>
      <c r="B29" s="196"/>
      <c r="C29" s="197"/>
      <c r="D29" s="198"/>
      <c r="E29" s="198"/>
      <c r="F29" s="198"/>
    </row>
    <row r="30" spans="1:6" x14ac:dyDescent="0.3">
      <c r="A30" s="195"/>
      <c r="B30" s="196"/>
      <c r="C30" s="197"/>
      <c r="D30" s="198"/>
      <c r="E30" s="198"/>
      <c r="F30" s="198"/>
    </row>
    <row r="31" spans="1:6" x14ac:dyDescent="0.3">
      <c r="A31" s="195"/>
      <c r="B31" s="196"/>
      <c r="C31" s="197"/>
      <c r="D31" s="198"/>
      <c r="E31" s="198"/>
      <c r="F31" s="198"/>
    </row>
    <row r="32" spans="1:6" x14ac:dyDescent="0.3">
      <c r="A32" s="195"/>
      <c r="B32" s="196"/>
      <c r="C32" s="197"/>
      <c r="D32" s="198"/>
      <c r="E32" s="198"/>
      <c r="F32" s="198"/>
    </row>
    <row r="33" spans="1:6" x14ac:dyDescent="0.3">
      <c r="A33" s="195"/>
      <c r="B33" s="196"/>
      <c r="C33" s="197"/>
      <c r="D33" s="198"/>
      <c r="E33" s="198"/>
      <c r="F33" s="198"/>
    </row>
    <row r="34" spans="1:6" x14ac:dyDescent="0.3">
      <c r="A34" s="195"/>
      <c r="B34" s="196"/>
      <c r="C34" s="197"/>
      <c r="D34" s="198"/>
      <c r="E34" s="198"/>
      <c r="F34" s="198"/>
    </row>
    <row r="35" spans="1:6" x14ac:dyDescent="0.3">
      <c r="A35" s="195"/>
      <c r="B35" s="196"/>
      <c r="C35" s="197"/>
      <c r="D35" s="198"/>
      <c r="E35" s="198"/>
      <c r="F35" s="198"/>
    </row>
    <row r="36" spans="1:6" x14ac:dyDescent="0.3">
      <c r="A36" s="195"/>
      <c r="B36" s="196"/>
      <c r="C36" s="197"/>
      <c r="D36" s="198"/>
      <c r="E36" s="198"/>
      <c r="F36" s="198"/>
    </row>
    <row r="37" spans="1:6" x14ac:dyDescent="0.3">
      <c r="A37" s="195"/>
      <c r="B37" s="196"/>
      <c r="C37" s="197"/>
      <c r="D37" s="198"/>
      <c r="E37" s="198"/>
      <c r="F37" s="198"/>
    </row>
    <row r="38" spans="1:6" x14ac:dyDescent="0.3">
      <c r="A38" s="195"/>
      <c r="B38" s="196"/>
      <c r="C38" s="197"/>
      <c r="D38" s="198"/>
      <c r="E38" s="198"/>
      <c r="F38" s="198"/>
    </row>
    <row r="39" spans="1:6" x14ac:dyDescent="0.3">
      <c r="A39" s="195"/>
      <c r="B39" s="199"/>
      <c r="C39" s="197"/>
      <c r="D39" s="198"/>
      <c r="E39" s="198"/>
      <c r="F39" s="198"/>
    </row>
    <row r="40" spans="1:6" x14ac:dyDescent="0.3">
      <c r="A40" s="195"/>
      <c r="B40" s="199"/>
      <c r="C40" s="197"/>
      <c r="D40" s="198"/>
      <c r="E40" s="198"/>
      <c r="F40" s="198"/>
    </row>
    <row r="41" spans="1:6" x14ac:dyDescent="0.3">
      <c r="A41" s="195"/>
      <c r="B41" s="199"/>
      <c r="C41" s="197"/>
      <c r="D41" s="198"/>
      <c r="E41" s="198"/>
      <c r="F41" s="198"/>
    </row>
    <row r="42" spans="1:6" x14ac:dyDescent="0.3">
      <c r="C42" s="197"/>
    </row>
    <row r="43" spans="1:6" x14ac:dyDescent="0.3">
      <c r="C43" s="197"/>
    </row>
    <row r="44" spans="1:6" x14ac:dyDescent="0.3">
      <c r="C44" s="197"/>
    </row>
    <row r="45" spans="1:6" x14ac:dyDescent="0.3">
      <c r="C45" s="197"/>
    </row>
    <row r="46" spans="1:6" x14ac:dyDescent="0.3">
      <c r="C46" s="197"/>
    </row>
    <row r="47" spans="1:6" x14ac:dyDescent="0.3">
      <c r="C47" s="197"/>
    </row>
    <row r="48" spans="1:6" x14ac:dyDescent="0.3">
      <c r="C48" s="197"/>
    </row>
    <row r="49" spans="3:3" x14ac:dyDescent="0.3">
      <c r="C49" s="197"/>
    </row>
    <row r="50" spans="3:3" x14ac:dyDescent="0.3">
      <c r="C50" s="197"/>
    </row>
    <row r="51" spans="3:3" x14ac:dyDescent="0.3">
      <c r="C51" s="197"/>
    </row>
    <row r="52" spans="3:3" x14ac:dyDescent="0.3">
      <c r="C52" s="197"/>
    </row>
    <row r="53" spans="3:3" x14ac:dyDescent="0.3">
      <c r="C53" s="197"/>
    </row>
    <row r="54" spans="3:3" x14ac:dyDescent="0.3">
      <c r="C54" s="197"/>
    </row>
    <row r="55" spans="3:3" x14ac:dyDescent="0.3">
      <c r="C55" s="197"/>
    </row>
    <row r="56" spans="3:3" x14ac:dyDescent="0.3">
      <c r="C56" s="197"/>
    </row>
    <row r="57" spans="3:3" x14ac:dyDescent="0.3">
      <c r="C57" s="197"/>
    </row>
    <row r="58" spans="3:3" x14ac:dyDescent="0.3">
      <c r="C58" s="197"/>
    </row>
    <row r="59" spans="3:3" x14ac:dyDescent="0.3">
      <c r="C59" s="197"/>
    </row>
    <row r="60" spans="3:3" x14ac:dyDescent="0.3">
      <c r="C60" s="197"/>
    </row>
    <row r="61" spans="3:3" x14ac:dyDescent="0.3">
      <c r="C61" s="197"/>
    </row>
    <row r="62" spans="3:3" x14ac:dyDescent="0.3">
      <c r="C62" s="197"/>
    </row>
    <row r="63" spans="3:3" x14ac:dyDescent="0.3">
      <c r="C63" s="197"/>
    </row>
    <row r="64" spans="3:3" x14ac:dyDescent="0.3">
      <c r="C64" s="197"/>
    </row>
    <row r="65" spans="3:3" x14ac:dyDescent="0.3">
      <c r="C65" s="197"/>
    </row>
    <row r="66" spans="3:3" x14ac:dyDescent="0.3">
      <c r="C66" s="197"/>
    </row>
    <row r="67" spans="3:3" x14ac:dyDescent="0.3">
      <c r="C67" s="197"/>
    </row>
    <row r="68" spans="3:3" x14ac:dyDescent="0.3">
      <c r="C68" s="197"/>
    </row>
    <row r="69" spans="3:3" x14ac:dyDescent="0.3">
      <c r="C69" s="197"/>
    </row>
    <row r="70" spans="3:3" x14ac:dyDescent="0.3">
      <c r="C70" s="197"/>
    </row>
    <row r="71" spans="3:3" x14ac:dyDescent="0.3">
      <c r="C71" s="197"/>
    </row>
    <row r="72" spans="3:3" x14ac:dyDescent="0.3">
      <c r="C72" s="197"/>
    </row>
    <row r="73" spans="3:3" x14ac:dyDescent="0.3">
      <c r="C73" s="197"/>
    </row>
    <row r="74" spans="3:3" x14ac:dyDescent="0.3">
      <c r="C74" s="197"/>
    </row>
    <row r="75" spans="3:3" x14ac:dyDescent="0.3">
      <c r="C75" s="197"/>
    </row>
    <row r="76" spans="3:3" x14ac:dyDescent="0.3">
      <c r="C76" s="197"/>
    </row>
    <row r="77" spans="3:3" x14ac:dyDescent="0.3">
      <c r="C77" s="197"/>
    </row>
    <row r="78" spans="3:3" x14ac:dyDescent="0.3">
      <c r="C78" s="197"/>
    </row>
    <row r="79" spans="3:3" x14ac:dyDescent="0.3">
      <c r="C79" s="197"/>
    </row>
    <row r="80" spans="3:3" x14ac:dyDescent="0.3">
      <c r="C80" s="197"/>
    </row>
    <row r="81" spans="3:3" x14ac:dyDescent="0.3">
      <c r="C81" s="197"/>
    </row>
    <row r="82" spans="3:3" x14ac:dyDescent="0.3">
      <c r="C82" s="197"/>
    </row>
    <row r="83" spans="3:3" x14ac:dyDescent="0.3">
      <c r="C83" s="197"/>
    </row>
    <row r="84" spans="3:3" x14ac:dyDescent="0.3">
      <c r="C84" s="197"/>
    </row>
    <row r="85" spans="3:3" x14ac:dyDescent="0.3">
      <c r="C85" s="197"/>
    </row>
    <row r="86" spans="3:3" x14ac:dyDescent="0.3">
      <c r="C86" s="197"/>
    </row>
    <row r="87" spans="3:3" x14ac:dyDescent="0.3">
      <c r="C87" s="197"/>
    </row>
    <row r="88" spans="3:3" x14ac:dyDescent="0.3">
      <c r="C88" s="197"/>
    </row>
    <row r="89" spans="3:3" x14ac:dyDescent="0.3">
      <c r="C89" s="197"/>
    </row>
    <row r="90" spans="3:3" x14ac:dyDescent="0.3">
      <c r="C90" s="197"/>
    </row>
    <row r="91" spans="3:3" x14ac:dyDescent="0.3">
      <c r="C91" s="197"/>
    </row>
    <row r="92" spans="3:3" x14ac:dyDescent="0.3">
      <c r="C92" s="197"/>
    </row>
    <row r="93" spans="3:3" x14ac:dyDescent="0.3">
      <c r="C93" s="197"/>
    </row>
    <row r="94" spans="3:3" x14ac:dyDescent="0.3">
      <c r="C94" s="197"/>
    </row>
    <row r="95" spans="3:3" x14ac:dyDescent="0.3">
      <c r="C95" s="197"/>
    </row>
    <row r="96" spans="3:3" x14ac:dyDescent="0.3">
      <c r="C96" s="197"/>
    </row>
    <row r="97" spans="3:3" x14ac:dyDescent="0.3">
      <c r="C97" s="197"/>
    </row>
    <row r="98" spans="3:3" x14ac:dyDescent="0.3">
      <c r="C98" s="197"/>
    </row>
    <row r="99" spans="3:3" x14ac:dyDescent="0.3">
      <c r="C99" s="197"/>
    </row>
    <row r="100" spans="3:3" x14ac:dyDescent="0.3">
      <c r="C100" s="197"/>
    </row>
    <row r="101" spans="3:3" x14ac:dyDescent="0.3">
      <c r="C101" s="197"/>
    </row>
    <row r="102" spans="3:3" x14ac:dyDescent="0.3">
      <c r="C102" s="197"/>
    </row>
    <row r="103" spans="3:3" x14ac:dyDescent="0.3">
      <c r="C103" s="197"/>
    </row>
    <row r="104" spans="3:3" x14ac:dyDescent="0.3">
      <c r="C104" s="197"/>
    </row>
    <row r="105" spans="3:3" x14ac:dyDescent="0.3">
      <c r="C105" s="197"/>
    </row>
    <row r="106" spans="3:3" x14ac:dyDescent="0.3">
      <c r="C106" s="197"/>
    </row>
    <row r="107" spans="3:3" x14ac:dyDescent="0.3">
      <c r="C107" s="197"/>
    </row>
    <row r="108" spans="3:3" x14ac:dyDescent="0.3">
      <c r="C108" s="197"/>
    </row>
    <row r="109" spans="3:3" x14ac:dyDescent="0.3">
      <c r="C109" s="197"/>
    </row>
    <row r="110" spans="3:3" x14ac:dyDescent="0.3">
      <c r="C110" s="197"/>
    </row>
    <row r="111" spans="3:3" x14ac:dyDescent="0.3">
      <c r="C111" s="197"/>
    </row>
    <row r="112" spans="3:3" x14ac:dyDescent="0.3">
      <c r="C112" s="197"/>
    </row>
    <row r="113" spans="3:3" x14ac:dyDescent="0.3">
      <c r="C113" s="197"/>
    </row>
    <row r="114" spans="3:3" x14ac:dyDescent="0.3">
      <c r="C114" s="197"/>
    </row>
    <row r="115" spans="3:3" x14ac:dyDescent="0.3">
      <c r="C115" s="197"/>
    </row>
    <row r="116" spans="3:3" x14ac:dyDescent="0.3">
      <c r="C116" s="197"/>
    </row>
    <row r="117" spans="3:3" x14ac:dyDescent="0.3">
      <c r="C117" s="197"/>
    </row>
    <row r="118" spans="3:3" x14ac:dyDescent="0.3">
      <c r="C118" s="197"/>
    </row>
    <row r="119" spans="3:3" x14ac:dyDescent="0.3">
      <c r="C119" s="197"/>
    </row>
    <row r="120" spans="3:3" x14ac:dyDescent="0.3">
      <c r="C120" s="197"/>
    </row>
    <row r="121" spans="3:3" x14ac:dyDescent="0.3">
      <c r="C121" s="197"/>
    </row>
    <row r="122" spans="3:3" x14ac:dyDescent="0.3">
      <c r="C122" s="197"/>
    </row>
    <row r="123" spans="3:3" x14ac:dyDescent="0.3">
      <c r="C123" s="197"/>
    </row>
    <row r="124" spans="3:3" x14ac:dyDescent="0.3">
      <c r="C124" s="197"/>
    </row>
    <row r="125" spans="3:3" x14ac:dyDescent="0.3">
      <c r="C125" s="197"/>
    </row>
    <row r="126" spans="3:3" x14ac:dyDescent="0.3">
      <c r="C126" s="197"/>
    </row>
    <row r="127" spans="3:3" x14ac:dyDescent="0.3">
      <c r="C127" s="197"/>
    </row>
    <row r="128" spans="3:3" x14ac:dyDescent="0.3">
      <c r="C128" s="197"/>
    </row>
    <row r="129" spans="3:3" x14ac:dyDescent="0.3">
      <c r="C129" s="197"/>
    </row>
    <row r="130" spans="3:3" x14ac:dyDescent="0.3">
      <c r="C130" s="197"/>
    </row>
    <row r="131" spans="3:3" x14ac:dyDescent="0.3">
      <c r="C131" s="197"/>
    </row>
    <row r="132" spans="3:3" x14ac:dyDescent="0.3">
      <c r="C132" s="197"/>
    </row>
    <row r="133" spans="3:3" x14ac:dyDescent="0.3">
      <c r="C133" s="197"/>
    </row>
    <row r="134" spans="3:3" x14ac:dyDescent="0.3">
      <c r="C134" s="197"/>
    </row>
    <row r="135" spans="3:3" x14ac:dyDescent="0.3">
      <c r="C135" s="197"/>
    </row>
    <row r="136" spans="3:3" x14ac:dyDescent="0.3">
      <c r="C136" s="197"/>
    </row>
    <row r="137" spans="3:3" x14ac:dyDescent="0.3">
      <c r="C137" s="197"/>
    </row>
    <row r="138" spans="3:3" x14ac:dyDescent="0.3">
      <c r="C138" s="197"/>
    </row>
    <row r="139" spans="3:3" x14ac:dyDescent="0.3">
      <c r="C139" s="197"/>
    </row>
    <row r="140" spans="3:3" x14ac:dyDescent="0.3">
      <c r="C140" s="197"/>
    </row>
    <row r="141" spans="3:3" x14ac:dyDescent="0.3">
      <c r="C141" s="197"/>
    </row>
    <row r="142" spans="3:3" x14ac:dyDescent="0.3">
      <c r="C142" s="197"/>
    </row>
    <row r="143" spans="3:3" x14ac:dyDescent="0.3">
      <c r="C143" s="197"/>
    </row>
    <row r="144" spans="3:3" x14ac:dyDescent="0.3">
      <c r="C144" s="197"/>
    </row>
    <row r="145" spans="3:3" x14ac:dyDescent="0.3">
      <c r="C145" s="197"/>
    </row>
    <row r="146" spans="3:3" x14ac:dyDescent="0.3">
      <c r="C146" s="197"/>
    </row>
    <row r="147" spans="3:3" x14ac:dyDescent="0.3">
      <c r="C147" s="197"/>
    </row>
    <row r="148" spans="3:3" x14ac:dyDescent="0.3">
      <c r="C148" s="197"/>
    </row>
    <row r="149" spans="3:3" x14ac:dyDescent="0.3">
      <c r="C149" s="197"/>
    </row>
    <row r="150" spans="3:3" x14ac:dyDescent="0.3">
      <c r="C150" s="197"/>
    </row>
    <row r="151" spans="3:3" x14ac:dyDescent="0.3">
      <c r="C151" s="197"/>
    </row>
    <row r="152" spans="3:3" x14ac:dyDescent="0.3">
      <c r="C152" s="197"/>
    </row>
    <row r="153" spans="3:3" x14ac:dyDescent="0.3">
      <c r="C153" s="197"/>
    </row>
    <row r="154" spans="3:3" x14ac:dyDescent="0.3">
      <c r="C154" s="197"/>
    </row>
    <row r="155" spans="3:3" x14ac:dyDescent="0.3">
      <c r="C155" s="197"/>
    </row>
    <row r="156" spans="3:3" x14ac:dyDescent="0.3">
      <c r="C156" s="197"/>
    </row>
    <row r="157" spans="3:3" x14ac:dyDescent="0.3">
      <c r="C157" s="197"/>
    </row>
    <row r="158" spans="3:3" x14ac:dyDescent="0.3">
      <c r="C158" s="197"/>
    </row>
    <row r="159" spans="3:3" x14ac:dyDescent="0.3">
      <c r="C159" s="197"/>
    </row>
    <row r="160" spans="3:3" x14ac:dyDescent="0.3">
      <c r="C160" s="197"/>
    </row>
    <row r="161" spans="3:3" x14ac:dyDescent="0.3">
      <c r="C161" s="197"/>
    </row>
    <row r="162" spans="3:3" x14ac:dyDescent="0.3">
      <c r="C162" s="197"/>
    </row>
    <row r="163" spans="3:3" x14ac:dyDescent="0.3">
      <c r="C163" s="197"/>
    </row>
    <row r="164" spans="3:3" x14ac:dyDescent="0.3">
      <c r="C164" s="197"/>
    </row>
    <row r="165" spans="3:3" x14ac:dyDescent="0.3">
      <c r="C165" s="197"/>
    </row>
    <row r="166" spans="3:3" x14ac:dyDescent="0.3">
      <c r="C166" s="197"/>
    </row>
    <row r="167" spans="3:3" x14ac:dyDescent="0.3">
      <c r="C167" s="197"/>
    </row>
    <row r="168" spans="3:3" x14ac:dyDescent="0.3">
      <c r="C168" s="197"/>
    </row>
    <row r="169" spans="3:3" x14ac:dyDescent="0.3">
      <c r="C169" s="197"/>
    </row>
    <row r="170" spans="3:3" x14ac:dyDescent="0.3">
      <c r="C170" s="197"/>
    </row>
    <row r="171" spans="3:3" x14ac:dyDescent="0.3">
      <c r="C171" s="197"/>
    </row>
    <row r="172" spans="3:3" x14ac:dyDescent="0.3">
      <c r="C172" s="197"/>
    </row>
    <row r="173" spans="3:3" x14ac:dyDescent="0.3">
      <c r="C173" s="197"/>
    </row>
    <row r="174" spans="3:3" x14ac:dyDescent="0.3">
      <c r="C174" s="197"/>
    </row>
    <row r="175" spans="3:3" x14ac:dyDescent="0.3">
      <c r="C175" s="197"/>
    </row>
    <row r="176" spans="3:3" x14ac:dyDescent="0.3">
      <c r="C176" s="197"/>
    </row>
    <row r="177" spans="3:3" x14ac:dyDescent="0.3">
      <c r="C177" s="197"/>
    </row>
    <row r="178" spans="3:3" x14ac:dyDescent="0.3">
      <c r="C178" s="197"/>
    </row>
    <row r="179" spans="3:3" x14ac:dyDescent="0.3">
      <c r="C179" s="197"/>
    </row>
    <row r="180" spans="3:3" x14ac:dyDescent="0.3">
      <c r="C180" s="197"/>
    </row>
    <row r="181" spans="3:3" x14ac:dyDescent="0.3">
      <c r="C181" s="197"/>
    </row>
    <row r="182" spans="3:3" x14ac:dyDescent="0.3">
      <c r="C182" s="197"/>
    </row>
    <row r="183" spans="3:3" x14ac:dyDescent="0.3">
      <c r="C183" s="197"/>
    </row>
    <row r="184" spans="3:3" x14ac:dyDescent="0.3">
      <c r="C184" s="197"/>
    </row>
    <row r="185" spans="3:3" x14ac:dyDescent="0.3">
      <c r="C185" s="197"/>
    </row>
    <row r="186" spans="3:3" x14ac:dyDescent="0.3">
      <c r="C186" s="197"/>
    </row>
    <row r="187" spans="3:3" x14ac:dyDescent="0.3">
      <c r="C187" s="197"/>
    </row>
    <row r="188" spans="3:3" x14ac:dyDescent="0.3">
      <c r="C188" s="197"/>
    </row>
    <row r="189" spans="3:3" x14ac:dyDescent="0.3">
      <c r="C189" s="197"/>
    </row>
    <row r="190" spans="3:3" x14ac:dyDescent="0.3">
      <c r="C190" s="197"/>
    </row>
    <row r="191" spans="3:3" x14ac:dyDescent="0.3">
      <c r="C191" s="197"/>
    </row>
    <row r="192" spans="3:3" x14ac:dyDescent="0.3">
      <c r="C192" s="197"/>
    </row>
    <row r="193" spans="3:3" x14ac:dyDescent="0.3">
      <c r="C193" s="197"/>
    </row>
    <row r="194" spans="3:3" x14ac:dyDescent="0.3">
      <c r="C194" s="197"/>
    </row>
    <row r="195" spans="3:3" x14ac:dyDescent="0.3">
      <c r="C195" s="197"/>
    </row>
    <row r="196" spans="3:3" x14ac:dyDescent="0.3">
      <c r="C196" s="197"/>
    </row>
    <row r="197" spans="3:3" x14ac:dyDescent="0.3">
      <c r="C197" s="197"/>
    </row>
    <row r="198" spans="3:3" x14ac:dyDescent="0.3">
      <c r="C198" s="197"/>
    </row>
    <row r="199" spans="3:3" x14ac:dyDescent="0.3">
      <c r="C199" s="197"/>
    </row>
    <row r="200" spans="3:3" x14ac:dyDescent="0.3">
      <c r="C200" s="197"/>
    </row>
    <row r="201" spans="3:3" x14ac:dyDescent="0.3">
      <c r="C201" s="197"/>
    </row>
    <row r="202" spans="3:3" x14ac:dyDescent="0.3">
      <c r="C202" s="197"/>
    </row>
    <row r="203" spans="3:3" x14ac:dyDescent="0.3">
      <c r="C203" s="197"/>
    </row>
    <row r="204" spans="3:3" x14ac:dyDescent="0.3">
      <c r="C204" s="197"/>
    </row>
    <row r="205" spans="3:3" x14ac:dyDescent="0.3">
      <c r="C205" s="197"/>
    </row>
    <row r="206" spans="3:3" x14ac:dyDescent="0.3">
      <c r="C206" s="197"/>
    </row>
    <row r="207" spans="3:3" x14ac:dyDescent="0.3">
      <c r="C207" s="197"/>
    </row>
    <row r="208" spans="3:3" x14ac:dyDescent="0.3">
      <c r="C208" s="197"/>
    </row>
    <row r="209" spans="3:3" x14ac:dyDescent="0.3">
      <c r="C209" s="197"/>
    </row>
    <row r="210" spans="3:3" x14ac:dyDescent="0.3">
      <c r="C210" s="197"/>
    </row>
    <row r="211" spans="3:3" x14ac:dyDescent="0.3">
      <c r="C211" s="197"/>
    </row>
    <row r="212" spans="3:3" x14ac:dyDescent="0.3">
      <c r="C212" s="197"/>
    </row>
    <row r="213" spans="3:3" x14ac:dyDescent="0.3">
      <c r="C213" s="197"/>
    </row>
    <row r="214" spans="3:3" x14ac:dyDescent="0.3">
      <c r="C214" s="197"/>
    </row>
    <row r="215" spans="3:3" x14ac:dyDescent="0.3">
      <c r="C215" s="197"/>
    </row>
    <row r="216" spans="3:3" x14ac:dyDescent="0.3">
      <c r="C216" s="197"/>
    </row>
    <row r="217" spans="3:3" x14ac:dyDescent="0.3">
      <c r="C217" s="197"/>
    </row>
    <row r="218" spans="3:3" x14ac:dyDescent="0.3">
      <c r="C218" s="197"/>
    </row>
    <row r="219" spans="3:3" x14ac:dyDescent="0.3">
      <c r="C219" s="197"/>
    </row>
    <row r="220" spans="3:3" x14ac:dyDescent="0.3">
      <c r="C220" s="197"/>
    </row>
    <row r="221" spans="3:3" x14ac:dyDescent="0.3">
      <c r="C221" s="197"/>
    </row>
    <row r="222" spans="3:3" x14ac:dyDescent="0.3">
      <c r="C222" s="197"/>
    </row>
    <row r="223" spans="3:3" x14ac:dyDescent="0.3">
      <c r="C223" s="197"/>
    </row>
    <row r="224" spans="3:3" x14ac:dyDescent="0.3">
      <c r="C224" s="197"/>
    </row>
    <row r="225" spans="3:3" x14ac:dyDescent="0.3">
      <c r="C225" s="197"/>
    </row>
    <row r="226" spans="3:3" x14ac:dyDescent="0.3">
      <c r="C226" s="197"/>
    </row>
    <row r="227" spans="3:3" x14ac:dyDescent="0.3">
      <c r="C227" s="197"/>
    </row>
    <row r="228" spans="3:3" x14ac:dyDescent="0.3">
      <c r="C228" s="197"/>
    </row>
    <row r="229" spans="3:3" x14ac:dyDescent="0.3">
      <c r="C229" s="197"/>
    </row>
    <row r="230" spans="3:3" x14ac:dyDescent="0.3">
      <c r="C230" s="197"/>
    </row>
    <row r="231" spans="3:3" x14ac:dyDescent="0.3">
      <c r="C231" s="197"/>
    </row>
    <row r="232" spans="3:3" x14ac:dyDescent="0.3">
      <c r="C232" s="197"/>
    </row>
    <row r="233" spans="3:3" x14ac:dyDescent="0.3">
      <c r="C233" s="197"/>
    </row>
    <row r="234" spans="3:3" x14ac:dyDescent="0.3">
      <c r="C234" s="197"/>
    </row>
    <row r="235" spans="3:3" x14ac:dyDescent="0.3">
      <c r="C235" s="197"/>
    </row>
    <row r="236" spans="3:3" x14ac:dyDescent="0.3">
      <c r="C236" s="197"/>
    </row>
    <row r="237" spans="3:3" x14ac:dyDescent="0.3">
      <c r="C237" s="197"/>
    </row>
    <row r="238" spans="3:3" x14ac:dyDescent="0.3">
      <c r="C238" s="197"/>
    </row>
    <row r="239" spans="3:3" x14ac:dyDescent="0.3">
      <c r="C239" s="197"/>
    </row>
    <row r="240" spans="3:3" x14ac:dyDescent="0.3">
      <c r="C240" s="197"/>
    </row>
    <row r="241" spans="3:3" x14ac:dyDescent="0.3">
      <c r="C241" s="197"/>
    </row>
    <row r="242" spans="3:3" x14ac:dyDescent="0.3">
      <c r="C242" s="197"/>
    </row>
    <row r="243" spans="3:3" x14ac:dyDescent="0.3">
      <c r="C243" s="197"/>
    </row>
    <row r="244" spans="3:3" x14ac:dyDescent="0.3">
      <c r="C244" s="197"/>
    </row>
    <row r="245" spans="3:3" x14ac:dyDescent="0.3">
      <c r="C245" s="197"/>
    </row>
    <row r="246" spans="3:3" x14ac:dyDescent="0.3">
      <c r="C246" s="197"/>
    </row>
    <row r="247" spans="3:3" x14ac:dyDescent="0.3">
      <c r="C247" s="197"/>
    </row>
    <row r="248" spans="3:3" x14ac:dyDescent="0.3">
      <c r="C248" s="197"/>
    </row>
    <row r="249" spans="3:3" x14ac:dyDescent="0.3">
      <c r="C249" s="197"/>
    </row>
    <row r="250" spans="3:3" x14ac:dyDescent="0.3">
      <c r="C250" s="197"/>
    </row>
    <row r="251" spans="3:3" x14ac:dyDescent="0.3">
      <c r="C251" s="197"/>
    </row>
    <row r="252" spans="3:3" x14ac:dyDescent="0.3">
      <c r="C252" s="197"/>
    </row>
    <row r="253" spans="3:3" x14ac:dyDescent="0.3">
      <c r="C253" s="197"/>
    </row>
    <row r="254" spans="3:3" x14ac:dyDescent="0.3">
      <c r="C254" s="197"/>
    </row>
    <row r="255" spans="3:3" x14ac:dyDescent="0.3">
      <c r="C255" s="197"/>
    </row>
    <row r="256" spans="3:3" x14ac:dyDescent="0.3">
      <c r="C256" s="197"/>
    </row>
    <row r="257" spans="3:3" x14ac:dyDescent="0.3">
      <c r="C257" s="197"/>
    </row>
    <row r="258" spans="3:3" x14ac:dyDescent="0.3">
      <c r="C258" s="197"/>
    </row>
    <row r="259" spans="3:3" x14ac:dyDescent="0.3">
      <c r="C259" s="197"/>
    </row>
    <row r="260" spans="3:3" x14ac:dyDescent="0.3">
      <c r="C260" s="197"/>
    </row>
    <row r="261" spans="3:3" x14ac:dyDescent="0.3">
      <c r="C261" s="197"/>
    </row>
    <row r="262" spans="3:3" x14ac:dyDescent="0.3">
      <c r="C262" s="197"/>
    </row>
    <row r="263" spans="3:3" x14ac:dyDescent="0.3">
      <c r="C263" s="197"/>
    </row>
    <row r="264" spans="3:3" x14ac:dyDescent="0.3">
      <c r="C264" s="197"/>
    </row>
    <row r="265" spans="3:3" x14ac:dyDescent="0.3">
      <c r="C265" s="197"/>
    </row>
    <row r="266" spans="3:3" x14ac:dyDescent="0.3">
      <c r="C266" s="197"/>
    </row>
    <row r="267" spans="3:3" x14ac:dyDescent="0.3">
      <c r="C267" s="197"/>
    </row>
    <row r="268" spans="3:3" x14ac:dyDescent="0.3">
      <c r="C268" s="197"/>
    </row>
    <row r="269" spans="3:3" x14ac:dyDescent="0.3">
      <c r="C269" s="197"/>
    </row>
    <row r="270" spans="3:3" x14ac:dyDescent="0.3">
      <c r="C270" s="197"/>
    </row>
    <row r="271" spans="3:3" x14ac:dyDescent="0.3">
      <c r="C271" s="197"/>
    </row>
    <row r="272" spans="3:3" x14ac:dyDescent="0.3">
      <c r="C272" s="197"/>
    </row>
    <row r="273" spans="3:3" x14ac:dyDescent="0.3">
      <c r="C273" s="197"/>
    </row>
    <row r="274" spans="3:3" x14ac:dyDescent="0.3">
      <c r="C274" s="197"/>
    </row>
    <row r="275" spans="3:3" x14ac:dyDescent="0.3">
      <c r="C275" s="197"/>
    </row>
    <row r="276" spans="3:3" x14ac:dyDescent="0.3">
      <c r="C276" s="197"/>
    </row>
    <row r="277" spans="3:3" x14ac:dyDescent="0.3">
      <c r="C277" s="197"/>
    </row>
    <row r="278" spans="3:3" x14ac:dyDescent="0.3">
      <c r="C278" s="197"/>
    </row>
    <row r="279" spans="3:3" x14ac:dyDescent="0.3">
      <c r="C279" s="197"/>
    </row>
    <row r="280" spans="3:3" x14ac:dyDescent="0.3">
      <c r="C280" s="197"/>
    </row>
    <row r="281" spans="3:3" x14ac:dyDescent="0.3">
      <c r="C281" s="197"/>
    </row>
    <row r="282" spans="3:3" x14ac:dyDescent="0.3">
      <c r="C282" s="197"/>
    </row>
    <row r="283" spans="3:3" x14ac:dyDescent="0.3">
      <c r="C283" s="197"/>
    </row>
    <row r="284" spans="3:3" x14ac:dyDescent="0.3">
      <c r="C284" s="197"/>
    </row>
    <row r="285" spans="3:3" x14ac:dyDescent="0.3">
      <c r="C285" s="197"/>
    </row>
    <row r="286" spans="3:3" x14ac:dyDescent="0.3">
      <c r="C286" s="197"/>
    </row>
    <row r="287" spans="3:3" x14ac:dyDescent="0.3">
      <c r="C287" s="197"/>
    </row>
    <row r="288" spans="3:3" x14ac:dyDescent="0.3">
      <c r="C288" s="197"/>
    </row>
    <row r="289" spans="3:3" x14ac:dyDescent="0.3">
      <c r="C289" s="197"/>
    </row>
    <row r="290" spans="3:3" x14ac:dyDescent="0.3">
      <c r="C290" s="197"/>
    </row>
    <row r="291" spans="3:3" x14ac:dyDescent="0.3">
      <c r="C291" s="197"/>
    </row>
    <row r="292" spans="3:3" x14ac:dyDescent="0.3">
      <c r="C292" s="197"/>
    </row>
    <row r="293" spans="3:3" x14ac:dyDescent="0.3">
      <c r="C293" s="197"/>
    </row>
    <row r="294" spans="3:3" x14ac:dyDescent="0.3">
      <c r="C294" s="197"/>
    </row>
    <row r="295" spans="3:3" x14ac:dyDescent="0.3">
      <c r="C295" s="197"/>
    </row>
    <row r="296" spans="3:3" x14ac:dyDescent="0.3">
      <c r="C296" s="197"/>
    </row>
    <row r="297" spans="3:3" x14ac:dyDescent="0.3">
      <c r="C297" s="197"/>
    </row>
    <row r="298" spans="3:3" x14ac:dyDescent="0.3">
      <c r="C298" s="197"/>
    </row>
    <row r="299" spans="3:3" x14ac:dyDescent="0.3">
      <c r="C299" s="197"/>
    </row>
    <row r="300" spans="3:3" x14ac:dyDescent="0.3">
      <c r="C300" s="197"/>
    </row>
    <row r="301" spans="3:3" x14ac:dyDescent="0.3">
      <c r="C301" s="197"/>
    </row>
    <row r="302" spans="3:3" x14ac:dyDescent="0.3">
      <c r="C302" s="197"/>
    </row>
    <row r="303" spans="3:3" x14ac:dyDescent="0.3">
      <c r="C303" s="197"/>
    </row>
    <row r="304" spans="3:3" x14ac:dyDescent="0.3">
      <c r="C304" s="197"/>
    </row>
    <row r="305" spans="3:3" x14ac:dyDescent="0.3">
      <c r="C305" s="197"/>
    </row>
    <row r="306" spans="3:3" x14ac:dyDescent="0.3">
      <c r="C306" s="197"/>
    </row>
    <row r="307" spans="3:3" x14ac:dyDescent="0.3">
      <c r="C307" s="197"/>
    </row>
    <row r="308" spans="3:3" x14ac:dyDescent="0.3">
      <c r="C308" s="197"/>
    </row>
    <row r="309" spans="3:3" x14ac:dyDescent="0.3">
      <c r="C309" s="197"/>
    </row>
    <row r="310" spans="3:3" x14ac:dyDescent="0.3">
      <c r="C310" s="197"/>
    </row>
    <row r="311" spans="3:3" x14ac:dyDescent="0.3">
      <c r="C311" s="197"/>
    </row>
    <row r="312" spans="3:3" x14ac:dyDescent="0.3">
      <c r="C312" s="197"/>
    </row>
    <row r="313" spans="3:3" x14ac:dyDescent="0.3">
      <c r="C313" s="197"/>
    </row>
    <row r="314" spans="3:3" x14ac:dyDescent="0.3">
      <c r="C314" s="197"/>
    </row>
    <row r="315" spans="3:3" x14ac:dyDescent="0.3">
      <c r="C315" s="197"/>
    </row>
    <row r="316" spans="3:3" x14ac:dyDescent="0.3">
      <c r="C316" s="197"/>
    </row>
    <row r="317" spans="3:3" x14ac:dyDescent="0.3">
      <c r="C317" s="197"/>
    </row>
    <row r="318" spans="3:3" x14ac:dyDescent="0.3">
      <c r="C318" s="197"/>
    </row>
    <row r="319" spans="3:3" x14ac:dyDescent="0.3">
      <c r="C319" s="197"/>
    </row>
    <row r="320" spans="3:3" x14ac:dyDescent="0.3">
      <c r="C320" s="197"/>
    </row>
    <row r="321" spans="3:3" x14ac:dyDescent="0.3">
      <c r="C321" s="197"/>
    </row>
    <row r="322" spans="3:3" x14ac:dyDescent="0.3">
      <c r="C322" s="197"/>
    </row>
    <row r="323" spans="3:3" x14ac:dyDescent="0.3">
      <c r="C323" s="197"/>
    </row>
    <row r="324" spans="3:3" x14ac:dyDescent="0.3">
      <c r="C324" s="197"/>
    </row>
    <row r="325" spans="3:3" x14ac:dyDescent="0.3">
      <c r="C325" s="197"/>
    </row>
    <row r="326" spans="3:3" x14ac:dyDescent="0.3">
      <c r="C326" s="197"/>
    </row>
    <row r="327" spans="3:3" x14ac:dyDescent="0.3">
      <c r="C327" s="197"/>
    </row>
    <row r="328" spans="3:3" x14ac:dyDescent="0.3">
      <c r="C328" s="197"/>
    </row>
    <row r="329" spans="3:3" x14ac:dyDescent="0.3">
      <c r="C329" s="197"/>
    </row>
    <row r="330" spans="3:3" x14ac:dyDescent="0.3">
      <c r="C330" s="197"/>
    </row>
    <row r="331" spans="3:3" x14ac:dyDescent="0.3">
      <c r="C331" s="197"/>
    </row>
    <row r="332" spans="3:3" x14ac:dyDescent="0.3">
      <c r="C332" s="197"/>
    </row>
    <row r="333" spans="3:3" x14ac:dyDescent="0.3">
      <c r="C333" s="197"/>
    </row>
    <row r="334" spans="3:3" x14ac:dyDescent="0.3">
      <c r="C334" s="197"/>
    </row>
    <row r="335" spans="3:3" x14ac:dyDescent="0.3">
      <c r="C335" s="197"/>
    </row>
    <row r="336" spans="3:3" x14ac:dyDescent="0.3">
      <c r="C336" s="197"/>
    </row>
    <row r="337" spans="3:3" x14ac:dyDescent="0.3">
      <c r="C337" s="197"/>
    </row>
    <row r="338" spans="3:3" x14ac:dyDescent="0.3">
      <c r="C338" s="197"/>
    </row>
    <row r="339" spans="3:3" x14ac:dyDescent="0.3">
      <c r="C339" s="197"/>
    </row>
    <row r="340" spans="3:3" x14ac:dyDescent="0.3">
      <c r="C340" s="197"/>
    </row>
    <row r="341" spans="3:3" x14ac:dyDescent="0.3">
      <c r="C341" s="197"/>
    </row>
    <row r="342" spans="3:3" x14ac:dyDescent="0.3">
      <c r="C342" s="197"/>
    </row>
    <row r="343" spans="3:3" x14ac:dyDescent="0.3">
      <c r="C343" s="197"/>
    </row>
    <row r="344" spans="3:3" x14ac:dyDescent="0.3">
      <c r="C344" s="197"/>
    </row>
    <row r="345" spans="3:3" x14ac:dyDescent="0.3">
      <c r="C345" s="197"/>
    </row>
    <row r="346" spans="3:3" x14ac:dyDescent="0.3">
      <c r="C346" s="197"/>
    </row>
    <row r="347" spans="3:3" x14ac:dyDescent="0.3">
      <c r="C347" s="197"/>
    </row>
    <row r="348" spans="3:3" x14ac:dyDescent="0.3">
      <c r="C348" s="197"/>
    </row>
    <row r="349" spans="3:3" x14ac:dyDescent="0.3">
      <c r="C349" s="197"/>
    </row>
    <row r="350" spans="3:3" x14ac:dyDescent="0.3">
      <c r="C350" s="197"/>
    </row>
    <row r="351" spans="3:3" x14ac:dyDescent="0.3">
      <c r="C351" s="197"/>
    </row>
    <row r="352" spans="3:3" x14ac:dyDescent="0.3">
      <c r="C352" s="197"/>
    </row>
    <row r="353" spans="3:3" x14ac:dyDescent="0.3">
      <c r="C353" s="197"/>
    </row>
    <row r="354" spans="3:3" x14ac:dyDescent="0.3">
      <c r="C354" s="197"/>
    </row>
    <row r="355" spans="3:3" x14ac:dyDescent="0.3">
      <c r="C355" s="197"/>
    </row>
    <row r="356" spans="3:3" x14ac:dyDescent="0.3">
      <c r="C356" s="197"/>
    </row>
    <row r="357" spans="3:3" x14ac:dyDescent="0.3">
      <c r="C357" s="197"/>
    </row>
    <row r="358" spans="3:3" x14ac:dyDescent="0.3">
      <c r="C358" s="197"/>
    </row>
    <row r="359" spans="3:3" x14ac:dyDescent="0.3">
      <c r="C359" s="197"/>
    </row>
    <row r="360" spans="3:3" x14ac:dyDescent="0.3">
      <c r="C360" s="197"/>
    </row>
    <row r="361" spans="3:3" x14ac:dyDescent="0.3">
      <c r="C361" s="197"/>
    </row>
    <row r="362" spans="3:3" x14ac:dyDescent="0.3">
      <c r="C362" s="197"/>
    </row>
    <row r="363" spans="3:3" x14ac:dyDescent="0.3">
      <c r="C363" s="197"/>
    </row>
    <row r="364" spans="3:3" x14ac:dyDescent="0.3">
      <c r="C364" s="197"/>
    </row>
    <row r="365" spans="3:3" x14ac:dyDescent="0.3">
      <c r="C365" s="197"/>
    </row>
    <row r="366" spans="3:3" x14ac:dyDescent="0.3">
      <c r="C366" s="197"/>
    </row>
    <row r="367" spans="3:3" x14ac:dyDescent="0.3">
      <c r="C367" s="197"/>
    </row>
    <row r="368" spans="3:3" x14ac:dyDescent="0.3">
      <c r="C368" s="197"/>
    </row>
    <row r="369" spans="3:3" x14ac:dyDescent="0.3">
      <c r="C369" s="197"/>
    </row>
    <row r="370" spans="3:3" x14ac:dyDescent="0.3">
      <c r="C370" s="197"/>
    </row>
    <row r="371" spans="3:3" x14ac:dyDescent="0.3">
      <c r="C371" s="197"/>
    </row>
    <row r="372" spans="3:3" x14ac:dyDescent="0.3">
      <c r="C372" s="197"/>
    </row>
    <row r="373" spans="3:3" x14ac:dyDescent="0.3">
      <c r="C373" s="197"/>
    </row>
    <row r="374" spans="3:3" x14ac:dyDescent="0.3">
      <c r="C374" s="197"/>
    </row>
    <row r="375" spans="3:3" x14ac:dyDescent="0.3">
      <c r="C375" s="197"/>
    </row>
    <row r="376" spans="3:3" x14ac:dyDescent="0.3">
      <c r="C376" s="197"/>
    </row>
    <row r="377" spans="3:3" x14ac:dyDescent="0.3">
      <c r="C377" s="197"/>
    </row>
    <row r="378" spans="3:3" x14ac:dyDescent="0.3">
      <c r="C378" s="197"/>
    </row>
    <row r="379" spans="3:3" x14ac:dyDescent="0.3">
      <c r="C379" s="197"/>
    </row>
    <row r="380" spans="3:3" x14ac:dyDescent="0.3">
      <c r="C380" s="197"/>
    </row>
    <row r="381" spans="3:3" x14ac:dyDescent="0.3">
      <c r="C381" s="197"/>
    </row>
    <row r="382" spans="3:3" x14ac:dyDescent="0.3">
      <c r="C382" s="197"/>
    </row>
    <row r="383" spans="3:3" x14ac:dyDescent="0.3">
      <c r="C383" s="197"/>
    </row>
    <row r="384" spans="3:3" x14ac:dyDescent="0.3">
      <c r="C384" s="197"/>
    </row>
    <row r="385" spans="3:3" x14ac:dyDescent="0.3">
      <c r="C385" s="197"/>
    </row>
    <row r="386" spans="3:3" x14ac:dyDescent="0.3">
      <c r="C386" s="197"/>
    </row>
    <row r="387" spans="3:3" x14ac:dyDescent="0.3">
      <c r="C387" s="197"/>
    </row>
    <row r="388" spans="3:3" x14ac:dyDescent="0.3">
      <c r="C388" s="197"/>
    </row>
    <row r="389" spans="3:3" x14ac:dyDescent="0.3">
      <c r="C389" s="197"/>
    </row>
    <row r="390" spans="3:3" x14ac:dyDescent="0.3">
      <c r="C390" s="197"/>
    </row>
    <row r="391" spans="3:3" x14ac:dyDescent="0.3">
      <c r="C391" s="197"/>
    </row>
    <row r="392" spans="3:3" x14ac:dyDescent="0.3">
      <c r="C392" s="197"/>
    </row>
    <row r="393" spans="3:3" x14ac:dyDescent="0.3">
      <c r="C393" s="197"/>
    </row>
    <row r="394" spans="3:3" x14ac:dyDescent="0.3">
      <c r="C394" s="197"/>
    </row>
    <row r="395" spans="3:3" x14ac:dyDescent="0.3">
      <c r="C395" s="197"/>
    </row>
    <row r="396" spans="3:3" x14ac:dyDescent="0.3">
      <c r="C396" s="197"/>
    </row>
    <row r="397" spans="3:3" x14ac:dyDescent="0.3">
      <c r="C397" s="197"/>
    </row>
    <row r="398" spans="3:3" x14ac:dyDescent="0.3">
      <c r="C398" s="197"/>
    </row>
    <row r="399" spans="3:3" x14ac:dyDescent="0.3">
      <c r="C399" s="197"/>
    </row>
    <row r="400" spans="3:3" x14ac:dyDescent="0.3">
      <c r="C400" s="197"/>
    </row>
    <row r="401" spans="3:3" x14ac:dyDescent="0.3">
      <c r="C401" s="197"/>
    </row>
    <row r="402" spans="3:3" x14ac:dyDescent="0.3">
      <c r="C402" s="197"/>
    </row>
    <row r="403" spans="3:3" x14ac:dyDescent="0.3">
      <c r="C403" s="197"/>
    </row>
    <row r="404" spans="3:3" x14ac:dyDescent="0.3">
      <c r="C404" s="197"/>
    </row>
    <row r="405" spans="3:3" x14ac:dyDescent="0.3">
      <c r="C405" s="197"/>
    </row>
    <row r="406" spans="3:3" x14ac:dyDescent="0.3">
      <c r="C406" s="197"/>
    </row>
    <row r="407" spans="3:3" x14ac:dyDescent="0.3">
      <c r="C407" s="197"/>
    </row>
    <row r="408" spans="3:3" x14ac:dyDescent="0.3">
      <c r="C408" s="197"/>
    </row>
    <row r="409" spans="3:3" x14ac:dyDescent="0.3">
      <c r="C409" s="197"/>
    </row>
    <row r="410" spans="3:3" x14ac:dyDescent="0.3">
      <c r="C410" s="197"/>
    </row>
    <row r="411" spans="3:3" x14ac:dyDescent="0.3">
      <c r="C411" s="197"/>
    </row>
    <row r="412" spans="3:3" x14ac:dyDescent="0.3">
      <c r="C412" s="197"/>
    </row>
    <row r="413" spans="3:3" x14ac:dyDescent="0.3">
      <c r="C413" s="197"/>
    </row>
    <row r="414" spans="3:3" x14ac:dyDescent="0.3">
      <c r="C414" s="197"/>
    </row>
    <row r="415" spans="3:3" x14ac:dyDescent="0.3">
      <c r="C415" s="197"/>
    </row>
    <row r="416" spans="3:3" x14ac:dyDescent="0.3">
      <c r="C416" s="197"/>
    </row>
    <row r="417" spans="3:3" x14ac:dyDescent="0.3">
      <c r="C417" s="197"/>
    </row>
    <row r="418" spans="3:3" x14ac:dyDescent="0.3">
      <c r="C418" s="197"/>
    </row>
    <row r="419" spans="3:3" x14ac:dyDescent="0.3">
      <c r="C419" s="197"/>
    </row>
    <row r="420" spans="3:3" x14ac:dyDescent="0.3">
      <c r="C420" s="197"/>
    </row>
    <row r="421" spans="3:3" x14ac:dyDescent="0.3">
      <c r="C421" s="197"/>
    </row>
    <row r="422" spans="3:3" x14ac:dyDescent="0.3">
      <c r="C422" s="197"/>
    </row>
    <row r="423" spans="3:3" x14ac:dyDescent="0.3">
      <c r="C423" s="197"/>
    </row>
    <row r="424" spans="3:3" x14ac:dyDescent="0.3">
      <c r="C424" s="197"/>
    </row>
    <row r="425" spans="3:3" x14ac:dyDescent="0.3">
      <c r="C425" s="197"/>
    </row>
    <row r="426" spans="3:3" x14ac:dyDescent="0.3">
      <c r="C426" s="197"/>
    </row>
    <row r="427" spans="3:3" x14ac:dyDescent="0.3">
      <c r="C427" s="197"/>
    </row>
    <row r="428" spans="3:3" x14ac:dyDescent="0.3">
      <c r="C428" s="197"/>
    </row>
    <row r="429" spans="3:3" x14ac:dyDescent="0.3">
      <c r="C429" s="197"/>
    </row>
    <row r="430" spans="3:3" x14ac:dyDescent="0.3">
      <c r="C430" s="197"/>
    </row>
    <row r="431" spans="3:3" x14ac:dyDescent="0.3">
      <c r="C431" s="197"/>
    </row>
    <row r="432" spans="3:3" x14ac:dyDescent="0.3">
      <c r="C432" s="197"/>
    </row>
    <row r="433" spans="3:3" x14ac:dyDescent="0.3">
      <c r="C433" s="197"/>
    </row>
    <row r="434" spans="3:3" x14ac:dyDescent="0.3">
      <c r="C434" s="197"/>
    </row>
    <row r="435" spans="3:3" x14ac:dyDescent="0.3">
      <c r="C435" s="197"/>
    </row>
    <row r="436" spans="3:3" x14ac:dyDescent="0.3">
      <c r="C436" s="197"/>
    </row>
    <row r="437" spans="3:3" x14ac:dyDescent="0.3">
      <c r="C437" s="197"/>
    </row>
    <row r="438" spans="3:3" x14ac:dyDescent="0.3">
      <c r="C438" s="197"/>
    </row>
    <row r="439" spans="3:3" x14ac:dyDescent="0.3">
      <c r="C439" s="197"/>
    </row>
    <row r="440" spans="3:3" x14ac:dyDescent="0.3">
      <c r="C440" s="197"/>
    </row>
    <row r="441" spans="3:3" x14ac:dyDescent="0.3">
      <c r="C441" s="197"/>
    </row>
    <row r="442" spans="3:3" x14ac:dyDescent="0.3">
      <c r="C442" s="197"/>
    </row>
    <row r="443" spans="3:3" x14ac:dyDescent="0.3">
      <c r="C443" s="197"/>
    </row>
    <row r="444" spans="3:3" x14ac:dyDescent="0.3">
      <c r="C444" s="197"/>
    </row>
    <row r="445" spans="3:3" x14ac:dyDescent="0.3">
      <c r="C445" s="197"/>
    </row>
    <row r="446" spans="3:3" x14ac:dyDescent="0.3">
      <c r="C446" s="197"/>
    </row>
    <row r="447" spans="3:3" x14ac:dyDescent="0.3">
      <c r="C447" s="197"/>
    </row>
    <row r="448" spans="3:3" x14ac:dyDescent="0.3">
      <c r="C448" s="197"/>
    </row>
    <row r="449" spans="3:3" x14ac:dyDescent="0.3">
      <c r="C449" s="197"/>
    </row>
    <row r="450" spans="3:3" x14ac:dyDescent="0.3">
      <c r="C450" s="197"/>
    </row>
    <row r="451" spans="3:3" x14ac:dyDescent="0.3">
      <c r="C451" s="197"/>
    </row>
    <row r="452" spans="3:3" x14ac:dyDescent="0.3">
      <c r="C452" s="197"/>
    </row>
    <row r="453" spans="3:3" x14ac:dyDescent="0.3">
      <c r="C453" s="197"/>
    </row>
    <row r="454" spans="3:3" x14ac:dyDescent="0.3">
      <c r="C454" s="197"/>
    </row>
    <row r="455" spans="3:3" x14ac:dyDescent="0.3">
      <c r="C455" s="197"/>
    </row>
    <row r="456" spans="3:3" x14ac:dyDescent="0.3">
      <c r="C456" s="197"/>
    </row>
    <row r="457" spans="3:3" x14ac:dyDescent="0.3">
      <c r="C457" s="197"/>
    </row>
    <row r="458" spans="3:3" x14ac:dyDescent="0.3">
      <c r="C458" s="197"/>
    </row>
    <row r="459" spans="3:3" x14ac:dyDescent="0.3">
      <c r="C459" s="197"/>
    </row>
    <row r="460" spans="3:3" x14ac:dyDescent="0.3">
      <c r="C460" s="197"/>
    </row>
    <row r="461" spans="3:3" x14ac:dyDescent="0.3">
      <c r="C461" s="197"/>
    </row>
    <row r="462" spans="3:3" x14ac:dyDescent="0.3">
      <c r="C462" s="197"/>
    </row>
    <row r="463" spans="3:3" x14ac:dyDescent="0.3">
      <c r="C463" s="197"/>
    </row>
    <row r="464" spans="3:3" x14ac:dyDescent="0.3">
      <c r="C464" s="197"/>
    </row>
    <row r="465" spans="3:3" x14ac:dyDescent="0.3">
      <c r="C465" s="197"/>
    </row>
    <row r="466" spans="3:3" x14ac:dyDescent="0.3">
      <c r="C466" s="197"/>
    </row>
    <row r="467" spans="3:3" x14ac:dyDescent="0.3">
      <c r="C467" s="197"/>
    </row>
    <row r="468" spans="3:3" x14ac:dyDescent="0.3">
      <c r="C468" s="197"/>
    </row>
    <row r="469" spans="3:3" x14ac:dyDescent="0.3">
      <c r="C469" s="197"/>
    </row>
    <row r="470" spans="3:3" x14ac:dyDescent="0.3">
      <c r="C470" s="197"/>
    </row>
    <row r="471" spans="3:3" x14ac:dyDescent="0.3">
      <c r="C471" s="197"/>
    </row>
    <row r="472" spans="3:3" x14ac:dyDescent="0.3">
      <c r="C472" s="197"/>
    </row>
    <row r="473" spans="3:3" x14ac:dyDescent="0.3">
      <c r="C473" s="197"/>
    </row>
    <row r="474" spans="3:3" x14ac:dyDescent="0.3">
      <c r="C474" s="197"/>
    </row>
    <row r="475" spans="3:3" x14ac:dyDescent="0.3">
      <c r="C475" s="197"/>
    </row>
    <row r="476" spans="3:3" x14ac:dyDescent="0.3">
      <c r="C476" s="197"/>
    </row>
    <row r="477" spans="3:3" x14ac:dyDescent="0.3">
      <c r="C477" s="197"/>
    </row>
    <row r="478" spans="3:3" x14ac:dyDescent="0.3">
      <c r="C478" s="197"/>
    </row>
    <row r="479" spans="3:3" x14ac:dyDescent="0.3">
      <c r="C479" s="197"/>
    </row>
    <row r="480" spans="3:3" x14ac:dyDescent="0.3">
      <c r="C480" s="197"/>
    </row>
    <row r="481" spans="3:3" x14ac:dyDescent="0.3">
      <c r="C481" s="197"/>
    </row>
    <row r="482" spans="3:3" x14ac:dyDescent="0.3">
      <c r="C482" s="197"/>
    </row>
    <row r="483" spans="3:3" x14ac:dyDescent="0.3">
      <c r="C483" s="197"/>
    </row>
    <row r="484" spans="3:3" x14ac:dyDescent="0.3">
      <c r="C484" s="197"/>
    </row>
    <row r="485" spans="3:3" x14ac:dyDescent="0.3">
      <c r="C485" s="197"/>
    </row>
    <row r="486" spans="3:3" x14ac:dyDescent="0.3">
      <c r="C486" s="197"/>
    </row>
    <row r="487" spans="3:3" x14ac:dyDescent="0.3">
      <c r="C487" s="197"/>
    </row>
    <row r="488" spans="3:3" x14ac:dyDescent="0.3">
      <c r="C488" s="197"/>
    </row>
    <row r="489" spans="3:3" x14ac:dyDescent="0.3">
      <c r="C489" s="197"/>
    </row>
    <row r="490" spans="3:3" x14ac:dyDescent="0.3">
      <c r="C490" s="197"/>
    </row>
    <row r="491" spans="3:3" x14ac:dyDescent="0.3">
      <c r="C491" s="197"/>
    </row>
    <row r="492" spans="3:3" x14ac:dyDescent="0.3">
      <c r="C492" s="197"/>
    </row>
    <row r="493" spans="3:3" x14ac:dyDescent="0.3">
      <c r="C493" s="197"/>
    </row>
    <row r="494" spans="3:3" x14ac:dyDescent="0.3">
      <c r="C494" s="197"/>
    </row>
    <row r="495" spans="3:3" x14ac:dyDescent="0.3">
      <c r="C495" s="197"/>
    </row>
    <row r="496" spans="3:3" x14ac:dyDescent="0.3">
      <c r="C496" s="197"/>
    </row>
    <row r="497" spans="3:3" x14ac:dyDescent="0.3">
      <c r="C497" s="197"/>
    </row>
    <row r="498" spans="3:3" x14ac:dyDescent="0.3">
      <c r="C498" s="197"/>
    </row>
    <row r="499" spans="3:3" x14ac:dyDescent="0.3">
      <c r="C499" s="197"/>
    </row>
    <row r="500" spans="3:3" x14ac:dyDescent="0.3">
      <c r="C500" s="197"/>
    </row>
    <row r="501" spans="3:3" x14ac:dyDescent="0.3">
      <c r="C501" s="197"/>
    </row>
    <row r="502" spans="3:3" x14ac:dyDescent="0.3">
      <c r="C502" s="197"/>
    </row>
    <row r="503" spans="3:3" x14ac:dyDescent="0.3">
      <c r="C503" s="197"/>
    </row>
    <row r="504" spans="3:3" x14ac:dyDescent="0.3">
      <c r="C504" s="197"/>
    </row>
    <row r="505" spans="3:3" x14ac:dyDescent="0.3">
      <c r="C505" s="197"/>
    </row>
    <row r="506" spans="3:3" x14ac:dyDescent="0.3">
      <c r="C506" s="197"/>
    </row>
    <row r="507" spans="3:3" x14ac:dyDescent="0.3">
      <c r="C507" s="197"/>
    </row>
    <row r="508" spans="3:3" x14ac:dyDescent="0.3">
      <c r="C508" s="197"/>
    </row>
    <row r="509" spans="3:3" x14ac:dyDescent="0.3">
      <c r="C509" s="197"/>
    </row>
    <row r="510" spans="3:3" x14ac:dyDescent="0.3">
      <c r="C510" s="197"/>
    </row>
    <row r="511" spans="3:3" x14ac:dyDescent="0.3">
      <c r="C511" s="197"/>
    </row>
    <row r="512" spans="3:3" x14ac:dyDescent="0.3">
      <c r="C512" s="197"/>
    </row>
    <row r="513" spans="3:3" x14ac:dyDescent="0.3">
      <c r="C513" s="197"/>
    </row>
    <row r="514" spans="3:3" x14ac:dyDescent="0.3">
      <c r="C514" s="197"/>
    </row>
    <row r="515" spans="3:3" x14ac:dyDescent="0.3">
      <c r="C515" s="197"/>
    </row>
    <row r="516" spans="3:3" x14ac:dyDescent="0.3">
      <c r="C516" s="197"/>
    </row>
    <row r="517" spans="3:3" x14ac:dyDescent="0.3">
      <c r="C517" s="197"/>
    </row>
    <row r="518" spans="3:3" x14ac:dyDescent="0.3">
      <c r="C518" s="197"/>
    </row>
    <row r="519" spans="3:3" x14ac:dyDescent="0.3">
      <c r="C519" s="197"/>
    </row>
    <row r="520" spans="3:3" x14ac:dyDescent="0.3">
      <c r="C520" s="197"/>
    </row>
    <row r="521" spans="3:3" x14ac:dyDescent="0.3">
      <c r="C521" s="197"/>
    </row>
    <row r="522" spans="3:3" x14ac:dyDescent="0.3">
      <c r="C522" s="197"/>
    </row>
    <row r="523" spans="3:3" x14ac:dyDescent="0.3">
      <c r="C523" s="197"/>
    </row>
    <row r="524" spans="3:3" x14ac:dyDescent="0.3">
      <c r="C524" s="197"/>
    </row>
    <row r="525" spans="3:3" x14ac:dyDescent="0.3">
      <c r="C525" s="197"/>
    </row>
    <row r="526" spans="3:3" x14ac:dyDescent="0.3">
      <c r="C526" s="197"/>
    </row>
    <row r="527" spans="3:3" x14ac:dyDescent="0.3">
      <c r="C527" s="197"/>
    </row>
    <row r="528" spans="3:3" x14ac:dyDescent="0.3">
      <c r="C528" s="197"/>
    </row>
    <row r="529" spans="3:3" x14ac:dyDescent="0.3">
      <c r="C529" s="197"/>
    </row>
    <row r="530" spans="3:3" x14ac:dyDescent="0.3">
      <c r="C530" s="197"/>
    </row>
    <row r="531" spans="3:3" x14ac:dyDescent="0.3">
      <c r="C531" s="197"/>
    </row>
    <row r="532" spans="3:3" x14ac:dyDescent="0.3">
      <c r="C532" s="197"/>
    </row>
    <row r="533" spans="3:3" x14ac:dyDescent="0.3">
      <c r="C533" s="197"/>
    </row>
    <row r="534" spans="3:3" x14ac:dyDescent="0.3">
      <c r="C534" s="197"/>
    </row>
    <row r="535" spans="3:3" x14ac:dyDescent="0.3">
      <c r="C535" s="197"/>
    </row>
    <row r="536" spans="3:3" x14ac:dyDescent="0.3">
      <c r="C536" s="197"/>
    </row>
    <row r="537" spans="3:3" x14ac:dyDescent="0.3">
      <c r="C537" s="197"/>
    </row>
    <row r="538" spans="3:3" x14ac:dyDescent="0.3">
      <c r="C538" s="197"/>
    </row>
    <row r="539" spans="3:3" x14ac:dyDescent="0.3">
      <c r="C539" s="197"/>
    </row>
    <row r="540" spans="3:3" x14ac:dyDescent="0.3">
      <c r="C540" s="197"/>
    </row>
    <row r="541" spans="3:3" x14ac:dyDescent="0.3">
      <c r="C541" s="197"/>
    </row>
    <row r="542" spans="3:3" x14ac:dyDescent="0.3">
      <c r="C542" s="197"/>
    </row>
    <row r="543" spans="3:3" x14ac:dyDescent="0.3">
      <c r="C543" s="197"/>
    </row>
    <row r="544" spans="3:3" x14ac:dyDescent="0.3">
      <c r="C544" s="197"/>
    </row>
    <row r="545" spans="3:3" x14ac:dyDescent="0.3">
      <c r="C545" s="197"/>
    </row>
    <row r="546" spans="3:3" x14ac:dyDescent="0.3">
      <c r="C546" s="197"/>
    </row>
    <row r="547" spans="3:3" x14ac:dyDescent="0.3">
      <c r="C547" s="197"/>
    </row>
    <row r="548" spans="3:3" x14ac:dyDescent="0.3">
      <c r="C548" s="197"/>
    </row>
    <row r="549" spans="3:3" x14ac:dyDescent="0.3">
      <c r="C549" s="197"/>
    </row>
    <row r="550" spans="3:3" x14ac:dyDescent="0.3">
      <c r="C550" s="197"/>
    </row>
    <row r="551" spans="3:3" x14ac:dyDescent="0.3">
      <c r="C551" s="197"/>
    </row>
    <row r="552" spans="3:3" x14ac:dyDescent="0.3">
      <c r="C552" s="197"/>
    </row>
    <row r="553" spans="3:3" x14ac:dyDescent="0.3">
      <c r="C553" s="197"/>
    </row>
    <row r="554" spans="3:3" x14ac:dyDescent="0.3">
      <c r="C554" s="197"/>
    </row>
    <row r="555" spans="3:3" x14ac:dyDescent="0.3">
      <c r="C555" s="197"/>
    </row>
    <row r="556" spans="3:3" x14ac:dyDescent="0.3">
      <c r="C556" s="197"/>
    </row>
    <row r="557" spans="3:3" x14ac:dyDescent="0.3">
      <c r="C557" s="197"/>
    </row>
    <row r="558" spans="3:3" x14ac:dyDescent="0.3">
      <c r="C558" s="197"/>
    </row>
    <row r="559" spans="3:3" x14ac:dyDescent="0.3">
      <c r="C559" s="197"/>
    </row>
    <row r="560" spans="3:3" x14ac:dyDescent="0.3">
      <c r="C560" s="197"/>
    </row>
    <row r="561" spans="3:3" x14ac:dyDescent="0.3">
      <c r="C561" s="197"/>
    </row>
    <row r="562" spans="3:3" x14ac:dyDescent="0.3">
      <c r="C562" s="197"/>
    </row>
    <row r="563" spans="3:3" x14ac:dyDescent="0.3">
      <c r="C563" s="197"/>
    </row>
    <row r="564" spans="3:3" x14ac:dyDescent="0.3">
      <c r="C564" s="197"/>
    </row>
    <row r="565" spans="3:3" x14ac:dyDescent="0.3">
      <c r="C565" s="197"/>
    </row>
    <row r="566" spans="3:3" x14ac:dyDescent="0.3">
      <c r="C566" s="197"/>
    </row>
    <row r="567" spans="3:3" x14ac:dyDescent="0.3">
      <c r="C567" s="197"/>
    </row>
    <row r="568" spans="3:3" x14ac:dyDescent="0.3">
      <c r="C568" s="197"/>
    </row>
    <row r="569" spans="3:3" x14ac:dyDescent="0.3">
      <c r="C569" s="197"/>
    </row>
    <row r="570" spans="3:3" x14ac:dyDescent="0.3">
      <c r="C570" s="197"/>
    </row>
    <row r="571" spans="3:3" x14ac:dyDescent="0.3">
      <c r="C571" s="197"/>
    </row>
    <row r="572" spans="3:3" x14ac:dyDescent="0.3">
      <c r="C572" s="197"/>
    </row>
    <row r="573" spans="3:3" x14ac:dyDescent="0.3">
      <c r="C573" s="197"/>
    </row>
    <row r="574" spans="3:3" x14ac:dyDescent="0.3">
      <c r="C574" s="197"/>
    </row>
    <row r="575" spans="3:3" x14ac:dyDescent="0.3">
      <c r="C575" s="197"/>
    </row>
    <row r="576" spans="3:3" x14ac:dyDescent="0.3">
      <c r="C576" s="197"/>
    </row>
    <row r="577" spans="3:3" x14ac:dyDescent="0.3">
      <c r="C577" s="197"/>
    </row>
    <row r="578" spans="3:3" x14ac:dyDescent="0.3">
      <c r="C578" s="197"/>
    </row>
    <row r="579" spans="3:3" x14ac:dyDescent="0.3">
      <c r="C579" s="197"/>
    </row>
    <row r="580" spans="3:3" x14ac:dyDescent="0.3">
      <c r="C580" s="197"/>
    </row>
    <row r="581" spans="3:3" x14ac:dyDescent="0.3">
      <c r="C581" s="197"/>
    </row>
    <row r="582" spans="3:3" x14ac:dyDescent="0.3">
      <c r="C582" s="197"/>
    </row>
    <row r="583" spans="3:3" x14ac:dyDescent="0.3">
      <c r="C583" s="197"/>
    </row>
    <row r="584" spans="3:3" x14ac:dyDescent="0.3">
      <c r="C584" s="197"/>
    </row>
    <row r="585" spans="3:3" x14ac:dyDescent="0.3">
      <c r="C585" s="197"/>
    </row>
    <row r="586" spans="3:3" x14ac:dyDescent="0.3">
      <c r="C586" s="197"/>
    </row>
    <row r="587" spans="3:3" x14ac:dyDescent="0.3">
      <c r="C587" s="197"/>
    </row>
    <row r="588" spans="3:3" x14ac:dyDescent="0.3">
      <c r="C588" s="197"/>
    </row>
    <row r="589" spans="3:3" x14ac:dyDescent="0.3">
      <c r="C589" s="197"/>
    </row>
    <row r="590" spans="3:3" x14ac:dyDescent="0.3">
      <c r="C590" s="197"/>
    </row>
    <row r="591" spans="3:3" x14ac:dyDescent="0.3">
      <c r="C591" s="197"/>
    </row>
    <row r="592" spans="3:3" x14ac:dyDescent="0.3">
      <c r="C592" s="197"/>
    </row>
    <row r="593" spans="3:3" x14ac:dyDescent="0.3">
      <c r="C593" s="197"/>
    </row>
    <row r="594" spans="3:3" x14ac:dyDescent="0.3">
      <c r="C594" s="197"/>
    </row>
    <row r="595" spans="3:3" x14ac:dyDescent="0.3">
      <c r="C595" s="197"/>
    </row>
    <row r="596" spans="3:3" x14ac:dyDescent="0.3">
      <c r="C596" s="197"/>
    </row>
    <row r="597" spans="3:3" x14ac:dyDescent="0.3">
      <c r="C597" s="197"/>
    </row>
    <row r="598" spans="3:3" x14ac:dyDescent="0.3">
      <c r="C598" s="197"/>
    </row>
    <row r="599" spans="3:3" x14ac:dyDescent="0.3">
      <c r="C599" s="197"/>
    </row>
    <row r="600" spans="3:3" x14ac:dyDescent="0.3">
      <c r="C600" s="197"/>
    </row>
    <row r="601" spans="3:3" x14ac:dyDescent="0.3">
      <c r="C601" s="197"/>
    </row>
    <row r="602" spans="3:3" x14ac:dyDescent="0.3">
      <c r="C602" s="197"/>
    </row>
    <row r="603" spans="3:3" x14ac:dyDescent="0.3">
      <c r="C603" s="197"/>
    </row>
    <row r="604" spans="3:3" x14ac:dyDescent="0.3">
      <c r="C604" s="197"/>
    </row>
    <row r="605" spans="3:3" x14ac:dyDescent="0.3">
      <c r="C605" s="197"/>
    </row>
    <row r="606" spans="3:3" x14ac:dyDescent="0.3">
      <c r="C606" s="197"/>
    </row>
    <row r="607" spans="3:3" x14ac:dyDescent="0.3">
      <c r="C607" s="197"/>
    </row>
    <row r="608" spans="3:3" x14ac:dyDescent="0.3">
      <c r="C608" s="197"/>
    </row>
    <row r="609" spans="3:3" x14ac:dyDescent="0.3">
      <c r="C609" s="197"/>
    </row>
    <row r="610" spans="3:3" x14ac:dyDescent="0.3">
      <c r="C610" s="197"/>
    </row>
    <row r="611" spans="3:3" x14ac:dyDescent="0.3">
      <c r="C611" s="197"/>
    </row>
    <row r="612" spans="3:3" x14ac:dyDescent="0.3">
      <c r="C612" s="197"/>
    </row>
    <row r="613" spans="3:3" x14ac:dyDescent="0.3">
      <c r="C613" s="197"/>
    </row>
    <row r="614" spans="3:3" x14ac:dyDescent="0.3">
      <c r="C614" s="197"/>
    </row>
    <row r="615" spans="3:3" x14ac:dyDescent="0.3">
      <c r="C615" s="197"/>
    </row>
    <row r="616" spans="3:3" x14ac:dyDescent="0.3">
      <c r="C616" s="197"/>
    </row>
    <row r="617" spans="3:3" x14ac:dyDescent="0.3">
      <c r="C617" s="197"/>
    </row>
    <row r="618" spans="3:3" x14ac:dyDescent="0.3">
      <c r="C618" s="197"/>
    </row>
    <row r="619" spans="3:3" x14ac:dyDescent="0.3">
      <c r="C619" s="197"/>
    </row>
    <row r="620" spans="3:3" x14ac:dyDescent="0.3">
      <c r="C620" s="197"/>
    </row>
    <row r="621" spans="3:3" x14ac:dyDescent="0.3">
      <c r="C621" s="197"/>
    </row>
    <row r="622" spans="3:3" x14ac:dyDescent="0.3">
      <c r="C622" s="197"/>
    </row>
    <row r="623" spans="3:3" x14ac:dyDescent="0.3">
      <c r="C623" s="197"/>
    </row>
    <row r="624" spans="3:3" x14ac:dyDescent="0.3">
      <c r="C624" s="197"/>
    </row>
    <row r="625" spans="3:3" x14ac:dyDescent="0.3">
      <c r="C625" s="197"/>
    </row>
    <row r="626" spans="3:3" x14ac:dyDescent="0.3">
      <c r="C626" s="197"/>
    </row>
    <row r="627" spans="3:3" x14ac:dyDescent="0.3">
      <c r="C627" s="197"/>
    </row>
    <row r="628" spans="3:3" x14ac:dyDescent="0.3">
      <c r="C628" s="197"/>
    </row>
    <row r="629" spans="3:3" x14ac:dyDescent="0.3">
      <c r="C629" s="197"/>
    </row>
    <row r="630" spans="3:3" x14ac:dyDescent="0.3">
      <c r="C630" s="197"/>
    </row>
    <row r="631" spans="3:3" x14ac:dyDescent="0.3">
      <c r="C631" s="197"/>
    </row>
    <row r="632" spans="3:3" x14ac:dyDescent="0.3">
      <c r="C632" s="197"/>
    </row>
    <row r="633" spans="3:3" x14ac:dyDescent="0.3">
      <c r="C633" s="197"/>
    </row>
    <row r="634" spans="3:3" x14ac:dyDescent="0.3">
      <c r="C634" s="197"/>
    </row>
    <row r="635" spans="3:3" x14ac:dyDescent="0.3">
      <c r="C635" s="197"/>
    </row>
    <row r="636" spans="3:3" x14ac:dyDescent="0.3">
      <c r="C636" s="197"/>
    </row>
    <row r="637" spans="3:3" x14ac:dyDescent="0.3">
      <c r="C637" s="197"/>
    </row>
    <row r="638" spans="3:3" x14ac:dyDescent="0.3">
      <c r="C638" s="197"/>
    </row>
    <row r="639" spans="3:3" x14ac:dyDescent="0.3">
      <c r="C639" s="197"/>
    </row>
    <row r="640" spans="3:3" x14ac:dyDescent="0.3">
      <c r="C640" s="197"/>
    </row>
    <row r="641" spans="3:3" x14ac:dyDescent="0.3">
      <c r="C641" s="197"/>
    </row>
    <row r="642" spans="3:3" x14ac:dyDescent="0.3">
      <c r="C642" s="197"/>
    </row>
    <row r="643" spans="3:3" x14ac:dyDescent="0.3">
      <c r="C643" s="197"/>
    </row>
    <row r="644" spans="3:3" x14ac:dyDescent="0.3">
      <c r="C644" s="197"/>
    </row>
    <row r="645" spans="3:3" x14ac:dyDescent="0.3">
      <c r="C645" s="197"/>
    </row>
    <row r="646" spans="3:3" x14ac:dyDescent="0.3">
      <c r="C646" s="197"/>
    </row>
    <row r="647" spans="3:3" x14ac:dyDescent="0.3">
      <c r="C647" s="197"/>
    </row>
    <row r="648" spans="3:3" x14ac:dyDescent="0.3">
      <c r="C648" s="197"/>
    </row>
    <row r="649" spans="3:3" x14ac:dyDescent="0.3">
      <c r="C649" s="197"/>
    </row>
    <row r="650" spans="3:3" x14ac:dyDescent="0.3">
      <c r="C650" s="197"/>
    </row>
    <row r="651" spans="3:3" x14ac:dyDescent="0.3">
      <c r="C651" s="197"/>
    </row>
    <row r="652" spans="3:3" x14ac:dyDescent="0.3">
      <c r="C652" s="197"/>
    </row>
    <row r="653" spans="3:3" x14ac:dyDescent="0.3">
      <c r="C653" s="197"/>
    </row>
    <row r="654" spans="3:3" x14ac:dyDescent="0.3">
      <c r="C654" s="197"/>
    </row>
    <row r="655" spans="3:3" x14ac:dyDescent="0.3">
      <c r="C655" s="197"/>
    </row>
    <row r="656" spans="3:3" x14ac:dyDescent="0.3">
      <c r="C656" s="197"/>
    </row>
    <row r="657" spans="3:3" x14ac:dyDescent="0.3">
      <c r="C657" s="197"/>
    </row>
    <row r="658" spans="3:3" x14ac:dyDescent="0.3">
      <c r="C658" s="197"/>
    </row>
    <row r="659" spans="3:3" x14ac:dyDescent="0.3">
      <c r="C659" s="197"/>
    </row>
    <row r="660" spans="3:3" x14ac:dyDescent="0.3">
      <c r="C660" s="197"/>
    </row>
    <row r="661" spans="3:3" x14ac:dyDescent="0.3">
      <c r="C661" s="197"/>
    </row>
    <row r="662" spans="3:3" x14ac:dyDescent="0.3">
      <c r="C662" s="197"/>
    </row>
    <row r="663" spans="3:3" x14ac:dyDescent="0.3">
      <c r="C663" s="197"/>
    </row>
    <row r="664" spans="3:3" x14ac:dyDescent="0.3">
      <c r="C664" s="197"/>
    </row>
    <row r="665" spans="3:3" x14ac:dyDescent="0.3">
      <c r="C665" s="197"/>
    </row>
    <row r="666" spans="3:3" x14ac:dyDescent="0.3">
      <c r="C666" s="197"/>
    </row>
    <row r="667" spans="3:3" x14ac:dyDescent="0.3">
      <c r="C667" s="197"/>
    </row>
    <row r="668" spans="3:3" x14ac:dyDescent="0.3">
      <c r="C668" s="197"/>
    </row>
    <row r="669" spans="3:3" x14ac:dyDescent="0.3">
      <c r="C669" s="197"/>
    </row>
    <row r="670" spans="3:3" x14ac:dyDescent="0.3">
      <c r="C670" s="197"/>
    </row>
    <row r="671" spans="3:3" x14ac:dyDescent="0.3">
      <c r="C671" s="197"/>
    </row>
    <row r="672" spans="3:3" x14ac:dyDescent="0.3">
      <c r="C672" s="197"/>
    </row>
    <row r="673" spans="3:3" x14ac:dyDescent="0.3">
      <c r="C673" s="197"/>
    </row>
    <row r="674" spans="3:3" x14ac:dyDescent="0.3">
      <c r="C674" s="197"/>
    </row>
    <row r="675" spans="3:3" x14ac:dyDescent="0.3">
      <c r="C675" s="197"/>
    </row>
    <row r="676" spans="3:3" x14ac:dyDescent="0.3">
      <c r="C676" s="197"/>
    </row>
    <row r="677" spans="3:3" x14ac:dyDescent="0.3">
      <c r="C677" s="197"/>
    </row>
    <row r="678" spans="3:3" x14ac:dyDescent="0.3">
      <c r="C678" s="197"/>
    </row>
    <row r="679" spans="3:3" x14ac:dyDescent="0.3">
      <c r="C679" s="197"/>
    </row>
    <row r="680" spans="3:3" x14ac:dyDescent="0.3">
      <c r="C680" s="197"/>
    </row>
    <row r="681" spans="3:3" x14ac:dyDescent="0.3">
      <c r="C681" s="197"/>
    </row>
    <row r="682" spans="3:3" x14ac:dyDescent="0.3">
      <c r="C682" s="197"/>
    </row>
    <row r="683" spans="3:3" x14ac:dyDescent="0.3">
      <c r="C683" s="197"/>
    </row>
    <row r="684" spans="3:3" x14ac:dyDescent="0.3">
      <c r="C684" s="197"/>
    </row>
    <row r="685" spans="3:3" x14ac:dyDescent="0.3">
      <c r="C685" s="197"/>
    </row>
    <row r="686" spans="3:3" x14ac:dyDescent="0.3">
      <c r="C686" s="197"/>
    </row>
    <row r="687" spans="3:3" x14ac:dyDescent="0.3">
      <c r="C687" s="197"/>
    </row>
    <row r="688" spans="3:3" x14ac:dyDescent="0.3">
      <c r="C688" s="197"/>
    </row>
    <row r="689" spans="3:3" x14ac:dyDescent="0.3">
      <c r="C689" s="197"/>
    </row>
    <row r="690" spans="3:3" x14ac:dyDescent="0.3">
      <c r="C690" s="197"/>
    </row>
    <row r="691" spans="3:3" x14ac:dyDescent="0.3">
      <c r="C691" s="197"/>
    </row>
    <row r="692" spans="3:3" x14ac:dyDescent="0.3">
      <c r="C692" s="197"/>
    </row>
    <row r="693" spans="3:3" x14ac:dyDescent="0.3">
      <c r="C693" s="197"/>
    </row>
    <row r="694" spans="3:3" x14ac:dyDescent="0.3">
      <c r="C694" s="197"/>
    </row>
    <row r="695" spans="3:3" x14ac:dyDescent="0.3">
      <c r="C695" s="197"/>
    </row>
    <row r="696" spans="3:3" x14ac:dyDescent="0.3">
      <c r="C696" s="197"/>
    </row>
    <row r="697" spans="3:3" x14ac:dyDescent="0.3">
      <c r="C697" s="197"/>
    </row>
    <row r="698" spans="3:3" x14ac:dyDescent="0.3">
      <c r="C698" s="197"/>
    </row>
    <row r="699" spans="3:3" x14ac:dyDescent="0.3">
      <c r="C699" s="197"/>
    </row>
    <row r="700" spans="3:3" x14ac:dyDescent="0.3">
      <c r="C700" s="197"/>
    </row>
    <row r="701" spans="3:3" x14ac:dyDescent="0.3">
      <c r="C701" s="197"/>
    </row>
    <row r="702" spans="3:3" x14ac:dyDescent="0.3">
      <c r="C702" s="197"/>
    </row>
    <row r="703" spans="3:3" x14ac:dyDescent="0.3">
      <c r="C703" s="197"/>
    </row>
    <row r="704" spans="3:3" x14ac:dyDescent="0.3">
      <c r="C704" s="197"/>
    </row>
    <row r="705" spans="3:3" x14ac:dyDescent="0.3">
      <c r="C705" s="197"/>
    </row>
    <row r="706" spans="3:3" x14ac:dyDescent="0.3">
      <c r="C706" s="197"/>
    </row>
    <row r="707" spans="3:3" x14ac:dyDescent="0.3">
      <c r="C707" s="197"/>
    </row>
    <row r="708" spans="3:3" x14ac:dyDescent="0.3">
      <c r="C708" s="197"/>
    </row>
    <row r="709" spans="3:3" x14ac:dyDescent="0.3">
      <c r="C709" s="197"/>
    </row>
    <row r="710" spans="3:3" x14ac:dyDescent="0.3">
      <c r="C710" s="197"/>
    </row>
    <row r="711" spans="3:3" x14ac:dyDescent="0.3">
      <c r="C711" s="197"/>
    </row>
    <row r="712" spans="3:3" x14ac:dyDescent="0.3">
      <c r="C712" s="197"/>
    </row>
    <row r="713" spans="3:3" x14ac:dyDescent="0.3">
      <c r="C713" s="197"/>
    </row>
    <row r="714" spans="3:3" x14ac:dyDescent="0.3">
      <c r="C714" s="197"/>
    </row>
    <row r="715" spans="3:3" x14ac:dyDescent="0.3">
      <c r="C715" s="197"/>
    </row>
    <row r="716" spans="3:3" x14ac:dyDescent="0.3">
      <c r="C716" s="197"/>
    </row>
    <row r="717" spans="3:3" x14ac:dyDescent="0.3">
      <c r="C717" s="197"/>
    </row>
    <row r="718" spans="3:3" x14ac:dyDescent="0.3">
      <c r="C718" s="197"/>
    </row>
    <row r="719" spans="3:3" x14ac:dyDescent="0.3">
      <c r="C719" s="197"/>
    </row>
    <row r="720" spans="3:3" x14ac:dyDescent="0.3">
      <c r="C720" s="197"/>
    </row>
    <row r="721" spans="3:3" x14ac:dyDescent="0.3">
      <c r="C721" s="197"/>
    </row>
    <row r="722" spans="3:3" x14ac:dyDescent="0.3">
      <c r="C722" s="197"/>
    </row>
    <row r="723" spans="3:3" x14ac:dyDescent="0.3">
      <c r="C723" s="197"/>
    </row>
    <row r="724" spans="3:3" x14ac:dyDescent="0.3">
      <c r="C724" s="197"/>
    </row>
    <row r="725" spans="3:3" x14ac:dyDescent="0.3">
      <c r="C725" s="197"/>
    </row>
    <row r="726" spans="3:3" x14ac:dyDescent="0.3">
      <c r="C726" s="197"/>
    </row>
    <row r="727" spans="3:3" x14ac:dyDescent="0.3">
      <c r="C727" s="197"/>
    </row>
    <row r="728" spans="3:3" x14ac:dyDescent="0.3">
      <c r="C728" s="197"/>
    </row>
    <row r="729" spans="3:3" x14ac:dyDescent="0.3">
      <c r="C729" s="197"/>
    </row>
    <row r="730" spans="3:3" x14ac:dyDescent="0.3">
      <c r="C730" s="197"/>
    </row>
    <row r="731" spans="3:3" x14ac:dyDescent="0.3">
      <c r="C731" s="197"/>
    </row>
    <row r="732" spans="3:3" x14ac:dyDescent="0.3">
      <c r="C732" s="197"/>
    </row>
    <row r="733" spans="3:3" x14ac:dyDescent="0.3">
      <c r="C733" s="197"/>
    </row>
    <row r="734" spans="3:3" x14ac:dyDescent="0.3">
      <c r="C734" s="197"/>
    </row>
    <row r="735" spans="3:3" x14ac:dyDescent="0.3">
      <c r="C735" s="197"/>
    </row>
    <row r="736" spans="3:3" x14ac:dyDescent="0.3">
      <c r="C736" s="197"/>
    </row>
    <row r="737" spans="3:3" x14ac:dyDescent="0.3">
      <c r="C737" s="197"/>
    </row>
    <row r="738" spans="3:3" x14ac:dyDescent="0.3">
      <c r="C738" s="197"/>
    </row>
    <row r="739" spans="3:3" x14ac:dyDescent="0.3">
      <c r="C739" s="197"/>
    </row>
    <row r="740" spans="3:3" x14ac:dyDescent="0.3">
      <c r="C740" s="197"/>
    </row>
    <row r="741" spans="3:3" x14ac:dyDescent="0.3">
      <c r="C741" s="197"/>
    </row>
    <row r="742" spans="3:3" x14ac:dyDescent="0.3">
      <c r="C742" s="197"/>
    </row>
    <row r="743" spans="3:3" x14ac:dyDescent="0.3">
      <c r="C743" s="197"/>
    </row>
    <row r="744" spans="3:3" x14ac:dyDescent="0.3">
      <c r="C744" s="197"/>
    </row>
    <row r="745" spans="3:3" x14ac:dyDescent="0.3">
      <c r="C745" s="197"/>
    </row>
    <row r="746" spans="3:3" x14ac:dyDescent="0.3">
      <c r="C746" s="197"/>
    </row>
    <row r="747" spans="3:3" x14ac:dyDescent="0.3">
      <c r="C747" s="197"/>
    </row>
    <row r="748" spans="3:3" x14ac:dyDescent="0.3">
      <c r="C748" s="197"/>
    </row>
    <row r="749" spans="3:3" x14ac:dyDescent="0.3">
      <c r="C749" s="197"/>
    </row>
    <row r="750" spans="3:3" x14ac:dyDescent="0.3">
      <c r="C750" s="197"/>
    </row>
    <row r="751" spans="3:3" x14ac:dyDescent="0.3">
      <c r="C751" s="197"/>
    </row>
    <row r="752" spans="3:3" x14ac:dyDescent="0.3">
      <c r="C752" s="197"/>
    </row>
    <row r="753" spans="3:3" x14ac:dyDescent="0.3">
      <c r="C753" s="197"/>
    </row>
    <row r="754" spans="3:3" x14ac:dyDescent="0.3">
      <c r="C754" s="197"/>
    </row>
    <row r="755" spans="3:3" x14ac:dyDescent="0.3">
      <c r="C755" s="197"/>
    </row>
    <row r="756" spans="3:3" x14ac:dyDescent="0.3">
      <c r="C756" s="197"/>
    </row>
    <row r="757" spans="3:3" x14ac:dyDescent="0.3">
      <c r="C757" s="197"/>
    </row>
    <row r="758" spans="3:3" x14ac:dyDescent="0.3">
      <c r="C758" s="197"/>
    </row>
    <row r="759" spans="3:3" x14ac:dyDescent="0.3">
      <c r="C759" s="197"/>
    </row>
    <row r="760" spans="3:3" x14ac:dyDescent="0.3">
      <c r="C760" s="197"/>
    </row>
    <row r="761" spans="3:3" x14ac:dyDescent="0.3">
      <c r="C761" s="197"/>
    </row>
    <row r="762" spans="3:3" x14ac:dyDescent="0.3">
      <c r="C762" s="197"/>
    </row>
    <row r="763" spans="3:3" x14ac:dyDescent="0.3">
      <c r="C763" s="197"/>
    </row>
    <row r="764" spans="3:3" x14ac:dyDescent="0.3">
      <c r="C764" s="197"/>
    </row>
    <row r="765" spans="3:3" x14ac:dyDescent="0.3">
      <c r="C765" s="197"/>
    </row>
    <row r="766" spans="3:3" x14ac:dyDescent="0.3">
      <c r="C766" s="197"/>
    </row>
    <row r="767" spans="3:3" x14ac:dyDescent="0.3">
      <c r="C767" s="197"/>
    </row>
    <row r="768" spans="3:3" x14ac:dyDescent="0.3">
      <c r="C768" s="197"/>
    </row>
    <row r="769" spans="3:3" x14ac:dyDescent="0.3">
      <c r="C769" s="197"/>
    </row>
    <row r="770" spans="3:3" x14ac:dyDescent="0.3">
      <c r="C770" s="197"/>
    </row>
    <row r="771" spans="3:3" x14ac:dyDescent="0.3">
      <c r="C771" s="197"/>
    </row>
    <row r="772" spans="3:3" x14ac:dyDescent="0.3">
      <c r="C772" s="197"/>
    </row>
    <row r="773" spans="3:3" x14ac:dyDescent="0.3">
      <c r="C773" s="197"/>
    </row>
    <row r="774" spans="3:3" x14ac:dyDescent="0.3">
      <c r="C774" s="197"/>
    </row>
    <row r="775" spans="3:3" x14ac:dyDescent="0.3">
      <c r="C775" s="197"/>
    </row>
    <row r="776" spans="3:3" x14ac:dyDescent="0.3">
      <c r="C776" s="197"/>
    </row>
    <row r="777" spans="3:3" x14ac:dyDescent="0.3">
      <c r="C777" s="197"/>
    </row>
    <row r="778" spans="3:3" x14ac:dyDescent="0.3">
      <c r="C778" s="197"/>
    </row>
    <row r="779" spans="3:3" x14ac:dyDescent="0.3">
      <c r="C779" s="197"/>
    </row>
    <row r="780" spans="3:3" x14ac:dyDescent="0.3">
      <c r="C780" s="197"/>
    </row>
    <row r="781" spans="3:3" x14ac:dyDescent="0.3">
      <c r="C781" s="197"/>
    </row>
    <row r="782" spans="3:3" x14ac:dyDescent="0.3">
      <c r="C782" s="197"/>
    </row>
    <row r="783" spans="3:3" x14ac:dyDescent="0.3">
      <c r="C783" s="197"/>
    </row>
    <row r="784" spans="3:3" x14ac:dyDescent="0.3">
      <c r="C784" s="197"/>
    </row>
    <row r="785" spans="3:3" x14ac:dyDescent="0.3">
      <c r="C785" s="197"/>
    </row>
    <row r="786" spans="3:3" x14ac:dyDescent="0.3">
      <c r="C786" s="197"/>
    </row>
    <row r="787" spans="3:3" x14ac:dyDescent="0.3">
      <c r="C787" s="197"/>
    </row>
    <row r="788" spans="3:3" x14ac:dyDescent="0.3">
      <c r="C788" s="197"/>
    </row>
    <row r="789" spans="3:3" x14ac:dyDescent="0.3">
      <c r="C789" s="197"/>
    </row>
    <row r="790" spans="3:3" x14ac:dyDescent="0.3">
      <c r="C790" s="197"/>
    </row>
    <row r="791" spans="3:3" x14ac:dyDescent="0.3">
      <c r="C791" s="197"/>
    </row>
    <row r="792" spans="3:3" x14ac:dyDescent="0.3">
      <c r="C792" s="197"/>
    </row>
    <row r="793" spans="3:3" x14ac:dyDescent="0.3">
      <c r="C793" s="197"/>
    </row>
    <row r="794" spans="3:3" x14ac:dyDescent="0.3">
      <c r="C794" s="197"/>
    </row>
    <row r="795" spans="3:3" x14ac:dyDescent="0.3">
      <c r="C795" s="197"/>
    </row>
    <row r="796" spans="3:3" x14ac:dyDescent="0.3">
      <c r="C796" s="197"/>
    </row>
    <row r="797" spans="3:3" x14ac:dyDescent="0.3">
      <c r="C797" s="197"/>
    </row>
    <row r="798" spans="3:3" x14ac:dyDescent="0.3">
      <c r="C798" s="197"/>
    </row>
    <row r="799" spans="3:3" x14ac:dyDescent="0.3">
      <c r="C799" s="197"/>
    </row>
    <row r="800" spans="3:3" x14ac:dyDescent="0.3">
      <c r="C800" s="197"/>
    </row>
    <row r="801" spans="3:3" x14ac:dyDescent="0.3">
      <c r="C801" s="197"/>
    </row>
    <row r="802" spans="3:3" x14ac:dyDescent="0.3">
      <c r="C802" s="197"/>
    </row>
    <row r="803" spans="3:3" x14ac:dyDescent="0.3">
      <c r="C803" s="197"/>
    </row>
    <row r="804" spans="3:3" x14ac:dyDescent="0.3">
      <c r="C804" s="197"/>
    </row>
    <row r="805" spans="3:3" x14ac:dyDescent="0.3">
      <c r="C805" s="197"/>
    </row>
    <row r="806" spans="3:3" x14ac:dyDescent="0.3">
      <c r="C806" s="197"/>
    </row>
    <row r="807" spans="3:3" x14ac:dyDescent="0.3">
      <c r="C807" s="197"/>
    </row>
    <row r="808" spans="3:3" x14ac:dyDescent="0.3">
      <c r="C808" s="197"/>
    </row>
    <row r="809" spans="3:3" x14ac:dyDescent="0.3">
      <c r="C809" s="197"/>
    </row>
    <row r="810" spans="3:3" x14ac:dyDescent="0.3">
      <c r="C810" s="197"/>
    </row>
    <row r="811" spans="3:3" x14ac:dyDescent="0.3">
      <c r="C811" s="197"/>
    </row>
    <row r="812" spans="3:3" x14ac:dyDescent="0.3">
      <c r="C812" s="197"/>
    </row>
    <row r="813" spans="3:3" x14ac:dyDescent="0.3">
      <c r="C813" s="197"/>
    </row>
    <row r="814" spans="3:3" x14ac:dyDescent="0.3">
      <c r="C814" s="197"/>
    </row>
    <row r="815" spans="3:3" x14ac:dyDescent="0.3">
      <c r="C815" s="197"/>
    </row>
    <row r="816" spans="3:3" x14ac:dyDescent="0.3">
      <c r="C816" s="197"/>
    </row>
    <row r="817" spans="3:3" x14ac:dyDescent="0.3">
      <c r="C817" s="197"/>
    </row>
    <row r="818" spans="3:3" x14ac:dyDescent="0.3">
      <c r="C818" s="197"/>
    </row>
    <row r="819" spans="3:3" x14ac:dyDescent="0.3">
      <c r="C819" s="197"/>
    </row>
    <row r="820" spans="3:3" x14ac:dyDescent="0.3">
      <c r="C820" s="197"/>
    </row>
    <row r="821" spans="3:3" x14ac:dyDescent="0.3">
      <c r="C821" s="197"/>
    </row>
    <row r="822" spans="3:3" x14ac:dyDescent="0.3">
      <c r="C822" s="197"/>
    </row>
    <row r="823" spans="3:3" x14ac:dyDescent="0.3">
      <c r="C823" s="197"/>
    </row>
    <row r="824" spans="3:3" x14ac:dyDescent="0.3">
      <c r="C824" s="197"/>
    </row>
    <row r="825" spans="3:3" x14ac:dyDescent="0.3">
      <c r="C825" s="197"/>
    </row>
    <row r="826" spans="3:3" x14ac:dyDescent="0.3">
      <c r="C826" s="197"/>
    </row>
    <row r="827" spans="3:3" x14ac:dyDescent="0.3">
      <c r="C827" s="197"/>
    </row>
    <row r="828" spans="3:3" x14ac:dyDescent="0.3">
      <c r="C828" s="197"/>
    </row>
    <row r="829" spans="3:3" x14ac:dyDescent="0.3">
      <c r="C829" s="197"/>
    </row>
    <row r="830" spans="3:3" x14ac:dyDescent="0.3">
      <c r="C830" s="197"/>
    </row>
    <row r="831" spans="3:3" x14ac:dyDescent="0.3">
      <c r="C831" s="197"/>
    </row>
    <row r="832" spans="3:3" x14ac:dyDescent="0.3">
      <c r="C832" s="197"/>
    </row>
    <row r="833" spans="3:3" x14ac:dyDescent="0.3">
      <c r="C833" s="197"/>
    </row>
    <row r="834" spans="3:3" x14ac:dyDescent="0.3">
      <c r="C834" s="197"/>
    </row>
    <row r="835" spans="3:3" x14ac:dyDescent="0.3">
      <c r="C835" s="197"/>
    </row>
    <row r="836" spans="3:3" x14ac:dyDescent="0.3">
      <c r="C836" s="197"/>
    </row>
    <row r="837" spans="3:3" x14ac:dyDescent="0.3">
      <c r="C837" s="197"/>
    </row>
    <row r="838" spans="3:3" x14ac:dyDescent="0.3">
      <c r="C838" s="197"/>
    </row>
    <row r="839" spans="3:3" x14ac:dyDescent="0.3">
      <c r="C839" s="197"/>
    </row>
    <row r="840" spans="3:3" x14ac:dyDescent="0.3">
      <c r="C840" s="197"/>
    </row>
    <row r="841" spans="3:3" x14ac:dyDescent="0.3">
      <c r="C841" s="197"/>
    </row>
    <row r="842" spans="3:3" x14ac:dyDescent="0.3">
      <c r="C842" s="197"/>
    </row>
    <row r="843" spans="3:3" x14ac:dyDescent="0.3">
      <c r="C843" s="197"/>
    </row>
    <row r="844" spans="3:3" x14ac:dyDescent="0.3">
      <c r="C844" s="197"/>
    </row>
    <row r="845" spans="3:3" x14ac:dyDescent="0.3">
      <c r="C845" s="197"/>
    </row>
    <row r="846" spans="3:3" x14ac:dyDescent="0.3">
      <c r="C846" s="197"/>
    </row>
    <row r="847" spans="3:3" x14ac:dyDescent="0.3">
      <c r="C847" s="197"/>
    </row>
    <row r="848" spans="3:3" x14ac:dyDescent="0.3">
      <c r="C848" s="197"/>
    </row>
    <row r="849" spans="3:3" x14ac:dyDescent="0.3">
      <c r="C849" s="197"/>
    </row>
    <row r="850" spans="3:3" x14ac:dyDescent="0.3">
      <c r="C850" s="197"/>
    </row>
    <row r="851" spans="3:3" x14ac:dyDescent="0.3">
      <c r="C851" s="197"/>
    </row>
    <row r="852" spans="3:3" x14ac:dyDescent="0.3">
      <c r="C852" s="197"/>
    </row>
    <row r="853" spans="3:3" x14ac:dyDescent="0.3">
      <c r="C853" s="197"/>
    </row>
    <row r="854" spans="3:3" x14ac:dyDescent="0.3">
      <c r="C854" s="197"/>
    </row>
    <row r="855" spans="3:3" x14ac:dyDescent="0.3">
      <c r="C855" s="197"/>
    </row>
    <row r="856" spans="3:3" x14ac:dyDescent="0.3">
      <c r="C856" s="197"/>
    </row>
    <row r="857" spans="3:3" x14ac:dyDescent="0.3">
      <c r="C857" s="197"/>
    </row>
    <row r="858" spans="3:3" x14ac:dyDescent="0.3">
      <c r="C858" s="197"/>
    </row>
    <row r="859" spans="3:3" x14ac:dyDescent="0.3">
      <c r="C859" s="197"/>
    </row>
    <row r="860" spans="3:3" x14ac:dyDescent="0.3">
      <c r="C860" s="197"/>
    </row>
    <row r="861" spans="3:3" x14ac:dyDescent="0.3">
      <c r="C861" s="197"/>
    </row>
    <row r="862" spans="3:3" x14ac:dyDescent="0.3">
      <c r="C862" s="197"/>
    </row>
    <row r="863" spans="3:3" x14ac:dyDescent="0.3">
      <c r="C863" s="197"/>
    </row>
    <row r="864" spans="3:3" x14ac:dyDescent="0.3">
      <c r="C864" s="197"/>
    </row>
    <row r="865" spans="3:3" x14ac:dyDescent="0.3">
      <c r="C865" s="197"/>
    </row>
    <row r="866" spans="3:3" x14ac:dyDescent="0.3">
      <c r="C866" s="197"/>
    </row>
    <row r="867" spans="3:3" x14ac:dyDescent="0.3">
      <c r="C867" s="197"/>
    </row>
    <row r="868" spans="3:3" x14ac:dyDescent="0.3">
      <c r="C868" s="197"/>
    </row>
    <row r="869" spans="3:3" x14ac:dyDescent="0.3">
      <c r="C869" s="197"/>
    </row>
    <row r="870" spans="3:3" x14ac:dyDescent="0.3">
      <c r="C870" s="197"/>
    </row>
    <row r="871" spans="3:3" x14ac:dyDescent="0.3">
      <c r="C871" s="197"/>
    </row>
    <row r="872" spans="3:3" x14ac:dyDescent="0.3">
      <c r="C872" s="197"/>
    </row>
    <row r="873" spans="3:3" x14ac:dyDescent="0.3">
      <c r="C873" s="197"/>
    </row>
    <row r="874" spans="3:3" x14ac:dyDescent="0.3">
      <c r="C874" s="197"/>
    </row>
    <row r="875" spans="3:3" x14ac:dyDescent="0.3">
      <c r="C875" s="197"/>
    </row>
    <row r="876" spans="3:3" x14ac:dyDescent="0.3">
      <c r="C876" s="197"/>
    </row>
    <row r="877" spans="3:3" x14ac:dyDescent="0.3">
      <c r="C877" s="197"/>
    </row>
    <row r="878" spans="3:3" x14ac:dyDescent="0.3">
      <c r="C878" s="197"/>
    </row>
    <row r="879" spans="3:3" x14ac:dyDescent="0.3">
      <c r="C879" s="197"/>
    </row>
    <row r="880" spans="3:3" x14ac:dyDescent="0.3">
      <c r="C880" s="197"/>
    </row>
    <row r="881" spans="3:3" x14ac:dyDescent="0.3">
      <c r="C881" s="197"/>
    </row>
    <row r="882" spans="3:3" x14ac:dyDescent="0.3">
      <c r="C882" s="197"/>
    </row>
    <row r="883" spans="3:3" x14ac:dyDescent="0.3">
      <c r="C883" s="197"/>
    </row>
    <row r="884" spans="3:3" x14ac:dyDescent="0.3">
      <c r="C884" s="197"/>
    </row>
    <row r="885" spans="3:3" x14ac:dyDescent="0.3">
      <c r="C885" s="197"/>
    </row>
    <row r="886" spans="3:3" x14ac:dyDescent="0.3">
      <c r="C886" s="197"/>
    </row>
    <row r="887" spans="3:3" x14ac:dyDescent="0.3">
      <c r="C887" s="197"/>
    </row>
    <row r="888" spans="3:3" x14ac:dyDescent="0.3">
      <c r="C888" s="197"/>
    </row>
    <row r="889" spans="3:3" x14ac:dyDescent="0.3">
      <c r="C889" s="197"/>
    </row>
    <row r="890" spans="3:3" x14ac:dyDescent="0.3">
      <c r="C890" s="197"/>
    </row>
    <row r="891" spans="3:3" x14ac:dyDescent="0.3">
      <c r="C891" s="197"/>
    </row>
    <row r="892" spans="3:3" x14ac:dyDescent="0.3">
      <c r="C892" s="197"/>
    </row>
    <row r="893" spans="3:3" x14ac:dyDescent="0.3">
      <c r="C893" s="197"/>
    </row>
    <row r="894" spans="3:3" x14ac:dyDescent="0.3">
      <c r="C894" s="197"/>
    </row>
    <row r="895" spans="3:3" x14ac:dyDescent="0.3">
      <c r="C895" s="197"/>
    </row>
    <row r="896" spans="3:3" x14ac:dyDescent="0.3">
      <c r="C896" s="197"/>
    </row>
    <row r="897" spans="3:3" x14ac:dyDescent="0.3">
      <c r="C897" s="197"/>
    </row>
    <row r="898" spans="3:3" x14ac:dyDescent="0.3">
      <c r="C898" s="197"/>
    </row>
    <row r="899" spans="3:3" x14ac:dyDescent="0.3">
      <c r="C899" s="197"/>
    </row>
    <row r="900" spans="3:3" x14ac:dyDescent="0.3">
      <c r="C900" s="197"/>
    </row>
    <row r="901" spans="3:3" x14ac:dyDescent="0.3">
      <c r="C901" s="197"/>
    </row>
    <row r="902" spans="3:3" x14ac:dyDescent="0.3">
      <c r="C902" s="197"/>
    </row>
    <row r="903" spans="3:3" x14ac:dyDescent="0.3">
      <c r="C903" s="197"/>
    </row>
    <row r="904" spans="3:3" x14ac:dyDescent="0.3">
      <c r="C904" s="197"/>
    </row>
    <row r="905" spans="3:3" x14ac:dyDescent="0.3">
      <c r="C905" s="197"/>
    </row>
    <row r="906" spans="3:3" x14ac:dyDescent="0.3">
      <c r="C906" s="197"/>
    </row>
    <row r="907" spans="3:3" x14ac:dyDescent="0.3">
      <c r="C907" s="197"/>
    </row>
    <row r="908" spans="3:3" x14ac:dyDescent="0.3">
      <c r="C908" s="197"/>
    </row>
    <row r="909" spans="3:3" x14ac:dyDescent="0.3">
      <c r="C909" s="197"/>
    </row>
    <row r="910" spans="3:3" x14ac:dyDescent="0.3">
      <c r="C910" s="197"/>
    </row>
    <row r="911" spans="3:3" x14ac:dyDescent="0.3">
      <c r="C911" s="197"/>
    </row>
    <row r="912" spans="3:3" x14ac:dyDescent="0.3">
      <c r="C912" s="197"/>
    </row>
    <row r="913" spans="3:3" x14ac:dyDescent="0.3">
      <c r="C913" s="197"/>
    </row>
    <row r="914" spans="3:3" x14ac:dyDescent="0.3">
      <c r="C914" s="197"/>
    </row>
    <row r="915" spans="3:3" x14ac:dyDescent="0.3">
      <c r="C915" s="197"/>
    </row>
    <row r="916" spans="3:3" x14ac:dyDescent="0.3">
      <c r="C916" s="197"/>
    </row>
    <row r="917" spans="3:3" x14ac:dyDescent="0.3">
      <c r="C917" s="197"/>
    </row>
    <row r="918" spans="3:3" x14ac:dyDescent="0.3">
      <c r="C918" s="197"/>
    </row>
    <row r="919" spans="3:3" x14ac:dyDescent="0.3">
      <c r="C919" s="197"/>
    </row>
    <row r="920" spans="3:3" x14ac:dyDescent="0.3">
      <c r="C920" s="197"/>
    </row>
    <row r="921" spans="3:3" x14ac:dyDescent="0.3">
      <c r="C921" s="197"/>
    </row>
    <row r="922" spans="3:3" x14ac:dyDescent="0.3">
      <c r="C922" s="197"/>
    </row>
    <row r="923" spans="3:3" x14ac:dyDescent="0.3">
      <c r="C923" s="197"/>
    </row>
    <row r="924" spans="3:3" x14ac:dyDescent="0.3">
      <c r="C924" s="197"/>
    </row>
    <row r="925" spans="3:3" x14ac:dyDescent="0.3">
      <c r="C925" s="197"/>
    </row>
    <row r="926" spans="3:3" x14ac:dyDescent="0.3">
      <c r="C926" s="197"/>
    </row>
    <row r="927" spans="3:3" x14ac:dyDescent="0.3">
      <c r="C927" s="197"/>
    </row>
    <row r="928" spans="3:3" x14ac:dyDescent="0.3">
      <c r="C928" s="197"/>
    </row>
    <row r="929" spans="3:3" x14ac:dyDescent="0.3">
      <c r="C929" s="197"/>
    </row>
    <row r="930" spans="3:3" x14ac:dyDescent="0.3">
      <c r="C930" s="197"/>
    </row>
    <row r="931" spans="3:3" x14ac:dyDescent="0.3">
      <c r="C931" s="197"/>
    </row>
    <row r="932" spans="3:3" x14ac:dyDescent="0.3">
      <c r="C932" s="197"/>
    </row>
    <row r="933" spans="3:3" x14ac:dyDescent="0.3">
      <c r="C933" s="197"/>
    </row>
    <row r="934" spans="3:3" x14ac:dyDescent="0.3">
      <c r="C934" s="197"/>
    </row>
    <row r="935" spans="3:3" x14ac:dyDescent="0.3">
      <c r="C935" s="197"/>
    </row>
    <row r="936" spans="3:3" x14ac:dyDescent="0.3">
      <c r="C936" s="197"/>
    </row>
    <row r="937" spans="3:3" x14ac:dyDescent="0.3">
      <c r="C937" s="197"/>
    </row>
    <row r="938" spans="3:3" x14ac:dyDescent="0.3">
      <c r="C938" s="197"/>
    </row>
    <row r="939" spans="3:3" x14ac:dyDescent="0.3">
      <c r="C939" s="197"/>
    </row>
    <row r="940" spans="3:3" x14ac:dyDescent="0.3">
      <c r="C940" s="197"/>
    </row>
    <row r="941" spans="3:3" x14ac:dyDescent="0.3">
      <c r="C941" s="197"/>
    </row>
    <row r="942" spans="3:3" x14ac:dyDescent="0.3">
      <c r="C942" s="197"/>
    </row>
    <row r="943" spans="3:3" x14ac:dyDescent="0.3">
      <c r="C943" s="197"/>
    </row>
    <row r="944" spans="3:3" x14ac:dyDescent="0.3">
      <c r="C944" s="197"/>
    </row>
    <row r="945" spans="3:3" x14ac:dyDescent="0.3">
      <c r="C945" s="197"/>
    </row>
    <row r="946" spans="3:3" x14ac:dyDescent="0.3">
      <c r="C946" s="197"/>
    </row>
    <row r="947" spans="3:3" x14ac:dyDescent="0.3">
      <c r="C947" s="197"/>
    </row>
    <row r="948" spans="3:3" x14ac:dyDescent="0.3">
      <c r="C948" s="197"/>
    </row>
    <row r="949" spans="3:3" x14ac:dyDescent="0.3">
      <c r="C949" s="197"/>
    </row>
    <row r="950" spans="3:3" x14ac:dyDescent="0.3">
      <c r="C950" s="197"/>
    </row>
    <row r="951" spans="3:3" x14ac:dyDescent="0.3">
      <c r="C951" s="197"/>
    </row>
    <row r="952" spans="3:3" x14ac:dyDescent="0.3">
      <c r="C952" s="197"/>
    </row>
    <row r="953" spans="3:3" x14ac:dyDescent="0.3">
      <c r="C953" s="197"/>
    </row>
    <row r="954" spans="3:3" x14ac:dyDescent="0.3">
      <c r="C954" s="197"/>
    </row>
    <row r="955" spans="3:3" x14ac:dyDescent="0.3">
      <c r="C955" s="197"/>
    </row>
    <row r="956" spans="3:3" x14ac:dyDescent="0.3">
      <c r="C956" s="197"/>
    </row>
    <row r="957" spans="3:3" x14ac:dyDescent="0.3">
      <c r="C957" s="197"/>
    </row>
    <row r="958" spans="3:3" x14ac:dyDescent="0.3">
      <c r="C958" s="197"/>
    </row>
    <row r="959" spans="3:3" x14ac:dyDescent="0.3">
      <c r="C959" s="197"/>
    </row>
    <row r="960" spans="3:3" x14ac:dyDescent="0.3">
      <c r="C960" s="197"/>
    </row>
    <row r="961" spans="3:3" x14ac:dyDescent="0.3">
      <c r="C961" s="197"/>
    </row>
    <row r="962" spans="3:3" x14ac:dyDescent="0.3">
      <c r="C962" s="197"/>
    </row>
    <row r="963" spans="3:3" x14ac:dyDescent="0.3">
      <c r="C963" s="197"/>
    </row>
    <row r="964" spans="3:3" x14ac:dyDescent="0.3">
      <c r="C964" s="197"/>
    </row>
    <row r="965" spans="3:3" x14ac:dyDescent="0.3">
      <c r="C965" s="197"/>
    </row>
    <row r="966" spans="3:3" x14ac:dyDescent="0.3">
      <c r="C966" s="197"/>
    </row>
    <row r="967" spans="3:3" x14ac:dyDescent="0.3">
      <c r="C967" s="197"/>
    </row>
    <row r="968" spans="3:3" x14ac:dyDescent="0.3">
      <c r="C968" s="197"/>
    </row>
    <row r="969" spans="3:3" x14ac:dyDescent="0.3">
      <c r="C969" s="197"/>
    </row>
    <row r="970" spans="3:3" x14ac:dyDescent="0.3">
      <c r="C970" s="197"/>
    </row>
    <row r="971" spans="3:3" x14ac:dyDescent="0.3">
      <c r="C971" s="197"/>
    </row>
    <row r="972" spans="3:3" x14ac:dyDescent="0.3">
      <c r="C972" s="197"/>
    </row>
    <row r="973" spans="3:3" x14ac:dyDescent="0.3">
      <c r="C973" s="197"/>
    </row>
    <row r="974" spans="3:3" x14ac:dyDescent="0.3">
      <c r="C974" s="197"/>
    </row>
    <row r="975" spans="3:3" x14ac:dyDescent="0.3">
      <c r="C975" s="197"/>
    </row>
    <row r="976" spans="3:3" x14ac:dyDescent="0.3">
      <c r="C976" s="197"/>
    </row>
    <row r="977" spans="3:3" x14ac:dyDescent="0.3">
      <c r="C977" s="197"/>
    </row>
    <row r="978" spans="3:3" x14ac:dyDescent="0.3">
      <c r="C978" s="197"/>
    </row>
    <row r="979" spans="3:3" x14ac:dyDescent="0.3">
      <c r="C979" s="197"/>
    </row>
    <row r="980" spans="3:3" x14ac:dyDescent="0.3">
      <c r="C980" s="197"/>
    </row>
    <row r="981" spans="3:3" x14ac:dyDescent="0.3">
      <c r="C981" s="197"/>
    </row>
    <row r="982" spans="3:3" x14ac:dyDescent="0.3">
      <c r="C982" s="197"/>
    </row>
    <row r="983" spans="3:3" x14ac:dyDescent="0.3">
      <c r="C983" s="197"/>
    </row>
    <row r="984" spans="3:3" x14ac:dyDescent="0.3">
      <c r="C984" s="197"/>
    </row>
    <row r="985" spans="3:3" x14ac:dyDescent="0.3">
      <c r="C985" s="197"/>
    </row>
    <row r="986" spans="3:3" x14ac:dyDescent="0.3">
      <c r="C986" s="197"/>
    </row>
    <row r="987" spans="3:3" x14ac:dyDescent="0.3">
      <c r="C987" s="197"/>
    </row>
    <row r="988" spans="3:3" x14ac:dyDescent="0.3">
      <c r="C988" s="197"/>
    </row>
    <row r="989" spans="3:3" x14ac:dyDescent="0.3">
      <c r="C989" s="197"/>
    </row>
    <row r="990" spans="3:3" x14ac:dyDescent="0.3">
      <c r="C990" s="197"/>
    </row>
    <row r="991" spans="3:3" x14ac:dyDescent="0.3">
      <c r="C991" s="197"/>
    </row>
    <row r="992" spans="3:3" x14ac:dyDescent="0.3">
      <c r="C992" s="197"/>
    </row>
    <row r="993" spans="3:3" x14ac:dyDescent="0.3">
      <c r="C993" s="197"/>
    </row>
    <row r="994" spans="3:3" x14ac:dyDescent="0.3">
      <c r="C994" s="197"/>
    </row>
    <row r="995" spans="3:3" x14ac:dyDescent="0.3">
      <c r="C995" s="197"/>
    </row>
    <row r="996" spans="3:3" x14ac:dyDescent="0.3">
      <c r="C996" s="197"/>
    </row>
    <row r="997" spans="3:3" x14ac:dyDescent="0.3">
      <c r="C997" s="197"/>
    </row>
    <row r="998" spans="3:3" x14ac:dyDescent="0.3">
      <c r="C998" s="197"/>
    </row>
    <row r="999" spans="3:3" x14ac:dyDescent="0.3">
      <c r="C999" s="197"/>
    </row>
  </sheetData>
  <autoFilter ref="A1:H12" xr:uid="{6E043B89-60E6-4362-A6B7-D2324202873B}">
    <sortState xmlns:xlrd2="http://schemas.microsoft.com/office/spreadsheetml/2017/richdata2" ref="A2:H12">
      <sortCondition ref="A2:A12"/>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2">
    <cfRule type="colorScale" priority="337">
      <colorScale>
        <cfvo type="min"/>
        <cfvo type="percentile" val="50"/>
        <cfvo type="max"/>
        <color rgb="FFF8696B"/>
        <color rgb="FFFFEB84"/>
        <color rgb="FF63BE7B"/>
      </colorScale>
    </cfRule>
  </conditionalFormatting>
  <conditionalFormatting sqref="H2:H12">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2"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2" xr:uid="{7A5872D4-2CD6-41B3-B9D1-10853B4E092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A3839FA-3B49-44CA-9E3E-D077086AB44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4"/>
  <sheetViews>
    <sheetView workbookViewId="0">
      <selection activeCell="B23" sqref="B23"/>
    </sheetView>
  </sheetViews>
  <sheetFormatPr defaultColWidth="9.109375" defaultRowHeight="15.6" x14ac:dyDescent="0.3"/>
  <cols>
    <col min="1" max="1" width="22" style="50" customWidth="1"/>
    <col min="2" max="2" width="9" style="50"/>
    <col min="3" max="3" width="19.88671875" style="50" customWidth="1"/>
    <col min="4" max="4" width="54.88671875" style="50" customWidth="1"/>
    <col min="5" max="5" width="49.33203125" style="50" customWidth="1"/>
    <col min="6" max="6" width="68.5546875" style="50" customWidth="1"/>
    <col min="7" max="7" width="31.44140625" style="50" customWidth="1"/>
    <col min="8" max="16384" width="9.109375" style="50"/>
  </cols>
  <sheetData>
    <row r="1" spans="1:7" x14ac:dyDescent="0.3">
      <c r="A1" s="74" t="s">
        <v>71</v>
      </c>
      <c r="B1" s="74" t="s">
        <v>64</v>
      </c>
      <c r="C1" s="74" t="s">
        <v>65</v>
      </c>
      <c r="D1" s="74" t="s">
        <v>66</v>
      </c>
      <c r="E1" s="74" t="s">
        <v>47</v>
      </c>
      <c r="F1" s="74" t="s">
        <v>67</v>
      </c>
      <c r="G1" s="74" t="s">
        <v>68</v>
      </c>
    </row>
    <row r="2" spans="1:7" ht="43.2" x14ac:dyDescent="0.3">
      <c r="A2" s="75" t="s">
        <v>74</v>
      </c>
      <c r="B2" s="76">
        <v>2024</v>
      </c>
      <c r="C2" s="76" t="s">
        <v>75</v>
      </c>
      <c r="D2" s="77" t="s">
        <v>76</v>
      </c>
      <c r="E2" s="78" t="s">
        <v>77</v>
      </c>
      <c r="F2" s="79" t="s">
        <v>78</v>
      </c>
      <c r="G2" s="80" t="s">
        <v>79</v>
      </c>
    </row>
    <row r="3" spans="1:7" ht="27.6" x14ac:dyDescent="0.3">
      <c r="A3" s="81" t="s">
        <v>80</v>
      </c>
      <c r="B3" s="82">
        <v>2024</v>
      </c>
      <c r="C3" s="82" t="s">
        <v>81</v>
      </c>
      <c r="D3" s="83" t="s">
        <v>82</v>
      </c>
      <c r="E3" s="84" t="s">
        <v>77</v>
      </c>
      <c r="F3" s="85" t="s">
        <v>78</v>
      </c>
      <c r="G3" s="80" t="s">
        <v>79</v>
      </c>
    </row>
    <row r="4" spans="1:7" ht="57.6" x14ac:dyDescent="0.3">
      <c r="A4" s="86" t="s">
        <v>83</v>
      </c>
      <c r="B4" s="87">
        <v>2023</v>
      </c>
      <c r="C4" s="91" t="s">
        <v>84</v>
      </c>
      <c r="D4" s="88" t="s">
        <v>85</v>
      </c>
      <c r="E4" s="89" t="s">
        <v>86</v>
      </c>
      <c r="F4" s="90" t="s">
        <v>87</v>
      </c>
      <c r="G4" s="80"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85"/>
  <sheetViews>
    <sheetView topLeftCell="A166" workbookViewId="0">
      <selection activeCell="B23" sqref="B23"/>
    </sheetView>
  </sheetViews>
  <sheetFormatPr defaultRowHeight="14.4" x14ac:dyDescent="0.3"/>
  <cols>
    <col min="1" max="1" width="7" customWidth="1"/>
    <col min="2" max="2" width="45.44140625" customWidth="1"/>
    <col min="3" max="3" width="60" customWidth="1"/>
    <col min="4" max="4" width="22" customWidth="1"/>
    <col min="5" max="5" width="15.6640625" customWidth="1"/>
    <col min="6" max="6" width="15" customWidth="1"/>
    <col min="7" max="7" width="14.33203125" customWidth="1"/>
    <col min="8" max="8" width="16.6640625" customWidth="1"/>
  </cols>
  <sheetData>
    <row r="1" spans="1:8" ht="21.6" thickBot="1" x14ac:dyDescent="0.35">
      <c r="A1" s="298" t="s">
        <v>88</v>
      </c>
      <c r="B1" s="298"/>
      <c r="C1" s="298"/>
      <c r="D1" s="298"/>
      <c r="E1" s="298"/>
      <c r="F1" s="298"/>
      <c r="G1" s="298"/>
      <c r="H1" s="298"/>
    </row>
    <row r="2" spans="1:8" x14ac:dyDescent="0.3">
      <c r="A2" s="299" t="s">
        <v>89</v>
      </c>
      <c r="B2" s="308"/>
      <c r="C2" s="308"/>
      <c r="D2" s="308"/>
      <c r="E2" s="308"/>
      <c r="F2" s="308"/>
      <c r="G2" s="308"/>
      <c r="H2" s="309"/>
    </row>
    <row r="3" spans="1:8" x14ac:dyDescent="0.3">
      <c r="A3" s="302" t="s">
        <v>90</v>
      </c>
      <c r="B3" s="310"/>
      <c r="C3" s="310"/>
      <c r="D3" s="310"/>
      <c r="E3" s="310"/>
      <c r="F3" s="310"/>
      <c r="G3" s="310"/>
      <c r="H3" s="311"/>
    </row>
    <row r="4" spans="1:8" x14ac:dyDescent="0.3">
      <c r="A4" s="285" t="s">
        <v>91</v>
      </c>
      <c r="B4" s="310"/>
      <c r="C4" s="310"/>
      <c r="D4" s="310"/>
      <c r="E4" s="310"/>
      <c r="F4" s="310"/>
      <c r="G4" s="310"/>
      <c r="H4" s="311"/>
    </row>
    <row r="5" spans="1:8" x14ac:dyDescent="0.3">
      <c r="A5" s="285" t="s">
        <v>92</v>
      </c>
      <c r="B5" s="310"/>
      <c r="C5" s="310"/>
      <c r="D5" s="310"/>
      <c r="E5" s="310"/>
      <c r="F5" s="310"/>
      <c r="G5" s="310"/>
      <c r="H5" s="311"/>
    </row>
    <row r="6" spans="1:8" ht="21" x14ac:dyDescent="0.3">
      <c r="A6" s="312" t="s">
        <v>93</v>
      </c>
      <c r="B6" s="312"/>
      <c r="C6" s="312"/>
      <c r="D6" s="312"/>
      <c r="E6" s="312"/>
      <c r="F6" s="312"/>
      <c r="G6" s="312"/>
      <c r="H6" s="312"/>
    </row>
    <row r="7" spans="1:8" ht="21" x14ac:dyDescent="0.3">
      <c r="A7" s="291" t="s">
        <v>94</v>
      </c>
      <c r="B7" s="306"/>
      <c r="C7" s="293" t="s">
        <v>78</v>
      </c>
      <c r="D7" s="307"/>
      <c r="E7" s="307"/>
      <c r="F7" s="307"/>
      <c r="G7" s="307"/>
      <c r="H7" s="307"/>
    </row>
    <row r="8" spans="1:8" ht="21.6" thickBot="1" x14ac:dyDescent="0.35">
      <c r="A8" s="261" t="s">
        <v>12</v>
      </c>
      <c r="B8" s="262"/>
      <c r="C8" s="262"/>
      <c r="D8" s="262"/>
      <c r="E8" s="262"/>
      <c r="F8" s="262"/>
      <c r="G8" s="262"/>
      <c r="H8" s="262"/>
    </row>
    <row r="9" spans="1:8" x14ac:dyDescent="0.3">
      <c r="A9" s="303" t="s">
        <v>95</v>
      </c>
      <c r="B9" s="304"/>
      <c r="C9" s="304"/>
      <c r="D9" s="304"/>
      <c r="E9" s="304"/>
      <c r="F9" s="304"/>
      <c r="G9" s="304"/>
      <c r="H9" s="305"/>
    </row>
    <row r="10" spans="1:8" x14ac:dyDescent="0.3">
      <c r="A10" s="295" t="s">
        <v>96</v>
      </c>
      <c r="B10" s="296"/>
      <c r="C10" s="296"/>
      <c r="D10" s="296"/>
      <c r="E10" s="296"/>
      <c r="F10" s="296"/>
      <c r="G10" s="296"/>
      <c r="H10" s="297"/>
    </row>
    <row r="11" spans="1:8" x14ac:dyDescent="0.3">
      <c r="A11" s="295" t="s">
        <v>97</v>
      </c>
      <c r="B11" s="296"/>
      <c r="C11" s="296"/>
      <c r="D11" s="296"/>
      <c r="E11" s="296"/>
      <c r="F11" s="296"/>
      <c r="G11" s="296"/>
      <c r="H11" s="297"/>
    </row>
    <row r="12" spans="1:8" x14ac:dyDescent="0.3">
      <c r="A12" s="295" t="s">
        <v>98</v>
      </c>
      <c r="B12" s="296"/>
      <c r="C12" s="296"/>
      <c r="D12" s="296"/>
      <c r="E12" s="296"/>
      <c r="F12" s="296"/>
      <c r="G12" s="296"/>
      <c r="H12" s="297"/>
    </row>
    <row r="13" spans="1:8" x14ac:dyDescent="0.3">
      <c r="A13" s="295" t="s">
        <v>99</v>
      </c>
      <c r="B13" s="296"/>
      <c r="C13" s="296"/>
      <c r="D13" s="296"/>
      <c r="E13" s="296"/>
      <c r="F13" s="296"/>
      <c r="G13" s="296"/>
      <c r="H13" s="297"/>
    </row>
    <row r="14" spans="1:8" x14ac:dyDescent="0.3">
      <c r="A14" s="295" t="s">
        <v>100</v>
      </c>
      <c r="B14" s="296"/>
      <c r="C14" s="296"/>
      <c r="D14" s="296"/>
      <c r="E14" s="296"/>
      <c r="F14" s="296"/>
      <c r="G14" s="296"/>
      <c r="H14" s="297"/>
    </row>
    <row r="15" spans="1:8" x14ac:dyDescent="0.3">
      <c r="A15" s="295" t="s">
        <v>101</v>
      </c>
      <c r="B15" s="296"/>
      <c r="C15" s="296"/>
      <c r="D15" s="296"/>
      <c r="E15" s="296"/>
      <c r="F15" s="296"/>
      <c r="G15" s="296"/>
      <c r="H15" s="297"/>
    </row>
    <row r="16" spans="1:8" x14ac:dyDescent="0.3">
      <c r="A16" s="295" t="s">
        <v>102</v>
      </c>
      <c r="B16" s="296"/>
      <c r="C16" s="296"/>
      <c r="D16" s="296"/>
      <c r="E16" s="296"/>
      <c r="F16" s="296"/>
      <c r="G16" s="296"/>
      <c r="H16" s="297"/>
    </row>
    <row r="17" spans="1:8" x14ac:dyDescent="0.3">
      <c r="A17" s="295" t="s">
        <v>103</v>
      </c>
      <c r="B17" s="296"/>
      <c r="C17" s="296"/>
      <c r="D17" s="296"/>
      <c r="E17" s="296"/>
      <c r="F17" s="296"/>
      <c r="G17" s="296"/>
      <c r="H17" s="297"/>
    </row>
    <row r="18" spans="1:8" ht="27.6" x14ac:dyDescent="0.3">
      <c r="A18" s="92" t="s">
        <v>0</v>
      </c>
      <c r="B18" s="92" t="s">
        <v>1</v>
      </c>
      <c r="C18" s="106" t="s">
        <v>10</v>
      </c>
      <c r="D18" s="93" t="s">
        <v>2</v>
      </c>
      <c r="E18" s="93" t="s">
        <v>4</v>
      </c>
      <c r="F18" s="93" t="s">
        <v>3</v>
      </c>
      <c r="G18" s="93" t="s">
        <v>8</v>
      </c>
      <c r="H18" s="93" t="s">
        <v>104</v>
      </c>
    </row>
    <row r="19" spans="1:8" x14ac:dyDescent="0.3">
      <c r="A19" s="94">
        <v>1</v>
      </c>
      <c r="B19" s="95" t="s">
        <v>105</v>
      </c>
      <c r="C19" s="161" t="s">
        <v>106</v>
      </c>
      <c r="D19" s="96" t="s">
        <v>5</v>
      </c>
      <c r="E19" s="96">
        <v>1</v>
      </c>
      <c r="F19" s="97" t="s">
        <v>6</v>
      </c>
      <c r="G19" s="96">
        <f>E19</f>
        <v>1</v>
      </c>
      <c r="H19" s="96" t="s">
        <v>107</v>
      </c>
    </row>
    <row r="20" spans="1:8" x14ac:dyDescent="0.3">
      <c r="A20" s="98">
        <f>A19+1</f>
        <v>2</v>
      </c>
      <c r="B20" s="95" t="s">
        <v>108</v>
      </c>
      <c r="C20" s="161" t="s">
        <v>109</v>
      </c>
      <c r="D20" s="96" t="s">
        <v>5</v>
      </c>
      <c r="E20" s="96">
        <v>1</v>
      </c>
      <c r="F20" s="97" t="s">
        <v>6</v>
      </c>
      <c r="G20" s="96">
        <v>1</v>
      </c>
      <c r="H20" s="96" t="s">
        <v>110</v>
      </c>
    </row>
    <row r="21" spans="1:8" x14ac:dyDescent="0.3">
      <c r="A21" s="98">
        <f t="shared" ref="A21:A31" si="0">A20+1</f>
        <v>3</v>
      </c>
      <c r="B21" s="95" t="s">
        <v>111</v>
      </c>
      <c r="C21" s="161" t="s">
        <v>112</v>
      </c>
      <c r="D21" s="96" t="s">
        <v>7</v>
      </c>
      <c r="E21" s="96">
        <v>3</v>
      </c>
      <c r="F21" s="97" t="s">
        <v>6</v>
      </c>
      <c r="G21" s="96">
        <f t="shared" ref="G21:G31" si="1">E21</f>
        <v>3</v>
      </c>
      <c r="H21" s="96" t="s">
        <v>107</v>
      </c>
    </row>
    <row r="22" spans="1:8" x14ac:dyDescent="0.3">
      <c r="A22" s="98">
        <f t="shared" si="0"/>
        <v>4</v>
      </c>
      <c r="B22" s="95" t="s">
        <v>44</v>
      </c>
      <c r="C22" s="162" t="s">
        <v>113</v>
      </c>
      <c r="D22" s="99" t="s">
        <v>5</v>
      </c>
      <c r="E22" s="96">
        <v>1</v>
      </c>
      <c r="F22" s="97" t="s">
        <v>6</v>
      </c>
      <c r="G22" s="96">
        <f t="shared" si="1"/>
        <v>1</v>
      </c>
      <c r="H22" s="96" t="s">
        <v>107</v>
      </c>
    </row>
    <row r="23" spans="1:8" x14ac:dyDescent="0.3">
      <c r="A23" s="98">
        <f t="shared" si="0"/>
        <v>5</v>
      </c>
      <c r="B23" s="95" t="s">
        <v>45</v>
      </c>
      <c r="C23" s="162" t="s">
        <v>114</v>
      </c>
      <c r="D23" s="99" t="s">
        <v>5</v>
      </c>
      <c r="E23" s="97">
        <v>1</v>
      </c>
      <c r="F23" s="97" t="s">
        <v>115</v>
      </c>
      <c r="G23" s="97">
        <f t="shared" si="1"/>
        <v>1</v>
      </c>
      <c r="H23" s="96" t="s">
        <v>107</v>
      </c>
    </row>
    <row r="24" spans="1:8" x14ac:dyDescent="0.3">
      <c r="A24" s="98">
        <f t="shared" si="0"/>
        <v>6</v>
      </c>
      <c r="B24" s="95" t="s">
        <v>116</v>
      </c>
      <c r="C24" s="162" t="s">
        <v>117</v>
      </c>
      <c r="D24" s="97" t="s">
        <v>7</v>
      </c>
      <c r="E24" s="100">
        <v>3</v>
      </c>
      <c r="F24" s="97" t="s">
        <v>6</v>
      </c>
      <c r="G24" s="96">
        <f t="shared" si="1"/>
        <v>3</v>
      </c>
      <c r="H24" s="96" t="s">
        <v>107</v>
      </c>
    </row>
    <row r="25" spans="1:8" ht="39.6" x14ac:dyDescent="0.3">
      <c r="A25" s="98">
        <f t="shared" si="0"/>
        <v>7</v>
      </c>
      <c r="B25" s="95" t="s">
        <v>118</v>
      </c>
      <c r="C25" s="162" t="s">
        <v>119</v>
      </c>
      <c r="D25" s="97" t="s">
        <v>11</v>
      </c>
      <c r="E25" s="100">
        <v>1</v>
      </c>
      <c r="F25" s="97" t="s">
        <v>6</v>
      </c>
      <c r="G25" s="96">
        <f t="shared" si="1"/>
        <v>1</v>
      </c>
      <c r="H25" s="96" t="s">
        <v>107</v>
      </c>
    </row>
    <row r="26" spans="1:8" ht="26.4" x14ac:dyDescent="0.3">
      <c r="A26" s="98">
        <f t="shared" si="0"/>
        <v>8</v>
      </c>
      <c r="B26" s="95" t="s">
        <v>120</v>
      </c>
      <c r="C26" s="162" t="s">
        <v>121</v>
      </c>
      <c r="D26" s="97" t="s">
        <v>11</v>
      </c>
      <c r="E26" s="100">
        <v>1</v>
      </c>
      <c r="F26" s="97" t="s">
        <v>6</v>
      </c>
      <c r="G26" s="96">
        <f t="shared" si="1"/>
        <v>1</v>
      </c>
      <c r="H26" s="96" t="s">
        <v>107</v>
      </c>
    </row>
    <row r="27" spans="1:8" ht="26.4" x14ac:dyDescent="0.3">
      <c r="A27" s="98">
        <f t="shared" si="0"/>
        <v>9</v>
      </c>
      <c r="B27" s="95" t="s">
        <v>122</v>
      </c>
      <c r="C27" s="163" t="s">
        <v>123</v>
      </c>
      <c r="D27" s="52" t="s">
        <v>11</v>
      </c>
      <c r="E27" s="101">
        <v>2</v>
      </c>
      <c r="F27" s="52" t="s">
        <v>6</v>
      </c>
      <c r="G27" s="7">
        <f t="shared" si="1"/>
        <v>2</v>
      </c>
      <c r="H27" s="7" t="s">
        <v>107</v>
      </c>
    </row>
    <row r="28" spans="1:8" ht="26.4" x14ac:dyDescent="0.3">
      <c r="A28" s="98">
        <f t="shared" si="0"/>
        <v>10</v>
      </c>
      <c r="B28" s="95" t="s">
        <v>124</v>
      </c>
      <c r="C28" s="163" t="s">
        <v>125</v>
      </c>
      <c r="D28" s="52" t="s">
        <v>11</v>
      </c>
      <c r="E28" s="101">
        <v>2</v>
      </c>
      <c r="F28" s="52" t="s">
        <v>6</v>
      </c>
      <c r="G28" s="7">
        <f t="shared" si="1"/>
        <v>2</v>
      </c>
      <c r="H28" s="7" t="s">
        <v>107</v>
      </c>
    </row>
    <row r="29" spans="1:8" ht="26.4" x14ac:dyDescent="0.3">
      <c r="A29" s="98">
        <f t="shared" si="0"/>
        <v>11</v>
      </c>
      <c r="B29" s="95" t="s">
        <v>126</v>
      </c>
      <c r="C29" s="163" t="s">
        <v>127</v>
      </c>
      <c r="D29" s="52" t="s">
        <v>11</v>
      </c>
      <c r="E29" s="101">
        <v>2</v>
      </c>
      <c r="F29" s="52" t="s">
        <v>6</v>
      </c>
      <c r="G29" s="7">
        <f t="shared" si="1"/>
        <v>2</v>
      </c>
      <c r="H29" s="7" t="s">
        <v>107</v>
      </c>
    </row>
    <row r="30" spans="1:8" x14ac:dyDescent="0.3">
      <c r="A30" s="98">
        <f t="shared" si="0"/>
        <v>12</v>
      </c>
      <c r="B30" s="95" t="s">
        <v>128</v>
      </c>
      <c r="C30" s="163" t="s">
        <v>129</v>
      </c>
      <c r="D30" s="52" t="s">
        <v>11</v>
      </c>
      <c r="E30" s="101">
        <v>2</v>
      </c>
      <c r="F30" s="52" t="s">
        <v>6</v>
      </c>
      <c r="G30" s="7">
        <f t="shared" si="1"/>
        <v>2</v>
      </c>
      <c r="H30" s="7" t="s">
        <v>107</v>
      </c>
    </row>
    <row r="31" spans="1:8" x14ac:dyDescent="0.3">
      <c r="A31" s="98">
        <f t="shared" si="0"/>
        <v>13</v>
      </c>
      <c r="B31" s="95" t="s">
        <v>130</v>
      </c>
      <c r="C31" s="162" t="s">
        <v>131</v>
      </c>
      <c r="D31" s="5" t="s">
        <v>11</v>
      </c>
      <c r="E31" s="5">
        <v>1</v>
      </c>
      <c r="F31" s="52" t="s">
        <v>6</v>
      </c>
      <c r="G31" s="7">
        <f t="shared" si="1"/>
        <v>1</v>
      </c>
      <c r="H31" s="5" t="s">
        <v>107</v>
      </c>
    </row>
    <row r="32" spans="1:8" ht="21.6" thickBot="1" x14ac:dyDescent="0.35">
      <c r="A32" s="261" t="s">
        <v>132</v>
      </c>
      <c r="B32" s="262"/>
      <c r="C32" s="262"/>
      <c r="D32" s="262"/>
      <c r="E32" s="262"/>
      <c r="F32" s="262"/>
      <c r="G32" s="262"/>
      <c r="H32" s="262"/>
    </row>
    <row r="33" spans="1:8" x14ac:dyDescent="0.3">
      <c r="A33" s="303" t="s">
        <v>95</v>
      </c>
      <c r="B33" s="304"/>
      <c r="C33" s="304"/>
      <c r="D33" s="304"/>
      <c r="E33" s="304"/>
      <c r="F33" s="304"/>
      <c r="G33" s="304"/>
      <c r="H33" s="305"/>
    </row>
    <row r="34" spans="1:8" x14ac:dyDescent="0.3">
      <c r="A34" s="295" t="s">
        <v>133</v>
      </c>
      <c r="B34" s="296"/>
      <c r="C34" s="296"/>
      <c r="D34" s="296"/>
      <c r="E34" s="296"/>
      <c r="F34" s="296"/>
      <c r="G34" s="296"/>
      <c r="H34" s="297"/>
    </row>
    <row r="35" spans="1:8" x14ac:dyDescent="0.3">
      <c r="A35" s="295" t="s">
        <v>97</v>
      </c>
      <c r="B35" s="296"/>
      <c r="C35" s="296"/>
      <c r="D35" s="296"/>
      <c r="E35" s="296"/>
      <c r="F35" s="296"/>
      <c r="G35" s="296"/>
      <c r="H35" s="297"/>
    </row>
    <row r="36" spans="1:8" x14ac:dyDescent="0.3">
      <c r="A36" s="295" t="s">
        <v>98</v>
      </c>
      <c r="B36" s="296"/>
      <c r="C36" s="296"/>
      <c r="D36" s="296"/>
      <c r="E36" s="296"/>
      <c r="F36" s="296"/>
      <c r="G36" s="296"/>
      <c r="H36" s="297"/>
    </row>
    <row r="37" spans="1:8" x14ac:dyDescent="0.3">
      <c r="A37" s="295" t="s">
        <v>99</v>
      </c>
      <c r="B37" s="296"/>
      <c r="C37" s="296"/>
      <c r="D37" s="296"/>
      <c r="E37" s="296"/>
      <c r="F37" s="296"/>
      <c r="G37" s="296"/>
      <c r="H37" s="297"/>
    </row>
    <row r="38" spans="1:8" x14ac:dyDescent="0.3">
      <c r="A38" s="295" t="s">
        <v>100</v>
      </c>
      <c r="B38" s="296"/>
      <c r="C38" s="296"/>
      <c r="D38" s="296"/>
      <c r="E38" s="296"/>
      <c r="F38" s="296"/>
      <c r="G38" s="296"/>
      <c r="H38" s="297"/>
    </row>
    <row r="39" spans="1:8" x14ac:dyDescent="0.3">
      <c r="A39" s="295" t="s">
        <v>134</v>
      </c>
      <c r="B39" s="296"/>
      <c r="C39" s="296"/>
      <c r="D39" s="296"/>
      <c r="E39" s="296"/>
      <c r="F39" s="296"/>
      <c r="G39" s="296"/>
      <c r="H39" s="297"/>
    </row>
    <row r="40" spans="1:8" x14ac:dyDescent="0.3">
      <c r="A40" s="295" t="s">
        <v>102</v>
      </c>
      <c r="B40" s="296"/>
      <c r="C40" s="296"/>
      <c r="D40" s="296"/>
      <c r="E40" s="296"/>
      <c r="F40" s="296"/>
      <c r="G40" s="296"/>
      <c r="H40" s="297"/>
    </row>
    <row r="41" spans="1:8" x14ac:dyDescent="0.3">
      <c r="A41" s="295" t="s">
        <v>103</v>
      </c>
      <c r="B41" s="296"/>
      <c r="C41" s="296"/>
      <c r="D41" s="296"/>
      <c r="E41" s="296"/>
      <c r="F41" s="296"/>
      <c r="G41" s="296"/>
      <c r="H41" s="297"/>
    </row>
    <row r="42" spans="1:8" ht="27.6" x14ac:dyDescent="0.3">
      <c r="A42" s="93" t="s">
        <v>0</v>
      </c>
      <c r="B42" s="92" t="s">
        <v>1</v>
      </c>
      <c r="C42" s="106" t="s">
        <v>10</v>
      </c>
      <c r="D42" s="93" t="s">
        <v>2</v>
      </c>
      <c r="E42" s="93" t="s">
        <v>4</v>
      </c>
      <c r="F42" s="93" t="s">
        <v>3</v>
      </c>
      <c r="G42" s="93" t="s">
        <v>8</v>
      </c>
      <c r="H42" s="93" t="s">
        <v>104</v>
      </c>
    </row>
    <row r="43" spans="1:8" ht="27.6" x14ac:dyDescent="0.3">
      <c r="A43" s="102">
        <v>1</v>
      </c>
      <c r="B43" s="95" t="s">
        <v>135</v>
      </c>
      <c r="C43" s="162" t="s">
        <v>136</v>
      </c>
      <c r="D43" s="99" t="s">
        <v>7</v>
      </c>
      <c r="E43" s="100">
        <v>1</v>
      </c>
      <c r="F43" s="103" t="s">
        <v>137</v>
      </c>
      <c r="G43" s="102">
        <v>12</v>
      </c>
      <c r="H43" s="7" t="s">
        <v>107</v>
      </c>
    </row>
    <row r="44" spans="1:8" ht="27.6" x14ac:dyDescent="0.3">
      <c r="A44" s="102">
        <v>2</v>
      </c>
      <c r="B44" s="95" t="s">
        <v>138</v>
      </c>
      <c r="C44" s="162" t="s">
        <v>139</v>
      </c>
      <c r="D44" s="99" t="s">
        <v>7</v>
      </c>
      <c r="E44" s="100">
        <v>1</v>
      </c>
      <c r="F44" s="103" t="s">
        <v>140</v>
      </c>
      <c r="G44" s="102">
        <f>E44</f>
        <v>1</v>
      </c>
      <c r="H44" s="7" t="s">
        <v>107</v>
      </c>
    </row>
    <row r="45" spans="1:8" ht="21.6" thickBot="1" x14ac:dyDescent="0.35">
      <c r="A45" s="261" t="s">
        <v>15</v>
      </c>
      <c r="B45" s="262"/>
      <c r="C45" s="262"/>
      <c r="D45" s="262"/>
      <c r="E45" s="262"/>
      <c r="F45" s="262"/>
      <c r="G45" s="262"/>
      <c r="H45" s="262"/>
    </row>
    <row r="46" spans="1:8" x14ac:dyDescent="0.3">
      <c r="A46" s="303" t="s">
        <v>95</v>
      </c>
      <c r="B46" s="304"/>
      <c r="C46" s="304"/>
      <c r="D46" s="304"/>
      <c r="E46" s="304"/>
      <c r="F46" s="304"/>
      <c r="G46" s="304"/>
      <c r="H46" s="305"/>
    </row>
    <row r="47" spans="1:8" x14ac:dyDescent="0.3">
      <c r="A47" s="295" t="s">
        <v>141</v>
      </c>
      <c r="B47" s="296"/>
      <c r="C47" s="296"/>
      <c r="D47" s="296"/>
      <c r="E47" s="296"/>
      <c r="F47" s="296"/>
      <c r="G47" s="296"/>
      <c r="H47" s="297"/>
    </row>
    <row r="48" spans="1:8" x14ac:dyDescent="0.3">
      <c r="A48" s="295" t="s">
        <v>97</v>
      </c>
      <c r="B48" s="296"/>
      <c r="C48" s="296"/>
      <c r="D48" s="296"/>
      <c r="E48" s="296"/>
      <c r="F48" s="296"/>
      <c r="G48" s="296"/>
      <c r="H48" s="297"/>
    </row>
    <row r="49" spans="1:8" x14ac:dyDescent="0.3">
      <c r="A49" s="295" t="s">
        <v>98</v>
      </c>
      <c r="B49" s="296"/>
      <c r="C49" s="296"/>
      <c r="D49" s="296"/>
      <c r="E49" s="296"/>
      <c r="F49" s="296"/>
      <c r="G49" s="296"/>
      <c r="H49" s="297"/>
    </row>
    <row r="50" spans="1:8" x14ac:dyDescent="0.3">
      <c r="A50" s="295" t="s">
        <v>99</v>
      </c>
      <c r="B50" s="296"/>
      <c r="C50" s="296"/>
      <c r="D50" s="296"/>
      <c r="E50" s="296"/>
      <c r="F50" s="296"/>
      <c r="G50" s="296"/>
      <c r="H50" s="297"/>
    </row>
    <row r="51" spans="1:8" x14ac:dyDescent="0.3">
      <c r="A51" s="295" t="s">
        <v>100</v>
      </c>
      <c r="B51" s="296"/>
      <c r="C51" s="296"/>
      <c r="D51" s="296"/>
      <c r="E51" s="296"/>
      <c r="F51" s="296"/>
      <c r="G51" s="296"/>
      <c r="H51" s="297"/>
    </row>
    <row r="52" spans="1:8" x14ac:dyDescent="0.3">
      <c r="A52" s="295" t="s">
        <v>142</v>
      </c>
      <c r="B52" s="296"/>
      <c r="C52" s="296"/>
      <c r="D52" s="296"/>
      <c r="E52" s="296"/>
      <c r="F52" s="296"/>
      <c r="G52" s="296"/>
      <c r="H52" s="297"/>
    </row>
    <row r="53" spans="1:8" x14ac:dyDescent="0.3">
      <c r="A53" s="295" t="s">
        <v>102</v>
      </c>
      <c r="B53" s="296"/>
      <c r="C53" s="296"/>
      <c r="D53" s="296"/>
      <c r="E53" s="296"/>
      <c r="F53" s="296"/>
      <c r="G53" s="296"/>
      <c r="H53" s="297"/>
    </row>
    <row r="54" spans="1:8" x14ac:dyDescent="0.3">
      <c r="A54" s="295" t="s">
        <v>103</v>
      </c>
      <c r="B54" s="296"/>
      <c r="C54" s="296"/>
      <c r="D54" s="296"/>
      <c r="E54" s="296"/>
      <c r="F54" s="296"/>
      <c r="G54" s="296"/>
      <c r="H54" s="297"/>
    </row>
    <row r="55" spans="1:8" ht="27.6" x14ac:dyDescent="0.3">
      <c r="A55" s="92" t="s">
        <v>0</v>
      </c>
      <c r="B55" s="92" t="s">
        <v>1</v>
      </c>
      <c r="C55" s="106" t="s">
        <v>10</v>
      </c>
      <c r="D55" s="93" t="s">
        <v>2</v>
      </c>
      <c r="E55" s="93" t="s">
        <v>4</v>
      </c>
      <c r="F55" s="93" t="s">
        <v>3</v>
      </c>
      <c r="G55" s="93" t="s">
        <v>8</v>
      </c>
      <c r="H55" s="93" t="s">
        <v>104</v>
      </c>
    </row>
    <row r="56" spans="1:8" x14ac:dyDescent="0.3">
      <c r="A56" s="104">
        <v>1</v>
      </c>
      <c r="B56" s="105" t="s">
        <v>143</v>
      </c>
      <c r="C56" s="164" t="s">
        <v>144</v>
      </c>
      <c r="D56" s="6" t="s">
        <v>5</v>
      </c>
      <c r="E56" s="6">
        <v>1</v>
      </c>
      <c r="F56" s="52" t="s">
        <v>115</v>
      </c>
      <c r="G56" s="7">
        <f>E56</f>
        <v>1</v>
      </c>
      <c r="H56" s="7" t="s">
        <v>107</v>
      </c>
    </row>
    <row r="57" spans="1:8" x14ac:dyDescent="0.3">
      <c r="A57" s="106">
        <v>2</v>
      </c>
      <c r="B57" s="95" t="s">
        <v>145</v>
      </c>
      <c r="C57" s="162" t="s">
        <v>146</v>
      </c>
      <c r="D57" s="107" t="s">
        <v>7</v>
      </c>
      <c r="E57" s="96">
        <v>2</v>
      </c>
      <c r="F57" s="97" t="s">
        <v>115</v>
      </c>
      <c r="G57" s="96">
        <f>E57</f>
        <v>2</v>
      </c>
      <c r="H57" s="96" t="s">
        <v>107</v>
      </c>
    </row>
    <row r="58" spans="1:8" x14ac:dyDescent="0.3">
      <c r="A58" s="106">
        <v>3</v>
      </c>
      <c r="B58" s="95" t="s">
        <v>147</v>
      </c>
      <c r="C58" s="162" t="s">
        <v>148</v>
      </c>
      <c r="D58" s="107" t="s">
        <v>7</v>
      </c>
      <c r="E58" s="96">
        <v>1</v>
      </c>
      <c r="F58" s="97" t="s">
        <v>115</v>
      </c>
      <c r="G58" s="96">
        <f>E58</f>
        <v>1</v>
      </c>
      <c r="H58" s="96" t="s">
        <v>107</v>
      </c>
    </row>
    <row r="59" spans="1:8" x14ac:dyDescent="0.3">
      <c r="A59" s="106">
        <v>4</v>
      </c>
      <c r="B59" s="95" t="s">
        <v>149</v>
      </c>
      <c r="C59" s="165" t="s">
        <v>150</v>
      </c>
      <c r="D59" s="107" t="s">
        <v>5</v>
      </c>
      <c r="E59" s="96">
        <v>1</v>
      </c>
      <c r="F59" s="97" t="s">
        <v>115</v>
      </c>
      <c r="G59" s="96">
        <f>E59</f>
        <v>1</v>
      </c>
      <c r="H59" s="96" t="s">
        <v>107</v>
      </c>
    </row>
    <row r="60" spans="1:8" ht="21" x14ac:dyDescent="0.3">
      <c r="A60" s="261" t="s">
        <v>14</v>
      </c>
      <c r="B60" s="262"/>
      <c r="C60" s="262"/>
      <c r="D60" s="262"/>
      <c r="E60" s="262"/>
      <c r="F60" s="262"/>
      <c r="G60" s="262"/>
      <c r="H60" s="262"/>
    </row>
    <row r="61" spans="1:8" ht="27.6" x14ac:dyDescent="0.3">
      <c r="A61" s="92" t="s">
        <v>0</v>
      </c>
      <c r="B61" s="92" t="s">
        <v>1</v>
      </c>
      <c r="C61" s="106" t="s">
        <v>10</v>
      </c>
      <c r="D61" s="93" t="s">
        <v>2</v>
      </c>
      <c r="E61" s="93" t="s">
        <v>4</v>
      </c>
      <c r="F61" s="93" t="s">
        <v>3</v>
      </c>
      <c r="G61" s="93" t="s">
        <v>8</v>
      </c>
      <c r="H61" s="93" t="s">
        <v>104</v>
      </c>
    </row>
    <row r="62" spans="1:8" x14ac:dyDescent="0.3">
      <c r="A62" s="104">
        <v>1</v>
      </c>
      <c r="B62" s="104" t="s">
        <v>20</v>
      </c>
      <c r="C62" s="166" t="s">
        <v>151</v>
      </c>
      <c r="D62" s="96" t="s">
        <v>9</v>
      </c>
      <c r="E62" s="6">
        <v>1</v>
      </c>
      <c r="F62" s="6" t="s">
        <v>115</v>
      </c>
      <c r="G62" s="7">
        <f>E62</f>
        <v>1</v>
      </c>
      <c r="H62" s="5" t="s">
        <v>152</v>
      </c>
    </row>
    <row r="63" spans="1:8" x14ac:dyDescent="0.3">
      <c r="A63" s="106">
        <v>2</v>
      </c>
      <c r="B63" s="106" t="s">
        <v>21</v>
      </c>
      <c r="C63" s="166" t="s">
        <v>153</v>
      </c>
      <c r="D63" s="96" t="s">
        <v>32</v>
      </c>
      <c r="E63" s="7">
        <v>1</v>
      </c>
      <c r="F63" s="6" t="s">
        <v>115</v>
      </c>
      <c r="G63" s="7">
        <f>E63</f>
        <v>1</v>
      </c>
      <c r="H63" s="5" t="s">
        <v>110</v>
      </c>
    </row>
    <row r="64" spans="1:8" x14ac:dyDescent="0.3">
      <c r="A64" s="106">
        <v>3</v>
      </c>
      <c r="B64" s="53" t="s">
        <v>154</v>
      </c>
      <c r="C64" s="166" t="s">
        <v>155</v>
      </c>
      <c r="D64" s="96" t="s">
        <v>9</v>
      </c>
      <c r="E64" s="7">
        <v>1</v>
      </c>
      <c r="F64" s="6" t="s">
        <v>115</v>
      </c>
      <c r="G64" s="7">
        <f>E64</f>
        <v>1</v>
      </c>
      <c r="H64" s="5" t="s">
        <v>152</v>
      </c>
    </row>
    <row r="65" spans="1:8" ht="21.6" thickBot="1" x14ac:dyDescent="0.35">
      <c r="A65" s="298" t="s">
        <v>156</v>
      </c>
      <c r="B65" s="298"/>
      <c r="C65" s="298"/>
      <c r="D65" s="298"/>
      <c r="E65" s="298"/>
      <c r="F65" s="298"/>
      <c r="G65" s="298"/>
      <c r="H65" s="298"/>
    </row>
    <row r="66" spans="1:8" x14ac:dyDescent="0.3">
      <c r="A66" s="299" t="s">
        <v>89</v>
      </c>
      <c r="B66" s="300"/>
      <c r="C66" s="300"/>
      <c r="D66" s="300"/>
      <c r="E66" s="300"/>
      <c r="F66" s="300"/>
      <c r="G66" s="300"/>
      <c r="H66" s="301"/>
    </row>
    <row r="67" spans="1:8" x14ac:dyDescent="0.3">
      <c r="A67" s="302" t="s">
        <v>157</v>
      </c>
      <c r="B67" s="286"/>
      <c r="C67" s="286"/>
      <c r="D67" s="286"/>
      <c r="E67" s="286"/>
      <c r="F67" s="286"/>
      <c r="G67" s="286"/>
      <c r="H67" s="287"/>
    </row>
    <row r="68" spans="1:8" x14ac:dyDescent="0.3">
      <c r="A68" s="285" t="s">
        <v>158</v>
      </c>
      <c r="B68" s="286"/>
      <c r="C68" s="286"/>
      <c r="D68" s="286"/>
      <c r="E68" s="286"/>
      <c r="F68" s="286"/>
      <c r="G68" s="286"/>
      <c r="H68" s="287"/>
    </row>
    <row r="69" spans="1:8" x14ac:dyDescent="0.3">
      <c r="A69" s="285" t="s">
        <v>159</v>
      </c>
      <c r="B69" s="286"/>
      <c r="C69" s="286"/>
      <c r="D69" s="286"/>
      <c r="E69" s="286"/>
      <c r="F69" s="286"/>
      <c r="G69" s="286"/>
      <c r="H69" s="287"/>
    </row>
    <row r="70" spans="1:8" ht="21" x14ac:dyDescent="0.3">
      <c r="A70" s="288" t="s">
        <v>160</v>
      </c>
      <c r="B70" s="289"/>
      <c r="C70" s="289"/>
      <c r="D70" s="289"/>
      <c r="E70" s="289"/>
      <c r="F70" s="289"/>
      <c r="G70" s="289"/>
      <c r="H70" s="290"/>
    </row>
    <row r="71" spans="1:8" ht="21" x14ac:dyDescent="0.3">
      <c r="A71" s="291" t="s">
        <v>94</v>
      </c>
      <c r="B71" s="292"/>
      <c r="C71" s="293" t="s">
        <v>78</v>
      </c>
      <c r="D71" s="294"/>
      <c r="E71" s="294"/>
      <c r="F71" s="294"/>
      <c r="G71" s="294"/>
      <c r="H71" s="294"/>
    </row>
    <row r="72" spans="1:8" ht="21.6" thickBot="1" x14ac:dyDescent="0.35">
      <c r="A72" s="261" t="s">
        <v>12</v>
      </c>
      <c r="B72" s="262"/>
      <c r="C72" s="262"/>
      <c r="D72" s="262"/>
      <c r="E72" s="262"/>
      <c r="F72" s="262"/>
      <c r="G72" s="262"/>
      <c r="H72" s="262"/>
    </row>
    <row r="73" spans="1:8" x14ac:dyDescent="0.3">
      <c r="A73" s="279" t="s">
        <v>95</v>
      </c>
      <c r="B73" s="280"/>
      <c r="C73" s="280"/>
      <c r="D73" s="280"/>
      <c r="E73" s="280"/>
      <c r="F73" s="280"/>
      <c r="G73" s="280"/>
      <c r="H73" s="284"/>
    </row>
    <row r="74" spans="1:8" x14ac:dyDescent="0.3">
      <c r="A74" s="276" t="s">
        <v>161</v>
      </c>
      <c r="B74" s="256"/>
      <c r="C74" s="256"/>
      <c r="D74" s="256"/>
      <c r="E74" s="256"/>
      <c r="F74" s="256"/>
      <c r="G74" s="256"/>
      <c r="H74" s="282"/>
    </row>
    <row r="75" spans="1:8" x14ac:dyDescent="0.3">
      <c r="A75" s="276" t="s">
        <v>162</v>
      </c>
      <c r="B75" s="256"/>
      <c r="C75" s="256"/>
      <c r="D75" s="256"/>
      <c r="E75" s="256"/>
      <c r="F75" s="256"/>
      <c r="G75" s="256"/>
      <c r="H75" s="282"/>
    </row>
    <row r="76" spans="1:8" x14ac:dyDescent="0.3">
      <c r="A76" s="276" t="s">
        <v>163</v>
      </c>
      <c r="B76" s="256"/>
      <c r="C76" s="256"/>
      <c r="D76" s="256"/>
      <c r="E76" s="256"/>
      <c r="F76" s="256"/>
      <c r="G76" s="256"/>
      <c r="H76" s="282"/>
    </row>
    <row r="77" spans="1:8" x14ac:dyDescent="0.3">
      <c r="A77" s="276" t="s">
        <v>164</v>
      </c>
      <c r="B77" s="256"/>
      <c r="C77" s="256"/>
      <c r="D77" s="256"/>
      <c r="E77" s="256"/>
      <c r="F77" s="256"/>
      <c r="G77" s="256"/>
      <c r="H77" s="282"/>
    </row>
    <row r="78" spans="1:8" x14ac:dyDescent="0.3">
      <c r="A78" s="276" t="s">
        <v>165</v>
      </c>
      <c r="B78" s="256"/>
      <c r="C78" s="256"/>
      <c r="D78" s="256"/>
      <c r="E78" s="256"/>
      <c r="F78" s="256"/>
      <c r="G78" s="256"/>
      <c r="H78" s="282"/>
    </row>
    <row r="79" spans="1:8" x14ac:dyDescent="0.3">
      <c r="A79" s="276" t="s">
        <v>166</v>
      </c>
      <c r="B79" s="256"/>
      <c r="C79" s="256"/>
      <c r="D79" s="256"/>
      <c r="E79" s="256"/>
      <c r="F79" s="256"/>
      <c r="G79" s="256"/>
      <c r="H79" s="282"/>
    </row>
    <row r="80" spans="1:8" x14ac:dyDescent="0.3">
      <c r="A80" s="276" t="s">
        <v>167</v>
      </c>
      <c r="B80" s="256"/>
      <c r="C80" s="256"/>
      <c r="D80" s="256"/>
      <c r="E80" s="256"/>
      <c r="F80" s="256"/>
      <c r="G80" s="256"/>
      <c r="H80" s="282"/>
    </row>
    <row r="81" spans="1:8" ht="15" thickBot="1" x14ac:dyDescent="0.35">
      <c r="A81" s="277" t="s">
        <v>103</v>
      </c>
      <c r="B81" s="259"/>
      <c r="C81" s="259"/>
      <c r="D81" s="259"/>
      <c r="E81" s="259"/>
      <c r="F81" s="259"/>
      <c r="G81" s="259"/>
      <c r="H81" s="283"/>
    </row>
    <row r="82" spans="1:8" ht="27.6" x14ac:dyDescent="0.3">
      <c r="A82" s="108" t="s">
        <v>0</v>
      </c>
      <c r="B82" s="109" t="s">
        <v>1</v>
      </c>
      <c r="C82" s="167" t="s">
        <v>10</v>
      </c>
      <c r="D82" s="110" t="s">
        <v>2</v>
      </c>
      <c r="E82" s="110" t="s">
        <v>4</v>
      </c>
      <c r="F82" s="110" t="s">
        <v>3</v>
      </c>
      <c r="G82" s="110" t="s">
        <v>8</v>
      </c>
      <c r="H82" s="110" t="s">
        <v>104</v>
      </c>
    </row>
    <row r="83" spans="1:8" x14ac:dyDescent="0.3">
      <c r="A83" s="111">
        <v>1</v>
      </c>
      <c r="B83" s="112" t="s">
        <v>168</v>
      </c>
      <c r="C83" s="168" t="s">
        <v>169</v>
      </c>
      <c r="D83" s="113" t="s">
        <v>11</v>
      </c>
      <c r="E83" s="114">
        <v>1</v>
      </c>
      <c r="F83" s="115" t="s">
        <v>170</v>
      </c>
      <c r="G83" s="114">
        <v>1</v>
      </c>
      <c r="H83" s="113" t="s">
        <v>107</v>
      </c>
    </row>
    <row r="84" spans="1:8" x14ac:dyDescent="0.3">
      <c r="A84" s="111">
        <v>2</v>
      </c>
      <c r="B84" s="112" t="s">
        <v>168</v>
      </c>
      <c r="C84" s="168" t="s">
        <v>171</v>
      </c>
      <c r="D84" s="113" t="s">
        <v>11</v>
      </c>
      <c r="E84" s="114">
        <v>1</v>
      </c>
      <c r="F84" s="115" t="s">
        <v>170</v>
      </c>
      <c r="G84" s="114">
        <v>1</v>
      </c>
      <c r="H84" s="113" t="s">
        <v>107</v>
      </c>
    </row>
    <row r="85" spans="1:8" x14ac:dyDescent="0.3">
      <c r="A85" s="111">
        <v>3</v>
      </c>
      <c r="B85" s="116" t="s">
        <v>172</v>
      </c>
      <c r="C85" s="169" t="s">
        <v>173</v>
      </c>
      <c r="D85" s="113" t="s">
        <v>11</v>
      </c>
      <c r="E85" s="114">
        <v>1</v>
      </c>
      <c r="F85" s="115" t="s">
        <v>170</v>
      </c>
      <c r="G85" s="114">
        <v>1</v>
      </c>
      <c r="H85" s="113" t="s">
        <v>107</v>
      </c>
    </row>
    <row r="86" spans="1:8" x14ac:dyDescent="0.3">
      <c r="A86" s="111">
        <v>4</v>
      </c>
      <c r="B86" s="116" t="s">
        <v>168</v>
      </c>
      <c r="C86" s="170" t="s">
        <v>174</v>
      </c>
      <c r="D86" s="113" t="s">
        <v>11</v>
      </c>
      <c r="E86" s="114">
        <v>1</v>
      </c>
      <c r="F86" s="115" t="s">
        <v>170</v>
      </c>
      <c r="G86" s="114">
        <v>1</v>
      </c>
      <c r="H86" s="113" t="s">
        <v>107</v>
      </c>
    </row>
    <row r="87" spans="1:8" x14ac:dyDescent="0.3">
      <c r="A87" s="111">
        <v>5</v>
      </c>
      <c r="B87" s="117" t="s">
        <v>175</v>
      </c>
      <c r="C87" s="171" t="s">
        <v>176</v>
      </c>
      <c r="D87" s="113" t="s">
        <v>7</v>
      </c>
      <c r="E87" s="114">
        <v>1</v>
      </c>
      <c r="F87" s="115" t="s">
        <v>170</v>
      </c>
      <c r="G87" s="114">
        <v>1</v>
      </c>
      <c r="H87" s="113" t="s">
        <v>107</v>
      </c>
    </row>
    <row r="88" spans="1:8" x14ac:dyDescent="0.3">
      <c r="A88" s="111">
        <v>6</v>
      </c>
      <c r="B88" s="117" t="s">
        <v>24</v>
      </c>
      <c r="C88" s="171" t="s">
        <v>177</v>
      </c>
      <c r="D88" s="113" t="s">
        <v>7</v>
      </c>
      <c r="E88" s="114">
        <v>5</v>
      </c>
      <c r="F88" s="115" t="s">
        <v>115</v>
      </c>
      <c r="G88" s="114">
        <v>5</v>
      </c>
      <c r="H88" s="113" t="s">
        <v>107</v>
      </c>
    </row>
    <row r="89" spans="1:8" x14ac:dyDescent="0.3">
      <c r="A89" s="111">
        <v>7</v>
      </c>
      <c r="B89" s="118" t="s">
        <v>178</v>
      </c>
      <c r="C89" s="172" t="s">
        <v>179</v>
      </c>
      <c r="D89" s="113" t="s">
        <v>11</v>
      </c>
      <c r="E89" s="114">
        <v>1</v>
      </c>
      <c r="F89" s="115" t="s">
        <v>170</v>
      </c>
      <c r="G89" s="114">
        <v>1</v>
      </c>
      <c r="H89" s="113" t="s">
        <v>107</v>
      </c>
    </row>
    <row r="90" spans="1:8" ht="21.6" thickBot="1" x14ac:dyDescent="0.35">
      <c r="A90" s="261" t="s">
        <v>132</v>
      </c>
      <c r="B90" s="262"/>
      <c r="C90" s="262"/>
      <c r="D90" s="262"/>
      <c r="E90" s="262"/>
      <c r="F90" s="262"/>
      <c r="G90" s="262"/>
      <c r="H90" s="262"/>
    </row>
    <row r="91" spans="1:8" x14ac:dyDescent="0.3">
      <c r="A91" s="279" t="s">
        <v>95</v>
      </c>
      <c r="B91" s="280"/>
      <c r="C91" s="280"/>
      <c r="D91" s="280"/>
      <c r="E91" s="280"/>
      <c r="F91" s="280"/>
      <c r="G91" s="280"/>
      <c r="H91" s="284"/>
    </row>
    <row r="92" spans="1:8" x14ac:dyDescent="0.3">
      <c r="A92" s="276" t="s">
        <v>161</v>
      </c>
      <c r="B92" s="256"/>
      <c r="C92" s="256"/>
      <c r="D92" s="256"/>
      <c r="E92" s="256"/>
      <c r="F92" s="256"/>
      <c r="G92" s="256"/>
      <c r="H92" s="282"/>
    </row>
    <row r="93" spans="1:8" x14ac:dyDescent="0.3">
      <c r="A93" s="276" t="s">
        <v>162</v>
      </c>
      <c r="B93" s="256"/>
      <c r="C93" s="256"/>
      <c r="D93" s="256"/>
      <c r="E93" s="256"/>
      <c r="F93" s="256"/>
      <c r="G93" s="256"/>
      <c r="H93" s="282"/>
    </row>
    <row r="94" spans="1:8" x14ac:dyDescent="0.3">
      <c r="A94" s="276" t="s">
        <v>163</v>
      </c>
      <c r="B94" s="256"/>
      <c r="C94" s="256"/>
      <c r="D94" s="256"/>
      <c r="E94" s="256"/>
      <c r="F94" s="256"/>
      <c r="G94" s="256"/>
      <c r="H94" s="257"/>
    </row>
    <row r="95" spans="1:8" x14ac:dyDescent="0.3">
      <c r="A95" s="276" t="s">
        <v>180</v>
      </c>
      <c r="B95" s="256"/>
      <c r="C95" s="256"/>
      <c r="D95" s="256"/>
      <c r="E95" s="256"/>
      <c r="F95" s="256"/>
      <c r="G95" s="256"/>
      <c r="H95" s="257"/>
    </row>
    <row r="96" spans="1:8" x14ac:dyDescent="0.3">
      <c r="A96" s="276" t="s">
        <v>165</v>
      </c>
      <c r="B96" s="256"/>
      <c r="C96" s="256"/>
      <c r="D96" s="256"/>
      <c r="E96" s="256"/>
      <c r="F96" s="256"/>
      <c r="G96" s="256"/>
      <c r="H96" s="257"/>
    </row>
    <row r="97" spans="1:8" x14ac:dyDescent="0.3">
      <c r="A97" s="276" t="s">
        <v>181</v>
      </c>
      <c r="B97" s="256"/>
      <c r="C97" s="256"/>
      <c r="D97" s="256"/>
      <c r="E97" s="256"/>
      <c r="F97" s="256"/>
      <c r="G97" s="256"/>
      <c r="H97" s="257"/>
    </row>
    <row r="98" spans="1:8" ht="15" thickBot="1" x14ac:dyDescent="0.35">
      <c r="A98" s="276" t="s">
        <v>167</v>
      </c>
      <c r="B98" s="256"/>
      <c r="C98" s="256"/>
      <c r="D98" s="256"/>
      <c r="E98" s="256"/>
      <c r="F98" s="256"/>
      <c r="G98" s="256"/>
      <c r="H98" s="257"/>
    </row>
    <row r="99" spans="1:8" ht="27.6" x14ac:dyDescent="0.3">
      <c r="A99" s="119" t="s">
        <v>0</v>
      </c>
      <c r="B99" s="93" t="s">
        <v>1</v>
      </c>
      <c r="C99" s="157" t="s">
        <v>10</v>
      </c>
      <c r="D99" s="93" t="s">
        <v>2</v>
      </c>
      <c r="E99" s="121" t="s">
        <v>4</v>
      </c>
      <c r="F99" s="121" t="s">
        <v>3</v>
      </c>
      <c r="G99" s="119" t="s">
        <v>8</v>
      </c>
      <c r="H99" s="93" t="s">
        <v>104</v>
      </c>
    </row>
    <row r="100" spans="1:8" ht="27.6" x14ac:dyDescent="0.3">
      <c r="A100" s="122">
        <v>1</v>
      </c>
      <c r="B100" s="123" t="s">
        <v>42</v>
      </c>
      <c r="C100" s="173" t="s">
        <v>182</v>
      </c>
      <c r="D100" s="124" t="s">
        <v>7</v>
      </c>
      <c r="E100" s="124">
        <v>1</v>
      </c>
      <c r="F100" s="125" t="s">
        <v>183</v>
      </c>
      <c r="G100" s="96">
        <v>13</v>
      </c>
      <c r="H100" s="96" t="s">
        <v>107</v>
      </c>
    </row>
    <row r="101" spans="1:8" ht="27.6" x14ac:dyDescent="0.3">
      <c r="A101" s="122">
        <v>2</v>
      </c>
      <c r="B101" s="123" t="s">
        <v>24</v>
      </c>
      <c r="C101" s="173" t="s">
        <v>177</v>
      </c>
      <c r="D101" s="124" t="s">
        <v>7</v>
      </c>
      <c r="E101" s="124">
        <v>1</v>
      </c>
      <c r="F101" s="125" t="s">
        <v>184</v>
      </c>
      <c r="G101" s="96">
        <v>25</v>
      </c>
      <c r="H101" s="96" t="s">
        <v>107</v>
      </c>
    </row>
    <row r="102" spans="1:8" ht="21.6" thickBot="1" x14ac:dyDescent="0.35">
      <c r="A102" s="261" t="s">
        <v>15</v>
      </c>
      <c r="B102" s="262"/>
      <c r="C102" s="262"/>
      <c r="D102" s="262"/>
      <c r="E102" s="262"/>
      <c r="F102" s="262"/>
      <c r="G102" s="262"/>
      <c r="H102" s="263"/>
    </row>
    <row r="103" spans="1:8" x14ac:dyDescent="0.3">
      <c r="A103" s="279" t="s">
        <v>95</v>
      </c>
      <c r="B103" s="280"/>
      <c r="C103" s="280"/>
      <c r="D103" s="280"/>
      <c r="E103" s="280"/>
      <c r="F103" s="280"/>
      <c r="G103" s="280"/>
      <c r="H103" s="281"/>
    </row>
    <row r="104" spans="1:8" x14ac:dyDescent="0.3">
      <c r="A104" s="276" t="s">
        <v>161</v>
      </c>
      <c r="B104" s="256"/>
      <c r="C104" s="256"/>
      <c r="D104" s="256"/>
      <c r="E104" s="256"/>
      <c r="F104" s="256"/>
      <c r="G104" s="256"/>
      <c r="H104" s="257"/>
    </row>
    <row r="105" spans="1:8" x14ac:dyDescent="0.3">
      <c r="A105" s="276" t="s">
        <v>162</v>
      </c>
      <c r="B105" s="256"/>
      <c r="C105" s="256"/>
      <c r="D105" s="256"/>
      <c r="E105" s="256"/>
      <c r="F105" s="256"/>
      <c r="G105" s="256"/>
      <c r="H105" s="257"/>
    </row>
    <row r="106" spans="1:8" x14ac:dyDescent="0.3">
      <c r="A106" s="276" t="s">
        <v>163</v>
      </c>
      <c r="B106" s="256"/>
      <c r="C106" s="256"/>
      <c r="D106" s="256"/>
      <c r="E106" s="256"/>
      <c r="F106" s="256"/>
      <c r="G106" s="256"/>
      <c r="H106" s="257"/>
    </row>
    <row r="107" spans="1:8" x14ac:dyDescent="0.3">
      <c r="A107" s="276" t="s">
        <v>164</v>
      </c>
      <c r="B107" s="256"/>
      <c r="C107" s="256"/>
      <c r="D107" s="256"/>
      <c r="E107" s="256"/>
      <c r="F107" s="256"/>
      <c r="G107" s="256"/>
      <c r="H107" s="257"/>
    </row>
    <row r="108" spans="1:8" x14ac:dyDescent="0.3">
      <c r="A108" s="276" t="s">
        <v>165</v>
      </c>
      <c r="B108" s="256"/>
      <c r="C108" s="256"/>
      <c r="D108" s="256"/>
      <c r="E108" s="256"/>
      <c r="F108" s="256"/>
      <c r="G108" s="256"/>
      <c r="H108" s="257"/>
    </row>
    <row r="109" spans="1:8" x14ac:dyDescent="0.3">
      <c r="A109" s="276" t="s">
        <v>185</v>
      </c>
      <c r="B109" s="256"/>
      <c r="C109" s="256"/>
      <c r="D109" s="256"/>
      <c r="E109" s="256"/>
      <c r="F109" s="256"/>
      <c r="G109" s="256"/>
      <c r="H109" s="257"/>
    </row>
    <row r="110" spans="1:8" x14ac:dyDescent="0.3">
      <c r="A110" s="276" t="s">
        <v>167</v>
      </c>
      <c r="B110" s="256"/>
      <c r="C110" s="256"/>
      <c r="D110" s="256"/>
      <c r="E110" s="256"/>
      <c r="F110" s="256"/>
      <c r="G110" s="256"/>
      <c r="H110" s="257"/>
    </row>
    <row r="111" spans="1:8" ht="15" thickBot="1" x14ac:dyDescent="0.35">
      <c r="A111" s="277" t="s">
        <v>103</v>
      </c>
      <c r="B111" s="259"/>
      <c r="C111" s="256"/>
      <c r="D111" s="259"/>
      <c r="E111" s="259"/>
      <c r="F111" s="259"/>
      <c r="G111" s="259"/>
      <c r="H111" s="260"/>
    </row>
    <row r="112" spans="1:8" ht="27.6" x14ac:dyDescent="0.3">
      <c r="A112" s="92" t="s">
        <v>0</v>
      </c>
      <c r="B112" s="93" t="s">
        <v>1</v>
      </c>
      <c r="C112" s="157" t="s">
        <v>10</v>
      </c>
      <c r="D112" s="93" t="s">
        <v>2</v>
      </c>
      <c r="E112" s="93" t="s">
        <v>4</v>
      </c>
      <c r="F112" s="93" t="s">
        <v>3</v>
      </c>
      <c r="G112" s="93" t="s">
        <v>8</v>
      </c>
      <c r="H112" s="93" t="s">
        <v>104</v>
      </c>
    </row>
    <row r="113" spans="1:8" x14ac:dyDescent="0.3">
      <c r="A113" s="126">
        <v>2</v>
      </c>
      <c r="B113" s="127" t="s">
        <v>27</v>
      </c>
      <c r="C113" s="174" t="s">
        <v>186</v>
      </c>
      <c r="D113" s="128" t="s">
        <v>11</v>
      </c>
      <c r="E113" s="128">
        <v>1</v>
      </c>
      <c r="F113" s="129" t="s">
        <v>115</v>
      </c>
      <c r="G113" s="99">
        <v>1</v>
      </c>
      <c r="H113" s="99" t="s">
        <v>107</v>
      </c>
    </row>
    <row r="114" spans="1:8" x14ac:dyDescent="0.3">
      <c r="A114" s="92">
        <v>1</v>
      </c>
      <c r="B114" s="92" t="s">
        <v>24</v>
      </c>
      <c r="C114" s="157" t="s">
        <v>177</v>
      </c>
      <c r="D114" s="129" t="s">
        <v>7</v>
      </c>
      <c r="E114" s="129">
        <v>1</v>
      </c>
      <c r="F114" s="129" t="s">
        <v>115</v>
      </c>
      <c r="G114" s="93">
        <v>1</v>
      </c>
      <c r="H114" s="93" t="s">
        <v>107</v>
      </c>
    </row>
    <row r="115" spans="1:8" x14ac:dyDescent="0.3">
      <c r="A115" s="92">
        <v>2</v>
      </c>
      <c r="B115" s="92" t="s">
        <v>42</v>
      </c>
      <c r="C115" s="157" t="s">
        <v>187</v>
      </c>
      <c r="D115" s="129" t="s">
        <v>7</v>
      </c>
      <c r="E115" s="129">
        <v>1</v>
      </c>
      <c r="F115" s="129" t="s">
        <v>115</v>
      </c>
      <c r="G115" s="93">
        <v>1</v>
      </c>
      <c r="H115" s="93" t="s">
        <v>107</v>
      </c>
    </row>
    <row r="116" spans="1:8" x14ac:dyDescent="0.3">
      <c r="A116" s="92">
        <v>4</v>
      </c>
      <c r="B116" s="92" t="s">
        <v>188</v>
      </c>
      <c r="C116" s="157" t="s">
        <v>189</v>
      </c>
      <c r="D116" s="129" t="s">
        <v>11</v>
      </c>
      <c r="E116" s="129">
        <v>1</v>
      </c>
      <c r="F116" s="129" t="s">
        <v>115</v>
      </c>
      <c r="G116" s="93">
        <v>1</v>
      </c>
      <c r="H116" s="93" t="s">
        <v>107</v>
      </c>
    </row>
    <row r="117" spans="1:8" x14ac:dyDescent="0.3">
      <c r="A117" s="92">
        <v>7</v>
      </c>
      <c r="B117" s="116" t="s">
        <v>190</v>
      </c>
      <c r="C117" s="175" t="s">
        <v>191</v>
      </c>
      <c r="D117" s="107" t="s">
        <v>11</v>
      </c>
      <c r="E117" s="96">
        <v>1</v>
      </c>
      <c r="F117" s="107" t="s">
        <v>115</v>
      </c>
      <c r="G117" s="96">
        <f>E117</f>
        <v>1</v>
      </c>
      <c r="H117" s="99" t="s">
        <v>107</v>
      </c>
    </row>
    <row r="118" spans="1:8" ht="21" x14ac:dyDescent="0.3">
      <c r="A118" s="261" t="s">
        <v>14</v>
      </c>
      <c r="B118" s="262"/>
      <c r="C118" s="262"/>
      <c r="D118" s="262"/>
      <c r="E118" s="262"/>
      <c r="F118" s="262"/>
      <c r="G118" s="262"/>
      <c r="H118" s="263"/>
    </row>
    <row r="119" spans="1:8" ht="27.6" x14ac:dyDescent="0.3">
      <c r="A119" s="92" t="s">
        <v>0</v>
      </c>
      <c r="B119" s="93" t="s">
        <v>1</v>
      </c>
      <c r="C119" s="157" t="s">
        <v>10</v>
      </c>
      <c r="D119" s="93" t="s">
        <v>2</v>
      </c>
      <c r="E119" s="93" t="s">
        <v>4</v>
      </c>
      <c r="F119" s="93" t="s">
        <v>3</v>
      </c>
      <c r="G119" s="93" t="s">
        <v>8</v>
      </c>
      <c r="H119" s="93" t="s">
        <v>104</v>
      </c>
    </row>
    <row r="120" spans="1:8" x14ac:dyDescent="0.3">
      <c r="A120" s="92">
        <v>1</v>
      </c>
      <c r="B120" s="92" t="s">
        <v>20</v>
      </c>
      <c r="C120" s="176" t="s">
        <v>192</v>
      </c>
      <c r="D120" s="5" t="s">
        <v>9</v>
      </c>
      <c r="E120" s="5">
        <v>1</v>
      </c>
      <c r="F120" s="130" t="s">
        <v>115</v>
      </c>
      <c r="G120" s="5">
        <f>E120</f>
        <v>1</v>
      </c>
      <c r="H120" s="5" t="s">
        <v>193</v>
      </c>
    </row>
    <row r="121" spans="1:8" x14ac:dyDescent="0.3">
      <c r="A121" s="92">
        <v>2</v>
      </c>
      <c r="B121" s="92" t="s">
        <v>21</v>
      </c>
      <c r="C121" s="176" t="s">
        <v>194</v>
      </c>
      <c r="D121" s="5" t="s">
        <v>9</v>
      </c>
      <c r="E121" s="5">
        <v>1</v>
      </c>
      <c r="F121" s="130" t="s">
        <v>115</v>
      </c>
      <c r="G121" s="5">
        <f>E123</f>
        <v>1</v>
      </c>
      <c r="H121" s="5" t="s">
        <v>193</v>
      </c>
    </row>
    <row r="122" spans="1:8" x14ac:dyDescent="0.3">
      <c r="A122" s="92">
        <v>3</v>
      </c>
      <c r="B122" s="92" t="s">
        <v>22</v>
      </c>
      <c r="C122" s="176" t="s">
        <v>195</v>
      </c>
      <c r="D122" s="5" t="s">
        <v>9</v>
      </c>
      <c r="E122" s="5">
        <v>1</v>
      </c>
      <c r="F122" s="130" t="s">
        <v>115</v>
      </c>
      <c r="G122" s="5">
        <v>1</v>
      </c>
      <c r="H122" s="5" t="s">
        <v>193</v>
      </c>
    </row>
    <row r="123" spans="1:8" x14ac:dyDescent="0.3">
      <c r="A123" s="92">
        <v>4</v>
      </c>
      <c r="B123" s="92" t="s">
        <v>196</v>
      </c>
      <c r="C123" s="176" t="s">
        <v>197</v>
      </c>
      <c r="D123" s="5" t="s">
        <v>9</v>
      </c>
      <c r="E123" s="5">
        <v>1</v>
      </c>
      <c r="F123" s="130" t="s">
        <v>115</v>
      </c>
      <c r="G123" s="5">
        <v>1</v>
      </c>
      <c r="H123" s="5" t="s">
        <v>193</v>
      </c>
    </row>
    <row r="124" spans="1:8" ht="21.6" thickBot="1" x14ac:dyDescent="0.35">
      <c r="A124" s="278" t="s">
        <v>198</v>
      </c>
      <c r="B124" s="278"/>
      <c r="C124" s="278"/>
      <c r="D124" s="278"/>
      <c r="E124" s="278"/>
      <c r="F124" s="278"/>
      <c r="G124" s="278"/>
      <c r="H124" s="278"/>
    </row>
    <row r="125" spans="1:8" ht="15.6" x14ac:dyDescent="0.3">
      <c r="A125" s="266" t="s">
        <v>199</v>
      </c>
      <c r="B125" s="267"/>
      <c r="C125" s="267"/>
      <c r="D125" s="267"/>
      <c r="E125" s="267"/>
      <c r="F125" s="267"/>
      <c r="G125" s="267"/>
      <c r="H125" s="268"/>
    </row>
    <row r="126" spans="1:8" ht="15.6" x14ac:dyDescent="0.3">
      <c r="A126" s="269" t="s">
        <v>200</v>
      </c>
      <c r="B126" s="270"/>
      <c r="C126" s="270"/>
      <c r="D126" s="270"/>
      <c r="E126" s="270"/>
      <c r="F126" s="270"/>
      <c r="G126" s="270"/>
      <c r="H126" s="271"/>
    </row>
    <row r="127" spans="1:8" x14ac:dyDescent="0.3">
      <c r="A127" s="272" t="s">
        <v>201</v>
      </c>
      <c r="B127" s="273"/>
      <c r="C127" s="273"/>
      <c r="D127" s="273"/>
      <c r="E127" s="273"/>
      <c r="F127" s="273"/>
      <c r="G127" s="273"/>
      <c r="H127" s="274"/>
    </row>
    <row r="128" spans="1:8" x14ac:dyDescent="0.3">
      <c r="A128" s="272" t="s">
        <v>202</v>
      </c>
      <c r="B128" s="273"/>
      <c r="C128" s="273"/>
      <c r="D128" s="273"/>
      <c r="E128" s="273"/>
      <c r="F128" s="273"/>
      <c r="G128" s="273"/>
      <c r="H128" s="274"/>
    </row>
    <row r="129" spans="1:8" ht="21" x14ac:dyDescent="0.3">
      <c r="A129" s="275" t="s">
        <v>203</v>
      </c>
      <c r="B129" s="275"/>
      <c r="C129" s="275"/>
      <c r="D129" s="275"/>
      <c r="E129" s="275"/>
      <c r="F129" s="275"/>
      <c r="G129" s="275"/>
      <c r="H129" s="275"/>
    </row>
    <row r="130" spans="1:8" ht="21.6" thickBot="1" x14ac:dyDescent="0.35">
      <c r="A130" s="261" t="s">
        <v>12</v>
      </c>
      <c r="B130" s="262"/>
      <c r="C130" s="262"/>
      <c r="D130" s="262"/>
      <c r="E130" s="262"/>
      <c r="F130" s="262"/>
      <c r="G130" s="262"/>
      <c r="H130" s="263"/>
    </row>
    <row r="131" spans="1:8" x14ac:dyDescent="0.3">
      <c r="A131" s="264" t="s">
        <v>13</v>
      </c>
      <c r="B131" s="265"/>
      <c r="C131" s="265"/>
      <c r="D131" s="265"/>
      <c r="E131" s="265"/>
      <c r="F131" s="265"/>
      <c r="G131" s="265"/>
      <c r="H131" s="265"/>
    </row>
    <row r="132" spans="1:8" x14ac:dyDescent="0.3">
      <c r="A132" s="255" t="s">
        <v>204</v>
      </c>
      <c r="B132" s="256"/>
      <c r="C132" s="256"/>
      <c r="D132" s="256"/>
      <c r="E132" s="256"/>
      <c r="F132" s="256"/>
      <c r="G132" s="256"/>
      <c r="H132" s="257"/>
    </row>
    <row r="133" spans="1:8" x14ac:dyDescent="0.3">
      <c r="A133" s="255" t="s">
        <v>205</v>
      </c>
      <c r="B133" s="256"/>
      <c r="C133" s="256"/>
      <c r="D133" s="256"/>
      <c r="E133" s="256"/>
      <c r="F133" s="256"/>
      <c r="G133" s="256"/>
      <c r="H133" s="257"/>
    </row>
    <row r="134" spans="1:8" x14ac:dyDescent="0.3">
      <c r="A134" s="255" t="s">
        <v>206</v>
      </c>
      <c r="B134" s="256"/>
      <c r="C134" s="256"/>
      <c r="D134" s="256"/>
      <c r="E134" s="256"/>
      <c r="F134" s="256"/>
      <c r="G134" s="256"/>
      <c r="H134" s="257"/>
    </row>
    <row r="135" spans="1:8" x14ac:dyDescent="0.3">
      <c r="A135" s="255" t="s">
        <v>207</v>
      </c>
      <c r="B135" s="256"/>
      <c r="C135" s="256"/>
      <c r="D135" s="256"/>
      <c r="E135" s="256"/>
      <c r="F135" s="256"/>
      <c r="G135" s="256"/>
      <c r="H135" s="257"/>
    </row>
    <row r="136" spans="1:8" x14ac:dyDescent="0.3">
      <c r="A136" s="255" t="s">
        <v>208</v>
      </c>
      <c r="B136" s="256"/>
      <c r="C136" s="256"/>
      <c r="D136" s="256"/>
      <c r="E136" s="256"/>
      <c r="F136" s="256"/>
      <c r="G136" s="256"/>
      <c r="H136" s="257"/>
    </row>
    <row r="137" spans="1:8" x14ac:dyDescent="0.3">
      <c r="A137" s="255" t="s">
        <v>209</v>
      </c>
      <c r="B137" s="256"/>
      <c r="C137" s="256"/>
      <c r="D137" s="256"/>
      <c r="E137" s="256"/>
      <c r="F137" s="256"/>
      <c r="G137" s="256"/>
      <c r="H137" s="257"/>
    </row>
    <row r="138" spans="1:8" x14ac:dyDescent="0.3">
      <c r="A138" s="255" t="s">
        <v>210</v>
      </c>
      <c r="B138" s="256"/>
      <c r="C138" s="256"/>
      <c r="D138" s="256"/>
      <c r="E138" s="256"/>
      <c r="F138" s="256"/>
      <c r="G138" s="256"/>
      <c r="H138" s="257"/>
    </row>
    <row r="139" spans="1:8" ht="15" thickBot="1" x14ac:dyDescent="0.35">
      <c r="A139" s="258" t="s">
        <v>211</v>
      </c>
      <c r="B139" s="259"/>
      <c r="C139" s="256"/>
      <c r="D139" s="259"/>
      <c r="E139" s="259"/>
      <c r="F139" s="259"/>
      <c r="G139" s="259"/>
      <c r="H139" s="260"/>
    </row>
    <row r="140" spans="1:8" ht="28.2" thickBot="1" x14ac:dyDescent="0.35">
      <c r="A140" s="131" t="s">
        <v>0</v>
      </c>
      <c r="B140" s="132" t="s">
        <v>1</v>
      </c>
      <c r="C140" s="177" t="s">
        <v>10</v>
      </c>
      <c r="D140" s="133" t="s">
        <v>2</v>
      </c>
      <c r="E140" s="131" t="s">
        <v>4</v>
      </c>
      <c r="F140" s="131" t="s">
        <v>3</v>
      </c>
      <c r="G140" s="129" t="s">
        <v>8</v>
      </c>
      <c r="H140" s="129" t="s">
        <v>104</v>
      </c>
    </row>
    <row r="141" spans="1:8" x14ac:dyDescent="0.3">
      <c r="A141" s="92">
        <v>1</v>
      </c>
      <c r="B141" s="134" t="s">
        <v>212</v>
      </c>
      <c r="C141" s="140" t="s">
        <v>213</v>
      </c>
      <c r="D141" s="136" t="s">
        <v>5</v>
      </c>
      <c r="E141" s="52">
        <v>1</v>
      </c>
      <c r="F141" s="52" t="s">
        <v>6</v>
      </c>
      <c r="G141" s="52">
        <v>1</v>
      </c>
      <c r="H141" s="5" t="s">
        <v>107</v>
      </c>
    </row>
    <row r="142" spans="1:8" ht="41.4" x14ac:dyDescent="0.3">
      <c r="A142" s="120">
        <v>2</v>
      </c>
      <c r="B142" s="135" t="s">
        <v>214</v>
      </c>
      <c r="C142" s="140" t="s">
        <v>215</v>
      </c>
      <c r="D142" s="137" t="s">
        <v>5</v>
      </c>
      <c r="E142" s="138">
        <v>3</v>
      </c>
      <c r="F142" s="138" t="s">
        <v>115</v>
      </c>
      <c r="G142" s="138">
        <v>3</v>
      </c>
      <c r="H142" s="5" t="s">
        <v>107</v>
      </c>
    </row>
    <row r="143" spans="1:8" ht="41.4" x14ac:dyDescent="0.3">
      <c r="A143" s="120">
        <v>3</v>
      </c>
      <c r="B143" s="135" t="s">
        <v>216</v>
      </c>
      <c r="C143" s="140" t="s">
        <v>217</v>
      </c>
      <c r="D143" s="137" t="s">
        <v>5</v>
      </c>
      <c r="E143" s="138">
        <v>1</v>
      </c>
      <c r="F143" s="138" t="s">
        <v>6</v>
      </c>
      <c r="G143" s="138">
        <v>1</v>
      </c>
      <c r="H143" s="5" t="s">
        <v>107</v>
      </c>
    </row>
    <row r="144" spans="1:8" ht="41.4" x14ac:dyDescent="0.3">
      <c r="A144" s="120">
        <v>4</v>
      </c>
      <c r="B144" s="135" t="s">
        <v>218</v>
      </c>
      <c r="C144" s="140" t="s">
        <v>219</v>
      </c>
      <c r="D144" s="137" t="s">
        <v>5</v>
      </c>
      <c r="E144" s="138">
        <v>3</v>
      </c>
      <c r="F144" s="138" t="s">
        <v>115</v>
      </c>
      <c r="G144" s="138">
        <v>3</v>
      </c>
      <c r="H144" s="5" t="s">
        <v>107</v>
      </c>
    </row>
    <row r="145" spans="1:8" x14ac:dyDescent="0.3">
      <c r="A145" s="120">
        <v>5</v>
      </c>
      <c r="B145" s="120" t="s">
        <v>35</v>
      </c>
      <c r="C145" s="178" t="s">
        <v>220</v>
      </c>
      <c r="D145" s="139" t="s">
        <v>7</v>
      </c>
      <c r="E145" s="138">
        <v>1</v>
      </c>
      <c r="F145" s="138" t="s">
        <v>6</v>
      </c>
      <c r="G145" s="138">
        <v>1</v>
      </c>
      <c r="H145" s="5" t="s">
        <v>107</v>
      </c>
    </row>
    <row r="146" spans="1:8" x14ac:dyDescent="0.3">
      <c r="A146" s="120">
        <v>6</v>
      </c>
      <c r="B146" s="140" t="s">
        <v>221</v>
      </c>
      <c r="C146" s="140" t="s">
        <v>222</v>
      </c>
      <c r="D146" s="137" t="s">
        <v>5</v>
      </c>
      <c r="E146" s="141">
        <v>13</v>
      </c>
      <c r="F146" s="138" t="s">
        <v>6</v>
      </c>
      <c r="G146" s="138">
        <v>13</v>
      </c>
      <c r="H146" s="5" t="s">
        <v>107</v>
      </c>
    </row>
    <row r="147" spans="1:8" x14ac:dyDescent="0.3">
      <c r="A147" s="120">
        <v>7</v>
      </c>
      <c r="B147" s="120" t="s">
        <v>223</v>
      </c>
      <c r="C147" s="179" t="s">
        <v>224</v>
      </c>
      <c r="D147" s="139" t="s">
        <v>7</v>
      </c>
      <c r="E147" s="138">
        <v>1</v>
      </c>
      <c r="F147" s="142" t="s">
        <v>6</v>
      </c>
      <c r="G147" s="142">
        <v>1</v>
      </c>
      <c r="H147" s="5" t="s">
        <v>107</v>
      </c>
    </row>
    <row r="148" spans="1:8" x14ac:dyDescent="0.3">
      <c r="A148" s="120">
        <v>8</v>
      </c>
      <c r="B148" s="143" t="s">
        <v>42</v>
      </c>
      <c r="C148" s="51" t="s">
        <v>225</v>
      </c>
      <c r="D148" s="139" t="s">
        <v>7</v>
      </c>
      <c r="E148" s="138">
        <v>2</v>
      </c>
      <c r="F148" s="138" t="s">
        <v>6</v>
      </c>
      <c r="G148" s="138">
        <v>2</v>
      </c>
      <c r="H148" s="5" t="s">
        <v>107</v>
      </c>
    </row>
    <row r="149" spans="1:8" x14ac:dyDescent="0.3">
      <c r="A149" s="120">
        <v>9</v>
      </c>
      <c r="B149" s="135" t="s">
        <v>39</v>
      </c>
      <c r="C149" s="180" t="s">
        <v>226</v>
      </c>
      <c r="D149" s="144" t="s">
        <v>7</v>
      </c>
      <c r="E149" s="138">
        <v>1</v>
      </c>
      <c r="F149" s="138" t="s">
        <v>6</v>
      </c>
      <c r="G149" s="138">
        <v>1</v>
      </c>
      <c r="H149" s="96" t="s">
        <v>107</v>
      </c>
    </row>
    <row r="150" spans="1:8" ht="21.6" thickBot="1" x14ac:dyDescent="0.35">
      <c r="A150" s="261" t="s">
        <v>132</v>
      </c>
      <c r="B150" s="262"/>
      <c r="C150" s="262"/>
      <c r="D150" s="262"/>
      <c r="E150" s="262"/>
      <c r="F150" s="262"/>
      <c r="G150" s="262"/>
      <c r="H150" s="263"/>
    </row>
    <row r="151" spans="1:8" x14ac:dyDescent="0.3">
      <c r="A151" s="264" t="s">
        <v>13</v>
      </c>
      <c r="B151" s="265"/>
      <c r="C151" s="265"/>
      <c r="D151" s="265"/>
      <c r="E151" s="265"/>
      <c r="F151" s="265"/>
      <c r="G151" s="265"/>
      <c r="H151" s="265"/>
    </row>
    <row r="152" spans="1:8" x14ac:dyDescent="0.3">
      <c r="A152" s="255" t="s">
        <v>227</v>
      </c>
      <c r="B152" s="256"/>
      <c r="C152" s="256"/>
      <c r="D152" s="256"/>
      <c r="E152" s="256"/>
      <c r="F152" s="256"/>
      <c r="G152" s="256"/>
      <c r="H152" s="257"/>
    </row>
    <row r="153" spans="1:8" x14ac:dyDescent="0.3">
      <c r="A153" s="255" t="s">
        <v>228</v>
      </c>
      <c r="B153" s="256"/>
      <c r="C153" s="256"/>
      <c r="D153" s="256"/>
      <c r="E153" s="256"/>
      <c r="F153" s="256"/>
      <c r="G153" s="256"/>
      <c r="H153" s="257"/>
    </row>
    <row r="154" spans="1:8" x14ac:dyDescent="0.3">
      <c r="A154" s="255" t="s">
        <v>206</v>
      </c>
      <c r="B154" s="256"/>
      <c r="C154" s="256"/>
      <c r="D154" s="256"/>
      <c r="E154" s="256"/>
      <c r="F154" s="256"/>
      <c r="G154" s="256"/>
      <c r="H154" s="257"/>
    </row>
    <row r="155" spans="1:8" x14ac:dyDescent="0.3">
      <c r="A155" s="255" t="s">
        <v>229</v>
      </c>
      <c r="B155" s="256"/>
      <c r="C155" s="256"/>
      <c r="D155" s="256"/>
      <c r="E155" s="256"/>
      <c r="F155" s="256"/>
      <c r="G155" s="256"/>
      <c r="H155" s="257"/>
    </row>
    <row r="156" spans="1:8" x14ac:dyDescent="0.3">
      <c r="A156" s="255" t="s">
        <v>208</v>
      </c>
      <c r="B156" s="256"/>
      <c r="C156" s="256"/>
      <c r="D156" s="256"/>
      <c r="E156" s="256"/>
      <c r="F156" s="256"/>
      <c r="G156" s="256"/>
      <c r="H156" s="257"/>
    </row>
    <row r="157" spans="1:8" x14ac:dyDescent="0.3">
      <c r="A157" s="255" t="s">
        <v>230</v>
      </c>
      <c r="B157" s="256"/>
      <c r="C157" s="256"/>
      <c r="D157" s="256"/>
      <c r="E157" s="256"/>
      <c r="F157" s="256"/>
      <c r="G157" s="256"/>
      <c r="H157" s="257"/>
    </row>
    <row r="158" spans="1:8" x14ac:dyDescent="0.3">
      <c r="A158" s="255" t="s">
        <v>210</v>
      </c>
      <c r="B158" s="256"/>
      <c r="C158" s="256"/>
      <c r="D158" s="256"/>
      <c r="E158" s="256"/>
      <c r="F158" s="256"/>
      <c r="G158" s="256"/>
      <c r="H158" s="257"/>
    </row>
    <row r="159" spans="1:8" ht="15" thickBot="1" x14ac:dyDescent="0.35">
      <c r="A159" s="258" t="s">
        <v>211</v>
      </c>
      <c r="B159" s="259"/>
      <c r="C159" s="256"/>
      <c r="D159" s="259"/>
      <c r="E159" s="259"/>
      <c r="F159" s="259"/>
      <c r="G159" s="259"/>
      <c r="H159" s="260"/>
    </row>
    <row r="160" spans="1:8" ht="27.6" x14ac:dyDescent="0.3">
      <c r="A160" s="93" t="s">
        <v>0</v>
      </c>
      <c r="B160" s="93" t="s">
        <v>1</v>
      </c>
      <c r="C160" s="5" t="s">
        <v>10</v>
      </c>
      <c r="D160" s="93" t="s">
        <v>2</v>
      </c>
      <c r="E160" s="93" t="s">
        <v>4</v>
      </c>
      <c r="F160" s="93" t="s">
        <v>3</v>
      </c>
      <c r="G160" s="93" t="s">
        <v>8</v>
      </c>
      <c r="H160" s="93" t="s">
        <v>104</v>
      </c>
    </row>
    <row r="161" spans="1:8" ht="27.6" x14ac:dyDescent="0.3">
      <c r="A161" s="145">
        <v>1</v>
      </c>
      <c r="B161" s="146" t="s">
        <v>231</v>
      </c>
      <c r="C161" s="181" t="s">
        <v>232</v>
      </c>
      <c r="D161" s="139" t="s">
        <v>7</v>
      </c>
      <c r="E161" s="142">
        <v>1</v>
      </c>
      <c r="F161" s="139" t="s">
        <v>233</v>
      </c>
      <c r="G161" s="147">
        <v>13</v>
      </c>
      <c r="H161" s="5" t="s">
        <v>107</v>
      </c>
    </row>
    <row r="162" spans="1:8" ht="27.6" x14ac:dyDescent="0.3">
      <c r="A162" s="148">
        <v>2</v>
      </c>
      <c r="B162" s="149" t="s">
        <v>234</v>
      </c>
      <c r="C162" s="182" t="s">
        <v>235</v>
      </c>
      <c r="D162" s="144" t="s">
        <v>7</v>
      </c>
      <c r="E162" s="150">
        <v>1</v>
      </c>
      <c r="F162" s="144" t="s">
        <v>236</v>
      </c>
      <c r="G162" s="151">
        <v>28</v>
      </c>
      <c r="H162" s="96" t="s">
        <v>107</v>
      </c>
    </row>
    <row r="163" spans="1:8" ht="27.6" x14ac:dyDescent="0.3">
      <c r="A163" s="148">
        <v>3</v>
      </c>
      <c r="B163" s="152" t="s">
        <v>237</v>
      </c>
      <c r="C163" s="183" t="s">
        <v>238</v>
      </c>
      <c r="D163" s="153" t="s">
        <v>7</v>
      </c>
      <c r="E163" s="154">
        <v>1</v>
      </c>
      <c r="F163" s="154" t="s">
        <v>239</v>
      </c>
      <c r="G163" s="155">
        <v>1</v>
      </c>
      <c r="H163" s="156" t="s">
        <v>107</v>
      </c>
    </row>
    <row r="164" spans="1:8" ht="21.6" thickBot="1" x14ac:dyDescent="0.35">
      <c r="A164" s="261" t="s">
        <v>15</v>
      </c>
      <c r="B164" s="262"/>
      <c r="C164" s="262"/>
      <c r="D164" s="262"/>
      <c r="E164" s="262"/>
      <c r="F164" s="262"/>
      <c r="G164" s="262"/>
      <c r="H164" s="263"/>
    </row>
    <row r="165" spans="1:8" x14ac:dyDescent="0.3">
      <c r="A165" s="264" t="s">
        <v>13</v>
      </c>
      <c r="B165" s="265"/>
      <c r="C165" s="265"/>
      <c r="D165" s="265"/>
      <c r="E165" s="265"/>
      <c r="F165" s="265"/>
      <c r="G165" s="265"/>
      <c r="H165" s="265"/>
    </row>
    <row r="166" spans="1:8" x14ac:dyDescent="0.3">
      <c r="A166" s="255" t="s">
        <v>240</v>
      </c>
      <c r="B166" s="256"/>
      <c r="C166" s="256"/>
      <c r="D166" s="256"/>
      <c r="E166" s="256"/>
      <c r="F166" s="256"/>
      <c r="G166" s="256"/>
      <c r="H166" s="257"/>
    </row>
    <row r="167" spans="1:8" x14ac:dyDescent="0.3">
      <c r="A167" s="255" t="s">
        <v>228</v>
      </c>
      <c r="B167" s="256"/>
      <c r="C167" s="256"/>
      <c r="D167" s="256"/>
      <c r="E167" s="256"/>
      <c r="F167" s="256"/>
      <c r="G167" s="256"/>
      <c r="H167" s="257"/>
    </row>
    <row r="168" spans="1:8" x14ac:dyDescent="0.3">
      <c r="A168" s="255" t="s">
        <v>206</v>
      </c>
      <c r="B168" s="256"/>
      <c r="C168" s="256"/>
      <c r="D168" s="256"/>
      <c r="E168" s="256"/>
      <c r="F168" s="256"/>
      <c r="G168" s="256"/>
      <c r="H168" s="257"/>
    </row>
    <row r="169" spans="1:8" x14ac:dyDescent="0.3">
      <c r="A169" s="255" t="s">
        <v>229</v>
      </c>
      <c r="B169" s="256"/>
      <c r="C169" s="256"/>
      <c r="D169" s="256"/>
      <c r="E169" s="256"/>
      <c r="F169" s="256"/>
      <c r="G169" s="256"/>
      <c r="H169" s="257"/>
    </row>
    <row r="170" spans="1:8" x14ac:dyDescent="0.3">
      <c r="A170" s="255" t="s">
        <v>208</v>
      </c>
      <c r="B170" s="256"/>
      <c r="C170" s="256"/>
      <c r="D170" s="256"/>
      <c r="E170" s="256"/>
      <c r="F170" s="256"/>
      <c r="G170" s="256"/>
      <c r="H170" s="257"/>
    </row>
    <row r="171" spans="1:8" x14ac:dyDescent="0.3">
      <c r="A171" s="255" t="s">
        <v>241</v>
      </c>
      <c r="B171" s="256"/>
      <c r="C171" s="256"/>
      <c r="D171" s="256"/>
      <c r="E171" s="256"/>
      <c r="F171" s="256"/>
      <c r="G171" s="256"/>
      <c r="H171" s="257"/>
    </row>
    <row r="172" spans="1:8" x14ac:dyDescent="0.3">
      <c r="A172" s="255" t="s">
        <v>210</v>
      </c>
      <c r="B172" s="256"/>
      <c r="C172" s="256"/>
      <c r="D172" s="256"/>
      <c r="E172" s="256"/>
      <c r="F172" s="256"/>
      <c r="G172" s="256"/>
      <c r="H172" s="257"/>
    </row>
    <row r="173" spans="1:8" ht="15" thickBot="1" x14ac:dyDescent="0.35">
      <c r="A173" s="258" t="s">
        <v>211</v>
      </c>
      <c r="B173" s="259"/>
      <c r="C173" s="259"/>
      <c r="D173" s="259"/>
      <c r="E173" s="259"/>
      <c r="F173" s="259"/>
      <c r="G173" s="259"/>
      <c r="H173" s="260"/>
    </row>
    <row r="174" spans="1:8" ht="27.6" x14ac:dyDescent="0.3">
      <c r="A174" s="93" t="s">
        <v>0</v>
      </c>
      <c r="B174" s="93" t="s">
        <v>1</v>
      </c>
      <c r="C174" s="184" t="s">
        <v>10</v>
      </c>
      <c r="D174" s="93" t="s">
        <v>2</v>
      </c>
      <c r="E174" s="93" t="s">
        <v>4</v>
      </c>
      <c r="F174" s="93" t="s">
        <v>3</v>
      </c>
      <c r="G174" s="93" t="s">
        <v>8</v>
      </c>
      <c r="H174" s="93" t="s">
        <v>104</v>
      </c>
    </row>
    <row r="175" spans="1:8" x14ac:dyDescent="0.3">
      <c r="A175" s="104">
        <v>1</v>
      </c>
      <c r="B175" s="106" t="s">
        <v>221</v>
      </c>
      <c r="C175" s="157" t="s">
        <v>222</v>
      </c>
      <c r="D175" s="136" t="s">
        <v>5</v>
      </c>
      <c r="E175" s="130">
        <v>1</v>
      </c>
      <c r="F175" s="130" t="s">
        <v>6</v>
      </c>
      <c r="G175" s="5">
        <f>E175</f>
        <v>1</v>
      </c>
      <c r="H175" s="5" t="s">
        <v>107</v>
      </c>
    </row>
    <row r="176" spans="1:8" x14ac:dyDescent="0.3">
      <c r="A176" s="157">
        <v>2</v>
      </c>
      <c r="B176" s="157" t="s">
        <v>242</v>
      </c>
      <c r="C176" s="157" t="s">
        <v>243</v>
      </c>
      <c r="D176" s="137" t="s">
        <v>5</v>
      </c>
      <c r="E176" s="147">
        <v>1</v>
      </c>
      <c r="F176" s="147" t="s">
        <v>6</v>
      </c>
      <c r="G176" s="147">
        <f>E176</f>
        <v>1</v>
      </c>
      <c r="H176" s="5" t="s">
        <v>107</v>
      </c>
    </row>
    <row r="177" spans="1:8" ht="27.6" x14ac:dyDescent="0.3">
      <c r="A177" s="157">
        <v>3</v>
      </c>
      <c r="B177" s="120" t="s">
        <v>244</v>
      </c>
      <c r="C177" s="157" t="s">
        <v>245</v>
      </c>
      <c r="D177" s="137" t="s">
        <v>18</v>
      </c>
      <c r="E177" s="147">
        <v>1</v>
      </c>
      <c r="F177" s="147" t="s">
        <v>6</v>
      </c>
      <c r="G177" s="147">
        <v>1</v>
      </c>
      <c r="H177" s="5" t="s">
        <v>107</v>
      </c>
    </row>
    <row r="178" spans="1:8" x14ac:dyDescent="0.3">
      <c r="A178" s="157">
        <v>4</v>
      </c>
      <c r="B178" s="157" t="s">
        <v>231</v>
      </c>
      <c r="C178" s="181" t="s">
        <v>232</v>
      </c>
      <c r="D178" s="139" t="s">
        <v>7</v>
      </c>
      <c r="E178" s="147">
        <v>1</v>
      </c>
      <c r="F178" s="147" t="s">
        <v>6</v>
      </c>
      <c r="G178" s="147">
        <f>E178</f>
        <v>1</v>
      </c>
      <c r="H178" s="5" t="s">
        <v>107</v>
      </c>
    </row>
    <row r="179" spans="1:8" x14ac:dyDescent="0.3">
      <c r="A179" s="157">
        <v>5</v>
      </c>
      <c r="B179" s="120" t="s">
        <v>246</v>
      </c>
      <c r="C179" s="179" t="s">
        <v>235</v>
      </c>
      <c r="D179" s="139" t="s">
        <v>7</v>
      </c>
      <c r="E179" s="142">
        <v>1</v>
      </c>
      <c r="F179" s="142" t="s">
        <v>6</v>
      </c>
      <c r="G179" s="142">
        <v>1</v>
      </c>
      <c r="H179" s="5" t="s">
        <v>107</v>
      </c>
    </row>
    <row r="180" spans="1:8" ht="21" x14ac:dyDescent="0.3">
      <c r="A180" s="261" t="s">
        <v>14</v>
      </c>
      <c r="B180" s="262"/>
      <c r="C180" s="262"/>
      <c r="D180" s="262"/>
      <c r="E180" s="262"/>
      <c r="F180" s="262"/>
      <c r="G180" s="262"/>
      <c r="H180" s="263"/>
    </row>
    <row r="181" spans="1:8" ht="27.6" x14ac:dyDescent="0.3">
      <c r="A181" s="93" t="s">
        <v>0</v>
      </c>
      <c r="B181" s="93" t="s">
        <v>1</v>
      </c>
      <c r="C181" s="5" t="s">
        <v>10</v>
      </c>
      <c r="D181" s="93" t="s">
        <v>2</v>
      </c>
      <c r="E181" s="93" t="s">
        <v>4</v>
      </c>
      <c r="F181" s="93" t="s">
        <v>3</v>
      </c>
      <c r="G181" s="93" t="s">
        <v>8</v>
      </c>
      <c r="H181" s="93" t="s">
        <v>104</v>
      </c>
    </row>
    <row r="182" spans="1:8" x14ac:dyDescent="0.3">
      <c r="A182" s="158">
        <v>1</v>
      </c>
      <c r="B182" s="159" t="s">
        <v>20</v>
      </c>
      <c r="C182" s="185" t="s">
        <v>247</v>
      </c>
      <c r="D182" s="5" t="s">
        <v>9</v>
      </c>
      <c r="E182" s="130">
        <v>1</v>
      </c>
      <c r="F182" s="130" t="s">
        <v>6</v>
      </c>
      <c r="G182" s="5">
        <f>E182</f>
        <v>1</v>
      </c>
      <c r="H182" s="96" t="s">
        <v>152</v>
      </c>
    </row>
    <row r="183" spans="1:8" x14ac:dyDescent="0.3">
      <c r="A183" s="158">
        <v>2</v>
      </c>
      <c r="B183" s="160" t="s">
        <v>21</v>
      </c>
      <c r="C183" s="186" t="s">
        <v>248</v>
      </c>
      <c r="D183" s="5" t="s">
        <v>9</v>
      </c>
      <c r="E183" s="5">
        <v>1</v>
      </c>
      <c r="F183" s="5" t="s">
        <v>6</v>
      </c>
      <c r="G183" s="5">
        <f t="shared" ref="G183:G185" si="2">E183</f>
        <v>1</v>
      </c>
      <c r="H183" s="96" t="s">
        <v>152</v>
      </c>
    </row>
    <row r="184" spans="1:8" x14ac:dyDescent="0.3">
      <c r="A184" s="158">
        <v>3</v>
      </c>
      <c r="B184" s="160" t="s">
        <v>22</v>
      </c>
      <c r="C184" s="185" t="s">
        <v>247</v>
      </c>
      <c r="D184" s="5" t="s">
        <v>9</v>
      </c>
      <c r="E184" s="7">
        <v>1</v>
      </c>
      <c r="F184" s="7" t="s">
        <v>6</v>
      </c>
      <c r="G184" s="7">
        <f t="shared" si="2"/>
        <v>1</v>
      </c>
      <c r="H184" s="96" t="s">
        <v>152</v>
      </c>
    </row>
    <row r="185" spans="1:8" x14ac:dyDescent="0.3">
      <c r="A185" s="158">
        <v>4</v>
      </c>
      <c r="B185" s="160" t="s">
        <v>36</v>
      </c>
      <c r="C185" s="185" t="s">
        <v>247</v>
      </c>
      <c r="D185" s="5" t="s">
        <v>9</v>
      </c>
      <c r="E185" s="6">
        <v>1</v>
      </c>
      <c r="F185" s="7" t="s">
        <v>6</v>
      </c>
      <c r="G185" s="7">
        <f t="shared" si="2"/>
        <v>1</v>
      </c>
      <c r="H185" s="96" t="s">
        <v>152</v>
      </c>
    </row>
  </sheetData>
  <mergeCells count="114">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38:H38"/>
    <mergeCell ref="A39:H39"/>
    <mergeCell ref="A40:H40"/>
    <mergeCell ref="A41:H41"/>
    <mergeCell ref="A45:H45"/>
    <mergeCell ref="A46:H46"/>
    <mergeCell ref="A32:H32"/>
    <mergeCell ref="A33:H33"/>
    <mergeCell ref="A34:H34"/>
    <mergeCell ref="A35:H35"/>
    <mergeCell ref="A36:H36"/>
    <mergeCell ref="A37:H37"/>
    <mergeCell ref="A53:H53"/>
    <mergeCell ref="A54:H54"/>
    <mergeCell ref="A60:H60"/>
    <mergeCell ref="A65:H65"/>
    <mergeCell ref="A66:H66"/>
    <mergeCell ref="A67:H67"/>
    <mergeCell ref="A47:H47"/>
    <mergeCell ref="A48:H48"/>
    <mergeCell ref="A49:H49"/>
    <mergeCell ref="A50:H50"/>
    <mergeCell ref="A51:H51"/>
    <mergeCell ref="A52:H52"/>
    <mergeCell ref="A73:H73"/>
    <mergeCell ref="A74:H74"/>
    <mergeCell ref="A75:H75"/>
    <mergeCell ref="A76:H76"/>
    <mergeCell ref="A77:H77"/>
    <mergeCell ref="A78:H78"/>
    <mergeCell ref="A68:H68"/>
    <mergeCell ref="A69:H69"/>
    <mergeCell ref="A70:H70"/>
    <mergeCell ref="A71:B71"/>
    <mergeCell ref="C71:H71"/>
    <mergeCell ref="A72:H72"/>
    <mergeCell ref="A93:H93"/>
    <mergeCell ref="A94:H94"/>
    <mergeCell ref="A95:H95"/>
    <mergeCell ref="A96:H96"/>
    <mergeCell ref="A97:H97"/>
    <mergeCell ref="A98:H98"/>
    <mergeCell ref="A79:H79"/>
    <mergeCell ref="A80:H80"/>
    <mergeCell ref="A81:H81"/>
    <mergeCell ref="A90:H90"/>
    <mergeCell ref="A91:H91"/>
    <mergeCell ref="A92:H92"/>
    <mergeCell ref="A108:H108"/>
    <mergeCell ref="A109:H109"/>
    <mergeCell ref="A110:H110"/>
    <mergeCell ref="A111:H111"/>
    <mergeCell ref="A118:H118"/>
    <mergeCell ref="A124:H124"/>
    <mergeCell ref="A102:H102"/>
    <mergeCell ref="A103:H103"/>
    <mergeCell ref="A104:H104"/>
    <mergeCell ref="A105:H105"/>
    <mergeCell ref="A106:H106"/>
    <mergeCell ref="A107:H107"/>
    <mergeCell ref="A131:H131"/>
    <mergeCell ref="A132:H132"/>
    <mergeCell ref="A133:H133"/>
    <mergeCell ref="A134:H134"/>
    <mergeCell ref="A135:H135"/>
    <mergeCell ref="A136:H136"/>
    <mergeCell ref="A125:H125"/>
    <mergeCell ref="A126:H126"/>
    <mergeCell ref="A127:H127"/>
    <mergeCell ref="A128:H128"/>
    <mergeCell ref="A129:H129"/>
    <mergeCell ref="A130:H130"/>
    <mergeCell ref="A153:H153"/>
    <mergeCell ref="A154:H154"/>
    <mergeCell ref="A155:H155"/>
    <mergeCell ref="A156:H156"/>
    <mergeCell ref="A157:H157"/>
    <mergeCell ref="A158:H158"/>
    <mergeCell ref="A137:H137"/>
    <mergeCell ref="A138:H138"/>
    <mergeCell ref="A139:H139"/>
    <mergeCell ref="A150:H150"/>
    <mergeCell ref="A151:H151"/>
    <mergeCell ref="A152:H152"/>
    <mergeCell ref="A169:H169"/>
    <mergeCell ref="A170:H170"/>
    <mergeCell ref="A171:H171"/>
    <mergeCell ref="A172:H172"/>
    <mergeCell ref="A173:H173"/>
    <mergeCell ref="A180:H180"/>
    <mergeCell ref="A159:H159"/>
    <mergeCell ref="A164:H164"/>
    <mergeCell ref="A165:H165"/>
    <mergeCell ref="A166:H166"/>
    <mergeCell ref="A167:H167"/>
    <mergeCell ref="A168:H168"/>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3:B44 B86:B89 B163" xr:uid="{CD15C18D-96D1-4959-A2CB-AA5FEFB93C2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3" sqref="B23"/>
    </sheetView>
  </sheetViews>
  <sheetFormatPr defaultRowHeight="14.4" x14ac:dyDescent="0.3"/>
  <cols>
    <col min="1" max="1" width="28.6640625" style="19"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72</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2026-03-27T08:42:06Z</dcterms:modified>
</cp:coreProperties>
</file>