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9D7515E-F2E9-4FE3-BA2E-448103674331}"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definedName>
    <definedName name="_xlnm._FilterDatabase" localSheetId="5" hidden="1">'Охрана труда'!$A$1:$H$10</definedName>
    <definedName name="_xlnm._FilterDatabase" localSheetId="4" hidden="1">'Рабочее место преподавателя'!$A$1:$H$37</definedName>
    <definedName name="_xlnm._FilterDatabase" localSheetId="3" hidden="1">'Рабочее место учащегося'!$A$1:$H$25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8" i="6" l="1"/>
  <c r="G29" i="6"/>
  <c r="G39" i="10"/>
  <c r="G42" i="10"/>
  <c r="G9" i="10"/>
  <c r="G12" i="10"/>
  <c r="G14" i="10"/>
  <c r="G46" i="10"/>
  <c r="G56" i="10"/>
  <c r="G4" i="10"/>
  <c r="G57" i="10"/>
  <c r="G24" i="10"/>
  <c r="G5" i="10"/>
  <c r="G29" i="10"/>
  <c r="G32" i="10"/>
  <c r="G25" i="10"/>
  <c r="G31" i="10"/>
  <c r="G33" i="10"/>
  <c r="G35" i="10"/>
  <c r="G2" i="10"/>
  <c r="G51" i="10"/>
  <c r="G49" i="10"/>
  <c r="G54" i="10"/>
  <c r="G48" i="10"/>
  <c r="G41" i="10"/>
  <c r="G37" i="10"/>
  <c r="G6" i="10"/>
  <c r="G36" i="10"/>
  <c r="G45" i="10"/>
  <c r="G11" i="10"/>
  <c r="G8" i="10"/>
  <c r="G10" i="10"/>
  <c r="G47" i="10"/>
  <c r="G3" i="10"/>
  <c r="G27" i="10"/>
  <c r="G26" i="10"/>
  <c r="G34" i="10"/>
  <c r="G13" i="10"/>
  <c r="G7" i="10"/>
  <c r="G30" i="10"/>
  <c r="G20" i="10"/>
  <c r="G22" i="10"/>
  <c r="G23" i="10"/>
  <c r="G21" i="10"/>
  <c r="G38" i="10"/>
  <c r="G44" i="10"/>
  <c r="G18" i="10"/>
  <c r="G17" i="10"/>
  <c r="G16" i="10"/>
  <c r="G15" i="10"/>
  <c r="G19" i="10"/>
  <c r="G61" i="10"/>
  <c r="G58" i="10"/>
  <c r="G43" i="10"/>
  <c r="G40" i="10"/>
  <c r="G55" i="10"/>
  <c r="G50" i="10"/>
  <c r="G52" i="10"/>
  <c r="G53" i="10"/>
  <c r="G28" i="10"/>
  <c r="G60" i="10"/>
  <c r="G19" i="11"/>
  <c r="G23" i="11"/>
  <c r="G8" i="11"/>
  <c r="G15" i="11"/>
  <c r="G11" i="11"/>
  <c r="G14" i="11"/>
  <c r="G13" i="11"/>
  <c r="G12" i="11"/>
  <c r="G2" i="11"/>
  <c r="G17" i="11"/>
  <c r="G7" i="11"/>
  <c r="G10" i="11"/>
  <c r="G5" i="11"/>
  <c r="G22" i="11"/>
  <c r="G18" i="11"/>
  <c r="G6" i="11"/>
  <c r="G16" i="11"/>
  <c r="G9" i="11"/>
  <c r="G25" i="11"/>
  <c r="G21" i="11"/>
  <c r="G24" i="11"/>
  <c r="G3" i="11"/>
  <c r="G4" i="11"/>
  <c r="G34" i="12"/>
  <c r="G30" i="12"/>
  <c r="G20" i="12"/>
  <c r="G22" i="12"/>
  <c r="G3" i="12"/>
  <c r="G33" i="12"/>
  <c r="G37" i="12"/>
  <c r="G29" i="12"/>
  <c r="G9" i="12"/>
  <c r="G25" i="12"/>
  <c r="G24" i="12"/>
  <c r="G23" i="12"/>
  <c r="G5" i="12"/>
  <c r="G10" i="12"/>
  <c r="G26" i="12"/>
  <c r="G13" i="12"/>
  <c r="G4" i="12"/>
  <c r="G27" i="12"/>
  <c r="G7" i="12"/>
  <c r="G14" i="12"/>
  <c r="G19" i="12"/>
  <c r="G12" i="12"/>
  <c r="G31" i="12"/>
  <c r="G18" i="12"/>
  <c r="G6" i="12"/>
  <c r="G2" i="12"/>
  <c r="G28" i="12"/>
  <c r="G15" i="12"/>
  <c r="G8" i="12"/>
  <c r="G17" i="12"/>
  <c r="G16" i="12"/>
  <c r="G11" i="12"/>
  <c r="G35" i="12"/>
  <c r="G36" i="12"/>
  <c r="G21" i="12"/>
  <c r="G9" i="13"/>
  <c r="G7" i="13"/>
  <c r="G3" i="13"/>
  <c r="G6" i="13"/>
  <c r="G2" i="13"/>
  <c r="G10" i="13"/>
  <c r="G8" i="13"/>
  <c r="G5" i="13"/>
  <c r="F7" i="13"/>
  <c r="F3" i="13"/>
  <c r="F33" i="12"/>
  <c r="F29" i="12"/>
  <c r="F9" i="12"/>
  <c r="F6" i="13"/>
  <c r="F2" i="13"/>
  <c r="F8" i="13"/>
  <c r="F5" i="13"/>
  <c r="F4" i="13"/>
  <c r="A251" i="14"/>
  <c r="A237" i="14"/>
  <c r="A254" i="14" s="1"/>
  <c r="A236" i="14"/>
  <c r="A253" i="14" s="1"/>
  <c r="A235" i="14"/>
  <c r="A252" i="14" s="1"/>
  <c r="A234" i="14"/>
  <c r="A233" i="14"/>
  <c r="A250" i="14" s="1"/>
  <c r="A232" i="14"/>
  <c r="A249" i="14" s="1"/>
  <c r="A231" i="14"/>
  <c r="A248" i="14" s="1"/>
  <c r="G194" i="14" l="1"/>
  <c r="G193" i="14"/>
  <c r="G190" i="14"/>
  <c r="G188" i="14"/>
  <c r="G187" i="14"/>
  <c r="G132" i="14"/>
  <c r="G131" i="14"/>
  <c r="G68" i="14" l="1"/>
  <c r="G67" i="14"/>
  <c r="G66" i="14"/>
  <c r="A52" i="14"/>
  <c r="A53" i="14" s="1"/>
  <c r="A54" i="14" s="1"/>
  <c r="A55" i="14" s="1"/>
  <c r="A56" i="14" s="1"/>
  <c r="A57" i="14" s="1"/>
  <c r="A58" i="14" s="1"/>
  <c r="A59" i="14" s="1"/>
  <c r="A60" i="14" s="1"/>
  <c r="A61" i="14" s="1"/>
  <c r="A62" i="14" s="1"/>
  <c r="A63" i="14" s="1"/>
  <c r="A39" i="14"/>
  <c r="A21" i="14"/>
  <c r="A22" i="14" s="1"/>
  <c r="A23" i="14" s="1"/>
  <c r="A24" i="14" s="1"/>
  <c r="A25" i="14" s="1"/>
  <c r="A26" i="14" s="1"/>
  <c r="G22" i="6" l="1"/>
  <c r="G23" i="6"/>
  <c r="G24" i="6"/>
  <c r="G21" i="6"/>
  <c r="G59" i="10" l="1"/>
  <c r="G20" i="11"/>
  <c r="G32" i="12"/>
  <c r="G4" i="13"/>
  <c r="G41" i="6"/>
  <c r="G39" i="6" l="1"/>
</calcChain>
</file>

<file path=xl/sharedStrings.xml><?xml version="1.0" encoding="utf-8"?>
<sst xmlns="http://schemas.openxmlformats.org/spreadsheetml/2006/main" count="1971" uniqueCount="459">
  <si>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</si>
  <si>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</si>
  <si>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</si>
  <si>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</si>
  <si>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</si>
  <si>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</si>
  <si>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</si>
  <si>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</si>
  <si>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</si>
  <si>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</si>
  <si>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</si>
  <si>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</si>
  <si>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</si>
  <si>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</si>
  <si>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</si>
  <si>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</si>
  <si>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</si>
  <si>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</si>
  <si>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</si>
  <si>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</si>
  <si>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</si>
  <si>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</si>
  <si>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</si>
  <si>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</si>
  <si>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</si>
  <si>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</si>
  <si>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</si>
  <si>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</si>
  <si>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</si>
  <si>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</si>
  <si>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</si>
  <si>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</si>
  <si>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</si>
  <si>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</si>
  <si>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</si>
  <si>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</si>
  <si>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</si>
  <si>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</si>
  <si>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</si>
  <si>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</si>
  <si>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</si>
  <si>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</si>
  <si>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</si>
  <si>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</si>
  <si>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</si>
  <si>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</si>
  <si>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</si>
  <si>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</si>
  <si>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</si>
  <si>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</si>
  <si>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</si>
  <si>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</si>
  <si>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</si>
  <si>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</si>
  <si>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</si>
  <si>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</si>
  <si>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</si>
  <si>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</si>
  <si>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</si>
  <si>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</si>
  <si>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</si>
  <si>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</si>
  <si>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</si>
  <si>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</si>
  <si>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</si>
  <si>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</si>
  <si>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</si>
  <si>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</si>
  <si>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</si>
  <si>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</si>
  <si>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</si>
  <si>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</si>
  <si>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</si>
  <si>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</si>
  <si>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</si>
  <si>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</si>
  <si>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</si>
  <si>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</si>
  <si>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</si>
  <si>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Иркутская область</t>
  </si>
  <si>
    <t>ГБПОУ Иркутской области «Иркутский энергетический колледж»</t>
  </si>
  <si>
    <t>Лаборатория электротехники и электроники</t>
  </si>
  <si>
    <t>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</si>
  <si>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Электроника и схемотехника</t>
  </si>
  <si>
    <t>Красноярский край</t>
  </si>
  <si>
    <t>КГБПОУ «Назаровский энергостроительный техникум»</t>
  </si>
  <si>
    <t>Лаборатория "Электротехники и электроники"</t>
  </si>
  <si>
    <t>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15.01.37 Слесарь-наладчик контрольно-измерительных приборов и автоматики
18.02.12 Технология аналитического контроля химических соединений
23.02.04 Техническая эксплуатация подъемно-транспортных строительных дорожных машин и оборудования (по отраслям)</t>
  </si>
  <si>
    <t>Республика Татарстан</t>
  </si>
  <si>
    <t>ГАПОУ «Альметьевский политехнический техникум»</t>
  </si>
  <si>
    <t>Лаборатория электротехники, электроники и схемотехники</t>
  </si>
  <si>
    <t>13.02.13 Эксплуатация и обслуживание электрического и электромеханического оборудования (по отраслям)</t>
  </si>
  <si>
    <t>Пермский край</t>
  </si>
  <si>
    <t>ГБПОУ «Чайковский техникум промышленных технологий и управления»</t>
  </si>
  <si>
    <t>Технические средства обучения</t>
  </si>
  <si>
    <t>11.02.17 Разработка электронных устройств и систем</t>
  </si>
  <si>
    <t>Цифровая, микропроцессорная и электронная техника</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</si>
  <si>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</si>
  <si>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</si>
  <si>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</si>
  <si>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</si>
  <si>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</si>
  <si>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t>Зона под вид работ 5. "Лаборатория электротехники и электроники" (32 рабочих места)</t>
    </r>
    <r>
      <rPr>
        <sz val="10"/>
        <rFont val="Times New Roman"/>
        <family val="1"/>
        <charset val="204"/>
      </rPr>
      <t xml:space="preserve">  2 этаж кабинет 205</t>
    </r>
  </si>
  <si>
    <t>Площадь зоны: не менее 8,8 кв.м.</t>
  </si>
  <si>
    <t xml:space="preserve">Освещение: Допустимо верхнее искусственное освещение (не менее 400 люкс) </t>
  </si>
  <si>
    <t xml:space="preserve">Интернет: Подключение  компьютера к проводному интернету. 	</t>
  </si>
  <si>
    <t>Электричество:  подключения к сети  по 230 Вольт и 380 Вольт</t>
  </si>
  <si>
    <t>Контур заземления для электропитания: Требуется не более 16 Ом</t>
  </si>
  <si>
    <t>Цифровое видео наблюдение  на 2 рабочих мест</t>
  </si>
  <si>
    <t>Покрытие пола: линолеум - 8,8 м2</t>
  </si>
  <si>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</si>
  <si>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t>Подведение/отведение ГХВС (при необходимости) : требуется 1 подключение</t>
  </si>
  <si>
    <t>Подведение сжатого воздуха (при необходимости): не требуется</t>
  </si>
  <si>
    <t>Источник финансирования</t>
  </si>
  <si>
    <t>Шкаф закрытый с полками высокий</t>
  </si>
  <si>
    <t>Шкаф закрытый.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двумя стационарными полками и закрыто двумя распашными фасадами высотой 69,8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</si>
  <si>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Шт.</t>
  </si>
  <si>
    <t>ФБ</t>
  </si>
  <si>
    <t>Шкаф низкий</t>
  </si>
  <si>
    <t>Шкаф закрытый. Размеры: ширина 80 см, глубина 40 см, высота 75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четырьмя стационарными полками и закрыто двумя распашными фасадами высотой 185,8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</si>
  <si>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Модульный учебный лабораторный стенд по направлению «Электротехника и электроника»</t>
  </si>
  <si>
    <t xml:space="preserve">1. Электромашинный агрегат с маховиком предназначен для моделирования электрических машин и электроприводов постоянного и переменного тока-1шт. 2. Трехфазный источник питания предназначен для питания трехфазным и однофазным переменным током промышленной частоты функциональных блоков лабораторных комплексов-1шт. 3.Однофазный тиристорный преобразователь (далее - ОТП) предназначен для регулирования тока якоря двигателя постоянного тока-1шт. 4.Блок генераторов напряжения (далее БГН) предназначен для формирования однофазных регулируемых сигналов различной формы (синусоидального, прямоугольного однополярного, прямоугольного двуполярного, двуполярного пилообразного), однофазного и трехфазного синусоидального напряжения промышленной частоты 50 Гц и постоянных напряжений для питания исследуемых схем-1шт. 5.Преобразователь частоты (далее ПЧ) предназначен для исследования режимов работы автономного инвертора напряжения (далее АИН), замкнутой системы управления АИН – асинхронный двигатель, режимов разгона и торможения асинхронного двигателя при питании от АИН-1шт. 6.Однофазный источник питания предназначен для питания однофазным переменным током промышленной частоты функциональных блоков лабораторных комплексов-2шт. 7.Трехполюсный выключатель предназначен для коммутации силовых электрических цепей постоянного и переменного тока-1шт. 8.Наборная панель предназначена для установки и соединения между собой миниблоков при построении электрических и электронных цепей по заданным схемам-1шт. 9.Активная нагрузка предназначена для моделирования однофазных и трехфазных потребителей активной мощности с регулированием вручную-1шт. 10.Реостат возбуждения машины постоянного тока предназначен для введения дополнительного активного сопротивления в цепь возбуждения машины постоянного тока-1шт. 11.Линейный реактор предназначен для моделирования индуктивности электрической цепи-1шт. 12.Регулируемый автотрансформатор предназначен для преобразования однофазного нерегулируемого напряжения промышленной частоты в однофазное регулируемое напряжение той же частоты-1шт. 13.Выпрямитель предназначен для преобразования энергии трехфазного (однофазного) переменного тока промышленной частоты в энергию постоянного тока-1шт.14. Реостат предназначен для ограничения и регулирования тока в электрических цепях лабораторных комплексов-1шт. 15.Трехфазная трансформаторная группа предназначена для изменения напряжения в силовых цепях однофазного или трехфазного тока промышленной частоты-2шт.16. Модель однородной длинной линии предназначена для изучения установившихся и переходных процессов в длинной линии-1шт.17. Трехфазный регулируемый автотрансформатор (далее - автотрансформатор) предназначен для преобразования трехфазного нерегулируемого напряжения промышленной частоты в трехфазное регулируемое напряжение той же частоты-1шт. 18.Указатель частоты вращения (далее - УЧВ) представляет собой измеритель частоты вращения электромашинного агрегата-1шт. 19.Блок мультиметров предназначен для измерения активного сопротивления элементов электрической цепи, токов и напряжений в этой цепи-1шт. 20.Блок мультиметров предназначен для измерения активного сопротивления элементов электрической цепи, токов и напряжений в этой цепи, а также температуры-1шт. 21. Ваттметр предназначен для измерения активной мощности в цепях постоянного и переменного тока-1шт. 22.Вольтамперметр предназначен для измерения напряжений и токов в цепях переменного тока промышленной частоты.22.Вольтамперметр предназначен для измерения напряжений и токов в цепях переменного тока промышленной частоты-1шт. 23.Вольтамперметр предназначен для измерения напряжений и токов в цепях переменного тока промышленной частоты-1шт. 24. Набор миниблоков предназначен для построения электрических и электронных цепей-1шт.  25.Набор миниблоков предназначен для построения двухобмоточных трансформаторов с различными коэффициентами трансформации-1шт. 26.Лабораторный стол предназначен для размещения электротехнической и электронной лабораторной аппаратуры, принадлежностей, эксплуатационной документации и методических материалов-1шт.27. Лабораторный стол предназначен для размещения электротехнической и электронной лабораторной аппаратуры, принадлежностей, эксплуатационной документации и методических материалов-1шт. 28.Лабораторный стол предназначен для размещения электротехнической и электронной лабораторной аппаратуры, принадлежностей, эксплуатационной документации и методических материалов-1шт.29. Учебно-дидактический комплекс с интерактивными элементамиНа русском языке, на компакт-диске или USB флеш-накопителе, в электронной форме (кроме паспорта – предоставляется на бумажном носителе).30. Секундомер электронный-1шт.
</t>
  </si>
  <si>
    <t>Учебный лабораторный стенд "Электрические цепи и основы электроники"</t>
  </si>
  <si>
    <t xml:space="preserve">Комплект типового  лабораторного оборудования
«Электрические цепи и основы электроники» 
</t>
  </si>
  <si>
    <t>В наличии</t>
  </si>
  <si>
    <t>Учебный лабораторный стенд "Теоретические основы электротехники"</t>
  </si>
  <si>
    <t xml:space="preserve">Модульный учебный лабораторный стенд по направлению «Электротехника и электроника». </t>
  </si>
  <si>
    <t xml:space="preserve">В наличии </t>
  </si>
  <si>
    <t>Учебный лабораторный стенд "Аппараты релейной защиты и автоматики электрических станций сетей и систем"</t>
  </si>
  <si>
    <t xml:space="preserve">Комплект лабораторного оборудования  «Электрические аппараты» </t>
  </si>
  <si>
    <t>Флипчарт-доска</t>
  </si>
  <si>
    <t>Вид установки - напольный;Вид доски - Флипчарт;размещение обьектов при помощи магнитов - да</t>
  </si>
  <si>
    <t xml:space="preserve">Оборудование </t>
  </si>
  <si>
    <t xml:space="preserve">шт  </t>
  </si>
  <si>
    <t>Рабочее место учащегося</t>
  </si>
  <si>
    <t>Площадь зоны: 48 кв.м.( не менее 1,5 кв.м. на 1 р.м.)</t>
  </si>
  <si>
    <t>Освещение: Допустимо верхнее искусственное освещение ( не менее 400 люкс)</t>
  </si>
  <si>
    <t>Интернет : не требуется</t>
  </si>
  <si>
    <t>Электричество:  подключения к сети  по 230 В</t>
  </si>
  <si>
    <t>Контур заземления для электропитания и сети слаботочных подключений (при необходимости) : не требуется</t>
  </si>
  <si>
    <t>Покрытие пола: линолиум  - 48 кв.м.</t>
  </si>
  <si>
    <t>Подведение/ отведение ГХВС: не требуется</t>
  </si>
  <si>
    <t>Подведение сжатого воздуха: не требуется</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</si>
  <si>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</si>
  <si>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</si>
  <si>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Шт.(на 2 раб.м.)</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</si>
  <si>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</si>
  <si>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</si>
  <si>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Шт.(на 1 раб.м.)</t>
  </si>
  <si>
    <t xml:space="preserve">Площадь зоны: 2,7 кв.м. </t>
  </si>
  <si>
    <t xml:space="preserve">Интернет : Подключение  компьютеров к проводному интернету </t>
  </si>
  <si>
    <t>Контур заземления для электропитания и сети слаботочных подключений:  требуется не более 16 Ом</t>
  </si>
  <si>
    <t>Покрытие пола: линолиум 2,7 кв.м.</t>
  </si>
  <si>
    <r>
      <t>Подведение/ отведение ГХВС: не</t>
    </r>
    <r>
      <rPr>
        <sz val="11"/>
        <rFont val="Times New Roman"/>
        <family val="1"/>
        <charset val="204"/>
      </rPr>
      <t xml:space="preserve"> требуется</t>
    </r>
  </si>
  <si>
    <t>Стол-интеграл правый большой</t>
  </si>
  <si>
    <t>Стол-интеграл правый на металлокаркасе. Размеры: ширина 160 см, глубина 110 см, высота 75 см. Цвет: ясень Шимо.
Составляющие: 
Столешница интегральная (правая)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</si>
  <si>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Приставка полукруглая большая</t>
  </si>
  <si>
    <t>Приставка к столу полукруглая. Размер: 70x40x75 см. Цвет: ясень Шимо
Топ выполнен из ЛДСП толщиной 2,2 см. Радиус скругления рабочей зоны приставки 35 см. Отторцована противоударной кромкой ПВХ толщиной не менее 0,2 см. 
Стационарная опора выполнена из метллической трубы диаметром 5 см с износостойкой порошковой окраской цвета «алюминий матовый». Высота опоры 71-74 см. Опора и основание соединены болтовым соединением.</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</si>
  <si>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</si>
  <si>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</si>
  <si>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</si>
  <si>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</si>
  <si>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</si>
  <si>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</si>
  <si>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</si>
  <si>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</si>
  <si>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 xml:space="preserve">шт. </t>
  </si>
  <si>
    <t xml:space="preserve">Тип подключения: беспроводной;
Колесо прокрутки: наличие; </t>
  </si>
  <si>
    <t xml:space="preserve">Клавиатура
</t>
  </si>
  <si>
    <t>Длина кабеля: не менее 1.6 метров;  
Интерфейс подключения USB;
Тип Полноразмерная; 
Тип подключения: Проводная..</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</si>
  <si>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</si>
  <si>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</si>
  <si>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 xml:space="preserve">Системный блок
</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</si>
  <si>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</si>
  <si>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HDMI</t>
  </si>
  <si>
    <t>Длина: не менее 3 метров.</t>
  </si>
  <si>
    <t xml:space="preserve">Интерактивная панель
</t>
  </si>
  <si>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</si>
  <si>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</si>
  <si>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</si>
  <si>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</si>
  <si>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</si>
  <si>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</si>
  <si>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БР</t>
  </si>
  <si>
    <t>ОП-8</t>
  </si>
  <si>
    <t xml:space="preserve">Объем: 103 x 309 x 236
</t>
  </si>
  <si>
    <t>Электросушилка для рук</t>
  </si>
  <si>
    <t>Электросушилка для рук BXG 180 А 1750143 ("или эквивалент"); напряжение, В - 220; мощность, кВт - 1; класс защиты - IP4X; скорость воздушного потока, м/с - 100; габариты без упаковки, мм - 286х104х321; уровень шума - 70 дБ; цвет - хром; вес нетто, кг - 3,5; тип установки - настенный; материал копруса - нержавеющая сталь.</t>
  </si>
  <si>
    <t>Инфраструктурный лист для оснащения образовательно-производственного центра (кластера)
Топливно – энергетического комплекса Красноярского края</t>
  </si>
  <si>
    <t>Субъект Российской Федерации: Красноярский край</t>
  </si>
  <si>
    <r>
      <t xml:space="preserve">Базовая организация кластера: </t>
    </r>
    <r>
      <rPr>
        <sz val="11"/>
        <rFont val="Times New Roman"/>
        <family val="1"/>
        <charset val="204"/>
      </rPr>
      <t>Краевое государственное бюджетное профессиональное образовательное учреждение «Назаровский энергостроительный техникум»</t>
    </r>
  </si>
  <si>
    <r>
      <t>Адрес базовой образовательной организации:</t>
    </r>
    <r>
      <rPr>
        <sz val="11"/>
        <rFont val="Times New Roman"/>
        <family val="1"/>
        <charset val="204"/>
      </rPr>
      <t>г.Назарово, ул. Черняховского, 5.</t>
    </r>
  </si>
  <si>
    <t>3. Зона под вид работ Лаборатория "Электротехники и электроники" (24 рабочих мест)</t>
  </si>
  <si>
    <t>Площадь зоны: не менее 44,2 кв.м.</t>
  </si>
  <si>
    <t xml:space="preserve">Освещение:  верхнее светодиодное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</si>
  <si>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</si>
  <si>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 xml:space="preserve"> подключения к сети  220 Вольт </t>
    </r>
  </si>
  <si>
    <t>Контур заземления для электропитания и сети слаботочных подключений (при необходимости) :  требуется</t>
  </si>
  <si>
    <t>Покрытие пола: линолеум  - 44,2 м2 на всю зону</t>
  </si>
  <si>
    <t>Подведение/ отведение ГХВС (при необходимости) : не требуется</t>
  </si>
  <si>
    <t>Стол ученический</t>
  </si>
  <si>
    <t>Размеры не менее: глубина 550 мм, длина 1300 мм, высота регулируемая  770 мм. Тип каркаса П-образный. Металлический.  Материал столешницы ЛДСП не менее 18 мм.</t>
  </si>
  <si>
    <t>Стул офисный</t>
  </si>
  <si>
    <t xml:space="preserve">Нерегулируемый. Монолитный каркас. Паролон, обивочный материал экокожа.Размеры не менее:  580х530х810. </t>
  </si>
  <si>
    <t>Шкаф 2х створчатый угловой</t>
  </si>
  <si>
    <t>Не менее: Высота 2100 мм, ширина 800 мм, глубина 450 мм.</t>
  </si>
  <si>
    <t>Шкаф открытый с тумбами</t>
  </si>
  <si>
    <t>Не менее: высота 2100 мм ширина 800 мм, глубина 450 мм</t>
  </si>
  <si>
    <t>Площадь зоны: не менее 2,1 кв.м.</t>
  </si>
  <si>
    <t xml:space="preserve">Освещение:  верхнее светодиодное  освещение ( не менее 300 люкс), </t>
  </si>
  <si>
    <r>
      <t xml:space="preserve">Электричество: </t>
    </r>
    <r>
      <rPr>
        <sz val="11"/>
        <color theme="1"/>
        <rFont val="Times New Roman"/>
        <family val="1"/>
        <charset val="204"/>
      </rPr>
      <t xml:space="preserve"> подключения к сети  220 Вольт и 380 Вольт</t>
    </r>
  </si>
  <si>
    <t>Комплект учебного оборудования «Электотехника и основы электроники»</t>
  </si>
  <si>
    <t>Габариты не менее 2550х1400х650                       Состав:
1. Электромашинный агрегат
2. Моноблок «Электромеханика».
3. Моноблок «Электрические цепи и основы электроники».
4. Моноблок «Основы цифровой техники».
5. Программно-аппаратный измерительный комплекс.
6. Комплект минимодулей «Электрические цепи и основы электроники».
7. Комплект минимодулей «Основы цифровой техники».
8. Компьютерный стол.
9. Лабораторный стол №1.
10. Лабораторный стол №2.
11. Выкатная тумба.
12. Комплект силовых кабелей и соединительных проводов.
13. Методические указания к проведению лабораторных работ</t>
  </si>
  <si>
    <t xml:space="preserve">шт ( на 2 раб.место) </t>
  </si>
  <si>
    <t xml:space="preserve">шт ( на 1 раб.место) </t>
  </si>
  <si>
    <t>Площадь зоны: не менее 2,5 кв.м.</t>
  </si>
  <si>
    <t>Освещение:  верхнее  светодиодное  освещение ( не менее 300  люкс),</t>
  </si>
  <si>
    <t>Контур заземления для электропитания и сети слаботочных подключений (при необходимости) : требуется</t>
  </si>
  <si>
    <t>Стол преподавателя с тумбой</t>
  </si>
  <si>
    <t>Глубина 750 мм, длина 1800 мм, высота 800 мм. Тип каркаса П-образный. Материал столешницы ЛДСП 25 мм.</t>
  </si>
  <si>
    <t>Кресло офисное</t>
  </si>
  <si>
    <t>Тип установки:  на колесиках;
Ограничение по весу:  120кг;
Регулировки:  высоты,
Конструкция:  подлокотники, эргономичная спинка (сетка),
Материал обивки:  ткань;</t>
  </si>
  <si>
    <t xml:space="preserve">Персональный компьютер </t>
  </si>
  <si>
    <t xml:space="preserve">Системный блок: частота процесора не менее 2,0 ГГц, количество ядер процессора не менее 4, объем оперативной памяти не менее 8 Гб, объем накопителя не менее 240 Гб, внешняя видеокарта с объемом памяти не менее 4 Гб. Монитор: размер диагонали не менее 23,8 дюйма.  Клавиатура и мышь: интерфейс USB. </t>
  </si>
  <si>
    <t xml:space="preserve">Многофункциональное устройство </t>
  </si>
  <si>
    <t xml:space="preserve">Скорость печати (А4, ч/б) не менее 25 стр/мин.  Тип печати монохромная лазерная. Максимальный объем работ не менее 5000 стр/мес. </t>
  </si>
  <si>
    <t>Кабель соединительный</t>
  </si>
  <si>
    <t>Тип кабеля: HDMI-HDMI</t>
  </si>
  <si>
    <t>Сетевой фильтр</t>
  </si>
  <si>
    <t>Номинальное напряжение: 220 В. Максимальный ток нагрузки: 10 А. Виды защиты: от импульсных помех, от перегрузки</t>
  </si>
  <si>
    <t>Аудиоколонки</t>
  </si>
  <si>
    <t>Питание: USB порт. Тип проводного соединения: 3.5 Jack.</t>
  </si>
  <si>
    <t>Микрофон</t>
  </si>
  <si>
    <t>Компьютерный. Принцип действия: конденсаторный. Вид исполнения: настольный. Тип подключения: проводной. Разъемы: jack 3.5 мм, USB</t>
  </si>
  <si>
    <t>Тип проектора: стационарный. Основное разрешение не менее  1024*768</t>
  </si>
  <si>
    <t>Крепление для проектора</t>
  </si>
  <si>
    <t xml:space="preserve">Тип крепления: потолочное  </t>
  </si>
  <si>
    <t>Интерактивная доска</t>
  </si>
  <si>
    <t xml:space="preserve">Диагональ экрана не менее 76". Формат 16:9. </t>
  </si>
  <si>
    <t>Программное обеспечение - 1</t>
  </si>
  <si>
    <t xml:space="preserve">Операционная система для работы на персональных компьютерах и ноутбуках </t>
  </si>
  <si>
    <t>Программное обеспечение - 2</t>
  </si>
  <si>
    <t>Офисный пакет для работы с документами и почтой</t>
  </si>
  <si>
    <t>Программное обеспечение - 3</t>
  </si>
  <si>
    <t>Антивирусная программа для обеспечения безопасности персонального компьютера и ноутбука</t>
  </si>
  <si>
    <t>Хлоргексидина водный раствор 0,05%, флакон 100 мл. 1 шт.; Салфетка спиртовая антисептическая, не менее 12,5 х 11,0 см. 3 шт.; Пластырь фиксирующий (на тканевой основе) 2 х 500 см. 2 шт.; Набор водостойких бактерицидных пластырей №24 1 уп.; Стерильные самоклеющиеся повязки на рану («Колетекс» с фурагином №3 с липкими краями), 7,2 х 2,5 см.1 уп.; Салфетка «Колетекс» СПФ-1 с прополисом и фурагином,6 х 10 см. №5 1 шт. Салфетка «Колетекс» СХГ-1 с хлоргексидином с липкими краями, 10 х 14 см 1 шт.; Бинт марлевый медицинский стерильный, 5 м х 10 см.1 шт.; Салфетка «Колетекс» с фурагином, 6 х 10 см. №2 1 шт.; Салфетки марлевые медицинские стерильные, 16 х 14 см. №10 1 шт.; Бинт эластичный трубчатый медицинский нестерильный № 1,3 по 1 шт.; Пинцет одноразовый стерильный 1 шт.; Ножницы 1 шт.; Перчатки медицинские нестерильные 2 пары; Маска медицинская одноразовая 3 шт.; Карандаш 1 шт.;Блокнот для записей 1 шт.</t>
  </si>
  <si>
    <t>ВБ</t>
  </si>
  <si>
    <t xml:space="preserve">Углекислотный </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</si>
  <si>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</si>
  <si>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</si>
  <si>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</si>
  <si>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</si>
  <si>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1. Зона под вид работ Лаборатория электротехники, электроники и схемотехники (16  рабочих мест)</t>
  </si>
  <si>
    <t>Площадь зоны: не менее 48,8 кв.м.</t>
  </si>
  <si>
    <t xml:space="preserve">Освещение: Допустимо верхнее искусственное освещение ( не менее 400 люкс) </t>
  </si>
  <si>
    <t xml:space="preserve">Интернет : Подключение  комьютеров   к проводному интернету 	</t>
  </si>
  <si>
    <t>Электричество:подключения к сети   220 Вольт</t>
  </si>
  <si>
    <t>Покрытие пола: полимерный бетон  - 48,8 м2 на всю зону</t>
  </si>
  <si>
    <t>Комплект модульного оборудования "Определение повреждени кабельной линии"</t>
  </si>
  <si>
    <t xml:space="preserve">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I
Габаритные размеры, мм, не более
  - длина (по фронту)   625
  - ширина (ортогонально фронту) 350     
  - высота    400
Масса, кг, не более      10
Количество человек, которое одновременно и активно может работать на комплекте   2
</t>
  </si>
  <si>
    <t>Комплект модульного лабораторного оборудования «Оперативные переключения в распределительных устройствах электрических станций и подстанций»</t>
  </si>
  <si>
    <t xml:space="preserve">Потребляемая мощность, В•А, не более 15
Электропитание:
- от однофазной сети переменного тока
с рабочим нулевым и защитным проводниками
напряжением, В
- частота, Гц220 ± 2250 ± 0,5
Класс защиты от поражения электрическим током III
Габаритные размеры, мм, не более- длина (по фронту)625- ширина (ортогонально фронту)300
- высота 450
Масса, кг, не более 10
Количество человек, которое одновременно и активно может работать на комплекте 21
</t>
  </si>
  <si>
    <t>Комплект модульного лабораторного оборудования «Программирование реле ONI»</t>
  </si>
  <si>
    <t xml:space="preserve">Потребляемая мощность, В•А, не более 50
Электропитание:
- от однофазной сети переменного тока с рабочим нулевым и защитным проводниками напряжением, В- частота, Гц
220 ± 22
50 ± 0,5
Класс защиты от поражения электрическим током 
Габаритные размеры, мм, не более
- длина (по фронту) 450
- ширина (ортогонально фронту)350
- высота 135
Масса, кг, не более
5Количество человек, которое одновременно и активно может работать на комплекте 1
</t>
  </si>
  <si>
    <t>Комплект модульного лабораторного оборудования «Электрические и магнитные цепи, основы электроники»</t>
  </si>
  <si>
    <t xml:space="preserve">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Габаритные размеры, мм, не более - длина (по фронту) – 920
ширина (ортогонально фронту) 500
- высота 400
Масса, кг, не более 15
Количество человек, которое одновременно и активно может работать на комплекте2
</t>
  </si>
  <si>
    <t>в наличии</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</si>
  <si>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</si>
  <si>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</si>
  <si>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Стол  для стенда</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</si>
  <si>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5010 (синий)-15шт, , белый - остальные, высота экрана 400 мм, Экран из ламинированного ДСП толщиной 25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</si>
  <si>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Лабораторный стенд "Релейная защита и автоматика на основе программируемого контроллера"</t>
  </si>
  <si>
    <t>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I
Габаритные размеры, мм, не более  - длина (по фронту)      - ширина (ортогонально фронту)   высота     
 1820 850 1600 Масса, кг, не более 80
Количество человек, которое одновременно и активно может работать на комплекте  2</t>
  </si>
  <si>
    <t>Лабораторный стенд «ЭЛЕКТРОБЕЗОПАСНОСТЬ В ЭЛЕКТРОУСТАНОВКАХ ДО 1000 В»</t>
  </si>
  <si>
    <t>Потребляемая мощность, В·А, не более 50
Электропитание: 
от однофазной сети переменного тока с рабочим нулевым и защитным проводниками напряжением, В частота, Гц   220  50
Класс защиты от поражения электрическим током I
Диапазон рабочих температур, ˚С +10…+35 до 80
Габаритные размеры, мм, не более:
длина (по фронту)
ширина (по ортогонально фронту)
высота
920
350
400
Масса, кг, не более 20
Количество человек, которое одновременно и активно может работать на комплекте 2</t>
  </si>
  <si>
    <t>Лабораторный стенд «Электробезопасность в системах электроснабжения», моноблок.</t>
  </si>
  <si>
    <t>Потребляемая мощность, В·А 50
Электропитание:от однофазной сети переменного тока с рабочим
нулевым и защитным проводникаминапряжением, В частота, Гц220 50
Класс защиты от поражения электрическим током I
Диапазон рабочих температур, ˚С +10…+35 Влажность, % до 80
Габаритные размеры, мм длина (по фронту) ширина (ортогонально фронту) высота
800 250 600 Масса, кг 15
Количество человек, которое одновременно и активно может работать на комплекте 2</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</si>
  <si>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</si>
  <si>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</si>
  <si>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РБ</t>
  </si>
  <si>
    <t>Технология печати лазерная
Цветность печати черно-белая
Максимальный формат  A3
Максимальное разрешение черно-белой печати 
1200x1200 dpi
Скорость черно-белой печати (стр/мин) 
22 стр/мин (А3)
Время выхода первого черно-белого отпечатка 
9.2 сек
Максимальный месячный объем печати 50000</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</si>
  <si>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</si>
  <si>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</si>
  <si>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 xml:space="preserve">Электричество:подключения к сети  220 Вольт	</t>
  </si>
  <si>
    <t>Контур заземления для электропитания и сети слаботочных подключений (при необходимости) :требуется</t>
  </si>
  <si>
    <t>Покрытие пола:линолеум 48,8  м2 на всю зону</t>
  </si>
  <si>
    <t xml:space="preserve">Стол ученический </t>
  </si>
  <si>
    <t>шт(на 2 раб.место)</t>
  </si>
  <si>
    <t>шт(на 1 раб.место)</t>
  </si>
  <si>
    <t>Интернет : Подключение  компьютеров  к проводному интернету</t>
  </si>
  <si>
    <t>Электричество:  подключения к сети   220 Вольт</t>
  </si>
  <si>
    <t>Покрытие пола: линолеум 48,8 м2 на всю зону</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</si>
  <si>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</si>
  <si>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</si>
  <si>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5010,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</si>
  <si>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</si>
  <si>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</si>
  <si>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</si>
  <si>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</si>
  <si>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Переносной "классический" огнетушитель для офиса, квартиры, дома. Ранг по модельным очагам: 2А, 55В, С, Е (до 1000В). Масса заряда - 4 кг. Закачной (с манометром).</t>
  </si>
  <si>
    <t>Спец.одежда летняя</t>
  </si>
  <si>
    <t>Вид изделия Костюм
Комплектность
Куртка, полукомбинезон
Производитель Россия
Ткань/материал верха
Смесовая Состав
80% ХБ, 20% ПЭ
Плотность ткани 250 г/кв.м
Цвет Уточнить
Размерный ряд
с 88-92 по 120-124</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</si>
  <si>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</si>
  <si>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</si>
  <si>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</si>
  <si>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</si>
  <si>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t>6. Зона под вид работ: Технические средства обучения (12 рабочих мест), 4 ауд.</t>
  </si>
  <si>
    <t>Код и наименование профессии или специальности согласно ФГОС СПО</t>
  </si>
  <si>
    <t>Площадь зоны: 45,4 кв.м.</t>
  </si>
  <si>
    <t>Интернет : Подключение компьютеров к проводному интернету</t>
  </si>
  <si>
    <t xml:space="preserve">Электричество: 220 подключения к сети  по (220 Вольт и 380 Вольт)	</t>
  </si>
  <si>
    <t>Покрытие пола: керамо- гранит  на всю зону</t>
  </si>
  <si>
    <t>Коммутатор</t>
  </si>
  <si>
    <t xml:space="preserve">Процессор, частота: не менее 233 Мгц;
Количествово ядер процессора: не менее 1;
Память: не менее 256MB;
DHCP-сервер: да;
Межсетевой экран Firewall: да;
Питание: Стандартный коннектор IEC C14 110/220 В (блок питания в комплекте);
Количество портов SFP+:	не менее 2;
Тип корпуса: для 19" стойки.
</t>
  </si>
  <si>
    <t>Патчкорд оптический</t>
  </si>
  <si>
    <t xml:space="preserve">Тип патчкорда: FTTH;
Тип волокна: SM (G.657.A2);
Тип коннектора A: SC;
Тип коннектора B: SC;
Тип полировки коннектора A: UPC;
Тип полировки коннектора B: UPC;
Материал пластика: Соответствует UL94V-0;
</t>
  </si>
  <si>
    <t>Модуль SFP WDM, дальность до 20км (14dB), 1550нм</t>
  </si>
  <si>
    <t>Тип модуля: Одноволоконный;
Скорость модуля: не менее 1Gbps;
Тип оптического волокна: SMF;
Длина волны Tx, нм: 1550;
Длина волны Rx, нм: 1310;
Оптический бюджет, дБ: 14;
Мощность излучения, дБм	от: -8 до -3;
Чувствительность приемника, дБм:-22;
Максимально допустимый уровень, дБм: -3;
Форм-фактор модуля: Модули SFP;
Тип коннектора модуля: SC;
Максимальное расстояние, км: 20;
Расстояние передачи (диапазон), км: 10-20;</t>
  </si>
  <si>
    <t>Модуль SFP WDM, дальность до 20км LC (14dB), 1310нм</t>
  </si>
  <si>
    <t>Тип модуля: Одноволоконный;
Скорость модуля: 1Gbps;
Тип оптического волокна: SMF;
Длина волны Tx, нм: 1310;
Длина волны Rx, нм: 1550;
Оптический бюджет, дБ: 14;
Мощность излучения, дБм: от -8 до -3;
Чувствительность приемника, дБм: -22;
Максимально допустимый уровень, дБм: -3;
Форм-фактор модуля: Модули SFP;
Тип коннектора модуля: LC;
Максимальное расстояние, км: 20;
Расстояние передачи (диапазон), км: 10-20;</t>
  </si>
  <si>
    <t>Wi-Fi роутер</t>
  </si>
  <si>
    <t xml:space="preserve">Процессор: частота не менее 233МГц, 
количество ядер, не менее 1шт,
ОЗУ: не менее 512МБ RAM;
Флэш память, не менее 128 МБ;
Сетевой интерфейс: 10х10/100/1000 Мбит/с Ethernet 1x SFP+;
Радиомодуль:2.4 ГГц, 5 ГГц;
Поддерживаемый протокол: 802.11b/g/n, 802.11a/n/ac;
</t>
  </si>
  <si>
    <t>Телекоммуникационный шкаф</t>
  </si>
  <si>
    <t xml:space="preserve">Телекоммуникационный шкаф настенный 19 дюймов.
Вместимость - 6U;
Стандарт монтажа - 19 дюймов;
Высота - не менее 370мм;
Ширина - не менее 600мм;
Глубина - не менее 450мм;
Тип шкафа - Настенный;
Материал шкафа - Сталь;
Материал монтажных профилей - Оцинкованная сталь;
Толщина стали (основные несущие) - не менее 1,5мм;
</t>
  </si>
  <si>
    <t>Источник бесперебойного питания</t>
  </si>
  <si>
    <t xml:space="preserve">Стоечный ИБП предназначен для защиты коммутаторов от скачков напряжения. 
Мощность: не менее 500 Ва / 300 Вт;
Число фаз (вход/выход): 1;
Входное напряжение: 220-240 В;
Диапазон входного напряжения: 165-290 В;
Выходное напряжение: 220-240 В;
Выходной коэффициент мощности: 0.6;
Диапазон входной частоты: 50 Гц / 60 Гц;
</t>
  </si>
  <si>
    <t xml:space="preserve"> Интерактивная панель</t>
  </si>
  <si>
    <t xml:space="preserve">Интерактивная LED панель,
Диагональ экрана не менее 75",
Внешние разъемы : USB 3.0/USB 2.0/RJ-45/VGA/OPS слот,
Яркость: не менее 400 Кд/м.
Разрешение: 4k UltraHD.
Тип сенсора: ИК-рамка не менее на 20 одновременных касаний.
</t>
  </si>
  <si>
    <t>Камера видеонаблюдения</t>
  </si>
  <si>
    <t>Камера видеонаблюдения, ИК-подствека, тип камеры IP, РОЕ-наличие, разрешение не менее 640*480</t>
  </si>
  <si>
    <t>Тележка для хранения ноутбуков</t>
  </si>
  <si>
    <t>Кол-во ячеек: 14;
Толщина металла: не менее 0.8 мм;
Конструкция: сварная;
Способ окраски: порошковая;
Замок: Да;
Тип замка: CAM-LOCK и ригельный F-90;
Столешница: накладка из ударопрочного АБС пластика;</t>
  </si>
  <si>
    <t xml:space="preserve">Оборудование  </t>
  </si>
  <si>
    <t xml:space="preserve"> Сплит-система </t>
  </si>
  <si>
    <t>Холодопроизводительность: не менее 12000 BTU;
Мощность охлаждения, не менее 1200 Вт;
Мощность обогрева, не менее 1200 Вт;
Регулировка направления потока воздуха: с пульта вверх/вниз;
Авторестарт: есть;
Самодиагностика неисправности: есть;
Самоочистка внутреннего блока: есть;
Пульт ДУ в комплекте: есть;</t>
  </si>
  <si>
    <t xml:space="preserve">Доска магнитно-маркерная </t>
  </si>
  <si>
    <t>Тип: односторонняя;
Высота доски: не менее 900 мм;
Мах ширина доски: не менее 1200 мм;
Количество секций: 1 шт;
Установка: настенная;внешними креплениями</t>
  </si>
  <si>
    <t xml:space="preserve">Стол Трапеция на металлокаркасе.                                                              Размеры столешницы: 1280/700х544 мм. Высота: 760 мм.
Материал: ЛДСП (22 мм), металл. 
Цвет столешницы — серый. Кромка - синий </t>
  </si>
  <si>
    <t xml:space="preserve">шт </t>
  </si>
  <si>
    <t>Стул обучающегося</t>
  </si>
  <si>
    <t>Размеры сиденья, мм: 390х400. Высота сиденья от пола нерегулируемая (5-7 группам роста).
Материал: сиденье и спинка — высококачественный пластик, каркас — плоскоовальная труба.Сиденье и спинка из пластика дополнены перфорацией. Нагрузка распределяется равномерно. Элементы поддерживают осанку. Цельносварной каркас на дугообразных полозьях усилен перекладиной.
Цвет сиденья и спинки — синий
Цвет каркаса —  серый</t>
  </si>
  <si>
    <t xml:space="preserve">Требования к обеспечению зоны (коммуникации, площадь, сети и др.): </t>
  </si>
  <si>
    <t>Площадь зоны: не менее 4 кв.м.</t>
  </si>
  <si>
    <t xml:space="preserve"> Ноутбук </t>
  </si>
  <si>
    <t xml:space="preserve">Количество ядер не менее 6 шт,
Тактовая частота процессора не менее 700МГц,
Оперативная память не менее 8 Гб,
Объем накопителя не менее 480Гб,
тачпад -да,
диагональ экрана не менее 15,6"
Разрешение не менее 1920x1080,
яркость дисплея не менее 200 кд/м2,
встроенная веб камера -да,
встроенный микрофон -да,
встроенный WiFi, Bluetooth -да.               
Операционная система -программное обеспечение  в наличии  (пакет программ для создания и редактирования текстовых документов, для работы с таблицами и массивами)
</t>
  </si>
  <si>
    <t>Программное обеспечение для разработки и моделирования цифровых электрических схем с использованием графического интерфейса пользователя входит в комплект. Количество лицензий  12шт.
Тип поставки: Электронная  
Язык (русский/английский)</t>
  </si>
  <si>
    <t>Мышь</t>
  </si>
  <si>
    <t>Общее количество кнопок: не менее 2;
Максимальное разрешение датчика, не менее 800 dpi;
Тип сенсора мыши: оптический светодиодный;
Режимы работы датчика: не менее 1000 dpi;
Длина кабеля: не менее 1 м;</t>
  </si>
  <si>
    <t xml:space="preserve">Стол </t>
  </si>
  <si>
    <t xml:space="preserve">Стол Трапеция на металлокаркасе.                                                                  Размеры столешницы: 1280/700х544 мм. Высота: 760 мм.
Материал: ЛДСП (22 мм), металл. 
Цвет столешницы — серый. Кромка - синий </t>
  </si>
  <si>
    <t>Микроскоп</t>
  </si>
  <si>
    <t xml:space="preserve">Стереоскопический микроскоп панкратический,
Материал оптики: оптическое стекло;
Окуляры: широкопольные; 
Зум: бесступенчатая регулировка;
Тип насадки: бинокулярная;
Фокусировка: грубая;
Метод исследования: светлое поле;
Источник света: светодиодная подсветка с регулировкой яркости;
Питание: 220 В;
Фиксация штатива: с помощью упорной втулки с винтом;
</t>
  </si>
  <si>
    <t>Площадь зоны: не менее 5 кв.м.</t>
  </si>
  <si>
    <t>Автоматизированное рабочее место</t>
  </si>
  <si>
    <t xml:space="preserve">Автоматизированное рабочее место, в составе  (Компьютер, монитор, клавиатура, мышь)    Операционная система -программное обеспечение  в наличии х64 с графической оболочкой (пакет программ для создания и редактирования текстовых документов, для работы с таблицами и массивами).
Компьютер: Количество ядер не менее 4 шт,
Потоков не менее 8 шт,
Тактовая частота процессора не менее 2500МГц,
Оперативная память не менее 16 Гб,
Объем памяти видеокарты не менее 4Гб,
Объем накопителя не менее 1 Tб,
Мощность блока питания не менее 500Вт,
количество вентиляторов не менее 1шт.
Монитор для компьютера - не менее 1 шт
диагональ не менее 23",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</si>
  <si>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Программное обеспечение для разработки и моделирования цифровых электрических схем с использованием графического интерфейса пользователя входит в комплект. Количество лицензий не менее 1шт.
Тип поставки: Электронная
Язык (русский/английский)</t>
  </si>
  <si>
    <t>Принтер</t>
  </si>
  <si>
    <t>Технология печати: струйная;
Цветность печати: цветная;
Максимальный формат: A3+;
Максимальное разрешение черно-белой печати: 5760x1440 dpi;
Скорость черно-белой печати (стр / мин): не менее 7 стр/мин (A4);
Интерфейсы: USB;</t>
  </si>
  <si>
    <t>Стол преподавателя</t>
  </si>
  <si>
    <t xml:space="preserve"> Размеры (ШхГхВ):
общие: 1400х600(1270)х750 мм, 
тумба: 1200х446х624 мм,
ниша под системный блок: 220х400х567 мм.
Материалы: ЛДСП (толщина столешницы 2 см, остальных элементов – 1,6 см), металл.
Цвет: серый</t>
  </si>
  <si>
    <t>Стул преподавателя</t>
  </si>
  <si>
    <t>Цвет  серый.    Размеры (ШхГхВ): 680х690х880-980 мм.
Материалы: металл, пластик. 
Механизм: пиастра.
Нагрузка: до 120 кг.
Цвет отделки: серый 
экокожа Rhodes,
экокожа Santorini.
Операторское кресло без подлокотников.  Жесткий каркас оборудуется газ-лифтом (h 260 мм). Мягкие сиденье и спинка покрываются отделочным материалом с прострочкой. Пятилучье хромированное, d 640 мм.</t>
  </si>
  <si>
    <t>8.  Зона по видам работ: Цифровая, микропроцессорная и электронная техника  15 рабочих  мест (14 каб)</t>
  </si>
  <si>
    <t>11.02.17 "Разработка электронных устройств и систем"</t>
  </si>
  <si>
    <r>
      <t xml:space="preserve">Площадь зоны: </t>
    </r>
    <r>
      <rPr>
        <sz val="11"/>
        <rFont val="Times New Roman"/>
        <family val="1"/>
        <charset val="204"/>
      </rPr>
      <t>не менее 47,84 кв.м.</t>
    </r>
  </si>
  <si>
    <r>
      <t xml:space="preserve">Покрытие пола: промышленный линолеум </t>
    </r>
    <r>
      <rPr>
        <sz val="11"/>
        <rFont val="Times New Roman"/>
        <family val="1"/>
        <charset val="204"/>
      </rPr>
      <t xml:space="preserve">  на всю зону</t>
    </r>
  </si>
  <si>
    <t>Телекоммуникационный шкаф, предназначен для установки в нем
19” модульного коммутационного кроссового оборудования, серверов и источников
бесперебойного питания в офисные и промышленные помещения.
исполнение настенное, 
для стойки 19 дюймов,
наличие двери -да,
наличие замка - да</t>
  </si>
  <si>
    <t xml:space="preserve">Учебный лабораторный стенд«Схемотехника» </t>
  </si>
  <si>
    <t>Учебный лабораторный стенд «Схемотехника»     Потребляемая мощность, В·А: не более 500
Электропитание:
- от однофазной сети переменного тока
с рабочим нулевым и защитным проводниками
напряжением, В: 220 ± 22
- частота, Гц: 50 ± 0,5
Класс защиты от поражения электрическим током: I
Масса, кг, не более: 160
Количество человек, которое одновременно и активно может работать на комплекте: 2</t>
  </si>
  <si>
    <t>Учебно-лабораторный кейс "Электротехника и основы электроники"</t>
  </si>
  <si>
    <t xml:space="preserve">Учебно-лабораторный кейс "Электротехника и основы электроники" .    Габариты: не более 600 х 500 х 400 мм.
Масса: не более 16 кг.   Позволяет отображать на экране осциллограммы, записывать и выводить на печать данные. В составе автоматический мультиметр -1шт, источник напряжения постоянного тока 5В, 0,5А. Функциональный генератор напряжения переменного тока с индикацией частоты колебаний-1шт. Цифровой универсальный измеритель мощности - 1шт. Переменные сопротивления различных номиналов мощностью 1Вт. Виртуальный двухканальный запоминающий осциллограф - 1шт. Габариты: не более 700 х 600 х 500 мм.
Масса: не более 25 кг.Кейс из ударопрочного пластика.
</t>
  </si>
  <si>
    <t>Учебный лабораторный стенд "Основы цифровой и микропроцессорной техники»</t>
  </si>
  <si>
    <t xml:space="preserve"> Потребляемая мощность, В·А, не более: 50
Электропитание:
- от однофазной сети переменного тока
с рабочим нулевым и защитным проводниками
напряжением, В: 220 ± 22
- частота, Гц: 50 ± 0,5
Класс защиты от поражения электрическим током: I
Габаритные размеры, мм, не более
- длина (по фронту): 930
- ширина (ортогонально фронту): 900
- высота: 1400
Количество человек, которое одновременно и активно может работать на комплекте: 2</t>
  </si>
  <si>
    <t>USB логический анализатор</t>
  </si>
  <si>
    <t>Число цифровых входов не менее— 2шт,
Индикаторы  питания и состояние логических входов,
Питание: через USB,
Поддерживаемые частоты дискретизации: 24МГц,16МГц, 12МГц, 8МГц, 4МГц, 2МГц, 1МГц, 500КГц, 250КГц, 200КГц, 100КГц, 50КГц, 25КГц;
Количество сохраняемых значений одного измерения — не менее 150.</t>
  </si>
  <si>
    <t>Преобразователь USB-SERIAL (TTL, UART) адаптер CH340G, 3.3-5V</t>
  </si>
  <si>
    <t xml:space="preserve">Тип адаптер, программатор,
Встроенный микроконтроллер,
Тип входного интерфейса: 	usb
Тип выходного интерфейса: 	uart	
</t>
  </si>
  <si>
    <t>Осциллограф</t>
  </si>
  <si>
    <t>Тип: цифровой
Питание: сеть
Частота от 50 МГц до 200МГц,
аналоговые каналы не менее 1шт,
Подсветка дисплея: да
Рабочая температура: 0...+40 °С
Частота дискретизации в реальном времени - 1GSa/s</t>
  </si>
  <si>
    <t>Набор для изучения электроники «Схемотехника»</t>
  </si>
  <si>
    <t xml:space="preserve">Arduino UNO R3 - 1 шт.
USB Кабель для Arduino - 1 шт.
Адаптер для батареи - 1 шт.
Соединительные провода - 1 шт.
Тактовые кнопки - 4 шт.
Светодиод синий -10 шт.
Светодиод красный - 10 шт.
Светодиод зеленый - 10 шт.
Светодиод RGB - 1 шт.
Потенциометр - 1 шт.
Инфракрасный приемник - 1 шт.
Датчик температуры  -1 шт.
Беспаечная макетная плата - 1 шт.
Датчик влажности и температуры - 1 шт.
Шаговый 4-х фазный двигатель 5 B - 1 шт.
Плата управления шаговым двигателем -1 шт.
Сервопривод TowerPro SG90 - 1 шт.
</t>
  </si>
  <si>
    <t>Микроомметр</t>
  </si>
  <si>
    <t>Автоматический и ручной выбор диапазона измерения сопротивления. 
Передача данных в ПК -да.
Вывод на экран графика сопротивления -да,
Напряжение питания:  	230 В.
ЖК дисплей, диагональ не менее 240х160 пикс., с подсветкой 
Порты связи: 	 RS-232 и USB 
Память:	 не менее 64 кБ (не менее 400 результатов)
Размеры: не менее 210х75х150 мм
Вес:	 не более 27,5 кг</t>
  </si>
  <si>
    <t>Набор электронных компонентов</t>
  </si>
  <si>
    <t>Набор представляет собой универсальный набор компонентов и аксессуаров, предназначенных для создания различных электронных проектов с использованием платформы Arduino.
Набор для  электронщиков и программистов, для расширения навыков в области электроники и программирования.
Рабочее напряжение не менее 5В,
аналоговые входы не менее 2шт,
Тактовая частота не менее 10 МГц.</t>
  </si>
  <si>
    <t>Мультиметр</t>
  </si>
  <si>
    <t>Переменное напряжение 200В/600В (±1.2%+10) .
Функции: измеряют постоянное и переменное напряжение, постоянный ток и сопротивление в цепи, работоспособности диодов и транзисторов.
Наличие дисплея -да.</t>
  </si>
  <si>
    <t>Генератор высокочастотных сигналов</t>
  </si>
  <si>
    <t>Количество каналов:	 не менее 1шт,
Полоса пропускания: 	не менее 5 МГц,
Глубина памяти не менее 512Кб
Диапазон частот:	 1 мкГц - 15 МГц
Сигналы произвольной формы не менее 20 видов</t>
  </si>
  <si>
    <t>Микроконтроллер</t>
  </si>
  <si>
    <t>Рабочее напряжение (логический уровень): 5 В
Входное напряжение (рекомендуемое): 7-12 В 
Входное напряжение (предельное): 6-20 В
Цифровые Входы/Выходы: 14 (6 из которых могут использоваться как выходы ШИМ)
Аналоговые входы не менее 6</t>
  </si>
  <si>
    <t>ЧПУ контроллер</t>
  </si>
  <si>
    <t xml:space="preserve">Интерфейс обмена данными:  Ethernet; USB; 
Количество поддерживаемых осей не менее 1 шт,
Максимальная частота выхода:  3 МГц
Напряжение питания:  24 VDC
</t>
  </si>
  <si>
    <t>Адаптер для программирования микросхем</t>
  </si>
  <si>
    <t>Адаптер с простой экономичной панелькой для эпизодического использования для программирования микросхем 2/4 Кбит EPROM/EEPROM
Распайка: 28C16 pinout
Совместимость: DP24/PL32ST
Поддерживаемый корпус: 32 pin PLCC
Шаг выводов: 1.27 мм
Число выводов не менее 16</t>
  </si>
  <si>
    <t>Частотомер</t>
  </si>
  <si>
    <t xml:space="preserve">Генератор выходного сигнала 10 МГц.
Дисплей: 8 разрядов.
Диапазон частот: 10Гц-1.3ГГц.
Пределы измерений: канал А 10 - 100 МГц; канал В 100 МГц - 1.3 ГГц.
Питание: 110 В/220 В, 50/60 Гц.
</t>
  </si>
  <si>
    <t>Тележка для хранения  ноутбуков</t>
  </si>
  <si>
    <t>Тележка для хранения и зарядки не менее 15 ноутбуков
Ячейки для ноутбуков до 17 дюймов
Место для беспроводной точки доступа с отдельной розеткой
выдвижная полка под блоки питания
вес не более 106 кг</t>
  </si>
  <si>
    <t>коммутатор сетевой,
частота процессора не менее 233МГц,
память встроенная не менее 1Мб,
количество портов не менее 8шт,
сетевой интерфейс RJ-45,
пропускная способность не менее 10Мб/с</t>
  </si>
  <si>
    <t>Интерактивная панель</t>
  </si>
  <si>
    <t xml:space="preserve">Интерактивная LED панель,
Диагональ экрана не менее 75",
Встроенная камера - да,
Внешние разъемы : USB 3.0/USB 2.0/RJ-45/VGA/OPS слот,
Яркость: не менее 500 Кд/м.
Разрешение: 4k UltraHD.
Тип сенсора: ИК-рамка не менее на 20 одновременных касаний.
</t>
  </si>
  <si>
    <t>Стул  обучающегося</t>
  </si>
  <si>
    <t>Размеры сиденья, мм: 390х400. Высота сиденья от пола нерегулируемая —(5-7 группам роста).
Материал: сиденье и спинка — высококачественный пластик, каркас — плоскоовальная труба. Сиденье и спинка из пластика дополнены перфорацией. Нагрузка распределяется равномерно. Элементы поддерживают осанку. Цельносварной каркас на дугообразных полозьях усилен перекладиной.
Цвет сиденья и спинки — серый
Цвет каркаса —  серый</t>
  </si>
  <si>
    <t>Стол обучающегося</t>
  </si>
  <si>
    <t>Стол 2-х местные для обучающихся.                                                            Размеры (ШхГ): 1200х500 мм. Высота: 700мм (группы роста 5-7).
Материалы:
Столешница — ЛДСП (25 мм). С закругленными углами
Передняя панель — ЛДСП (18 мм). 
Каркас — плоскоовальная труба,
Цвет: столешница — серый, каркас — серый (порошковая краска).Цвет кромки :  серый.</t>
  </si>
  <si>
    <t>диагональ экран:  15.6"
разрешение 1920x1080,
количество ядер процессора не менее 6 шт,
частота процессора не менее 900МГц,
Операционная система - в наличии                                                              Память оперативная не менее  8 ГБ,
емкость накопителя не менее 240 Гб,
Вес не более 6 кг</t>
  </si>
  <si>
    <t>"Мышь компьютерная проводная,
тип -оптическая,
разрешение сенсора не менее 800dpi,
длина провода не менее 1,2м,
количество кнопок не менее 2шт,
колесо прокрутки -да."</t>
  </si>
  <si>
    <t>Программное обеспечение для цикла проектирования электронных устройств.  Количество лицензий не менее 15
Формирование базы данных электронных компонентов -да,
проектирование приципиальных электрических систем.
Тип поставки: Электронная (e-mail)
Язык (версия): Русский/Английский</t>
  </si>
  <si>
    <t xml:space="preserve">шт ( на 15 раб.мест) </t>
  </si>
  <si>
    <t>Видеомикроскоп</t>
  </si>
  <si>
    <t xml:space="preserve">Тип микроскопа: цифровой
Материал оптики: оптическое стекло
Цифровое увеличение: не менее 3х крат
Фокусировка: грубая
Зум: бесступенчатая регулировка
Подсветка: светодиодная
Регулировка яркости: есть
Функция сохранения данных: есть
Камера: цифровая
Разрешение видео: не менее 640*480, 30 кадров/сек
Экспозиция: автоматическая
Баланс белого: автоматический
ЖК-дисплей -да
</t>
  </si>
  <si>
    <t>Пинцет</t>
  </si>
  <si>
    <t>Материал нержавеющая сталь, 
длина не менее 7 см</t>
  </si>
  <si>
    <t xml:space="preserve">Плата макетная </t>
  </si>
  <si>
    <t xml:space="preserve">Макетная плата двусторонняя,
размеры не менее 90х60 мм
Шаг: 2.54
Толщина материала (стеклотекстолит FR-4): не менее 0.6 мм
Нанесена паяльная маска зеленого цвета, плата двусторонняя, сквозное лужение отверстий.
</t>
  </si>
  <si>
    <t>Плата макетная</t>
  </si>
  <si>
    <t>беспаечная, 
размеры не менее 114х26х2 мм, 
шаг 2,54,
количество контактов не менее 40шт.</t>
  </si>
  <si>
    <t>Перемычки для макетных плат</t>
  </si>
  <si>
    <t>Перемычки (провода) для макетных плат папа-папа,
длина не менее 130мм</t>
  </si>
  <si>
    <t xml:space="preserve">Провода для макетных плат </t>
  </si>
  <si>
    <t>Провода(перемычки) для макетных плат (папа-мама), 
длина не менее 13 см</t>
  </si>
  <si>
    <t>Набор проводов</t>
  </si>
  <si>
    <t>Назначение для пайки,
Материал оболочки: ПВХ.
Колличество жил: 1.
Длина не менее 10 мм.</t>
  </si>
  <si>
    <t xml:space="preserve">Автоматизированное рабочее место, в составе  (Компьютер, монитор, клавиатура, мышь)    Операционная система - в наличии (пакет программ для создания и редактирования текстовых документов, для работы с таблицами и массивами).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- 1шт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</si>
  <si>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Версия для преподавателя.
Программное обеспечение для цикла проектирования электронных устройств. 
Формирование базы данных электронных компонентов -да,
проектирование приципиальных электрических систем.
Тип поставки: Электронная (e-mail)
Язык (версия): Русский/Английский</t>
  </si>
  <si>
    <t xml:space="preserve">МФУ  
</t>
  </si>
  <si>
    <t>Лазерное  ч/б, A4, функции копир/принтер/сканер
Количество страниц в месяц не менее: 8000
Максимальный формат: A4
Автоматическая двусторонняя печать: да
Печать фотографий: нет
Скорость печати: не менее 16 стр/мин
Тип сканера: планшетный/протяжный
Скорость копирования не менее: 18 стр/мин
Изменение масштаба -да,
Плотность бумаги 60-163 г/м2
Количество картриджей: 1
Объем памяти не менее: 512 Кб
Частота процессора не менее: 233 МГц
Интерфейс USB 2.0, Ethernet (RJ-45): да</t>
  </si>
  <si>
    <t>Доска магнитно-меловая одноэлементная</t>
  </si>
  <si>
    <t xml:space="preserve">Размеры: 100х200 см.  
Материал: металл, полимерное покрытие, пластик.
Цвет магнитно-меловой поверхности: зеленый.
Цвет каркаса: серый.
Вес: 12,8 кг.
Дополнительно в комплекте: полка для мела. </t>
  </si>
  <si>
    <t>Шкаф  встроенный</t>
  </si>
  <si>
    <t>Шкаф: верхняя часть шкафа открытая с полками с 4-мя полками. Нижняя часть шкафа высотой 800 мм с дверками. Средние полки открытые Общие габариты: 2200*1800*350</t>
  </si>
  <si>
    <t xml:space="preserve">Стол преподавателя </t>
  </si>
  <si>
    <t xml:space="preserve">Стул преподавателя </t>
  </si>
  <si>
    <t>Клавиатура</t>
  </si>
  <si>
    <t>Монитор</t>
  </si>
  <si>
    <t>Системный блок</t>
  </si>
  <si>
    <t>Персональный компьютер</t>
  </si>
  <si>
    <t>Многофункциональное устройство</t>
  </si>
  <si>
    <t>Компьютер</t>
  </si>
  <si>
    <t>Провода для макетных плат</t>
  </si>
  <si>
    <t>Стол для стенда</t>
  </si>
  <si>
    <t>Сплит-система</t>
  </si>
  <si>
    <t>Учебный лабораторный стенд«Схемотехника»</t>
  </si>
  <si>
    <t>Стенд «Электрические и магнитные цепи, основы электроники»</t>
  </si>
  <si>
    <t>Базовая часть</t>
  </si>
  <si>
    <t>Программное обеспечение для разработки и моделирования цифровых электрических схем</t>
  </si>
  <si>
    <t>Лабораторный стенд «Электробезопасность в системах электроснабжения»</t>
  </si>
  <si>
    <t>Лабораторный стенд «Электробезопасность в электроустановках до 1000 в»</t>
  </si>
  <si>
    <t>Комплект модульного оборудования «Определение повреждени кабельной линии»</t>
  </si>
  <si>
    <t>Лабораторный стенд «Релейная защита и автоматика на основе программируемого контроллера»</t>
  </si>
  <si>
    <t>Учебно-лабораторный кейс «Электротехника и основы электроники»</t>
  </si>
  <si>
    <t>Учебный лабораторный стенд «Аппараты релейной защиты и автоматики электрических станций сетей и систем»</t>
  </si>
  <si>
    <t>Учебный лабораторный стенд «Основы цифровой и микропроцессорной техники»</t>
  </si>
  <si>
    <t>Учебный лабораторный стенд «Теоретические основы электротехники»</t>
  </si>
  <si>
    <t>Учебный лабораторный стенд «Электрические цепи и основы электроники»</t>
  </si>
  <si>
    <t>Учебный лабораторный стенд «Схемотехника»</t>
  </si>
  <si>
    <t>11.02.17 Разработка электронных устройств и систем
13.01.10 Электромонтер по ремонту и обслуживанию электрооборудования (по отраслям)
13.02.01 Тепловые электрические станции
13.02.02 Теплоснабжение и теплотехническое оборудование
13.02.12 Электрические станции, сети, их релейная защита и автоматизация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15.01.37 Слесарь-наладчик контрольно-измерительных приборов и автоматики
18.02.12 Технология аналитического контроля химических соединений
23.02.04 Техническая эксплуатация подъемно-транспортных строительных дорожных машин и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</si>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</sst>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0"/>
      <name val="Times New Roman"/>
      <family val="1"/>
      <charset val="204"/>
    </font>
    <font>
      <sz val="16"/>
      <name val="Times New Roman"/>
      <family val="1"/>
      <charset val="204"/>
    </font>
    <font>
      <i/>
      <sz val="14"/>
      <color indexed="10"/>
      <name val="Times New Roman"/>
      <family val="1"/>
      <charset val="204"/>
    </font>
    <font>
      <b/>
      <sz val="14"/>
      <color theme="1"/>
      <name val="Times New Roman"/>
      <family val="1"/>
      <charset val="204"/>
    </font>
    <font>
      <sz val="14"/>
      <name val="Times New Roman"/>
      <family val="1"/>
      <charset val="204"/>
    </font>
    <font>
      <sz val="14"/>
      <color theme="1"/>
      <name val="Calibri"/>
      <family val="2"/>
      <charset val="204"/>
      <scheme val="minor"/>
    </font>
    <font>
      <sz val="14"/>
      <color theme="1"/>
      <name val="Times New Roman"/>
      <family val="1"/>
      <charset val="204"/>
    </font>
    <font>
      <i/>
      <sz val="16"/>
      <color theme="0"/>
      <name val="Times New Roman"/>
      <family val="1"/>
      <charset val="204"/>
    </font>
    <font>
      <sz val="12"/>
      <color theme="1"/>
      <name val="Times New Roman"/>
      <family val="1"/>
    </font>
    <font>
      <sz val="11"/>
      <color theme="1"/>
      <name val="Times New Roman"/>
      <family val="1"/>
    </font>
    <font>
      <sz val="11"/>
      <name val="Times New Roman"/>
      <family val="1"/>
    </font>
    <font>
      <sz val="12"/>
      <name val="Times New Roman"/>
      <family val="1"/>
    </font>
    <font>
      <b/>
      <sz val="10"/>
      <color theme="0"/>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AEABAB"/>
        <bgColor rgb="FFAEABAB"/>
      </patternFill>
    </fill>
    <fill>
      <patternFill patternType="solid">
        <fgColor theme="0"/>
        <bgColor rgb="FFAEABAB"/>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49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14" fillId="0" borderId="11" xfId="0" applyFont="1" applyBorder="1" applyAlignment="1">
      <alignment horizontal="left" vertical="center" wrapText="1"/>
    </xf>
    <xf numFmtId="0" fontId="25"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0" borderId="8" xfId="0" applyFill="1" applyBorder="1" applyAlignment="1">
      <alignment horizontal="center" vertical="center"/>
    </xf>
    <xf numFmtId="0" fontId="28" fillId="11" borderId="8" xfId="0" applyFont="1" applyFill="1" applyBorder="1" applyAlignment="1">
      <alignment vertical="center" wrapText="1"/>
    </xf>
    <xf numFmtId="0" fontId="0" fillId="11" borderId="3" xfId="0" applyFill="1" applyBorder="1" applyAlignment="1">
      <alignment horizontal="left" vertical="center" wrapText="1"/>
    </xf>
    <xf numFmtId="0" fontId="28" fillId="0" borderId="8" xfId="0" applyFont="1" applyBorder="1" applyAlignment="1">
      <alignment horizontal="left" vertical="center" wrapText="1"/>
    </xf>
    <xf numFmtId="0" fontId="0" fillId="12" borderId="8" xfId="0" applyFill="1" applyBorder="1" applyAlignment="1">
      <alignment horizontal="center" vertical="center"/>
    </xf>
    <xf numFmtId="0" fontId="28" fillId="13" borderId="8" xfId="0" applyFont="1" applyFill="1" applyBorder="1" applyAlignment="1">
      <alignment vertical="center" wrapText="1"/>
    </xf>
    <xf numFmtId="0" fontId="0" fillId="13" borderId="8" xfId="0" applyFill="1" applyBorder="1" applyAlignment="1">
      <alignment horizontal="left" vertical="center" wrapText="1"/>
    </xf>
    <xf numFmtId="0" fontId="0" fillId="14" borderId="8" xfId="0" applyFill="1" applyBorder="1" applyAlignment="1">
      <alignment horizontal="center" vertical="center"/>
    </xf>
    <xf numFmtId="0" fontId="28" fillId="15" borderId="8" xfId="0" applyFont="1" applyFill="1" applyBorder="1" applyAlignment="1">
      <alignment vertical="center" wrapText="1"/>
    </xf>
    <xf numFmtId="0" fontId="0" fillId="15" borderId="8" xfId="0" applyFill="1" applyBorder="1" applyAlignment="1">
      <alignment horizontal="left" vertical="center" wrapText="1"/>
    </xf>
    <xf numFmtId="0" fontId="0" fillId="16" borderId="8" xfId="0" applyFill="1" applyBorder="1" applyAlignment="1">
      <alignment horizontal="center" vertical="center"/>
    </xf>
    <xf numFmtId="0" fontId="12" fillId="16" borderId="10" xfId="0" applyFont="1" applyFill="1" applyBorder="1" applyAlignment="1">
      <alignment horizontal="left" vertical="center" wrapText="1"/>
    </xf>
    <xf numFmtId="0" fontId="1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0" fillId="10"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16" borderId="8" xfId="0" applyFill="1" applyBorder="1" applyAlignment="1">
      <alignment horizontal="center" vertical="center" wrapText="1"/>
    </xf>
    <xf numFmtId="0" fontId="2" fillId="2" borderId="8" xfId="0" applyFont="1" applyFill="1" applyBorder="1" applyAlignment="1">
      <alignment horizontal="left" vertical="top" wrapText="1"/>
    </xf>
    <xf numFmtId="0" fontId="2" fillId="0" borderId="10" xfId="0" applyFont="1" applyBorder="1" applyAlignment="1">
      <alignment horizontal="left" vertical="top" wrapText="1"/>
    </xf>
    <xf numFmtId="0" fontId="2" fillId="2" borderId="3"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0" borderId="3" xfId="0" applyFont="1" applyBorder="1" applyAlignment="1">
      <alignment horizontal="center"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vertical="top" wrapText="1"/>
    </xf>
    <xf numFmtId="0" fontId="2" fillId="2" borderId="8" xfId="0" applyFont="1" applyFill="1" applyBorder="1" applyAlignment="1" applyProtection="1">
      <alignment horizontal="center" vertical="top"/>
      <protection locked="0"/>
    </xf>
    <xf numFmtId="3" fontId="2" fillId="0" borderId="8" xfId="0" applyNumberFormat="1" applyFont="1" applyBorder="1" applyAlignment="1">
      <alignment horizontal="center" vertical="top"/>
    </xf>
    <xf numFmtId="0" fontId="2" fillId="20" borderId="3" xfId="0" applyFont="1" applyFill="1" applyBorder="1" applyAlignment="1">
      <alignment horizontal="center" vertical="top" wrapText="1"/>
    </xf>
    <xf numFmtId="0" fontId="2" fillId="20" borderId="8" xfId="0" applyFont="1" applyFill="1" applyBorder="1" applyAlignment="1">
      <alignment vertical="top" wrapText="1"/>
    </xf>
    <xf numFmtId="0" fontId="2" fillId="20" borderId="8" xfId="0" applyFont="1" applyFill="1" applyBorder="1" applyAlignment="1" applyProtection="1">
      <alignment horizontal="center" vertical="top"/>
      <protection locked="0"/>
    </xf>
    <xf numFmtId="3" fontId="2" fillId="20" borderId="8" xfId="0" applyNumberFormat="1" applyFont="1" applyFill="1" applyBorder="1" applyAlignment="1">
      <alignment horizontal="center" vertical="top"/>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center" wrapText="1"/>
    </xf>
    <xf numFmtId="0" fontId="2" fillId="0" borderId="8"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4" fillId="0" borderId="8" xfId="0" applyFont="1" applyBorder="1" applyAlignment="1">
      <alignment horizontal="center" vertical="top" wrapText="1"/>
    </xf>
    <xf numFmtId="0" fontId="4" fillId="0" borderId="8" xfId="0" applyFont="1" applyBorder="1" applyAlignment="1" applyProtection="1">
      <alignment vertical="top" wrapText="1"/>
      <protection locked="0"/>
    </xf>
    <xf numFmtId="0" fontId="4" fillId="2" borderId="8" xfId="0" applyFont="1" applyFill="1" applyBorder="1" applyAlignment="1">
      <alignment horizontal="left" vertical="top" wrapText="1"/>
    </xf>
    <xf numFmtId="0" fontId="4" fillId="0" borderId="8" xfId="0" applyFont="1" applyBorder="1" applyAlignment="1">
      <alignment vertical="top" wrapText="1"/>
    </xf>
    <xf numFmtId="0" fontId="4" fillId="0" borderId="11" xfId="0" applyFont="1" applyBorder="1" applyAlignment="1">
      <alignment horizontal="center" vertical="top"/>
    </xf>
    <xf numFmtId="0" fontId="4" fillId="0" borderId="8" xfId="0" applyFont="1" applyBorder="1" applyAlignment="1">
      <alignment horizontal="center" vertical="top"/>
    </xf>
    <xf numFmtId="0" fontId="2" fillId="0" borderId="8" xfId="0" applyFont="1" applyBorder="1" applyAlignment="1">
      <alignment horizontal="center" vertical="top"/>
    </xf>
    <xf numFmtId="3" fontId="24" fillId="0" borderId="8" xfId="0" applyNumberFormat="1" applyFont="1" applyBorder="1" applyAlignment="1">
      <alignment horizontal="center" vertical="top"/>
    </xf>
    <xf numFmtId="0" fontId="4" fillId="0" borderId="8" xfId="0" applyFont="1" applyBorder="1" applyAlignment="1">
      <alignment vertical="top"/>
    </xf>
    <xf numFmtId="0" fontId="2" fillId="21" borderId="8" xfId="0" applyFont="1" applyFill="1" applyBorder="1" applyAlignment="1">
      <alignment horizontal="center" vertical="top"/>
    </xf>
    <xf numFmtId="0" fontId="2" fillId="21" borderId="8" xfId="0" applyFont="1" applyFill="1" applyBorder="1" applyAlignment="1">
      <alignment horizontal="left" vertical="top" wrapText="1"/>
    </xf>
    <xf numFmtId="0" fontId="2" fillId="21" borderId="8" xfId="0" applyFont="1" applyFill="1" applyBorder="1" applyAlignment="1">
      <alignment horizontal="center" vertical="top" wrapText="1"/>
    </xf>
    <xf numFmtId="0" fontId="4" fillId="21" borderId="8" xfId="0" applyFont="1" applyFill="1" applyBorder="1" applyAlignment="1">
      <alignment horizontal="center" vertical="top"/>
    </xf>
    <xf numFmtId="3" fontId="24" fillId="21" borderId="8" xfId="0" applyNumberFormat="1" applyFont="1" applyFill="1" applyBorder="1" applyAlignment="1">
      <alignment horizontal="center" vertical="top"/>
    </xf>
    <xf numFmtId="0" fontId="2" fillId="0" borderId="3" xfId="0" applyFont="1" applyBorder="1" applyAlignment="1">
      <alignment vertical="center" wrapText="1"/>
    </xf>
    <xf numFmtId="0" fontId="2"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3" xfId="0" applyFont="1" applyBorder="1" applyAlignment="1">
      <alignment horizontal="center" vertical="center"/>
    </xf>
    <xf numFmtId="0" fontId="38" fillId="0" borderId="8" xfId="0" applyFont="1" applyBorder="1" applyAlignment="1">
      <alignment horizontal="left" vertical="center" wrapText="1"/>
    </xf>
    <xf numFmtId="0" fontId="38" fillId="0" borderId="8" xfId="0" applyFont="1" applyBorder="1" applyAlignment="1">
      <alignment horizontal="center" vertical="center" wrapText="1"/>
    </xf>
    <xf numFmtId="0" fontId="38" fillId="0" borderId="8" xfId="0" applyFont="1" applyBorder="1" applyAlignment="1">
      <alignment horizontal="left" vertical="center"/>
    </xf>
    <xf numFmtId="0" fontId="38" fillId="0" borderId="4" xfId="0" applyFont="1" applyBorder="1" applyAlignment="1">
      <alignment horizontal="left" vertical="center" wrapText="1"/>
    </xf>
    <xf numFmtId="0" fontId="38" fillId="0" borderId="14" xfId="0" applyFont="1" applyBorder="1" applyAlignment="1">
      <alignment horizontal="left" vertical="top"/>
    </xf>
    <xf numFmtId="0" fontId="38" fillId="0" borderId="18" xfId="0" applyFont="1" applyBorder="1" applyAlignment="1">
      <alignment horizontal="center" vertical="center" wrapText="1"/>
    </xf>
    <xf numFmtId="0" fontId="38" fillId="0" borderId="14" xfId="0" applyFont="1" applyBorder="1" applyAlignment="1">
      <alignment horizontal="left" vertical="center"/>
    </xf>
    <xf numFmtId="0" fontId="36" fillId="0" borderId="8" xfId="0" applyFont="1" applyBorder="1" applyAlignment="1">
      <alignment horizontal="left" vertical="center" wrapText="1"/>
    </xf>
    <xf numFmtId="0" fontId="36" fillId="0" borderId="14" xfId="0" applyFont="1" applyBorder="1" applyAlignment="1">
      <alignment horizontal="left" vertical="top"/>
    </xf>
    <xf numFmtId="0" fontId="36" fillId="0" borderId="18" xfId="0" applyFont="1" applyBorder="1" applyAlignment="1" applyProtection="1">
      <alignment horizontal="center" vertical="center"/>
      <protection locked="0"/>
    </xf>
    <xf numFmtId="0" fontId="36" fillId="0" borderId="8" xfId="0" applyFont="1" applyBorder="1" applyAlignment="1" applyProtection="1">
      <alignment horizontal="center" vertical="center" wrapText="1"/>
      <protection locked="0"/>
    </xf>
    <xf numFmtId="0" fontId="38" fillId="0" borderId="18" xfId="0" applyFont="1" applyBorder="1" applyAlignment="1">
      <alignment horizontal="center" vertical="center"/>
    </xf>
    <xf numFmtId="0" fontId="38" fillId="0" borderId="23" xfId="0" applyFont="1" applyBorder="1" applyAlignment="1">
      <alignment horizontal="left" vertical="center" wrapText="1"/>
    </xf>
    <xf numFmtId="0" fontId="38" fillId="0" borderId="8" xfId="0" applyFont="1" applyBorder="1" applyAlignment="1">
      <alignment horizontal="left" vertical="top"/>
    </xf>
    <xf numFmtId="0" fontId="38" fillId="0" borderId="8" xfId="0" applyFont="1" applyBorder="1" applyAlignment="1">
      <alignment horizontal="center" vertical="center"/>
    </xf>
    <xf numFmtId="0" fontId="38" fillId="0" borderId="3" xfId="0" applyFont="1" applyBorder="1" applyAlignment="1">
      <alignment horizontal="center" vertical="center" wrapText="1"/>
    </xf>
    <xf numFmtId="0" fontId="38" fillId="0" borderId="25" xfId="0" applyFont="1" applyBorder="1" applyAlignment="1">
      <alignment horizontal="left" vertical="center" wrapText="1"/>
    </xf>
    <xf numFmtId="0" fontId="38" fillId="0" borderId="18" xfId="0" applyFont="1" applyBorder="1" applyAlignment="1">
      <alignment horizontal="left" vertical="top"/>
    </xf>
    <xf numFmtId="0" fontId="38" fillId="0" borderId="17" xfId="0" applyFont="1" applyBorder="1" applyAlignment="1">
      <alignment horizontal="center" vertical="center" wrapText="1"/>
    </xf>
    <xf numFmtId="0" fontId="36" fillId="0" borderId="8" xfId="0" applyFont="1" applyBorder="1" applyAlignment="1">
      <alignment horizontal="left" vertical="top"/>
    </xf>
    <xf numFmtId="0" fontId="36" fillId="0" borderId="8" xfId="0" applyFont="1" applyBorder="1" applyAlignment="1" applyProtection="1">
      <alignment horizontal="center" vertical="center"/>
      <protection locked="0"/>
    </xf>
    <xf numFmtId="0" fontId="38" fillId="0" borderId="8" xfId="0" applyFont="1" applyBorder="1" applyAlignment="1">
      <alignment horizontal="justify" vertical="center" wrapText="1"/>
    </xf>
    <xf numFmtId="0" fontId="36" fillId="0" borderId="8" xfId="0" applyFont="1" applyBorder="1" applyAlignment="1">
      <alignment horizontal="left"/>
    </xf>
    <xf numFmtId="0" fontId="36" fillId="0" borderId="8" xfId="0" applyFont="1" applyBorder="1" applyAlignment="1">
      <alignment vertical="center" wrapText="1"/>
    </xf>
    <xf numFmtId="0" fontId="36" fillId="0" borderId="8" xfId="0" applyFont="1" applyBorder="1" applyAlignment="1">
      <alignment vertical="top"/>
    </xf>
    <xf numFmtId="0" fontId="36" fillId="0" borderId="8" xfId="0" applyFont="1" applyBorder="1" applyAlignment="1">
      <alignment horizontal="left" vertical="center"/>
    </xf>
    <xf numFmtId="0" fontId="38" fillId="0" borderId="26" xfId="0" applyFont="1" applyBorder="1" applyAlignment="1">
      <alignment horizontal="left" vertical="center" wrapText="1"/>
    </xf>
    <xf numFmtId="0" fontId="38" fillId="0" borderId="8" xfId="0" applyFont="1" applyBorder="1" applyAlignment="1">
      <alignment horizontal="left"/>
    </xf>
    <xf numFmtId="0" fontId="38" fillId="0" borderId="17" xfId="0" applyFont="1" applyBorder="1" applyAlignment="1">
      <alignment horizontal="center" vertical="center"/>
    </xf>
    <xf numFmtId="0" fontId="38" fillId="0" borderId="3" xfId="0" applyFont="1" applyBorder="1" applyAlignment="1">
      <alignment horizontal="left"/>
    </xf>
    <xf numFmtId="0" fontId="36" fillId="0" borderId="3" xfId="0" applyFont="1" applyBorder="1" applyAlignment="1">
      <alignment vertical="center"/>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36" fillId="0" borderId="8" xfId="0" applyFont="1" applyBorder="1" applyAlignment="1">
      <alignment vertical="center"/>
    </xf>
    <xf numFmtId="0" fontId="38" fillId="0" borderId="8" xfId="0" applyFont="1" applyBorder="1" applyAlignment="1">
      <alignment vertical="center"/>
    </xf>
    <xf numFmtId="0" fontId="36" fillId="0" borderId="9" xfId="0" applyFont="1" applyBorder="1" applyAlignment="1" applyProtection="1">
      <alignment vertical="center"/>
      <protection locked="0"/>
    </xf>
    <xf numFmtId="0" fontId="38" fillId="0" borderId="3" xfId="0" applyFont="1" applyBorder="1" applyAlignment="1">
      <alignment horizontal="left" vertical="center"/>
    </xf>
    <xf numFmtId="0" fontId="38" fillId="0" borderId="18" xfId="0" applyFont="1" applyBorder="1" applyAlignment="1">
      <alignment horizontal="left"/>
    </xf>
    <xf numFmtId="0" fontId="36" fillId="0" borderId="18" xfId="0" applyFont="1" applyBorder="1"/>
    <xf numFmtId="0" fontId="36" fillId="0" borderId="8" xfId="0" applyFont="1" applyBorder="1" applyAlignment="1">
      <alignment horizontal="justify"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5" fillId="2" borderId="0" xfId="0" applyFont="1" applyFill="1" applyAlignment="1">
      <alignment vertical="top" wrapText="1"/>
    </xf>
    <xf numFmtId="0" fontId="36" fillId="2" borderId="0" xfId="0" applyFont="1" applyFill="1" applyAlignment="1">
      <alignment vertical="top" wrapText="1"/>
    </xf>
    <xf numFmtId="0" fontId="37" fillId="0" borderId="0" xfId="0" applyFont="1"/>
    <xf numFmtId="0" fontId="38" fillId="0" borderId="0" xfId="0" applyFont="1"/>
    <xf numFmtId="0" fontId="10" fillId="0" borderId="0" xfId="0" applyFont="1" applyAlignment="1">
      <alignment vertical="center"/>
    </xf>
    <xf numFmtId="0" fontId="36" fillId="0" borderId="18" xfId="0" applyFont="1" applyBorder="1" applyAlignment="1">
      <alignment vertical="center" wrapText="1"/>
    </xf>
    <xf numFmtId="0" fontId="2" fillId="0" borderId="28" xfId="0" applyFont="1" applyBorder="1" applyAlignment="1">
      <alignment horizontal="center" vertical="center" wrapText="1"/>
    </xf>
    <xf numFmtId="0" fontId="4" fillId="0" borderId="8" xfId="0" applyFont="1" applyBorder="1" applyAlignment="1">
      <alignment horizontal="left" vertical="top" wrapText="1" shrinkToFit="1"/>
    </xf>
    <xf numFmtId="0" fontId="4" fillId="0" borderId="8" xfId="0" applyFont="1" applyBorder="1" applyAlignment="1" applyProtection="1">
      <alignment horizontal="left" vertical="top"/>
      <protection locked="0"/>
    </xf>
    <xf numFmtId="0" fontId="2" fillId="0" borderId="8" xfId="0" applyFont="1" applyBorder="1" applyAlignment="1">
      <alignment horizontal="left" vertical="top" wrapText="1" shrinkToFit="1"/>
    </xf>
    <xf numFmtId="0" fontId="4" fillId="2" borderId="8" xfId="0" applyFont="1" applyFill="1" applyBorder="1" applyAlignment="1">
      <alignment horizontal="left" vertical="top" wrapText="1" shrinkToFit="1"/>
    </xf>
    <xf numFmtId="0" fontId="2" fillId="0" borderId="8" xfId="0" applyFont="1" applyBorder="1" applyAlignment="1">
      <alignment horizontal="left" vertical="top"/>
    </xf>
    <xf numFmtId="0" fontId="2" fillId="0" borderId="3" xfId="0" applyFont="1" applyBorder="1" applyAlignment="1">
      <alignment horizontal="left" vertical="top" wrapText="1"/>
    </xf>
    <xf numFmtId="0" fontId="4" fillId="0" borderId="3" xfId="0" applyFont="1" applyBorder="1" applyAlignment="1">
      <alignment horizontal="left" vertical="top" wrapText="1"/>
    </xf>
    <xf numFmtId="0" fontId="2" fillId="2" borderId="8" xfId="0" applyFont="1" applyFill="1" applyBorder="1" applyAlignment="1">
      <alignment horizontal="left" vertical="top"/>
    </xf>
    <xf numFmtId="0" fontId="4" fillId="0" borderId="3" xfId="0" applyFont="1" applyBorder="1" applyAlignment="1">
      <alignment horizontal="left" vertical="top" wrapText="1" shrinkToFit="1"/>
    </xf>
    <xf numFmtId="0" fontId="4" fillId="2" borderId="8" xfId="0" applyFont="1" applyFill="1" applyBorder="1" applyAlignment="1">
      <alignment horizontal="left" vertical="top"/>
    </xf>
    <xf numFmtId="0" fontId="40" fillId="0" borderId="12" xfId="0" applyFont="1" applyBorder="1" applyAlignment="1">
      <alignment horizontal="left" vertical="top" wrapText="1"/>
    </xf>
    <xf numFmtId="0" fontId="41" fillId="0" borderId="8" xfId="0" applyFont="1" applyBorder="1" applyAlignment="1">
      <alignment horizontal="left" vertical="top" wrapText="1"/>
    </xf>
    <xf numFmtId="0" fontId="40" fillId="2" borderId="12" xfId="0" applyFont="1" applyFill="1" applyBorder="1" applyAlignment="1">
      <alignment horizontal="left" vertical="top" wrapText="1"/>
    </xf>
    <xf numFmtId="0" fontId="42" fillId="0" borderId="8" xfId="0" applyFont="1" applyBorder="1" applyAlignment="1">
      <alignment horizontal="left" vertical="top" wrapText="1"/>
    </xf>
    <xf numFmtId="0" fontId="42" fillId="0" borderId="3" xfId="0" applyFont="1" applyBorder="1" applyAlignment="1">
      <alignment horizontal="left" vertical="top" wrapText="1"/>
    </xf>
    <xf numFmtId="0" fontId="12" fillId="0" borderId="8" xfId="0" applyFont="1" applyBorder="1" applyAlignment="1">
      <alignment horizontal="left" vertical="top" wrapText="1"/>
    </xf>
    <xf numFmtId="0" fontId="40" fillId="0" borderId="10" xfId="0" applyFont="1" applyBorder="1" applyAlignment="1">
      <alignment horizontal="left" vertical="top" wrapText="1"/>
    </xf>
    <xf numFmtId="0" fontId="4" fillId="0" borderId="17" xfId="0" applyFont="1" applyBorder="1" applyAlignment="1">
      <alignment horizontal="left" vertical="top" wrapText="1"/>
    </xf>
    <xf numFmtId="0" fontId="43" fillId="0" borderId="12" xfId="0" applyFont="1" applyBorder="1" applyAlignment="1">
      <alignment horizontal="left" vertical="top" wrapText="1"/>
    </xf>
    <xf numFmtId="0" fontId="42" fillId="0" borderId="8" xfId="0" applyFont="1" applyBorder="1" applyAlignment="1">
      <alignment horizontal="left" vertical="top"/>
    </xf>
    <xf numFmtId="0" fontId="40" fillId="0" borderId="5" xfId="0" applyFont="1" applyBorder="1" applyAlignment="1">
      <alignment horizontal="left" vertical="top" wrapText="1"/>
    </xf>
    <xf numFmtId="0" fontId="41" fillId="0" borderId="18" xfId="0" applyFont="1" applyBorder="1" applyAlignment="1">
      <alignment horizontal="left" vertical="top" wrapText="1"/>
    </xf>
    <xf numFmtId="0" fontId="2" fillId="0" borderId="18" xfId="0" applyFont="1" applyBorder="1" applyAlignment="1">
      <alignment horizontal="left" vertical="top" wrapText="1"/>
    </xf>
    <xf numFmtId="0" fontId="4" fillId="2" borderId="18" xfId="0" applyFont="1" applyFill="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40" fillId="0" borderId="8" xfId="0" applyFont="1" applyBorder="1" applyAlignment="1">
      <alignment horizontal="left" vertical="top" wrapText="1"/>
    </xf>
    <xf numFmtId="0" fontId="16" fillId="24" borderId="12" xfId="0" applyFont="1" applyFill="1" applyBorder="1" applyAlignment="1">
      <alignment horizontal="left" vertical="top"/>
    </xf>
    <xf numFmtId="0" fontId="41" fillId="0" borderId="3" xfId="0" applyFont="1" applyBorder="1" applyAlignment="1">
      <alignment horizontal="left" vertical="top" wrapText="1"/>
    </xf>
    <xf numFmtId="0" fontId="2" fillId="0" borderId="3" xfId="0" applyFont="1" applyBorder="1" applyAlignment="1">
      <alignment horizontal="left" vertical="top"/>
    </xf>
    <xf numFmtId="0" fontId="16" fillId="0" borderId="3" xfId="0" applyFont="1" applyBorder="1" applyAlignment="1">
      <alignment horizontal="left" vertical="top"/>
    </xf>
    <xf numFmtId="0" fontId="16" fillId="2" borderId="8" xfId="0" applyFont="1" applyFill="1" applyBorder="1" applyAlignment="1">
      <alignment horizontal="left" vertical="top"/>
    </xf>
    <xf numFmtId="0" fontId="16" fillId="0" borderId="8" xfId="0" applyFont="1" applyBorder="1" applyAlignment="1">
      <alignment horizontal="left" vertical="top"/>
    </xf>
    <xf numFmtId="0" fontId="4" fillId="2" borderId="3" xfId="0" applyFont="1" applyFill="1" applyBorder="1" applyAlignment="1">
      <alignment horizontal="left" vertical="top" wrapText="1"/>
    </xf>
    <xf numFmtId="0" fontId="16" fillId="0" borderId="12" xfId="0" applyFont="1" applyBorder="1" applyAlignment="1">
      <alignment horizontal="left"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2" borderId="3" xfId="0" applyFont="1" applyFill="1" applyBorder="1" applyAlignment="1">
      <alignment horizontal="left" vertical="top"/>
    </xf>
    <xf numFmtId="0" fontId="12" fillId="0" borderId="0" xfId="0" applyFont="1" applyAlignment="1">
      <alignment horizontal="center" vertical="center" wrapText="1"/>
    </xf>
    <xf numFmtId="0" fontId="2" fillId="2" borderId="17" xfId="0" applyFont="1" applyFill="1" applyBorder="1" applyAlignment="1">
      <alignment horizontal="center" vertical="center"/>
    </xf>
    <xf numFmtId="0" fontId="2" fillId="2" borderId="8" xfId="0" applyFont="1" applyFill="1" applyBorder="1" applyAlignment="1">
      <alignment vertical="top"/>
    </xf>
    <xf numFmtId="0" fontId="2" fillId="20" borderId="8" xfId="0" applyFont="1" applyFill="1" applyBorder="1" applyAlignment="1">
      <alignment vertical="top"/>
    </xf>
    <xf numFmtId="0" fontId="4" fillId="0" borderId="8" xfId="0" applyFont="1" applyBorder="1" applyAlignment="1">
      <alignment horizontal="left" vertical="top"/>
    </xf>
    <xf numFmtId="0" fontId="4" fillId="0" borderId="8" xfId="0" applyFont="1" applyBorder="1" applyAlignment="1" applyProtection="1">
      <alignment vertical="top"/>
      <protection locked="0"/>
    </xf>
    <xf numFmtId="0" fontId="4" fillId="0" borderId="11" xfId="0" applyFont="1" applyBorder="1" applyAlignment="1" applyProtection="1">
      <alignment vertical="top"/>
      <protection locked="0"/>
    </xf>
    <xf numFmtId="0" fontId="4" fillId="20" borderId="8" xfId="0" applyFont="1" applyFill="1" applyBorder="1" applyAlignment="1">
      <alignment vertical="top"/>
    </xf>
    <xf numFmtId="0" fontId="4" fillId="0" borderId="8" xfId="5" applyFont="1" applyBorder="1" applyAlignment="1">
      <alignment horizontal="left" vertical="top"/>
    </xf>
    <xf numFmtId="0" fontId="4" fillId="21" borderId="8" xfId="5" applyFont="1" applyFill="1" applyBorder="1" applyAlignment="1">
      <alignment horizontal="left" vertical="top"/>
    </xf>
    <xf numFmtId="0" fontId="2" fillId="0" borderId="17" xfId="0" applyFont="1" applyBorder="1" applyAlignment="1">
      <alignment horizontal="center" vertical="center"/>
    </xf>
    <xf numFmtId="0" fontId="4" fillId="0" borderId="8" xfId="0" applyFont="1" applyBorder="1" applyAlignment="1" applyProtection="1">
      <alignment vertical="center"/>
      <protection locked="0"/>
    </xf>
    <xf numFmtId="0" fontId="4" fillId="0" borderId="23" xfId="0" applyFont="1" applyBorder="1" applyAlignment="1">
      <alignment vertical="center"/>
    </xf>
    <xf numFmtId="0" fontId="2" fillId="0" borderId="8" xfId="0" applyFont="1" applyBorder="1" applyAlignment="1">
      <alignment vertical="center"/>
    </xf>
    <xf numFmtId="0" fontId="36" fillId="0" borderId="8" xfId="0" applyFont="1" applyBorder="1"/>
    <xf numFmtId="0" fontId="2" fillId="0" borderId="28" xfId="0" applyFont="1" applyBorder="1" applyAlignment="1">
      <alignment horizontal="center" vertical="center"/>
    </xf>
    <xf numFmtId="0" fontId="4" fillId="0" borderId="8" xfId="0" applyFont="1" applyBorder="1" applyAlignment="1">
      <alignment horizontal="left" vertical="top" shrinkToFit="1"/>
    </xf>
    <xf numFmtId="0" fontId="2" fillId="0" borderId="8" xfId="0" applyFont="1" applyBorder="1" applyAlignment="1">
      <alignment horizontal="left" vertical="top" shrinkToFit="1"/>
    </xf>
    <xf numFmtId="0" fontId="4" fillId="3" borderId="8" xfId="3" applyFont="1" applyFill="1" applyBorder="1" applyAlignment="1">
      <alignment horizontal="left" vertical="top"/>
    </xf>
    <xf numFmtId="0" fontId="12" fillId="0" borderId="8" xfId="0" applyFont="1" applyBorder="1" applyAlignment="1">
      <alignment horizontal="left" vertical="top"/>
    </xf>
    <xf numFmtId="0" fontId="4" fillId="2" borderId="8" xfId="0" applyFont="1" applyFill="1" applyBorder="1" applyAlignment="1">
      <alignment horizontal="left" vertical="top" shrinkToFit="1"/>
    </xf>
    <xf numFmtId="0" fontId="4" fillId="0" borderId="3" xfId="0" applyFont="1" applyBorder="1" applyAlignment="1">
      <alignment horizontal="left" vertical="top" shrinkToFit="1"/>
    </xf>
    <xf numFmtId="0" fontId="12" fillId="0" borderId="9" xfId="0" applyFont="1" applyBorder="1" applyAlignment="1">
      <alignment horizontal="left" vertical="top"/>
    </xf>
    <xf numFmtId="0" fontId="2" fillId="0" borderId="9" xfId="0" applyFont="1" applyBorder="1" applyAlignment="1">
      <alignment horizontal="left" vertical="top"/>
    </xf>
    <xf numFmtId="0" fontId="12" fillId="2" borderId="8" xfId="0" applyFont="1" applyFill="1" applyBorder="1" applyAlignment="1">
      <alignment horizontal="left" vertical="top"/>
    </xf>
    <xf numFmtId="0" fontId="4" fillId="0" borderId="8" xfId="3" applyFont="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5" applyFont="1" applyFill="1" applyBorder="1" applyAlignment="1">
      <alignment horizontal="left" vertical="center"/>
    </xf>
    <xf numFmtId="0" fontId="14" fillId="0" borderId="8" xfId="0"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3" xfId="0" applyFont="1" applyBorder="1" applyAlignment="1">
      <alignment horizontal="left" vertical="center" wrapText="1"/>
    </xf>
    <xf numFmtId="0" fontId="16" fillId="0" borderId="18" xfId="0" applyFont="1" applyBorder="1" applyAlignment="1">
      <alignment horizontal="left"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8" xfId="0" applyFont="1" applyBorder="1" applyAlignment="1" applyProtection="1">
      <alignment horizontal="left" vertical="center"/>
      <protection locked="0"/>
    </xf>
    <xf numFmtId="0" fontId="16" fillId="0" borderId="11" xfId="0" applyFont="1" applyBorder="1" applyAlignment="1">
      <alignment horizontal="center" vertical="center" wrapText="1"/>
    </xf>
    <xf numFmtId="0" fontId="16" fillId="0" borderId="11" xfId="0" applyFont="1" applyBorder="1" applyAlignment="1">
      <alignment horizontal="left" vertical="center"/>
    </xf>
    <xf numFmtId="0" fontId="16" fillId="0" borderId="9" xfId="0" applyFont="1" applyBorder="1" applyAlignment="1">
      <alignment horizontal="left" vertical="center"/>
    </xf>
    <xf numFmtId="0" fontId="16" fillId="0" borderId="23" xfId="0" applyFont="1" applyBorder="1" applyAlignment="1">
      <alignment horizontal="left" vertical="center" wrapText="1"/>
    </xf>
    <xf numFmtId="0" fontId="16" fillId="0" borderId="23" xfId="0" applyFont="1" applyBorder="1" applyAlignment="1">
      <alignment horizontal="left" vertical="center"/>
    </xf>
    <xf numFmtId="0" fontId="14" fillId="0" borderId="23" xfId="0" applyFont="1" applyBorder="1" applyAlignment="1">
      <alignment horizontal="left" vertical="center" wrapText="1"/>
    </xf>
    <xf numFmtId="0" fontId="14" fillId="0" borderId="9" xfId="0" applyFont="1" applyBorder="1" applyAlignment="1">
      <alignment horizontal="left" vertical="center"/>
    </xf>
    <xf numFmtId="0" fontId="24" fillId="0" borderId="8" xfId="0" applyFont="1" applyBorder="1" applyAlignment="1">
      <alignment horizontal="left" vertical="center"/>
    </xf>
    <xf numFmtId="0" fontId="16" fillId="0" borderId="26" xfId="0" applyFont="1" applyBorder="1" applyAlignment="1">
      <alignment horizontal="left" vertical="center" wrapText="1"/>
    </xf>
    <xf numFmtId="0" fontId="24" fillId="0" borderId="3"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4" fillId="0" borderId="14" xfId="0" applyFont="1" applyBorder="1" applyAlignment="1">
      <alignment horizontal="left" vertical="center"/>
    </xf>
    <xf numFmtId="0" fontId="14" fillId="0" borderId="18" xfId="0" applyFont="1" applyBorder="1" applyAlignment="1">
      <alignment horizontal="center" vertical="center" wrapText="1"/>
    </xf>
    <xf numFmtId="0" fontId="16" fillId="0" borderId="14" xfId="0" applyFont="1" applyBorder="1" applyAlignment="1">
      <alignment horizontal="left" vertical="center"/>
    </xf>
    <xf numFmtId="0" fontId="14" fillId="0" borderId="25" xfId="0" applyFont="1" applyBorder="1" applyAlignment="1">
      <alignment horizontal="left" vertical="center" wrapText="1"/>
    </xf>
    <xf numFmtId="0" fontId="14" fillId="0" borderId="18" xfId="0" applyFont="1" applyBorder="1" applyAlignment="1">
      <alignment horizontal="left" vertical="center"/>
    </xf>
    <xf numFmtId="0" fontId="14" fillId="0" borderId="10" xfId="0" applyFont="1" applyBorder="1" applyAlignment="1">
      <alignment horizontal="left" vertical="center" wrapText="1"/>
    </xf>
    <xf numFmtId="0" fontId="16" fillId="0" borderId="17" xfId="0"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4" fillId="0" borderId="3" xfId="0" applyFont="1" applyBorder="1" applyAlignment="1" applyProtection="1">
      <alignment horizontal="center" vertical="center" wrapText="1"/>
      <protection locked="0"/>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11" xfId="0" applyFont="1" applyFill="1" applyBorder="1" applyAlignment="1">
      <alignment horizontal="left" vertical="center"/>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4"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1" fillId="19" borderId="14" xfId="0" applyFont="1" applyFill="1" applyBorder="1" applyAlignment="1">
      <alignment horizontal="center" vertical="center"/>
    </xf>
    <xf numFmtId="0" fontId="3"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19" fillId="17" borderId="10" xfId="0" applyFont="1" applyFill="1" applyBorder="1" applyAlignment="1">
      <alignment horizontal="center" vertical="center" wrapText="1"/>
    </xf>
    <xf numFmtId="0" fontId="19" fillId="17" borderId="11" xfId="0" applyFont="1" applyFill="1" applyBorder="1" applyAlignment="1">
      <alignment horizontal="center" vertical="center" wrapText="1"/>
    </xf>
    <xf numFmtId="0" fontId="19" fillId="17" borderId="9"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4" fillId="2"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31" fillId="18" borderId="8" xfId="0" applyFont="1" applyFill="1" applyBorder="1" applyAlignment="1">
      <alignment horizontal="center" vertical="center"/>
    </xf>
    <xf numFmtId="0" fontId="1" fillId="19" borderId="10" xfId="0" applyFont="1" applyFill="1" applyBorder="1" applyAlignment="1">
      <alignment horizontal="center" vertical="center"/>
    </xf>
    <xf numFmtId="0" fontId="1" fillId="19" borderId="11" xfId="0" applyFont="1" applyFill="1" applyBorder="1" applyAlignment="1">
      <alignment horizontal="center" vertical="center"/>
    </xf>
    <xf numFmtId="0" fontId="1" fillId="19" borderId="9" xfId="0" applyFont="1" applyFill="1" applyBorder="1" applyAlignment="1">
      <alignment horizontal="center" vertical="center"/>
    </xf>
    <xf numFmtId="0" fontId="3" fillId="0" borderId="8" xfId="0" applyFont="1" applyBorder="1" applyAlignment="1">
      <alignment horizontal="left" vertical="top" wrapTex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2" fillId="20" borderId="8"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19" borderId="8" xfId="0" applyFont="1" applyFill="1" applyBorder="1" applyAlignment="1">
      <alignment horizontal="center" vertical="center" wrapText="1"/>
    </xf>
    <xf numFmtId="0" fontId="3" fillId="2" borderId="3" xfId="0" applyFont="1" applyFill="1" applyBorder="1" applyAlignment="1">
      <alignment horizontal="left" vertical="top" wrapText="1"/>
    </xf>
    <xf numFmtId="0" fontId="2" fillId="2" borderId="3" xfId="0" applyFont="1" applyFill="1" applyBorder="1" applyAlignment="1">
      <alignment horizontal="left" vertical="top" wrapText="1"/>
    </xf>
    <xf numFmtId="0" fontId="15" fillId="2" borderId="5" xfId="0" applyFont="1" applyFill="1" applyBorder="1" applyAlignment="1">
      <alignment vertical="center" wrapText="1"/>
    </xf>
    <xf numFmtId="0" fontId="15" fillId="2" borderId="0" xfId="0" applyFont="1" applyFill="1" applyAlignment="1">
      <alignment vertical="center" wrapText="1"/>
    </xf>
    <xf numFmtId="0" fontId="15" fillId="2" borderId="15" xfId="0" applyFont="1" applyFill="1" applyBorder="1" applyAlignment="1">
      <alignment vertical="center" wrapText="1"/>
    </xf>
    <xf numFmtId="0" fontId="33" fillId="18" borderId="10" xfId="0" applyFont="1" applyFill="1" applyBorder="1" applyAlignment="1">
      <alignment horizontal="center" vertical="center"/>
    </xf>
    <xf numFmtId="0" fontId="33" fillId="18" borderId="11" xfId="0" applyFont="1" applyFill="1" applyBorder="1" applyAlignment="1">
      <alignment horizontal="center" vertical="center"/>
    </xf>
    <xf numFmtId="0" fontId="33" fillId="18" borderId="9" xfId="0" applyFont="1" applyFill="1" applyBorder="1" applyAlignment="1">
      <alignment horizontal="center" vertical="center"/>
    </xf>
    <xf numFmtId="0" fontId="1" fillId="19" borderId="20" xfId="0" applyFont="1" applyFill="1" applyBorder="1" applyAlignment="1">
      <alignment horizontal="center" vertical="center"/>
    </xf>
    <xf numFmtId="0" fontId="1" fillId="19" borderId="21" xfId="0" applyFont="1" applyFill="1" applyBorder="1" applyAlignment="1">
      <alignment horizontal="center" vertical="center"/>
    </xf>
    <xf numFmtId="0" fontId="1" fillId="19" borderId="24" xfId="0" applyFont="1" applyFill="1" applyBorder="1" applyAlignment="1">
      <alignment horizontal="center" vertical="center"/>
    </xf>
    <xf numFmtId="0" fontId="3" fillId="2" borderId="29" xfId="0" applyFont="1" applyFill="1" applyBorder="1" applyAlignment="1">
      <alignment vertical="center" wrapText="1"/>
    </xf>
    <xf numFmtId="0" fontId="3" fillId="2" borderId="19" xfId="0" applyFont="1" applyFill="1" applyBorder="1" applyAlignment="1">
      <alignment vertical="center" wrapText="1"/>
    </xf>
    <xf numFmtId="0" fontId="3" fillId="2" borderId="30"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15" xfId="0" applyFont="1" applyFill="1" applyBorder="1" applyAlignment="1">
      <alignment vertical="center" wrapText="1"/>
    </xf>
    <xf numFmtId="0" fontId="1" fillId="19" borderId="8" xfId="0" applyFont="1" applyFill="1" applyBorder="1" applyAlignment="1">
      <alignment horizontal="center" vertical="top"/>
    </xf>
    <xf numFmtId="0" fontId="1" fillId="17" borderId="18" xfId="0" applyFont="1" applyFill="1" applyBorder="1" applyAlignment="1">
      <alignment horizontal="center" vertical="center" wrapText="1"/>
    </xf>
    <xf numFmtId="0" fontId="11" fillId="2" borderId="29" xfId="0" applyFont="1" applyFill="1" applyBorder="1" applyAlignment="1">
      <alignment vertical="center" wrapText="1"/>
    </xf>
    <xf numFmtId="0" fontId="14" fillId="2" borderId="19" xfId="0" applyFont="1" applyFill="1" applyBorder="1" applyAlignment="1">
      <alignment vertical="center" wrapText="1"/>
    </xf>
    <xf numFmtId="0" fontId="14" fillId="2" borderId="30" xfId="0" applyFont="1" applyFill="1" applyBorder="1" applyAlignment="1">
      <alignment vertical="center" wrapText="1"/>
    </xf>
    <xf numFmtId="0" fontId="11" fillId="2" borderId="5" xfId="0" applyFont="1" applyFill="1" applyBorder="1" applyAlignment="1">
      <alignment vertical="center" wrapText="1"/>
    </xf>
    <xf numFmtId="0" fontId="11" fillId="2" borderId="0" xfId="0" applyFont="1" applyFill="1" applyAlignment="1">
      <alignment vertical="center" wrapText="1"/>
    </xf>
    <xf numFmtId="0" fontId="11" fillId="2" borderId="15" xfId="0" applyFont="1" applyFill="1" applyBorder="1" applyAlignment="1">
      <alignment vertical="center" wrapText="1"/>
    </xf>
    <xf numFmtId="0" fontId="4" fillId="2" borderId="27" xfId="0" applyFont="1" applyFill="1" applyBorder="1" applyAlignment="1">
      <alignment vertical="center" wrapText="1"/>
    </xf>
    <xf numFmtId="0" fontId="4" fillId="2" borderId="22" xfId="0" applyFont="1" applyFill="1" applyBorder="1" applyAlignment="1">
      <alignment vertical="center" wrapText="1"/>
    </xf>
    <xf numFmtId="0" fontId="4" fillId="2" borderId="31" xfId="0" applyFont="1" applyFill="1" applyBorder="1" applyAlignment="1">
      <alignment vertical="center" wrapText="1"/>
    </xf>
    <xf numFmtId="0" fontId="4" fillId="2" borderId="5" xfId="0" applyFont="1" applyFill="1" applyBorder="1" applyAlignment="1">
      <alignment vertical="center" wrapText="1"/>
    </xf>
    <xf numFmtId="0" fontId="4" fillId="2" borderId="0" xfId="0" applyFont="1" applyFill="1" applyAlignment="1">
      <alignment vertical="center" wrapText="1"/>
    </xf>
    <xf numFmtId="0" fontId="4" fillId="2" borderId="15" xfId="0" applyFont="1" applyFill="1" applyBorder="1" applyAlignment="1">
      <alignment vertical="center" wrapText="1"/>
    </xf>
    <xf numFmtId="0" fontId="31" fillId="2" borderId="5" xfId="0" applyFont="1" applyFill="1" applyBorder="1" applyAlignment="1">
      <alignment vertical="top" wrapText="1"/>
    </xf>
    <xf numFmtId="0" fontId="31" fillId="2" borderId="0" xfId="0" applyFont="1" applyFill="1" applyAlignment="1">
      <alignment vertical="top" wrapText="1"/>
    </xf>
    <xf numFmtId="0" fontId="31" fillId="2" borderId="15" xfId="0" applyFont="1" applyFill="1" applyBorder="1" applyAlignment="1">
      <alignment vertical="top" wrapText="1"/>
    </xf>
    <xf numFmtId="0" fontId="36" fillId="18" borderId="12" xfId="0" applyFont="1" applyFill="1" applyBorder="1" applyAlignment="1">
      <alignment vertical="center" wrapText="1"/>
    </xf>
    <xf numFmtId="0" fontId="36" fillId="18" borderId="13" xfId="0" applyFont="1" applyFill="1" applyBorder="1" applyAlignment="1">
      <alignment vertical="center" wrapText="1"/>
    </xf>
    <xf numFmtId="0" fontId="36" fillId="18" borderId="16" xfId="0" applyFont="1" applyFill="1" applyBorder="1" applyAlignment="1">
      <alignment vertical="center" wrapText="1"/>
    </xf>
    <xf numFmtId="0" fontId="10" fillId="19" borderId="4" xfId="0" applyFont="1" applyFill="1" applyBorder="1" applyAlignment="1">
      <alignment vertical="center"/>
    </xf>
    <xf numFmtId="0" fontId="10" fillId="19" borderId="2" xfId="0" applyFont="1" applyFill="1" applyBorder="1" applyAlignment="1">
      <alignment vertical="center"/>
    </xf>
    <xf numFmtId="0" fontId="10" fillId="19" borderId="14" xfId="0" applyFont="1" applyFill="1" applyBorder="1" applyAlignment="1">
      <alignment vertical="center"/>
    </xf>
    <xf numFmtId="0" fontId="31" fillId="2" borderId="4" xfId="0" applyFont="1" applyFill="1" applyBorder="1" applyAlignment="1">
      <alignment vertical="top" wrapText="1"/>
    </xf>
    <xf numFmtId="0" fontId="31" fillId="2" borderId="2" xfId="0" applyFont="1" applyFill="1" applyBorder="1" applyAlignment="1">
      <alignment vertical="top" wrapText="1"/>
    </xf>
    <xf numFmtId="0" fontId="31" fillId="2" borderId="14" xfId="0" applyFont="1" applyFill="1" applyBorder="1" applyAlignment="1">
      <alignment vertical="top" wrapText="1"/>
    </xf>
    <xf numFmtId="0" fontId="10" fillId="17" borderId="20"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35" fillId="2" borderId="29" xfId="0" applyFont="1" applyFill="1" applyBorder="1" applyAlignment="1">
      <alignment vertical="top" wrapText="1"/>
    </xf>
    <xf numFmtId="0" fontId="35" fillId="2" borderId="19" xfId="0" applyFont="1" applyFill="1" applyBorder="1" applyAlignment="1">
      <alignment vertical="top" wrapText="1"/>
    </xf>
    <xf numFmtId="0" fontId="35" fillId="2" borderId="30" xfId="0" applyFont="1" applyFill="1" applyBorder="1" applyAlignment="1">
      <alignment vertical="top" wrapText="1"/>
    </xf>
    <xf numFmtId="0" fontId="36" fillId="2" borderId="5" xfId="0" applyFont="1" applyFill="1" applyBorder="1" applyAlignment="1">
      <alignment vertical="top" wrapText="1"/>
    </xf>
    <xf numFmtId="0" fontId="36" fillId="2" borderId="0" xfId="0" applyFont="1" applyFill="1" applyAlignment="1">
      <alignment vertical="top" wrapText="1"/>
    </xf>
    <xf numFmtId="0" fontId="36" fillId="2" borderId="15" xfId="0" applyFont="1" applyFill="1" applyBorder="1" applyAlignment="1">
      <alignment vertical="top" wrapText="1"/>
    </xf>
    <xf numFmtId="0" fontId="36" fillId="2" borderId="12" xfId="0" applyFont="1" applyFill="1" applyBorder="1" applyAlignment="1">
      <alignment vertical="top" wrapText="1"/>
    </xf>
    <xf numFmtId="0" fontId="36" fillId="2" borderId="13" xfId="0" applyFont="1" applyFill="1" applyBorder="1" applyAlignment="1">
      <alignment vertical="top" wrapText="1"/>
    </xf>
    <xf numFmtId="0" fontId="36" fillId="2" borderId="16" xfId="0" applyFont="1" applyFill="1" applyBorder="1" applyAlignment="1">
      <alignment vertical="top" wrapText="1"/>
    </xf>
    <xf numFmtId="0" fontId="1" fillId="9" borderId="20"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1" fillId="0" borderId="29" xfId="0" applyFont="1" applyBorder="1" applyAlignment="1">
      <alignment vertical="top" wrapText="1"/>
    </xf>
    <xf numFmtId="0" fontId="11" fillId="0" borderId="19" xfId="0" applyFont="1" applyBorder="1" applyAlignment="1">
      <alignment vertical="top" wrapText="1"/>
    </xf>
    <xf numFmtId="0" fontId="11" fillId="0" borderId="30" xfId="0" applyFont="1" applyBorder="1" applyAlignment="1">
      <alignment vertical="top" wrapText="1"/>
    </xf>
    <xf numFmtId="0" fontId="13" fillId="0" borderId="5" xfId="0" applyFont="1" applyBorder="1" applyAlignment="1">
      <alignment vertical="top" wrapText="1"/>
    </xf>
    <xf numFmtId="0" fontId="13" fillId="0" borderId="0" xfId="0" applyFont="1" applyAlignment="1">
      <alignment vertical="top" wrapText="1"/>
    </xf>
    <xf numFmtId="0" fontId="13" fillId="0" borderId="15" xfId="0" applyFont="1" applyBorder="1" applyAlignment="1">
      <alignment vertical="top" wrapText="1"/>
    </xf>
    <xf numFmtId="0" fontId="36" fillId="2" borderId="27" xfId="0" applyFont="1" applyFill="1" applyBorder="1" applyAlignment="1">
      <alignment vertical="top" wrapText="1"/>
    </xf>
    <xf numFmtId="0" fontId="36" fillId="2" borderId="22" xfId="0" applyFont="1" applyFill="1" applyBorder="1" applyAlignment="1">
      <alignment vertical="top" wrapText="1"/>
    </xf>
    <xf numFmtId="0" fontId="36" fillId="2" borderId="31" xfId="0" applyFont="1" applyFill="1" applyBorder="1" applyAlignment="1">
      <alignment vertical="top" wrapText="1"/>
    </xf>
    <xf numFmtId="0" fontId="10" fillId="19" borderId="10" xfId="0" applyFont="1" applyFill="1" applyBorder="1" applyAlignment="1">
      <alignment horizontal="center" vertical="center"/>
    </xf>
    <xf numFmtId="0" fontId="10" fillId="19" borderId="11" xfId="0" applyFont="1" applyFill="1" applyBorder="1" applyAlignment="1">
      <alignment horizontal="center" vertical="center"/>
    </xf>
    <xf numFmtId="0" fontId="10" fillId="19" borderId="9" xfId="0" applyFont="1" applyFill="1" applyBorder="1" applyAlignment="1">
      <alignment horizontal="center" vertical="center"/>
    </xf>
    <xf numFmtId="0" fontId="10" fillId="19" borderId="4" xfId="0" applyFont="1" applyFill="1" applyBorder="1" applyAlignment="1">
      <alignment horizontal="center" vertical="center"/>
    </xf>
    <xf numFmtId="0" fontId="10" fillId="19" borderId="2" xfId="0" applyFont="1" applyFill="1" applyBorder="1" applyAlignment="1">
      <alignment horizontal="center" vertical="center"/>
    </xf>
    <xf numFmtId="0" fontId="10" fillId="19" borderId="14" xfId="0" applyFont="1" applyFill="1" applyBorder="1" applyAlignment="1">
      <alignment horizontal="center" vertical="center"/>
    </xf>
    <xf numFmtId="0" fontId="35" fillId="2" borderId="5" xfId="0" applyFont="1" applyFill="1" applyBorder="1" applyAlignment="1">
      <alignment vertical="top" wrapText="1"/>
    </xf>
    <xf numFmtId="0" fontId="35" fillId="2" borderId="0" xfId="0" applyFont="1" applyFill="1" applyAlignment="1">
      <alignment vertical="top" wrapText="1"/>
    </xf>
    <xf numFmtId="0" fontId="35" fillId="2" borderId="15" xfId="0" applyFont="1" applyFill="1" applyBorder="1" applyAlignment="1">
      <alignment vertical="top" wrapText="1"/>
    </xf>
    <xf numFmtId="0" fontId="10" fillId="19" borderId="27" xfId="0" applyFont="1" applyFill="1" applyBorder="1" applyAlignment="1">
      <alignment horizontal="center" vertical="center"/>
    </xf>
    <xf numFmtId="0" fontId="10" fillId="19" borderId="22" xfId="0" applyFont="1" applyFill="1" applyBorder="1" applyAlignment="1">
      <alignment horizontal="center" vertical="center"/>
    </xf>
    <xf numFmtId="0" fontId="10" fillId="19" borderId="31" xfId="0" applyFont="1" applyFill="1" applyBorder="1" applyAlignment="1">
      <alignment horizontal="center" vertical="center"/>
    </xf>
    <xf numFmtId="0" fontId="31" fillId="2" borderId="29" xfId="0" applyFont="1" applyFill="1" applyBorder="1" applyAlignment="1">
      <alignment vertical="top" wrapText="1"/>
    </xf>
    <xf numFmtId="0" fontId="31" fillId="2" borderId="19" xfId="0" applyFont="1" applyFill="1" applyBorder="1" applyAlignment="1">
      <alignment vertical="top" wrapText="1"/>
    </xf>
    <xf numFmtId="0" fontId="31" fillId="2" borderId="30" xfId="0" applyFont="1" applyFill="1" applyBorder="1" applyAlignment="1">
      <alignment vertical="top" wrapText="1"/>
    </xf>
    <xf numFmtId="0" fontId="4" fillId="0" borderId="5"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6" xfId="0" applyFont="1" applyBorder="1" applyAlignment="1">
      <alignment vertical="top"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9" xfId="0" applyFont="1" applyFill="1" applyBorder="1" applyAlignment="1">
      <alignment horizontal="center" vertical="center"/>
    </xf>
    <xf numFmtId="0" fontId="10" fillId="19" borderId="20" xfId="0" applyFont="1" applyFill="1" applyBorder="1" applyAlignment="1">
      <alignment horizontal="center" vertical="center"/>
    </xf>
    <xf numFmtId="0" fontId="10" fillId="19" borderId="21" xfId="0" applyFont="1" applyFill="1" applyBorder="1" applyAlignment="1">
      <alignment horizontal="center" vertical="center"/>
    </xf>
    <xf numFmtId="0" fontId="10" fillId="19" borderId="24" xfId="0" applyFont="1" applyFill="1" applyBorder="1" applyAlignment="1">
      <alignment horizontal="center" vertical="center"/>
    </xf>
    <xf numFmtId="0" fontId="3" fillId="0" borderId="29" xfId="0" applyFont="1" applyBorder="1" applyAlignment="1">
      <alignment vertical="top" wrapText="1"/>
    </xf>
    <xf numFmtId="0" fontId="3" fillId="0" borderId="19" xfId="0" applyFont="1" applyBorder="1" applyAlignment="1">
      <alignment vertical="top" wrapText="1"/>
    </xf>
    <xf numFmtId="0" fontId="3" fillId="0" borderId="30" xfId="0" applyFont="1" applyBorder="1" applyAlignment="1">
      <alignment vertical="top" wrapText="1"/>
    </xf>
    <xf numFmtId="0" fontId="4" fillId="2" borderId="5" xfId="0" applyFont="1" applyFill="1" applyBorder="1" applyAlignment="1">
      <alignment vertical="top" wrapText="1"/>
    </xf>
    <xf numFmtId="0" fontId="4" fillId="2" borderId="0" xfId="0" applyFont="1" applyFill="1" applyAlignment="1">
      <alignment vertical="top" wrapText="1"/>
    </xf>
    <xf numFmtId="0" fontId="4" fillId="2" borderId="15" xfId="0" applyFont="1" applyFill="1" applyBorder="1" applyAlignment="1">
      <alignment vertical="top" wrapText="1"/>
    </xf>
    <xf numFmtId="0" fontId="4" fillId="2" borderId="12" xfId="0" applyFont="1" applyFill="1" applyBorder="1" applyAlignment="1">
      <alignment vertical="top" wrapText="1"/>
    </xf>
    <xf numFmtId="0" fontId="4" fillId="2" borderId="13" xfId="0" applyFont="1" applyFill="1" applyBorder="1" applyAlignment="1">
      <alignment vertical="top" wrapText="1"/>
    </xf>
    <xf numFmtId="0" fontId="4" fillId="2" borderId="16" xfId="0" applyFont="1" applyFill="1" applyBorder="1" applyAlignment="1">
      <alignment vertical="top" wrapText="1"/>
    </xf>
    <xf numFmtId="0" fontId="4" fillId="0" borderId="27" xfId="0" applyFont="1" applyBorder="1" applyAlignment="1">
      <alignment vertical="top" wrapText="1"/>
    </xf>
    <xf numFmtId="0" fontId="4" fillId="0" borderId="22" xfId="0" applyFont="1" applyBorder="1" applyAlignment="1">
      <alignment vertical="top" wrapText="1"/>
    </xf>
    <xf numFmtId="0" fontId="4" fillId="0" borderId="31" xfId="0" applyFont="1" applyBorder="1" applyAlignment="1">
      <alignment vertical="top" wrapText="1"/>
    </xf>
    <xf numFmtId="0" fontId="10" fillId="22" borderId="10" xfId="0" applyFont="1" applyFill="1" applyBorder="1" applyAlignment="1">
      <alignment horizontal="center" vertical="top" wrapText="1" shrinkToFit="1"/>
    </xf>
    <xf numFmtId="0" fontId="10" fillId="22" borderId="11" xfId="0" applyFont="1" applyFill="1" applyBorder="1" applyAlignment="1">
      <alignment horizontal="center" vertical="top" wrapText="1" shrinkToFit="1"/>
    </xf>
    <xf numFmtId="0" fontId="10" fillId="22" borderId="9" xfId="0" applyFont="1" applyFill="1" applyBorder="1" applyAlignment="1">
      <alignment horizontal="center" vertical="top" wrapText="1" shrinkToFit="1"/>
    </xf>
    <xf numFmtId="0" fontId="3" fillId="2" borderId="4" xfId="0" applyFont="1" applyFill="1" applyBorder="1" applyAlignment="1">
      <alignment vertical="top" wrapText="1"/>
    </xf>
    <xf numFmtId="0" fontId="3" fillId="2" borderId="2" xfId="0" applyFont="1" applyFill="1" applyBorder="1" applyAlignment="1">
      <alignment vertical="top" wrapText="1"/>
    </xf>
    <xf numFmtId="0" fontId="3" fillId="2" borderId="14" xfId="0" applyFont="1" applyFill="1" applyBorder="1" applyAlignment="1">
      <alignment vertical="top" wrapText="1"/>
    </xf>
    <xf numFmtId="0" fontId="4" fillId="2" borderId="27" xfId="0" applyFont="1" applyFill="1" applyBorder="1" applyAlignment="1">
      <alignment vertical="top" wrapText="1"/>
    </xf>
    <xf numFmtId="0" fontId="4" fillId="2" borderId="22" xfId="0" applyFont="1" applyFill="1" applyBorder="1" applyAlignment="1">
      <alignment vertical="top" wrapText="1"/>
    </xf>
    <xf numFmtId="0" fontId="4" fillId="2" borderId="31" xfId="0" applyFont="1" applyFill="1" applyBorder="1" applyAlignment="1">
      <alignment vertical="top" wrapText="1"/>
    </xf>
    <xf numFmtId="0" fontId="10" fillId="4" borderId="20"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22" borderId="20" xfId="0" applyFont="1" applyFill="1" applyBorder="1" applyAlignment="1">
      <alignment horizontal="center" vertical="center" wrapText="1" shrinkToFit="1"/>
    </xf>
    <xf numFmtId="0" fontId="10" fillId="22" borderId="21" xfId="0" applyFont="1" applyFill="1" applyBorder="1" applyAlignment="1">
      <alignment horizontal="center" vertical="center" wrapText="1" shrinkToFit="1"/>
    </xf>
    <xf numFmtId="0" fontId="10" fillId="22" borderId="24" xfId="0" applyFont="1" applyFill="1" applyBorder="1" applyAlignment="1">
      <alignment horizontal="center" vertical="center" wrapText="1" shrinkToFit="1"/>
    </xf>
    <xf numFmtId="0" fontId="15" fillId="2" borderId="29" xfId="0" applyFont="1" applyFill="1" applyBorder="1" applyAlignment="1">
      <alignment vertical="top" wrapText="1"/>
    </xf>
    <xf numFmtId="0" fontId="15" fillId="2" borderId="19" xfId="0" applyFont="1" applyFill="1" applyBorder="1" applyAlignment="1">
      <alignment vertical="top" wrapText="1"/>
    </xf>
    <xf numFmtId="0" fontId="15" fillId="2" borderId="30" xfId="0" applyFont="1" applyFill="1" applyBorder="1" applyAlignment="1">
      <alignment vertical="top" wrapText="1"/>
    </xf>
    <xf numFmtId="0" fontId="2" fillId="0" borderId="5" xfId="0" applyFont="1" applyBorder="1" applyAlignment="1">
      <alignment vertical="top" wrapText="1"/>
    </xf>
    <xf numFmtId="0" fontId="2" fillId="0" borderId="0" xfId="0" applyFont="1" applyAlignment="1">
      <alignment vertical="top" wrapText="1"/>
    </xf>
    <xf numFmtId="0" fontId="2" fillId="0" borderId="15" xfId="0" applyFont="1" applyBorder="1" applyAlignment="1">
      <alignment vertical="top" wrapText="1"/>
    </xf>
    <xf numFmtId="0" fontId="2" fillId="0" borderId="27" xfId="0" applyFont="1" applyBorder="1" applyAlignment="1">
      <alignment vertical="top" wrapText="1"/>
    </xf>
    <xf numFmtId="0" fontId="2" fillId="0" borderId="22" xfId="0" applyFont="1" applyBorder="1" applyAlignment="1">
      <alignment vertical="top" wrapText="1"/>
    </xf>
    <xf numFmtId="0" fontId="2" fillId="0" borderId="31" xfId="0" applyFont="1" applyBorder="1" applyAlignment="1">
      <alignment vertical="top" wrapText="1"/>
    </xf>
    <xf numFmtId="0" fontId="10" fillId="19" borderId="29" xfId="0" applyFont="1" applyFill="1" applyBorder="1" applyAlignment="1">
      <alignment horizontal="center" vertical="center"/>
    </xf>
    <xf numFmtId="0" fontId="10" fillId="19" borderId="19" xfId="0" applyFont="1" applyFill="1" applyBorder="1" applyAlignment="1">
      <alignment horizontal="center" vertical="center"/>
    </xf>
    <xf numFmtId="0" fontId="10" fillId="19" borderId="30" xfId="0" applyFont="1" applyFill="1" applyBorder="1" applyAlignment="1">
      <alignment horizontal="center" vertical="center"/>
    </xf>
    <xf numFmtId="0" fontId="1" fillId="23" borderId="12" xfId="0" applyFont="1" applyFill="1" applyBorder="1" applyAlignment="1">
      <alignment horizontal="center" vertical="top"/>
    </xf>
    <xf numFmtId="0" fontId="1" fillId="23" borderId="13" xfId="0" applyFont="1" applyFill="1" applyBorder="1" applyAlignment="1">
      <alignment horizontal="center" vertical="top"/>
    </xf>
    <xf numFmtId="0" fontId="1" fillId="23" borderId="16" xfId="0" applyFont="1" applyFill="1" applyBorder="1" applyAlignment="1">
      <alignment horizontal="center" vertical="top"/>
    </xf>
    <xf numFmtId="0" fontId="10" fillId="19" borderId="10" xfId="0" applyFont="1" applyFill="1" applyBorder="1" applyAlignment="1">
      <alignment horizontal="center" vertical="top"/>
    </xf>
    <xf numFmtId="0" fontId="10" fillId="19" borderId="11" xfId="0" applyFont="1" applyFill="1" applyBorder="1" applyAlignment="1">
      <alignment horizontal="center" vertical="top"/>
    </xf>
    <xf numFmtId="0" fontId="10" fillId="19" borderId="9" xfId="0" applyFont="1" applyFill="1" applyBorder="1" applyAlignment="1">
      <alignment horizontal="center" vertical="top"/>
    </xf>
    <xf numFmtId="0" fontId="45" fillId="25"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497" t="s">
        <v>458</v>
      </c>
      <c r="B1" s="497"/>
      <c r="C1" s="497"/>
      <c r="D1" s="497"/>
      <c r="E1" s="497"/>
      <c r="F1" s="497"/>
      <c r="G1" s="497"/>
    </row>
    <row r="2" spans="1:7" ht="21" x14ac:dyDescent="0.3">
      <c r="A2" s="25" t="s">
        <v>46</v>
      </c>
      <c r="B2" s="23" t="s">
        <v>47</v>
      </c>
      <c r="C2" s="306" t="s">
        <v>83</v>
      </c>
      <c r="D2" s="306"/>
      <c r="E2" s="306"/>
      <c r="F2" s="306"/>
      <c r="G2" s="306"/>
    </row>
    <row r="3" spans="1:7" ht="18" x14ac:dyDescent="0.35">
      <c r="A3" s="307" t="s">
        <v>48</v>
      </c>
      <c r="B3" s="308"/>
      <c r="C3" s="309">
        <f>D19+D26</f>
        <v>12</v>
      </c>
      <c r="D3" s="309"/>
      <c r="E3" s="309"/>
      <c r="F3" s="309"/>
      <c r="G3" s="309"/>
    </row>
    <row r="4" spans="1:7" ht="141" customHeight="1" x14ac:dyDescent="0.3">
      <c r="A4" s="310" t="s">
        <v>49</v>
      </c>
      <c r="B4" s="311"/>
      <c r="C4" s="312" t="s">
        <v>457</v>
      </c>
      <c r="D4" s="312"/>
      <c r="E4" s="312"/>
      <c r="F4" s="312"/>
      <c r="G4" s="312"/>
    </row>
    <row r="5" spans="1:7" ht="14.4" x14ac:dyDescent="0.3">
      <c r="A5" s="315" t="s">
        <v>13</v>
      </c>
      <c r="B5" s="316"/>
      <c r="C5" s="316"/>
      <c r="D5" s="316"/>
      <c r="E5" s="316"/>
      <c r="F5" s="316"/>
      <c r="G5" s="316"/>
    </row>
    <row r="6" spans="1:7" ht="14.4" x14ac:dyDescent="0.3">
      <c r="A6" s="313" t="s">
        <v>50</v>
      </c>
      <c r="B6" s="314"/>
      <c r="C6" s="314"/>
      <c r="D6" s="314"/>
      <c r="E6" s="314"/>
      <c r="F6" s="314"/>
      <c r="G6" s="314"/>
    </row>
    <row r="7" spans="1:7" ht="14.4" x14ac:dyDescent="0.3">
      <c r="A7" s="313" t="s">
        <v>51</v>
      </c>
      <c r="B7" s="314"/>
      <c r="C7" s="314"/>
      <c r="D7" s="314"/>
      <c r="E7" s="314"/>
      <c r="F7" s="314"/>
      <c r="G7" s="314"/>
    </row>
    <row r="8" spans="1:7" ht="14.4" x14ac:dyDescent="0.3">
      <c r="A8" s="313" t="s">
        <v>52</v>
      </c>
      <c r="B8" s="314"/>
      <c r="C8" s="314"/>
      <c r="D8" s="314"/>
      <c r="E8" s="314"/>
      <c r="F8" s="314"/>
      <c r="G8" s="314"/>
    </row>
    <row r="9" spans="1:7" ht="14.4" x14ac:dyDescent="0.3">
      <c r="A9" s="313" t="s">
        <v>53</v>
      </c>
      <c r="B9" s="314"/>
      <c r="C9" s="314"/>
      <c r="D9" s="314"/>
      <c r="E9" s="314"/>
      <c r="F9" s="314"/>
      <c r="G9" s="314"/>
    </row>
    <row r="10" spans="1:7" ht="14.4" x14ac:dyDescent="0.3">
      <c r="A10" s="313" t="s">
        <v>54</v>
      </c>
      <c r="B10" s="314"/>
      <c r="C10" s="314"/>
      <c r="D10" s="314"/>
      <c r="E10" s="314"/>
      <c r="F10" s="314"/>
      <c r="G10" s="314"/>
    </row>
    <row r="11" spans="1:7" ht="14.4" x14ac:dyDescent="0.3">
      <c r="A11" s="313" t="s">
        <v>55</v>
      </c>
      <c r="B11" s="314"/>
      <c r="C11" s="314"/>
      <c r="D11" s="314"/>
      <c r="E11" s="314"/>
      <c r="F11" s="314"/>
      <c r="G11" s="314"/>
    </row>
    <row r="12" spans="1:7" ht="14.4" x14ac:dyDescent="0.3">
      <c r="A12" s="313" t="s">
        <v>56</v>
      </c>
      <c r="B12" s="314"/>
      <c r="C12" s="314"/>
      <c r="D12" s="314"/>
      <c r="E12" s="314"/>
      <c r="F12" s="314"/>
      <c r="G12" s="314"/>
    </row>
    <row r="13" spans="1:7" ht="14.4" x14ac:dyDescent="0.3">
      <c r="A13" s="296" t="s">
        <v>19</v>
      </c>
      <c r="B13" s="297"/>
      <c r="C13" s="297"/>
      <c r="D13" s="297"/>
      <c r="E13" s="297"/>
      <c r="F13" s="297"/>
      <c r="G13" s="297"/>
    </row>
    <row r="14" spans="1:7" ht="17.399999999999999" x14ac:dyDescent="0.3">
      <c r="A14" s="298" t="s">
        <v>12</v>
      </c>
      <c r="B14" s="299"/>
      <c r="C14" s="299"/>
      <c r="D14" s="299"/>
      <c r="E14" s="295"/>
      <c r="F14" s="295"/>
      <c r="G14" s="299"/>
    </row>
    <row r="15" spans="1:7" s="33" customFormat="1" ht="46.8" x14ac:dyDescent="0.3">
      <c r="A15" s="31" t="s">
        <v>0</v>
      </c>
      <c r="B15" s="31" t="s">
        <v>1</v>
      </c>
      <c r="C15" s="29" t="s">
        <v>10</v>
      </c>
      <c r="D15" s="29" t="s">
        <v>2</v>
      </c>
      <c r="E15" s="38"/>
      <c r="F15" s="39"/>
      <c r="G15" s="34" t="s">
        <v>57</v>
      </c>
    </row>
    <row r="16" spans="1:7" s="33" customFormat="1" ht="31.2" x14ac:dyDescent="0.3">
      <c r="A16" s="54">
        <v>1</v>
      </c>
      <c r="B16" s="13" t="s">
        <v>41</v>
      </c>
      <c r="C16" s="26" t="s">
        <v>16</v>
      </c>
      <c r="D16" s="12" t="s">
        <v>5</v>
      </c>
      <c r="E16" s="40"/>
      <c r="F16" s="41"/>
      <c r="G16" s="22">
        <v>1</v>
      </c>
    </row>
    <row r="17" spans="1:7" s="33" customFormat="1" ht="31.2" x14ac:dyDescent="0.3">
      <c r="A17" s="55">
        <v>2</v>
      </c>
      <c r="B17" s="56" t="s">
        <v>28</v>
      </c>
      <c r="C17" s="57" t="s">
        <v>16</v>
      </c>
      <c r="D17" s="30" t="s">
        <v>5</v>
      </c>
      <c r="E17" s="40"/>
      <c r="F17" s="41"/>
      <c r="G17" s="35">
        <v>1</v>
      </c>
    </row>
    <row r="18" spans="1:7" ht="17.399999999999999" x14ac:dyDescent="0.3">
      <c r="A18" s="303" t="s">
        <v>77</v>
      </c>
      <c r="B18" s="304"/>
      <c r="C18" s="304"/>
      <c r="D18" s="305">
        <v>1</v>
      </c>
      <c r="E18" s="305"/>
      <c r="F18" s="305"/>
      <c r="G18" s="305"/>
    </row>
    <row r="19" spans="1:7" x14ac:dyDescent="0.3">
      <c r="A19" s="300" t="s">
        <v>17</v>
      </c>
      <c r="B19" s="301"/>
      <c r="C19" s="301"/>
      <c r="D19" s="302">
        <v>6</v>
      </c>
      <c r="E19" s="302"/>
      <c r="F19" s="302"/>
      <c r="G19" s="302"/>
    </row>
    <row r="20" spans="1:7" s="33" customFormat="1" ht="46.8" x14ac:dyDescent="0.3">
      <c r="A20" s="31" t="s">
        <v>0</v>
      </c>
      <c r="B20" s="31" t="s">
        <v>1</v>
      </c>
      <c r="C20" s="31" t="s">
        <v>10</v>
      </c>
      <c r="D20" s="31" t="s">
        <v>2</v>
      </c>
      <c r="E20" s="31" t="s">
        <v>58</v>
      </c>
      <c r="F20" s="31" t="s">
        <v>59</v>
      </c>
      <c r="G20" s="31" t="s">
        <v>57</v>
      </c>
    </row>
    <row r="21" spans="1:7" s="33" customFormat="1" ht="31.2" x14ac:dyDescent="0.3">
      <c r="A21" s="58">
        <v>1</v>
      </c>
      <c r="B21" s="10" t="s">
        <v>61</v>
      </c>
      <c r="C21" s="11" t="s">
        <v>16</v>
      </c>
      <c r="D21" s="17" t="s">
        <v>7</v>
      </c>
      <c r="E21" s="36">
        <v>1</v>
      </c>
      <c r="F21" s="36" t="s">
        <v>60</v>
      </c>
      <c r="G21" s="36">
        <f>$D$19*E21/IF(F21="на 1 р.м.",1,IF(F21="на 2 р.м.",2,#VALUE!))</f>
        <v>6</v>
      </c>
    </row>
    <row r="22" spans="1:7" s="33" customFormat="1" ht="31.2" x14ac:dyDescent="0.3">
      <c r="A22" s="58">
        <v>2</v>
      </c>
      <c r="B22" s="10" t="s">
        <v>62</v>
      </c>
      <c r="C22" s="11" t="s">
        <v>16</v>
      </c>
      <c r="D22" s="17" t="s">
        <v>7</v>
      </c>
      <c r="E22" s="36">
        <v>1</v>
      </c>
      <c r="F22" s="36" t="s">
        <v>60</v>
      </c>
      <c r="G22" s="36">
        <f t="shared" ref="G22:G24" si="0">$D$19*E22/IF(F22="на 1 р.м.",1,IF(F22="на 2 р.м.",2,#VALUE!))</f>
        <v>6</v>
      </c>
    </row>
    <row r="23" spans="1:7" s="33" customFormat="1" ht="93.6" x14ac:dyDescent="0.3">
      <c r="A23" s="59">
        <v>3</v>
      </c>
      <c r="B23" s="15" t="s">
        <v>43</v>
      </c>
      <c r="C23" s="60" t="s">
        <v>72</v>
      </c>
      <c r="D23" s="17" t="s">
        <v>5</v>
      </c>
      <c r="E23" s="36">
        <v>1</v>
      </c>
      <c r="F23" s="36" t="s">
        <v>60</v>
      </c>
      <c r="G23" s="36">
        <f t="shared" si="0"/>
        <v>6</v>
      </c>
    </row>
    <row r="24" spans="1:7" s="33" customFormat="1" ht="46.8" x14ac:dyDescent="0.3">
      <c r="A24" s="58">
        <v>4</v>
      </c>
      <c r="B24" s="24" t="s">
        <v>446</v>
      </c>
      <c r="C24" s="16" t="s">
        <v>76</v>
      </c>
      <c r="D24" s="17" t="s">
        <v>18</v>
      </c>
      <c r="E24" s="36">
        <v>1</v>
      </c>
      <c r="F24" s="36" t="s">
        <v>60</v>
      </c>
      <c r="G24" s="36">
        <f t="shared" si="0"/>
        <v>6</v>
      </c>
    </row>
    <row r="25" spans="1:7" ht="17.399999999999999" x14ac:dyDescent="0.3">
      <c r="A25" s="303" t="s">
        <v>77</v>
      </c>
      <c r="B25" s="304"/>
      <c r="C25" s="304"/>
      <c r="D25" s="305">
        <v>2</v>
      </c>
      <c r="E25" s="305"/>
      <c r="F25" s="305"/>
      <c r="G25" s="305"/>
    </row>
    <row r="26" spans="1:7" x14ac:dyDescent="0.3">
      <c r="A26" s="300" t="s">
        <v>17</v>
      </c>
      <c r="B26" s="301"/>
      <c r="C26" s="301"/>
      <c r="D26" s="302">
        <v>6</v>
      </c>
      <c r="E26" s="302"/>
      <c r="F26" s="302"/>
      <c r="G26" s="302"/>
    </row>
    <row r="27" spans="1:7" s="33" customFormat="1" ht="46.8" x14ac:dyDescent="0.3">
      <c r="A27" s="31" t="s">
        <v>0</v>
      </c>
      <c r="B27" s="31" t="s">
        <v>1</v>
      </c>
      <c r="C27" s="31" t="s">
        <v>10</v>
      </c>
      <c r="D27" s="31" t="s">
        <v>2</v>
      </c>
      <c r="E27" s="31" t="s">
        <v>58</v>
      </c>
      <c r="F27" s="31" t="s">
        <v>59</v>
      </c>
      <c r="G27" s="31" t="s">
        <v>57</v>
      </c>
    </row>
    <row r="28" spans="1:7" ht="31.2" x14ac:dyDescent="0.3">
      <c r="A28" s="58">
        <v>1</v>
      </c>
      <c r="B28" s="13" t="s">
        <v>444</v>
      </c>
      <c r="C28" s="11" t="s">
        <v>16</v>
      </c>
      <c r="D28" s="12" t="s">
        <v>11</v>
      </c>
      <c r="E28" s="36">
        <v>1</v>
      </c>
      <c r="F28" s="36" t="s">
        <v>60</v>
      </c>
      <c r="G28" s="36">
        <f>$D$26*E28/IF(F28="на 1 р.м.",1,IF(F28="на 2 р.м.",2,#VALUE!))</f>
        <v>6</v>
      </c>
    </row>
    <row r="29" spans="1:7" s="33" customFormat="1" ht="31.2" x14ac:dyDescent="0.3">
      <c r="A29" s="58">
        <v>2</v>
      </c>
      <c r="B29" s="10" t="s">
        <v>24</v>
      </c>
      <c r="C29" s="11" t="s">
        <v>16</v>
      </c>
      <c r="D29" s="12" t="s">
        <v>7</v>
      </c>
      <c r="E29" s="36">
        <v>1</v>
      </c>
      <c r="F29" s="36" t="s">
        <v>60</v>
      </c>
      <c r="G29" s="36">
        <f>$D$26*E29/IF(F29="на 1 р.м.",1,IF(F29="на 2 р.м.",2,#VALUE!))</f>
        <v>6</v>
      </c>
    </row>
    <row r="30" spans="1:7" ht="17.399999999999999" x14ac:dyDescent="0.3">
      <c r="A30" s="292" t="s">
        <v>15</v>
      </c>
      <c r="B30" s="293"/>
      <c r="C30" s="293"/>
      <c r="D30" s="293"/>
      <c r="E30" s="294"/>
      <c r="F30" s="294"/>
      <c r="G30" s="293"/>
    </row>
    <row r="31" spans="1:7" s="33" customFormat="1" ht="46.8" x14ac:dyDescent="0.3">
      <c r="A31" s="31" t="s">
        <v>0</v>
      </c>
      <c r="B31" s="31" t="s">
        <v>1</v>
      </c>
      <c r="C31" s="29" t="s">
        <v>10</v>
      </c>
      <c r="D31" s="29" t="s">
        <v>2</v>
      </c>
      <c r="E31" s="38"/>
      <c r="F31" s="39"/>
      <c r="G31" s="34" t="s">
        <v>57</v>
      </c>
    </row>
    <row r="32" spans="1:7" s="33" customFormat="1" ht="31.2" x14ac:dyDescent="0.3">
      <c r="A32" s="61">
        <v>1</v>
      </c>
      <c r="B32" s="13" t="s">
        <v>43</v>
      </c>
      <c r="C32" s="11" t="s">
        <v>16</v>
      </c>
      <c r="D32" s="21" t="s">
        <v>5</v>
      </c>
      <c r="E32" s="42"/>
      <c r="F32" s="43"/>
      <c r="G32" s="22">
        <v>1</v>
      </c>
    </row>
    <row r="33" spans="1:7" s="33" customFormat="1" ht="31.2" x14ac:dyDescent="0.3">
      <c r="A33" s="61">
        <v>2</v>
      </c>
      <c r="B33" s="10" t="s">
        <v>42</v>
      </c>
      <c r="C33" s="11" t="s">
        <v>16</v>
      </c>
      <c r="D33" s="21" t="s">
        <v>7</v>
      </c>
      <c r="E33" s="42"/>
      <c r="F33" s="43"/>
      <c r="G33" s="22">
        <v>1</v>
      </c>
    </row>
    <row r="34" spans="1:7" s="33" customFormat="1" ht="31.2" x14ac:dyDescent="0.3">
      <c r="A34" s="61">
        <v>3</v>
      </c>
      <c r="B34" s="10" t="s">
        <v>24</v>
      </c>
      <c r="C34" s="11" t="s">
        <v>16</v>
      </c>
      <c r="D34" s="21" t="s">
        <v>7</v>
      </c>
      <c r="E34" s="44"/>
      <c r="F34" s="45"/>
      <c r="G34" s="22">
        <v>1</v>
      </c>
    </row>
    <row r="35" spans="1:7" ht="17.399999999999999" x14ac:dyDescent="0.3">
      <c r="A35" s="292" t="s">
        <v>14</v>
      </c>
      <c r="B35" s="293"/>
      <c r="C35" s="293"/>
      <c r="D35" s="293"/>
      <c r="E35" s="295"/>
      <c r="F35" s="295"/>
      <c r="G35" s="293"/>
    </row>
    <row r="36" spans="1:7" s="33" customFormat="1" ht="46.8" x14ac:dyDescent="0.3">
      <c r="A36" s="31" t="s">
        <v>0</v>
      </c>
      <c r="B36" s="31" t="s">
        <v>1</v>
      </c>
      <c r="C36" s="29" t="s">
        <v>10</v>
      </c>
      <c r="D36" s="29" t="s">
        <v>2</v>
      </c>
      <c r="E36" s="38"/>
      <c r="F36" s="39"/>
      <c r="G36" s="34" t="s">
        <v>57</v>
      </c>
    </row>
    <row r="37" spans="1:7" s="33" customFormat="1" ht="31.2" x14ac:dyDescent="0.3">
      <c r="A37" s="61">
        <v>1</v>
      </c>
      <c r="B37" s="13" t="s">
        <v>20</v>
      </c>
      <c r="C37" s="26" t="s">
        <v>16</v>
      </c>
      <c r="D37" s="32" t="s">
        <v>9</v>
      </c>
      <c r="E37" s="40"/>
      <c r="F37" s="41"/>
      <c r="G37" s="37">
        <v>1</v>
      </c>
    </row>
    <row r="38" spans="1:7" s="33" customFormat="1" ht="31.2" x14ac:dyDescent="0.3">
      <c r="A38" s="61">
        <v>2</v>
      </c>
      <c r="B38" s="10" t="s">
        <v>23</v>
      </c>
      <c r="C38" s="26" t="s">
        <v>16</v>
      </c>
      <c r="D38" s="32" t="s">
        <v>9</v>
      </c>
      <c r="E38" s="40"/>
      <c r="F38" s="41"/>
      <c r="G38" s="37">
        <v>1</v>
      </c>
    </row>
    <row r="39" spans="1:7" s="33" customFormat="1" ht="31.2" x14ac:dyDescent="0.3">
      <c r="A39" s="61">
        <v>3</v>
      </c>
      <c r="B39" s="27" t="s">
        <v>36</v>
      </c>
      <c r="C39" s="26" t="s">
        <v>16</v>
      </c>
      <c r="D39" s="21" t="s">
        <v>32</v>
      </c>
      <c r="E39" s="40"/>
      <c r="F39" s="41"/>
      <c r="G39" s="22">
        <f>$C$3</f>
        <v>12</v>
      </c>
    </row>
    <row r="40" spans="1:7" s="33" customFormat="1" ht="31.2" x14ac:dyDescent="0.3">
      <c r="A40" s="61">
        <v>4</v>
      </c>
      <c r="B40" s="13" t="s">
        <v>21</v>
      </c>
      <c r="C40" s="26" t="s">
        <v>16</v>
      </c>
      <c r="D40" s="32" t="s">
        <v>9</v>
      </c>
      <c r="E40" s="46"/>
      <c r="F40" s="47"/>
      <c r="G40" s="37">
        <v>1</v>
      </c>
    </row>
    <row r="41" spans="1:7" s="33" customFormat="1" ht="31.2" x14ac:dyDescent="0.3">
      <c r="A41" s="61">
        <v>5</v>
      </c>
      <c r="B41" s="28" t="s">
        <v>40</v>
      </c>
      <c r="C41" s="26" t="s">
        <v>16</v>
      </c>
      <c r="D41" s="21" t="s">
        <v>32</v>
      </c>
      <c r="E41" s="46"/>
      <c r="F41" s="47"/>
      <c r="G41" s="22">
        <f>$C$3</f>
        <v>12</v>
      </c>
    </row>
    <row r="42" spans="1:7" s="33" customFormat="1" ht="31.2" x14ac:dyDescent="0.3">
      <c r="A42" s="61">
        <v>6</v>
      </c>
      <c r="B42" s="10" t="s">
        <v>22</v>
      </c>
      <c r="C42" s="26" t="s">
        <v>16</v>
      </c>
      <c r="D42" s="32" t="s">
        <v>9</v>
      </c>
      <c r="E42" s="48"/>
      <c r="F42" s="49"/>
      <c r="G42" s="37">
        <v>1</v>
      </c>
    </row>
  </sheetData>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0:G30"/>
    <mergeCell ref="A35:G35"/>
    <mergeCell ref="A13:G13"/>
    <mergeCell ref="A14:G14"/>
    <mergeCell ref="A19:C19"/>
    <mergeCell ref="D19:G19"/>
    <mergeCell ref="A18:C18"/>
    <mergeCell ref="D18:G18"/>
    <mergeCell ref="A25:C25"/>
    <mergeCell ref="D25:G25"/>
    <mergeCell ref="A26:C26"/>
    <mergeCell ref="D26:G26"/>
  </mergeCells>
  <dataValidations count="2">
    <dataValidation type="list" allowBlank="1" showInputMessage="1" showErrorMessage="1" sqref="F21:F24 F28:F29" xr:uid="{860AB650-7BE1-4DA1-902C-ACE91A8B4EA4}">
      <formula1>"на 1 р.м.,на 2 р.м."</formula1>
    </dataValidation>
    <dataValidation allowBlank="1" showErrorMessage="1" sqref="B2:C17 D18 B19:C24 D25 B2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D37:D1048576 D2:D14 D32:D35 D21:D24 D28:D30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317" t="s">
        <v>7</v>
      </c>
      <c r="B2" s="317"/>
      <c r="C2" s="317"/>
      <c r="D2" s="317"/>
      <c r="E2" s="317"/>
    </row>
    <row r="3" spans="1:5" s="33" customFormat="1" ht="31.2" x14ac:dyDescent="0.3">
      <c r="A3" s="59">
        <v>1</v>
      </c>
      <c r="B3" s="13" t="s">
        <v>31</v>
      </c>
      <c r="C3" s="60" t="s">
        <v>16</v>
      </c>
      <c r="D3" s="62" t="s">
        <v>7</v>
      </c>
      <c r="E3" s="63">
        <v>1</v>
      </c>
    </row>
    <row r="4" spans="1:5" s="33" customFormat="1" ht="31.2" x14ac:dyDescent="0.3">
      <c r="A4" s="59">
        <v>2</v>
      </c>
      <c r="B4" s="13" t="s">
        <v>30</v>
      </c>
      <c r="C4" s="60" t="s">
        <v>16</v>
      </c>
      <c r="D4" s="62" t="s">
        <v>7</v>
      </c>
      <c r="E4" s="63">
        <v>1</v>
      </c>
    </row>
    <row r="5" spans="1:5" s="33" customFormat="1" ht="31.2" x14ac:dyDescent="0.3">
      <c r="A5" s="58">
        <v>3</v>
      </c>
      <c r="B5" s="64" t="s">
        <v>71</v>
      </c>
      <c r="C5" s="26" t="s">
        <v>16</v>
      </c>
      <c r="D5" s="65" t="s">
        <v>7</v>
      </c>
      <c r="E5" s="66">
        <v>1</v>
      </c>
    </row>
    <row r="6" spans="1:5" s="33" customFormat="1" ht="31.2" x14ac:dyDescent="0.3">
      <c r="A6" s="59">
        <v>4</v>
      </c>
      <c r="B6" s="67" t="s">
        <v>39</v>
      </c>
      <c r="C6" s="60" t="s">
        <v>16</v>
      </c>
      <c r="D6" s="17" t="s">
        <v>7</v>
      </c>
      <c r="E6" s="63">
        <v>1</v>
      </c>
    </row>
    <row r="7" spans="1:5" s="33" customFormat="1" ht="31.2" x14ac:dyDescent="0.3">
      <c r="A7" s="59">
        <v>5</v>
      </c>
      <c r="B7" s="13" t="s">
        <v>42</v>
      </c>
      <c r="C7" s="60" t="s">
        <v>16</v>
      </c>
      <c r="D7" s="62" t="s">
        <v>7</v>
      </c>
      <c r="E7" s="69">
        <v>1</v>
      </c>
    </row>
    <row r="8" spans="1:5" s="33" customFormat="1" ht="31.2" x14ac:dyDescent="0.3">
      <c r="A8" s="58">
        <v>6</v>
      </c>
      <c r="B8" s="13" t="s">
        <v>24</v>
      </c>
      <c r="C8" s="60" t="s">
        <v>16</v>
      </c>
      <c r="D8" s="62" t="s">
        <v>7</v>
      </c>
      <c r="E8" s="69">
        <v>1</v>
      </c>
    </row>
    <row r="9" spans="1:5" s="33" customFormat="1" ht="31.2" x14ac:dyDescent="0.3">
      <c r="A9" s="59">
        <v>7</v>
      </c>
      <c r="B9" s="68" t="s">
        <v>35</v>
      </c>
      <c r="C9" s="60" t="s">
        <v>16</v>
      </c>
      <c r="D9" s="17" t="s">
        <v>7</v>
      </c>
      <c r="E9" s="69">
        <v>1</v>
      </c>
    </row>
    <row r="10" spans="1:5" ht="31.2" x14ac:dyDescent="0.3">
      <c r="A10" s="58">
        <v>8</v>
      </c>
      <c r="B10" s="13" t="s">
        <v>65</v>
      </c>
      <c r="C10" s="60" t="s">
        <v>16</v>
      </c>
      <c r="D10" s="62" t="s">
        <v>7</v>
      </c>
      <c r="E10" s="69">
        <v>1</v>
      </c>
    </row>
    <row r="11" spans="1:5" s="33" customFormat="1" ht="31.2" x14ac:dyDescent="0.3">
      <c r="A11" s="59">
        <v>9</v>
      </c>
      <c r="B11" s="13" t="s">
        <v>64</v>
      </c>
      <c r="C11" s="60" t="s">
        <v>16</v>
      </c>
      <c r="D11" s="62" t="s">
        <v>7</v>
      </c>
      <c r="E11" s="69">
        <v>1</v>
      </c>
    </row>
    <row r="12" spans="1:5" s="33" customFormat="1" ht="21" x14ac:dyDescent="0.3">
      <c r="A12" s="317" t="s">
        <v>5</v>
      </c>
      <c r="B12" s="317"/>
      <c r="C12" s="317"/>
      <c r="D12" s="317"/>
      <c r="E12" s="317"/>
    </row>
    <row r="13" spans="1:5" s="33" customFormat="1" ht="31.2" x14ac:dyDescent="0.3">
      <c r="A13" s="59">
        <v>1</v>
      </c>
      <c r="B13" s="70" t="s">
        <v>26</v>
      </c>
      <c r="C13" s="60" t="s">
        <v>16</v>
      </c>
      <c r="D13" s="62" t="s">
        <v>5</v>
      </c>
      <c r="E13" s="71">
        <v>1</v>
      </c>
    </row>
    <row r="14" spans="1:5" s="33" customFormat="1" ht="31.2" x14ac:dyDescent="0.3">
      <c r="A14" s="59">
        <v>2</v>
      </c>
      <c r="B14" s="15" t="s">
        <v>25</v>
      </c>
      <c r="C14" s="60" t="s">
        <v>16</v>
      </c>
      <c r="D14" s="62" t="s">
        <v>5</v>
      </c>
      <c r="E14" s="71">
        <v>1</v>
      </c>
    </row>
    <row r="15" spans="1:5" s="33" customFormat="1" ht="31.2" x14ac:dyDescent="0.3">
      <c r="A15" s="59">
        <v>3</v>
      </c>
      <c r="B15" s="15" t="s">
        <v>43</v>
      </c>
      <c r="C15" s="16" t="s">
        <v>16</v>
      </c>
      <c r="D15" s="17" t="s">
        <v>5</v>
      </c>
      <c r="E15" s="71">
        <v>1</v>
      </c>
    </row>
    <row r="16" spans="1:5" s="33" customFormat="1" ht="31.2" x14ac:dyDescent="0.3">
      <c r="A16" s="59">
        <v>4</v>
      </c>
      <c r="B16" s="70" t="s">
        <v>28</v>
      </c>
      <c r="C16" s="60" t="s">
        <v>16</v>
      </c>
      <c r="D16" s="62" t="s">
        <v>5</v>
      </c>
      <c r="E16" s="71">
        <v>1</v>
      </c>
    </row>
    <row r="17" spans="1:5" s="33" customFormat="1" ht="31.2" x14ac:dyDescent="0.3">
      <c r="A17" s="59">
        <v>5</v>
      </c>
      <c r="B17" s="15" t="s">
        <v>29</v>
      </c>
      <c r="C17" s="60" t="s">
        <v>16</v>
      </c>
      <c r="D17" s="62" t="s">
        <v>5</v>
      </c>
      <c r="E17" s="71">
        <v>1</v>
      </c>
    </row>
    <row r="18" spans="1:5" s="33" customFormat="1" ht="31.2" x14ac:dyDescent="0.3">
      <c r="A18" s="59">
        <v>6</v>
      </c>
      <c r="B18" s="10" t="s">
        <v>27</v>
      </c>
      <c r="C18" s="26" t="s">
        <v>16</v>
      </c>
      <c r="D18" s="72" t="s">
        <v>5</v>
      </c>
      <c r="E18" s="71">
        <v>1</v>
      </c>
    </row>
    <row r="19" spans="1:5" s="33" customFormat="1" ht="31.2" x14ac:dyDescent="0.3">
      <c r="A19" s="59">
        <v>7</v>
      </c>
      <c r="B19" s="27" t="s">
        <v>45</v>
      </c>
      <c r="C19" s="26" t="s">
        <v>16</v>
      </c>
      <c r="D19" s="72" t="s">
        <v>5</v>
      </c>
      <c r="E19" s="71">
        <v>1</v>
      </c>
    </row>
    <row r="20" spans="1:5" ht="31.2" x14ac:dyDescent="0.3">
      <c r="A20" s="59">
        <v>8</v>
      </c>
      <c r="B20" s="27" t="s">
        <v>44</v>
      </c>
      <c r="C20" s="60" t="s">
        <v>16</v>
      </c>
      <c r="D20" s="12" t="s">
        <v>11</v>
      </c>
      <c r="E20" s="71">
        <v>1</v>
      </c>
    </row>
    <row r="21" spans="1:5" ht="62.4" x14ac:dyDescent="0.3">
      <c r="A21" s="59">
        <v>9</v>
      </c>
      <c r="B21" s="15" t="s">
        <v>63</v>
      </c>
      <c r="C21" s="60" t="s">
        <v>73</v>
      </c>
      <c r="D21" s="62" t="s">
        <v>5</v>
      </c>
      <c r="E21" s="63">
        <v>1</v>
      </c>
    </row>
    <row r="22" spans="1:5" ht="21" x14ac:dyDescent="0.3">
      <c r="A22" s="318" t="s">
        <v>38</v>
      </c>
      <c r="B22" s="319"/>
      <c r="C22" s="319"/>
      <c r="D22" s="319"/>
      <c r="E22" s="320"/>
    </row>
    <row r="23" spans="1:5" ht="46.8" x14ac:dyDescent="0.3">
      <c r="A23" s="58">
        <v>1</v>
      </c>
      <c r="B23" s="13" t="s">
        <v>260</v>
      </c>
      <c r="C23" s="60" t="s">
        <v>16</v>
      </c>
      <c r="D23" s="12" t="s">
        <v>11</v>
      </c>
      <c r="E23" s="71">
        <v>1</v>
      </c>
    </row>
    <row r="24" spans="1:5" ht="31.2" x14ac:dyDescent="0.3">
      <c r="A24" s="58">
        <v>2</v>
      </c>
      <c r="B24" s="13" t="s">
        <v>262</v>
      </c>
      <c r="C24" s="60" t="s">
        <v>16</v>
      </c>
      <c r="D24" s="12" t="s">
        <v>11</v>
      </c>
      <c r="E24" s="71">
        <v>1</v>
      </c>
    </row>
    <row r="25" spans="1:5" ht="31.2" x14ac:dyDescent="0.3">
      <c r="A25" s="58">
        <v>3</v>
      </c>
      <c r="B25" s="285" t="s">
        <v>449</v>
      </c>
      <c r="C25" s="60" t="s">
        <v>16</v>
      </c>
      <c r="D25" s="12" t="s">
        <v>11</v>
      </c>
      <c r="E25" s="71">
        <v>1</v>
      </c>
    </row>
    <row r="26" spans="1:5" ht="31.2" x14ac:dyDescent="0.3">
      <c r="A26" s="58">
        <v>4</v>
      </c>
      <c r="B26" s="67" t="s">
        <v>211</v>
      </c>
      <c r="C26" s="60" t="s">
        <v>16</v>
      </c>
      <c r="D26" s="12" t="s">
        <v>11</v>
      </c>
      <c r="E26" s="71">
        <v>1</v>
      </c>
    </row>
    <row r="27" spans="1:5" ht="31.2" x14ac:dyDescent="0.3">
      <c r="A27" s="58">
        <v>5</v>
      </c>
      <c r="B27" s="10" t="s">
        <v>450</v>
      </c>
      <c r="C27" s="60" t="s">
        <v>16</v>
      </c>
      <c r="D27" s="12" t="s">
        <v>11</v>
      </c>
      <c r="E27" s="71">
        <v>1</v>
      </c>
    </row>
    <row r="28" spans="1:5" ht="31.2" x14ac:dyDescent="0.3">
      <c r="A28" s="58">
        <v>6</v>
      </c>
      <c r="B28" s="13" t="s">
        <v>447</v>
      </c>
      <c r="C28" s="60" t="s">
        <v>16</v>
      </c>
      <c r="D28" s="12" t="s">
        <v>11</v>
      </c>
      <c r="E28" s="71">
        <v>1</v>
      </c>
    </row>
    <row r="29" spans="1:5" ht="31.2" x14ac:dyDescent="0.3">
      <c r="A29" s="58">
        <v>7</v>
      </c>
      <c r="B29" s="13" t="s">
        <v>448</v>
      </c>
      <c r="C29" s="60" t="s">
        <v>16</v>
      </c>
      <c r="D29" s="12" t="s">
        <v>11</v>
      </c>
      <c r="E29" s="71">
        <v>1</v>
      </c>
    </row>
    <row r="30" spans="1:5" ht="31.2" x14ac:dyDescent="0.3">
      <c r="A30" s="58">
        <v>8</v>
      </c>
      <c r="B30" s="287" t="s">
        <v>120</v>
      </c>
      <c r="C30" s="60" t="s">
        <v>16</v>
      </c>
      <c r="D30" s="12" t="s">
        <v>11</v>
      </c>
      <c r="E30" s="71">
        <v>1</v>
      </c>
    </row>
    <row r="31" spans="1:5" ht="31.2" x14ac:dyDescent="0.3">
      <c r="A31" s="58">
        <v>9</v>
      </c>
      <c r="B31" s="10" t="s">
        <v>451</v>
      </c>
      <c r="C31" s="60" t="s">
        <v>16</v>
      </c>
      <c r="D31" s="12" t="s">
        <v>11</v>
      </c>
      <c r="E31" s="71">
        <v>1</v>
      </c>
    </row>
    <row r="32" spans="1:5" ht="31.2" x14ac:dyDescent="0.3">
      <c r="A32" s="58">
        <v>10</v>
      </c>
      <c r="B32" s="13" t="s">
        <v>452</v>
      </c>
      <c r="C32" s="60" t="s">
        <v>16</v>
      </c>
      <c r="D32" s="12" t="s">
        <v>11</v>
      </c>
      <c r="E32" s="71">
        <v>1</v>
      </c>
    </row>
    <row r="33" spans="1:5" ht="31.2" x14ac:dyDescent="0.3">
      <c r="A33" s="58">
        <v>11</v>
      </c>
      <c r="B33" s="67" t="s">
        <v>453</v>
      </c>
      <c r="C33" s="60" t="s">
        <v>16</v>
      </c>
      <c r="D33" s="12" t="s">
        <v>11</v>
      </c>
      <c r="E33" s="71">
        <v>1</v>
      </c>
    </row>
    <row r="34" spans="1:5" ht="31.2" x14ac:dyDescent="0.3">
      <c r="A34" s="58">
        <v>12</v>
      </c>
      <c r="B34" s="13" t="s">
        <v>454</v>
      </c>
      <c r="C34" s="60" t="s">
        <v>16</v>
      </c>
      <c r="D34" s="12" t="s">
        <v>11</v>
      </c>
      <c r="E34" s="71">
        <v>1</v>
      </c>
    </row>
    <row r="35" spans="1:5" ht="31.2" x14ac:dyDescent="0.3">
      <c r="A35" s="58">
        <v>13</v>
      </c>
      <c r="B35" s="13" t="s">
        <v>455</v>
      </c>
      <c r="C35" s="60" t="s">
        <v>16</v>
      </c>
      <c r="D35" s="12" t="s">
        <v>11</v>
      </c>
      <c r="E35" s="71">
        <v>1</v>
      </c>
    </row>
    <row r="36" spans="1:5" ht="31.2" x14ac:dyDescent="0.3">
      <c r="A36" s="58">
        <v>14</v>
      </c>
      <c r="B36" s="10" t="s">
        <v>456</v>
      </c>
      <c r="C36" s="60" t="s">
        <v>16</v>
      </c>
      <c r="D36" s="12" t="s">
        <v>11</v>
      </c>
      <c r="E36" s="71">
        <v>1</v>
      </c>
    </row>
    <row r="37" spans="1:5" ht="21" x14ac:dyDescent="0.3">
      <c r="A37" s="318" t="s">
        <v>11</v>
      </c>
      <c r="B37" s="319"/>
      <c r="C37" s="319"/>
      <c r="D37" s="319"/>
      <c r="E37" s="320"/>
    </row>
    <row r="38" spans="1:5" ht="31.2" x14ac:dyDescent="0.3">
      <c r="A38" s="73">
        <v>1</v>
      </c>
      <c r="B38" s="13" t="s">
        <v>373</v>
      </c>
      <c r="C38" s="60" t="s">
        <v>16</v>
      </c>
      <c r="D38" s="12" t="s">
        <v>11</v>
      </c>
      <c r="E38" s="71">
        <v>1</v>
      </c>
    </row>
    <row r="39" spans="1:5" ht="31.2" x14ac:dyDescent="0.3">
      <c r="A39" s="73">
        <v>2</v>
      </c>
      <c r="B39" s="13" t="s">
        <v>393</v>
      </c>
      <c r="C39" s="60" t="s">
        <v>16</v>
      </c>
      <c r="D39" s="12" t="s">
        <v>11</v>
      </c>
      <c r="E39" s="71">
        <v>1</v>
      </c>
    </row>
    <row r="40" spans="1:5" ht="31.2" x14ac:dyDescent="0.3">
      <c r="A40" s="73">
        <v>3</v>
      </c>
      <c r="B40" s="13" t="s">
        <v>410</v>
      </c>
      <c r="C40" s="60" t="s">
        <v>16</v>
      </c>
      <c r="D40" s="12" t="s">
        <v>11</v>
      </c>
      <c r="E40" s="71">
        <v>1</v>
      </c>
    </row>
    <row r="41" spans="1:5" ht="31.2" x14ac:dyDescent="0.3">
      <c r="A41" s="73">
        <v>4</v>
      </c>
      <c r="B41" s="13" t="s">
        <v>387</v>
      </c>
      <c r="C41" s="60" t="s">
        <v>16</v>
      </c>
      <c r="D41" s="12" t="s">
        <v>11</v>
      </c>
      <c r="E41" s="71">
        <v>1</v>
      </c>
    </row>
    <row r="42" spans="1:5" ht="31.2" x14ac:dyDescent="0.3">
      <c r="A42" s="73">
        <v>5</v>
      </c>
      <c r="B42" s="10" t="s">
        <v>277</v>
      </c>
      <c r="C42" s="60" t="s">
        <v>16</v>
      </c>
      <c r="D42" s="12" t="s">
        <v>11</v>
      </c>
      <c r="E42" s="71">
        <v>1</v>
      </c>
    </row>
    <row r="43" spans="1:5" ht="31.2" x14ac:dyDescent="0.3">
      <c r="A43" s="73">
        <v>6</v>
      </c>
      <c r="B43" s="266" t="s">
        <v>389</v>
      </c>
      <c r="C43" s="60" t="s">
        <v>16</v>
      </c>
      <c r="D43" s="12" t="s">
        <v>11</v>
      </c>
      <c r="E43" s="71">
        <v>1</v>
      </c>
    </row>
    <row r="44" spans="1:5" ht="31.2" x14ac:dyDescent="0.3">
      <c r="A44" s="73">
        <v>7</v>
      </c>
      <c r="B44" s="13" t="s">
        <v>381</v>
      </c>
      <c r="C44" s="60" t="s">
        <v>16</v>
      </c>
      <c r="D44" s="12" t="s">
        <v>11</v>
      </c>
      <c r="E44" s="71">
        <v>1</v>
      </c>
    </row>
    <row r="45" spans="1:5" ht="31.2" x14ac:dyDescent="0.3">
      <c r="A45" s="73">
        <v>8</v>
      </c>
      <c r="B45" s="10" t="s">
        <v>350</v>
      </c>
      <c r="C45" s="60" t="s">
        <v>16</v>
      </c>
      <c r="D45" s="12" t="s">
        <v>11</v>
      </c>
      <c r="E45" s="71">
        <v>1</v>
      </c>
    </row>
    <row r="46" spans="1:5" ht="31.2" x14ac:dyDescent="0.3">
      <c r="A46" s="73">
        <v>9</v>
      </c>
      <c r="B46" s="13" t="s">
        <v>385</v>
      </c>
      <c r="C46" s="60" t="s">
        <v>16</v>
      </c>
      <c r="D46" s="12" t="s">
        <v>11</v>
      </c>
      <c r="E46" s="71">
        <v>1</v>
      </c>
    </row>
    <row r="47" spans="1:5" ht="31.2" x14ac:dyDescent="0.3">
      <c r="A47" s="73">
        <v>10</v>
      </c>
      <c r="B47" s="10" t="s">
        <v>379</v>
      </c>
      <c r="C47" s="60" t="s">
        <v>16</v>
      </c>
      <c r="D47" s="12" t="s">
        <v>11</v>
      </c>
      <c r="E47" s="71">
        <v>1</v>
      </c>
    </row>
    <row r="48" spans="1:5" ht="31.2" x14ac:dyDescent="0.3">
      <c r="A48" s="73">
        <v>11</v>
      </c>
      <c r="B48" s="13" t="s">
        <v>422</v>
      </c>
      <c r="C48" s="60" t="s">
        <v>16</v>
      </c>
      <c r="D48" s="12" t="s">
        <v>11</v>
      </c>
      <c r="E48" s="71">
        <v>1</v>
      </c>
    </row>
    <row r="49" spans="1:5" ht="31.2" x14ac:dyDescent="0.3">
      <c r="A49" s="73">
        <v>12</v>
      </c>
      <c r="B49" s="13" t="s">
        <v>383</v>
      </c>
      <c r="C49" s="60" t="s">
        <v>16</v>
      </c>
      <c r="D49" s="12" t="s">
        <v>11</v>
      </c>
      <c r="E49" s="71">
        <v>1</v>
      </c>
    </row>
    <row r="50" spans="1:5" ht="31.2" x14ac:dyDescent="0.3">
      <c r="A50" s="73">
        <v>13</v>
      </c>
      <c r="B50" s="13" t="s">
        <v>377</v>
      </c>
      <c r="C50" s="60" t="s">
        <v>16</v>
      </c>
      <c r="D50" s="12" t="s">
        <v>11</v>
      </c>
      <c r="E50" s="71">
        <v>1</v>
      </c>
    </row>
    <row r="51" spans="1:5" ht="31.2" x14ac:dyDescent="0.3">
      <c r="A51" s="73">
        <v>14</v>
      </c>
      <c r="B51" s="13" t="s">
        <v>418</v>
      </c>
      <c r="C51" s="60" t="s">
        <v>16</v>
      </c>
      <c r="D51" s="12" t="s">
        <v>11</v>
      </c>
      <c r="E51" s="71">
        <v>1</v>
      </c>
    </row>
    <row r="52" spans="1:5" ht="31.2" x14ac:dyDescent="0.3">
      <c r="A52" s="73">
        <v>15</v>
      </c>
      <c r="B52" s="276" t="s">
        <v>412</v>
      </c>
      <c r="C52" s="60" t="s">
        <v>16</v>
      </c>
      <c r="D52" s="12" t="s">
        <v>11</v>
      </c>
      <c r="E52" s="71">
        <v>1</v>
      </c>
    </row>
    <row r="53" spans="1:5" ht="31.2" x14ac:dyDescent="0.3">
      <c r="A53" s="73">
        <v>16</v>
      </c>
      <c r="B53" s="13" t="s">
        <v>416</v>
      </c>
      <c r="C53" s="60" t="s">
        <v>16</v>
      </c>
      <c r="D53" s="12" t="s">
        <v>11</v>
      </c>
      <c r="E53" s="71">
        <v>1</v>
      </c>
    </row>
    <row r="54" spans="1:5" ht="31.2" x14ac:dyDescent="0.3">
      <c r="A54" s="73">
        <v>17</v>
      </c>
      <c r="B54" s="13" t="s">
        <v>375</v>
      </c>
      <c r="C54" s="60" t="s">
        <v>16</v>
      </c>
      <c r="D54" s="12" t="s">
        <v>11</v>
      </c>
      <c r="E54" s="71">
        <v>1</v>
      </c>
    </row>
    <row r="55" spans="1:5" ht="31.2" x14ac:dyDescent="0.3">
      <c r="A55" s="73">
        <v>18</v>
      </c>
      <c r="B55" s="13" t="s">
        <v>440</v>
      </c>
      <c r="C55" s="60" t="s">
        <v>16</v>
      </c>
      <c r="D55" s="12" t="s">
        <v>11</v>
      </c>
      <c r="E55" s="71">
        <v>1</v>
      </c>
    </row>
    <row r="56" spans="1:5" ht="31.2" x14ac:dyDescent="0.3">
      <c r="A56" s="73">
        <v>19</v>
      </c>
      <c r="B56" s="13" t="s">
        <v>395</v>
      </c>
      <c r="C56" s="60" t="s">
        <v>16</v>
      </c>
      <c r="D56" s="12" t="s">
        <v>11</v>
      </c>
      <c r="E56" s="71">
        <v>1</v>
      </c>
    </row>
    <row r="57" spans="1:5" ht="31.2" x14ac:dyDescent="0.3">
      <c r="A57" s="73">
        <v>20</v>
      </c>
      <c r="B57" s="258" t="s">
        <v>391</v>
      </c>
      <c r="C57" s="60" t="s">
        <v>16</v>
      </c>
      <c r="D57" s="12" t="s">
        <v>11</v>
      </c>
      <c r="E57" s="71">
        <v>1</v>
      </c>
    </row>
  </sheetData>
  <sortState xmlns:xlrd2="http://schemas.microsoft.com/office/spreadsheetml/2017/richdata2" ref="B3:E11">
    <sortCondition ref="B3:B11"/>
  </sortState>
  <mergeCells count="4">
    <mergeCell ref="A2:E2"/>
    <mergeCell ref="A12:E12"/>
    <mergeCell ref="A22:E22"/>
    <mergeCell ref="A37:E3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38:B57 B23:B36" xr:uid="{4BDCBEFE-61E4-4E93-9623-DCF00AFF82C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D37 D21 D1:D4 D58:D1048576 D6:D17</xm:sqref>
        </x14:dataValidation>
        <x14:dataValidation type="list" allowBlank="1" showInputMessage="1" showErrorMessage="1" xr:uid="{64B009F1-9C6A-4E7B-AA87-D9067D5E25EA}">
          <x14:formula1>
            <xm:f>Виды!$A$1:$A$7</xm:f>
          </x14:formula1>
          <xm:sqref>D20 D23:D36 D38:D57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38"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5.6640625" style="267" bestFit="1"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49" t="s">
        <v>33</v>
      </c>
      <c r="H1" s="249" t="s">
        <v>34</v>
      </c>
    </row>
    <row r="2" spans="1:8" x14ac:dyDescent="0.3">
      <c r="A2" s="13" t="s">
        <v>373</v>
      </c>
      <c r="B2" s="254" t="s">
        <v>374</v>
      </c>
      <c r="C2" s="12" t="s">
        <v>11</v>
      </c>
      <c r="D2" s="58">
        <v>5</v>
      </c>
      <c r="E2" s="58" t="s">
        <v>6</v>
      </c>
      <c r="F2" s="54">
        <v>5</v>
      </c>
      <c r="G2" s="8">
        <f t="shared" ref="G2:G33" si="0">COUNTIF($A$2:$A$999,A2)</f>
        <v>1</v>
      </c>
      <c r="H2" s="8" t="s">
        <v>37</v>
      </c>
    </row>
    <row r="3" spans="1:8" x14ac:dyDescent="0.3">
      <c r="A3" s="10" t="s">
        <v>320</v>
      </c>
      <c r="B3" s="254" t="s">
        <v>321</v>
      </c>
      <c r="C3" s="12" t="s">
        <v>5</v>
      </c>
      <c r="D3" s="12">
        <v>1</v>
      </c>
      <c r="E3" s="257" t="s">
        <v>6</v>
      </c>
      <c r="F3" s="54">
        <v>1</v>
      </c>
      <c r="G3" s="8">
        <f t="shared" si="0"/>
        <v>1</v>
      </c>
      <c r="H3" s="8" t="s">
        <v>37</v>
      </c>
    </row>
    <row r="4" spans="1:8" ht="31.2" x14ac:dyDescent="0.3">
      <c r="A4" s="13" t="s">
        <v>393</v>
      </c>
      <c r="B4" s="254" t="s">
        <v>394</v>
      </c>
      <c r="C4" s="12" t="s">
        <v>11</v>
      </c>
      <c r="D4" s="58">
        <v>5</v>
      </c>
      <c r="E4" s="58" t="s">
        <v>6</v>
      </c>
      <c r="F4" s="58">
        <v>5</v>
      </c>
      <c r="G4" s="8">
        <f t="shared" si="0"/>
        <v>1</v>
      </c>
      <c r="H4" s="8" t="s">
        <v>37</v>
      </c>
    </row>
    <row r="5" spans="1:8" ht="31.2" x14ac:dyDescent="0.3">
      <c r="A5" s="13" t="s">
        <v>387</v>
      </c>
      <c r="B5" s="252" t="s">
        <v>388</v>
      </c>
      <c r="C5" s="12" t="s">
        <v>11</v>
      </c>
      <c r="D5" s="257">
        <v>5</v>
      </c>
      <c r="E5" s="58" t="s">
        <v>6</v>
      </c>
      <c r="F5" s="257">
        <v>5</v>
      </c>
      <c r="G5" s="8">
        <f t="shared" si="0"/>
        <v>1</v>
      </c>
      <c r="H5" s="8" t="s">
        <v>37</v>
      </c>
    </row>
    <row r="6" spans="1:8" x14ac:dyDescent="0.3">
      <c r="A6" s="10" t="s">
        <v>31</v>
      </c>
      <c r="B6" s="254" t="s">
        <v>336</v>
      </c>
      <c r="C6" s="12" t="s">
        <v>7</v>
      </c>
      <c r="D6" s="12">
        <v>1</v>
      </c>
      <c r="E6" s="257" t="s">
        <v>6</v>
      </c>
      <c r="F6" s="58">
        <v>1</v>
      </c>
      <c r="G6" s="8">
        <f t="shared" si="0"/>
        <v>1</v>
      </c>
      <c r="H6" s="8" t="s">
        <v>37</v>
      </c>
    </row>
    <row r="7" spans="1:8" x14ac:dyDescent="0.3">
      <c r="A7" s="10" t="s">
        <v>400</v>
      </c>
      <c r="B7" s="252" t="s">
        <v>282</v>
      </c>
      <c r="C7" s="12" t="s">
        <v>5</v>
      </c>
      <c r="D7" s="12">
        <v>1</v>
      </c>
      <c r="E7" s="12" t="s">
        <v>6</v>
      </c>
      <c r="F7" s="12">
        <v>1</v>
      </c>
      <c r="G7" s="8">
        <f t="shared" si="0"/>
        <v>3</v>
      </c>
      <c r="H7" s="8" t="s">
        <v>37</v>
      </c>
    </row>
    <row r="8" spans="1:8" x14ac:dyDescent="0.3">
      <c r="A8" s="10" t="s">
        <v>400</v>
      </c>
      <c r="B8" s="252" t="s">
        <v>327</v>
      </c>
      <c r="C8" s="12" t="s">
        <v>5</v>
      </c>
      <c r="D8" s="12">
        <v>1</v>
      </c>
      <c r="E8" s="257" t="s">
        <v>6</v>
      </c>
      <c r="F8" s="58">
        <v>1</v>
      </c>
      <c r="G8" s="8">
        <f t="shared" si="0"/>
        <v>3</v>
      </c>
      <c r="H8" s="8" t="s">
        <v>37</v>
      </c>
    </row>
    <row r="9" spans="1:8" x14ac:dyDescent="0.3">
      <c r="A9" s="13" t="s">
        <v>400</v>
      </c>
      <c r="B9" s="254" t="s">
        <v>401</v>
      </c>
      <c r="C9" s="12" t="s">
        <v>5</v>
      </c>
      <c r="D9" s="58">
        <v>1</v>
      </c>
      <c r="E9" s="58" t="s">
        <v>6</v>
      </c>
      <c r="F9" s="58">
        <v>1</v>
      </c>
      <c r="G9" s="8">
        <f t="shared" si="0"/>
        <v>3</v>
      </c>
      <c r="H9" s="8" t="s">
        <v>37</v>
      </c>
    </row>
    <row r="10" spans="1:8" ht="31.2" x14ac:dyDescent="0.3">
      <c r="A10" s="10" t="s">
        <v>324</v>
      </c>
      <c r="B10" s="252" t="s">
        <v>325</v>
      </c>
      <c r="C10" s="12" t="s">
        <v>5</v>
      </c>
      <c r="D10" s="12">
        <v>1</v>
      </c>
      <c r="E10" s="257" t="s">
        <v>6</v>
      </c>
      <c r="F10" s="58">
        <v>1</v>
      </c>
      <c r="G10" s="8">
        <f t="shared" si="0"/>
        <v>1</v>
      </c>
      <c r="H10" s="8" t="s">
        <v>37</v>
      </c>
    </row>
    <row r="11" spans="1:8" x14ac:dyDescent="0.3">
      <c r="A11" s="10" t="s">
        <v>328</v>
      </c>
      <c r="B11" s="252" t="s">
        <v>329</v>
      </c>
      <c r="C11" s="12" t="s">
        <v>5</v>
      </c>
      <c r="D11" s="12">
        <v>1</v>
      </c>
      <c r="E11" s="257" t="s">
        <v>6</v>
      </c>
      <c r="F11" s="58">
        <v>1</v>
      </c>
      <c r="G11" s="8">
        <f t="shared" si="0"/>
        <v>2</v>
      </c>
      <c r="H11" s="8" t="s">
        <v>37</v>
      </c>
    </row>
    <row r="12" spans="1:8" x14ac:dyDescent="0.3">
      <c r="A12" s="10" t="s">
        <v>328</v>
      </c>
      <c r="B12" s="252" t="s">
        <v>329</v>
      </c>
      <c r="C12" s="12" t="s">
        <v>5</v>
      </c>
      <c r="D12" s="257">
        <v>2</v>
      </c>
      <c r="E12" s="257" t="s">
        <v>6</v>
      </c>
      <c r="F12" s="257">
        <v>2</v>
      </c>
      <c r="G12" s="8">
        <f t="shared" si="0"/>
        <v>2</v>
      </c>
      <c r="H12" s="8" t="s">
        <v>37</v>
      </c>
    </row>
    <row r="13" spans="1:8" x14ac:dyDescent="0.3">
      <c r="A13" s="10" t="s">
        <v>312</v>
      </c>
      <c r="B13" s="284" t="s">
        <v>313</v>
      </c>
      <c r="C13" s="12" t="s">
        <v>5</v>
      </c>
      <c r="D13" s="30">
        <v>1</v>
      </c>
      <c r="E13" s="251" t="s">
        <v>6</v>
      </c>
      <c r="F13" s="251">
        <v>1</v>
      </c>
      <c r="G13" s="8">
        <f t="shared" si="0"/>
        <v>2</v>
      </c>
      <c r="H13" s="8" t="s">
        <v>37</v>
      </c>
    </row>
    <row r="14" spans="1:8" x14ac:dyDescent="0.3">
      <c r="A14" s="13" t="s">
        <v>312</v>
      </c>
      <c r="B14" s="284" t="s">
        <v>399</v>
      </c>
      <c r="C14" s="12" t="s">
        <v>5</v>
      </c>
      <c r="D14" s="251">
        <v>1</v>
      </c>
      <c r="E14" s="283" t="s">
        <v>6</v>
      </c>
      <c r="F14" s="251">
        <v>1</v>
      </c>
      <c r="G14" s="8">
        <f t="shared" si="0"/>
        <v>2</v>
      </c>
      <c r="H14" s="8" t="s">
        <v>37</v>
      </c>
    </row>
    <row r="15" spans="1:8" ht="93.6" x14ac:dyDescent="0.3">
      <c r="A15" s="13" t="s">
        <v>260</v>
      </c>
      <c r="B15" s="282" t="s">
        <v>261</v>
      </c>
      <c r="C15" s="12" t="s">
        <v>11</v>
      </c>
      <c r="D15" s="283">
        <v>1</v>
      </c>
      <c r="E15" s="283" t="s">
        <v>6</v>
      </c>
      <c r="F15" s="283">
        <v>1</v>
      </c>
      <c r="G15" s="8">
        <f t="shared" si="0"/>
        <v>1</v>
      </c>
      <c r="H15" s="8" t="s">
        <v>37</v>
      </c>
    </row>
    <row r="16" spans="1:8" ht="46.8" x14ac:dyDescent="0.3">
      <c r="A16" s="13" t="s">
        <v>262</v>
      </c>
      <c r="B16" s="282" t="s">
        <v>263</v>
      </c>
      <c r="C16" s="12" t="s">
        <v>11</v>
      </c>
      <c r="D16" s="283">
        <v>2</v>
      </c>
      <c r="E16" s="283" t="s">
        <v>6</v>
      </c>
      <c r="F16" s="283">
        <v>2</v>
      </c>
      <c r="G16" s="8">
        <f t="shared" si="0"/>
        <v>1</v>
      </c>
      <c r="H16" s="8" t="s">
        <v>37</v>
      </c>
    </row>
    <row r="17" spans="1:8" ht="46.8" x14ac:dyDescent="0.3">
      <c r="A17" s="13" t="s">
        <v>444</v>
      </c>
      <c r="B17" s="282" t="s">
        <v>265</v>
      </c>
      <c r="C17" s="12" t="s">
        <v>11</v>
      </c>
      <c r="D17" s="283">
        <v>2</v>
      </c>
      <c r="E17" s="58" t="s">
        <v>6</v>
      </c>
      <c r="F17" s="283">
        <v>2</v>
      </c>
      <c r="G17" s="8">
        <f t="shared" si="0"/>
        <v>2</v>
      </c>
      <c r="H17" s="8" t="s">
        <v>445</v>
      </c>
    </row>
    <row r="18" spans="1:8" ht="46.8" x14ac:dyDescent="0.3">
      <c r="A18" s="13" t="s">
        <v>444</v>
      </c>
      <c r="B18" s="252" t="s">
        <v>265</v>
      </c>
      <c r="C18" s="12" t="s">
        <v>11</v>
      </c>
      <c r="D18" s="12">
        <v>2</v>
      </c>
      <c r="E18" s="281" t="s">
        <v>6</v>
      </c>
      <c r="F18" s="12">
        <v>2</v>
      </c>
      <c r="G18" s="8">
        <f t="shared" si="0"/>
        <v>2</v>
      </c>
      <c r="H18" s="8" t="s">
        <v>445</v>
      </c>
    </row>
    <row r="19" spans="1:8" ht="46.8" x14ac:dyDescent="0.3">
      <c r="A19" s="285" t="s">
        <v>258</v>
      </c>
      <c r="B19" s="286" t="s">
        <v>259</v>
      </c>
      <c r="C19" s="12" t="s">
        <v>11</v>
      </c>
      <c r="D19" s="283">
        <v>1</v>
      </c>
      <c r="E19" s="55" t="s">
        <v>6</v>
      </c>
      <c r="F19" s="283">
        <v>1</v>
      </c>
      <c r="G19" s="8">
        <f t="shared" si="0"/>
        <v>1</v>
      </c>
      <c r="H19" s="8" t="s">
        <v>37</v>
      </c>
    </row>
    <row r="20" spans="1:8" x14ac:dyDescent="0.3">
      <c r="A20" s="10" t="s">
        <v>277</v>
      </c>
      <c r="B20" s="252" t="s">
        <v>278</v>
      </c>
      <c r="C20" s="12" t="s">
        <v>11</v>
      </c>
      <c r="D20" s="12">
        <v>1</v>
      </c>
      <c r="E20" s="12" t="s">
        <v>6</v>
      </c>
      <c r="F20" s="12">
        <v>1</v>
      </c>
      <c r="G20" s="8">
        <f t="shared" si="0"/>
        <v>1</v>
      </c>
      <c r="H20" s="8" t="s">
        <v>37</v>
      </c>
    </row>
    <row r="21" spans="1:8" ht="62.4" x14ac:dyDescent="0.3">
      <c r="A21" s="10" t="s">
        <v>271</v>
      </c>
      <c r="B21" s="252" t="s">
        <v>272</v>
      </c>
      <c r="C21" s="12" t="s">
        <v>11</v>
      </c>
      <c r="D21" s="12">
        <v>1</v>
      </c>
      <c r="E21" s="12" t="s">
        <v>6</v>
      </c>
      <c r="F21" s="12">
        <v>1</v>
      </c>
      <c r="G21" s="8">
        <f t="shared" si="0"/>
        <v>1</v>
      </c>
      <c r="H21" s="8" t="s">
        <v>37</v>
      </c>
    </row>
    <row r="22" spans="1:8" ht="62.4" x14ac:dyDescent="0.3">
      <c r="A22" s="13" t="s">
        <v>275</v>
      </c>
      <c r="B22" s="252" t="s">
        <v>276</v>
      </c>
      <c r="C22" s="12" t="s">
        <v>11</v>
      </c>
      <c r="D22" s="12">
        <v>1</v>
      </c>
      <c r="E22" s="12" t="s">
        <v>6</v>
      </c>
      <c r="F22" s="12">
        <v>1</v>
      </c>
      <c r="G22" s="8">
        <f t="shared" si="0"/>
        <v>1</v>
      </c>
      <c r="H22" s="8" t="s">
        <v>37</v>
      </c>
    </row>
    <row r="23" spans="1:8" ht="62.4" x14ac:dyDescent="0.3">
      <c r="A23" s="13" t="s">
        <v>273</v>
      </c>
      <c r="B23" s="252" t="s">
        <v>274</v>
      </c>
      <c r="C23" s="12" t="s">
        <v>11</v>
      </c>
      <c r="D23" s="12">
        <v>1</v>
      </c>
      <c r="E23" s="12" t="s">
        <v>6</v>
      </c>
      <c r="F23" s="12">
        <v>1</v>
      </c>
      <c r="G23" s="8">
        <f t="shared" si="0"/>
        <v>1</v>
      </c>
      <c r="H23" s="8" t="s">
        <v>37</v>
      </c>
    </row>
    <row r="24" spans="1:8" x14ac:dyDescent="0.3">
      <c r="A24" s="10" t="s">
        <v>389</v>
      </c>
      <c r="B24" s="252" t="s">
        <v>390</v>
      </c>
      <c r="C24" s="12" t="s">
        <v>11</v>
      </c>
      <c r="D24" s="257">
        <v>5</v>
      </c>
      <c r="E24" s="58" t="s">
        <v>6</v>
      </c>
      <c r="F24" s="257">
        <v>5</v>
      </c>
      <c r="G24" s="8">
        <f t="shared" si="0"/>
        <v>1</v>
      </c>
      <c r="H24" s="8" t="s">
        <v>37</v>
      </c>
    </row>
    <row r="25" spans="1:8" x14ac:dyDescent="0.3">
      <c r="A25" s="268" t="s">
        <v>381</v>
      </c>
      <c r="B25" s="286" t="s">
        <v>382</v>
      </c>
      <c r="C25" s="12" t="s">
        <v>11</v>
      </c>
      <c r="D25" s="283">
        <v>1</v>
      </c>
      <c r="E25" s="283" t="s">
        <v>6</v>
      </c>
      <c r="F25" s="283">
        <v>1</v>
      </c>
      <c r="G25" s="8">
        <f t="shared" si="0"/>
        <v>1</v>
      </c>
      <c r="H25" s="8" t="s">
        <v>37</v>
      </c>
    </row>
    <row r="26" spans="1:8" ht="31.2" x14ac:dyDescent="0.3">
      <c r="A26" s="10" t="s">
        <v>316</v>
      </c>
      <c r="B26" s="254" t="s">
        <v>317</v>
      </c>
      <c r="C26" s="12" t="s">
        <v>5</v>
      </c>
      <c r="D26" s="12">
        <v>1</v>
      </c>
      <c r="E26" s="257" t="s">
        <v>6</v>
      </c>
      <c r="F26" s="58">
        <v>1</v>
      </c>
      <c r="G26" s="8">
        <f t="shared" si="0"/>
        <v>1</v>
      </c>
      <c r="H26" s="8" t="s">
        <v>37</v>
      </c>
    </row>
    <row r="27" spans="1:8" ht="31.2" x14ac:dyDescent="0.3">
      <c r="A27" s="10" t="s">
        <v>318</v>
      </c>
      <c r="B27" s="254" t="s">
        <v>319</v>
      </c>
      <c r="C27" s="12" t="s">
        <v>5</v>
      </c>
      <c r="D27" s="12">
        <v>1</v>
      </c>
      <c r="E27" s="257" t="s">
        <v>6</v>
      </c>
      <c r="F27" s="58">
        <v>1</v>
      </c>
      <c r="G27" s="8">
        <f t="shared" si="0"/>
        <v>1</v>
      </c>
      <c r="H27" s="8" t="s">
        <v>37</v>
      </c>
    </row>
    <row r="28" spans="1:8" ht="62.4" x14ac:dyDescent="0.3">
      <c r="A28" s="13" t="s">
        <v>120</v>
      </c>
      <c r="B28" s="254" t="s">
        <v>121</v>
      </c>
      <c r="C28" s="12" t="s">
        <v>11</v>
      </c>
      <c r="D28" s="289">
        <v>1</v>
      </c>
      <c r="E28" s="289" t="s">
        <v>6</v>
      </c>
      <c r="F28" s="289">
        <v>1</v>
      </c>
      <c r="G28" s="8">
        <f t="shared" si="0"/>
        <v>1</v>
      </c>
      <c r="H28" s="8" t="s">
        <v>37</v>
      </c>
    </row>
    <row r="29" spans="1:8" x14ac:dyDescent="0.3">
      <c r="A29" s="13" t="s">
        <v>385</v>
      </c>
      <c r="B29" s="252" t="s">
        <v>386</v>
      </c>
      <c r="C29" s="12" t="s">
        <v>11</v>
      </c>
      <c r="D29" s="58">
        <v>5</v>
      </c>
      <c r="E29" s="58" t="s">
        <v>6</v>
      </c>
      <c r="F29" s="58">
        <v>5</v>
      </c>
      <c r="G29" s="8">
        <f t="shared" si="0"/>
        <v>1</v>
      </c>
      <c r="H29" s="8" t="s">
        <v>37</v>
      </c>
    </row>
    <row r="30" spans="1:8" x14ac:dyDescent="0.3">
      <c r="A30" s="10" t="s">
        <v>28</v>
      </c>
      <c r="B30" s="252" t="s">
        <v>280</v>
      </c>
      <c r="C30" s="12" t="s">
        <v>5</v>
      </c>
      <c r="D30" s="12">
        <v>1</v>
      </c>
      <c r="E30" s="12" t="s">
        <v>6</v>
      </c>
      <c r="F30" s="12">
        <v>1</v>
      </c>
      <c r="G30" s="8">
        <f t="shared" si="0"/>
        <v>1</v>
      </c>
      <c r="H30" s="8" t="s">
        <v>37</v>
      </c>
    </row>
    <row r="31" spans="1:8" ht="31.2" x14ac:dyDescent="0.3">
      <c r="A31" s="10" t="s">
        <v>379</v>
      </c>
      <c r="B31" s="254" t="s">
        <v>380</v>
      </c>
      <c r="C31" s="12" t="s">
        <v>11</v>
      </c>
      <c r="D31" s="58">
        <v>5</v>
      </c>
      <c r="E31" s="58" t="s">
        <v>6</v>
      </c>
      <c r="F31" s="58">
        <v>5</v>
      </c>
      <c r="G31" s="8">
        <f t="shared" si="0"/>
        <v>1</v>
      </c>
      <c r="H31" s="8" t="s">
        <v>37</v>
      </c>
    </row>
    <row r="32" spans="1:8" ht="31.2" x14ac:dyDescent="0.3">
      <c r="A32" s="13" t="s">
        <v>383</v>
      </c>
      <c r="B32" s="252" t="s">
        <v>384</v>
      </c>
      <c r="C32" s="12" t="s">
        <v>11</v>
      </c>
      <c r="D32" s="58">
        <v>5</v>
      </c>
      <c r="E32" s="58" t="s">
        <v>6</v>
      </c>
      <c r="F32" s="58">
        <v>5</v>
      </c>
      <c r="G32" s="8">
        <f t="shared" si="0"/>
        <v>1</v>
      </c>
      <c r="H32" s="8" t="s">
        <v>37</v>
      </c>
    </row>
    <row r="33" spans="1:8" x14ac:dyDescent="0.3">
      <c r="A33" s="13" t="s">
        <v>377</v>
      </c>
      <c r="B33" s="254" t="s">
        <v>378</v>
      </c>
      <c r="C33" s="12" t="s">
        <v>11</v>
      </c>
      <c r="D33" s="58">
        <v>5</v>
      </c>
      <c r="E33" s="58" t="s">
        <v>6</v>
      </c>
      <c r="F33" s="58">
        <v>5</v>
      </c>
      <c r="G33" s="8">
        <f t="shared" si="0"/>
        <v>1</v>
      </c>
      <c r="H33" s="8" t="s">
        <v>37</v>
      </c>
    </row>
    <row r="34" spans="1:8" x14ac:dyDescent="0.3">
      <c r="A34" s="10" t="s">
        <v>314</v>
      </c>
      <c r="B34" s="254" t="s">
        <v>315</v>
      </c>
      <c r="C34" s="12" t="s">
        <v>5</v>
      </c>
      <c r="D34" s="12">
        <v>1</v>
      </c>
      <c r="E34" s="257" t="s">
        <v>6</v>
      </c>
      <c r="F34" s="257">
        <v>1</v>
      </c>
      <c r="G34" s="8">
        <f t="shared" ref="G34:G61" si="1">COUNTIF($A$2:$A$999,A34)</f>
        <v>1</v>
      </c>
      <c r="H34" s="8" t="s">
        <v>37</v>
      </c>
    </row>
    <row r="35" spans="1:8" ht="46.8" x14ac:dyDescent="0.3">
      <c r="A35" s="13" t="s">
        <v>375</v>
      </c>
      <c r="B35" s="254" t="s">
        <v>376</v>
      </c>
      <c r="C35" s="12" t="s">
        <v>11</v>
      </c>
      <c r="D35" s="58">
        <v>5</v>
      </c>
      <c r="E35" s="58" t="s">
        <v>6</v>
      </c>
      <c r="F35" s="58">
        <v>5</v>
      </c>
      <c r="G35" s="8">
        <f t="shared" si="1"/>
        <v>1</v>
      </c>
      <c r="H35" s="8" t="s">
        <v>37</v>
      </c>
    </row>
    <row r="36" spans="1:8" x14ac:dyDescent="0.3">
      <c r="A36" s="10" t="s">
        <v>442</v>
      </c>
      <c r="B36" s="252" t="s">
        <v>334</v>
      </c>
      <c r="C36" s="12" t="s">
        <v>11</v>
      </c>
      <c r="D36" s="12">
        <v>1</v>
      </c>
      <c r="E36" s="257" t="s">
        <v>6</v>
      </c>
      <c r="F36" s="58">
        <v>1</v>
      </c>
      <c r="G36" s="8">
        <f t="shared" si="1"/>
        <v>1</v>
      </c>
      <c r="H36" s="8" t="s">
        <v>37</v>
      </c>
    </row>
    <row r="37" spans="1:8" x14ac:dyDescent="0.3">
      <c r="A37" s="10" t="s">
        <v>42</v>
      </c>
      <c r="B37" s="252" t="s">
        <v>337</v>
      </c>
      <c r="C37" s="12" t="s">
        <v>7</v>
      </c>
      <c r="D37" s="257">
        <v>6</v>
      </c>
      <c r="E37" s="257" t="s">
        <v>338</v>
      </c>
      <c r="F37" s="257">
        <v>6</v>
      </c>
      <c r="G37" s="8">
        <f t="shared" si="1"/>
        <v>1</v>
      </c>
      <c r="H37" s="8" t="s">
        <v>37</v>
      </c>
    </row>
    <row r="38" spans="1:8" x14ac:dyDescent="0.3">
      <c r="A38" s="13" t="s">
        <v>441</v>
      </c>
      <c r="B38" s="254" t="s">
        <v>270</v>
      </c>
      <c r="C38" s="12" t="s">
        <v>7</v>
      </c>
      <c r="D38" s="54">
        <v>8</v>
      </c>
      <c r="E38" s="54" t="s">
        <v>6</v>
      </c>
      <c r="F38" s="58">
        <v>8</v>
      </c>
      <c r="G38" s="8">
        <f t="shared" si="1"/>
        <v>1</v>
      </c>
      <c r="H38" s="8" t="s">
        <v>37</v>
      </c>
    </row>
    <row r="39" spans="1:8" x14ac:dyDescent="0.3">
      <c r="A39" s="13" t="s">
        <v>404</v>
      </c>
      <c r="B39" s="252" t="s">
        <v>405</v>
      </c>
      <c r="C39" s="12" t="s">
        <v>7</v>
      </c>
      <c r="D39" s="54">
        <v>1</v>
      </c>
      <c r="E39" s="54" t="s">
        <v>213</v>
      </c>
      <c r="F39" s="257">
        <v>5</v>
      </c>
      <c r="G39" s="8">
        <f t="shared" si="1"/>
        <v>1</v>
      </c>
      <c r="H39" s="8" t="s">
        <v>37</v>
      </c>
    </row>
    <row r="40" spans="1:8" x14ac:dyDescent="0.3">
      <c r="A40" s="10" t="s">
        <v>200</v>
      </c>
      <c r="B40" s="252" t="s">
        <v>201</v>
      </c>
      <c r="C40" s="12" t="s">
        <v>7</v>
      </c>
      <c r="D40" s="12">
        <v>12</v>
      </c>
      <c r="E40" s="12" t="s">
        <v>6</v>
      </c>
      <c r="F40" s="281">
        <v>12</v>
      </c>
      <c r="G40" s="8">
        <f t="shared" si="1"/>
        <v>1</v>
      </c>
      <c r="H40" s="8" t="s">
        <v>37</v>
      </c>
    </row>
    <row r="41" spans="1:8" x14ac:dyDescent="0.3">
      <c r="A41" s="10" t="s">
        <v>339</v>
      </c>
      <c r="B41" s="252" t="s">
        <v>340</v>
      </c>
      <c r="C41" s="12" t="s">
        <v>7</v>
      </c>
      <c r="D41" s="257">
        <v>24</v>
      </c>
      <c r="E41" s="257" t="s">
        <v>338</v>
      </c>
      <c r="F41" s="257">
        <v>24</v>
      </c>
      <c r="G41" s="8">
        <f t="shared" si="1"/>
        <v>2</v>
      </c>
      <c r="H41" s="8" t="s">
        <v>37</v>
      </c>
    </row>
    <row r="42" spans="1:8" x14ac:dyDescent="0.3">
      <c r="A42" s="13" t="s">
        <v>339</v>
      </c>
      <c r="B42" s="252" t="s">
        <v>403</v>
      </c>
      <c r="C42" s="12" t="s">
        <v>7</v>
      </c>
      <c r="D42" s="257">
        <v>1</v>
      </c>
      <c r="E42" s="257" t="s">
        <v>214</v>
      </c>
      <c r="F42" s="256">
        <v>20</v>
      </c>
      <c r="G42" s="8">
        <f t="shared" si="1"/>
        <v>2</v>
      </c>
      <c r="H42" s="8" t="s">
        <v>37</v>
      </c>
    </row>
    <row r="43" spans="1:8" x14ac:dyDescent="0.3">
      <c r="A43" s="10" t="s">
        <v>202</v>
      </c>
      <c r="B43" s="252" t="s">
        <v>203</v>
      </c>
      <c r="C43" s="12" t="s">
        <v>7</v>
      </c>
      <c r="D43" s="12">
        <v>24</v>
      </c>
      <c r="E43" s="12" t="s">
        <v>6</v>
      </c>
      <c r="F43" s="12">
        <v>24</v>
      </c>
      <c r="G43" s="8">
        <f t="shared" si="1"/>
        <v>1</v>
      </c>
      <c r="H43" s="8" t="s">
        <v>37</v>
      </c>
    </row>
    <row r="44" spans="1:8" x14ac:dyDescent="0.3">
      <c r="A44" s="13" t="s">
        <v>267</v>
      </c>
      <c r="B44" s="254" t="s">
        <v>268</v>
      </c>
      <c r="C44" s="12" t="s">
        <v>7</v>
      </c>
      <c r="D44" s="58">
        <v>16</v>
      </c>
      <c r="E44" s="58" t="s">
        <v>6</v>
      </c>
      <c r="F44" s="54">
        <v>16</v>
      </c>
      <c r="G44" s="8">
        <f t="shared" si="1"/>
        <v>1</v>
      </c>
      <c r="H44" s="8" t="s">
        <v>37</v>
      </c>
    </row>
    <row r="45" spans="1:8" ht="31.2" x14ac:dyDescent="0.3">
      <c r="A45" s="10" t="s">
        <v>330</v>
      </c>
      <c r="B45" s="254" t="s">
        <v>331</v>
      </c>
      <c r="C45" s="12" t="s">
        <v>5</v>
      </c>
      <c r="D45" s="12">
        <v>1</v>
      </c>
      <c r="E45" s="257" t="s">
        <v>6</v>
      </c>
      <c r="F45" s="54">
        <v>1</v>
      </c>
      <c r="G45" s="8">
        <f t="shared" si="1"/>
        <v>2</v>
      </c>
      <c r="H45" s="8" t="s">
        <v>37</v>
      </c>
    </row>
    <row r="46" spans="1:8" ht="31.2" x14ac:dyDescent="0.3">
      <c r="A46" s="13" t="s">
        <v>330</v>
      </c>
      <c r="B46" s="278" t="s">
        <v>398</v>
      </c>
      <c r="C46" s="12" t="s">
        <v>7</v>
      </c>
      <c r="D46" s="257">
        <v>1</v>
      </c>
      <c r="E46" s="257" t="s">
        <v>6</v>
      </c>
      <c r="F46" s="256">
        <v>1</v>
      </c>
      <c r="G46" s="8">
        <f t="shared" si="1"/>
        <v>2</v>
      </c>
      <c r="H46" s="8" t="s">
        <v>37</v>
      </c>
    </row>
    <row r="47" spans="1:8" x14ac:dyDescent="0.3">
      <c r="A47" s="10" t="s">
        <v>322</v>
      </c>
      <c r="B47" s="252" t="s">
        <v>323</v>
      </c>
      <c r="C47" s="12" t="s">
        <v>5</v>
      </c>
      <c r="D47" s="12">
        <v>1</v>
      </c>
      <c r="E47" s="257" t="s">
        <v>6</v>
      </c>
      <c r="F47" s="54">
        <v>1</v>
      </c>
      <c r="G47" s="8">
        <f t="shared" si="1"/>
        <v>2</v>
      </c>
      <c r="H47" s="8" t="s">
        <v>37</v>
      </c>
    </row>
    <row r="48" spans="1:8" x14ac:dyDescent="0.3">
      <c r="A48" s="13" t="s">
        <v>322</v>
      </c>
      <c r="B48" s="254" t="s">
        <v>366</v>
      </c>
      <c r="C48" s="12" t="s">
        <v>5</v>
      </c>
      <c r="D48" s="58">
        <v>1</v>
      </c>
      <c r="E48" s="58" t="s">
        <v>6</v>
      </c>
      <c r="F48" s="54">
        <v>1</v>
      </c>
      <c r="G48" s="8">
        <f t="shared" si="1"/>
        <v>2</v>
      </c>
      <c r="H48" s="8" t="s">
        <v>37</v>
      </c>
    </row>
    <row r="49" spans="1:8" ht="46.8" x14ac:dyDescent="0.3">
      <c r="A49" s="290" t="s">
        <v>369</v>
      </c>
      <c r="B49" s="252" t="s">
        <v>370</v>
      </c>
      <c r="C49" s="12" t="s">
        <v>11</v>
      </c>
      <c r="D49" s="256">
        <v>1</v>
      </c>
      <c r="E49" s="256" t="s">
        <v>6</v>
      </c>
      <c r="F49" s="256">
        <v>1</v>
      </c>
      <c r="G49" s="8">
        <f t="shared" si="1"/>
        <v>1</v>
      </c>
      <c r="H49" s="8" t="s">
        <v>37</v>
      </c>
    </row>
    <row r="50" spans="1:8" ht="62.4" x14ac:dyDescent="0.3">
      <c r="A50" s="13" t="s">
        <v>128</v>
      </c>
      <c r="B50" s="254" t="s">
        <v>129</v>
      </c>
      <c r="C50" s="12" t="s">
        <v>11</v>
      </c>
      <c r="D50" s="289">
        <v>2</v>
      </c>
      <c r="E50" s="289" t="s">
        <v>6</v>
      </c>
      <c r="F50" s="289">
        <v>2</v>
      </c>
      <c r="G50" s="8">
        <f t="shared" si="1"/>
        <v>1</v>
      </c>
      <c r="H50" s="8" t="s">
        <v>37</v>
      </c>
    </row>
    <row r="51" spans="1:8" ht="46.8" x14ac:dyDescent="0.3">
      <c r="A51" s="67" t="s">
        <v>371</v>
      </c>
      <c r="B51" s="252" t="s">
        <v>372</v>
      </c>
      <c r="C51" s="12" t="s">
        <v>11</v>
      </c>
      <c r="D51" s="257">
        <v>1</v>
      </c>
      <c r="E51" s="257" t="s">
        <v>6</v>
      </c>
      <c r="F51" s="288">
        <v>1</v>
      </c>
      <c r="G51" s="8">
        <f t="shared" si="1"/>
        <v>1</v>
      </c>
      <c r="H51" s="8" t="s">
        <v>37</v>
      </c>
    </row>
    <row r="52" spans="1:8" ht="46.8" x14ac:dyDescent="0.3">
      <c r="A52" s="13" t="s">
        <v>125</v>
      </c>
      <c r="B52" s="254" t="s">
        <v>126</v>
      </c>
      <c r="C52" s="12" t="s">
        <v>11</v>
      </c>
      <c r="D52" s="289">
        <v>3</v>
      </c>
      <c r="E52" s="289" t="s">
        <v>6</v>
      </c>
      <c r="F52" s="289">
        <v>3</v>
      </c>
      <c r="G52" s="8">
        <f t="shared" si="1"/>
        <v>1</v>
      </c>
      <c r="H52" s="8" t="s">
        <v>37</v>
      </c>
    </row>
    <row r="53" spans="1:8" ht="46.8" x14ac:dyDescent="0.3">
      <c r="A53" s="13" t="s">
        <v>122</v>
      </c>
      <c r="B53" s="254" t="s">
        <v>123</v>
      </c>
      <c r="C53" s="12" t="s">
        <v>11</v>
      </c>
      <c r="D53" s="289">
        <v>2</v>
      </c>
      <c r="E53" s="289" t="s">
        <v>6</v>
      </c>
      <c r="F53" s="291">
        <v>2</v>
      </c>
      <c r="G53" s="8">
        <f t="shared" si="1"/>
        <v>1</v>
      </c>
      <c r="H53" s="8" t="s">
        <v>37</v>
      </c>
    </row>
    <row r="54" spans="1:8" ht="31.2" x14ac:dyDescent="0.3">
      <c r="A54" s="10" t="s">
        <v>443</v>
      </c>
      <c r="B54" s="252" t="s">
        <v>368</v>
      </c>
      <c r="C54" s="12" t="s">
        <v>11</v>
      </c>
      <c r="D54" s="257">
        <v>1</v>
      </c>
      <c r="E54" s="257" t="s">
        <v>6</v>
      </c>
      <c r="F54" s="256">
        <v>1</v>
      </c>
      <c r="G54" s="8">
        <f t="shared" si="1"/>
        <v>1</v>
      </c>
      <c r="H54" s="8" t="s">
        <v>37</v>
      </c>
    </row>
    <row r="55" spans="1:8" x14ac:dyDescent="0.3">
      <c r="A55" s="13" t="s">
        <v>130</v>
      </c>
      <c r="B55" s="254" t="s">
        <v>131</v>
      </c>
      <c r="C55" s="12" t="s">
        <v>11</v>
      </c>
      <c r="D55" s="289">
        <v>1</v>
      </c>
      <c r="E55" s="289" t="s">
        <v>133</v>
      </c>
      <c r="F55" s="291">
        <v>1</v>
      </c>
      <c r="G55" s="8">
        <f t="shared" si="1"/>
        <v>1</v>
      </c>
      <c r="H55" s="8" t="s">
        <v>37</v>
      </c>
    </row>
    <row r="56" spans="1:8" x14ac:dyDescent="0.3">
      <c r="A56" s="13" t="s">
        <v>395</v>
      </c>
      <c r="B56" s="254" t="s">
        <v>396</v>
      </c>
      <c r="C56" s="12" t="s">
        <v>11</v>
      </c>
      <c r="D56" s="58">
        <v>5</v>
      </c>
      <c r="E56" s="58" t="s">
        <v>6</v>
      </c>
      <c r="F56" s="58">
        <v>5</v>
      </c>
      <c r="G56" s="8">
        <f t="shared" si="1"/>
        <v>1</v>
      </c>
      <c r="H56" s="8" t="s">
        <v>37</v>
      </c>
    </row>
    <row r="57" spans="1:8" x14ac:dyDescent="0.3">
      <c r="A57" s="13" t="s">
        <v>391</v>
      </c>
      <c r="B57" s="254" t="s">
        <v>392</v>
      </c>
      <c r="C57" s="12" t="s">
        <v>11</v>
      </c>
      <c r="D57" s="58">
        <v>1</v>
      </c>
      <c r="E57" s="58" t="s">
        <v>6</v>
      </c>
      <c r="F57" s="58">
        <v>1</v>
      </c>
      <c r="G57" s="8">
        <f t="shared" si="1"/>
        <v>1</v>
      </c>
      <c r="H57" s="8" t="s">
        <v>37</v>
      </c>
    </row>
    <row r="58" spans="1:8" x14ac:dyDescent="0.3">
      <c r="A58" s="10" t="s">
        <v>204</v>
      </c>
      <c r="B58" s="252" t="s">
        <v>205</v>
      </c>
      <c r="C58" s="12" t="s">
        <v>7</v>
      </c>
      <c r="D58" s="12">
        <v>1</v>
      </c>
      <c r="E58" s="12" t="s">
        <v>6</v>
      </c>
      <c r="F58" s="12">
        <v>1</v>
      </c>
      <c r="G58" s="8">
        <f t="shared" si="1"/>
        <v>1</v>
      </c>
      <c r="H58" s="8" t="s">
        <v>37</v>
      </c>
    </row>
    <row r="59" spans="1:8" ht="31.2" x14ac:dyDescent="0.3">
      <c r="A59" s="268" t="s">
        <v>114</v>
      </c>
      <c r="B59" s="286" t="s">
        <v>115</v>
      </c>
      <c r="C59" s="12" t="s">
        <v>7</v>
      </c>
      <c r="D59" s="283">
        <v>1</v>
      </c>
      <c r="E59" s="283" t="s">
        <v>116</v>
      </c>
      <c r="F59" s="55">
        <v>1</v>
      </c>
      <c r="G59" s="8">
        <f t="shared" si="1"/>
        <v>1</v>
      </c>
      <c r="H59" s="8" t="s">
        <v>37</v>
      </c>
    </row>
    <row r="60" spans="1:8" x14ac:dyDescent="0.3">
      <c r="A60" s="13" t="s">
        <v>118</v>
      </c>
      <c r="B60" s="254" t="s">
        <v>119</v>
      </c>
      <c r="C60" s="12" t="s">
        <v>7</v>
      </c>
      <c r="D60" s="58">
        <v>1</v>
      </c>
      <c r="E60" s="58" t="s">
        <v>116</v>
      </c>
      <c r="F60" s="58">
        <v>1</v>
      </c>
      <c r="G60" s="8">
        <f t="shared" si="1"/>
        <v>1</v>
      </c>
      <c r="H60" s="8" t="s">
        <v>37</v>
      </c>
    </row>
    <row r="61" spans="1:8" x14ac:dyDescent="0.3">
      <c r="A61" s="10" t="s">
        <v>206</v>
      </c>
      <c r="B61" s="270" t="s">
        <v>207</v>
      </c>
      <c r="C61" s="12" t="s">
        <v>7</v>
      </c>
      <c r="D61" s="12">
        <v>1</v>
      </c>
      <c r="E61" s="12" t="s">
        <v>6</v>
      </c>
      <c r="F61" s="12">
        <v>1</v>
      </c>
      <c r="G61" s="8">
        <f t="shared" si="1"/>
        <v>1</v>
      </c>
      <c r="H61" s="8" t="s">
        <v>37</v>
      </c>
    </row>
    <row r="62" spans="1:8" x14ac:dyDescent="0.3">
      <c r="C62" s="262"/>
    </row>
    <row r="63" spans="1:8" x14ac:dyDescent="0.3">
      <c r="C63" s="262"/>
    </row>
    <row r="64" spans="1:8"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row r="993" spans="3:3" x14ac:dyDescent="0.3">
      <c r="C993" s="262"/>
    </row>
    <row r="994" spans="3:3" x14ac:dyDescent="0.3">
      <c r="C994" s="262"/>
    </row>
    <row r="995" spans="3:3" x14ac:dyDescent="0.3">
      <c r="C995" s="262"/>
    </row>
    <row r="996" spans="3:3" x14ac:dyDescent="0.3">
      <c r="C996" s="262"/>
    </row>
    <row r="997" spans="3:3" x14ac:dyDescent="0.3">
      <c r="C997" s="262"/>
    </row>
    <row r="998" spans="3:3" x14ac:dyDescent="0.3">
      <c r="C998" s="262"/>
    </row>
    <row r="999" spans="3:3" x14ac:dyDescent="0.3">
      <c r="C999" s="262"/>
    </row>
  </sheetData>
  <autoFilter ref="A1:H1" xr:uid="{B23CC546-2D1F-4D77-8557-6B74FEFF857B}"/>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1">
    <cfRule type="colorScale" priority="335">
      <colorScale>
        <cfvo type="min"/>
        <cfvo type="percentile" val="50"/>
        <cfvo type="max"/>
        <color rgb="FFF8696B"/>
        <color rgb="FFFFEB84"/>
        <color rgb="FF63BE7B"/>
      </colorScale>
    </cfRule>
  </conditionalFormatting>
  <conditionalFormatting sqref="H2:H6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61" xr:uid="{D21DAE20-EAB0-4C6B-AEC9-307264B14F56}">
      <formula1>"Базовая часть, Вариативная часть"</formula1>
    </dataValidation>
    <dataValidation allowBlank="1" showErrorMessage="1" sqref="A2:B61" xr:uid="{C4F398ED-0971-4C99-A531-C2846FAD3B8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5.6640625" style="267" bestFit="1"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49" t="s">
        <v>33</v>
      </c>
      <c r="H1" s="249" t="s">
        <v>34</v>
      </c>
    </row>
    <row r="2" spans="1:8" x14ac:dyDescent="0.3">
      <c r="A2" s="13" t="s">
        <v>410</v>
      </c>
      <c r="B2" s="252" t="s">
        <v>411</v>
      </c>
      <c r="C2" s="12" t="s">
        <v>11</v>
      </c>
      <c r="D2" s="257">
        <v>1</v>
      </c>
      <c r="E2" s="58" t="s">
        <v>214</v>
      </c>
      <c r="F2" s="257">
        <v>15</v>
      </c>
      <c r="G2" s="14">
        <f t="shared" ref="G2:G25" si="0">COUNTIF($A$2:$A$999,A2)</f>
        <v>1</v>
      </c>
      <c r="H2" s="14" t="s">
        <v>37</v>
      </c>
    </row>
    <row r="3" spans="1:8" ht="46.8" x14ac:dyDescent="0.3">
      <c r="A3" s="67" t="s">
        <v>211</v>
      </c>
      <c r="B3" s="252" t="s">
        <v>212</v>
      </c>
      <c r="C3" s="12" t="s">
        <v>11</v>
      </c>
      <c r="D3" s="257">
        <v>1</v>
      </c>
      <c r="E3" s="257" t="s">
        <v>213</v>
      </c>
      <c r="F3" s="257">
        <v>6</v>
      </c>
      <c r="G3" s="14">
        <f t="shared" si="0"/>
        <v>1</v>
      </c>
      <c r="H3" s="14" t="s">
        <v>37</v>
      </c>
    </row>
    <row r="4" spans="1:8" hidden="1" x14ac:dyDescent="0.3">
      <c r="A4" s="50" t="s">
        <v>146</v>
      </c>
      <c r="B4" s="270" t="s">
        <v>147</v>
      </c>
      <c r="C4" s="12" t="s">
        <v>7</v>
      </c>
      <c r="D4" s="281">
        <v>1</v>
      </c>
      <c r="E4" s="256" t="s">
        <v>148</v>
      </c>
      <c r="F4" s="12">
        <v>32</v>
      </c>
      <c r="G4" s="14">
        <f t="shared" si="0"/>
        <v>1</v>
      </c>
      <c r="H4" s="14" t="s">
        <v>37</v>
      </c>
    </row>
    <row r="5" spans="1:8" x14ac:dyDescent="0.3">
      <c r="A5" s="274" t="s">
        <v>350</v>
      </c>
      <c r="B5" s="275" t="s">
        <v>351</v>
      </c>
      <c r="C5" s="12" t="s">
        <v>11</v>
      </c>
      <c r="D5" s="257">
        <v>1</v>
      </c>
      <c r="E5" s="257" t="s">
        <v>214</v>
      </c>
      <c r="F5" s="257">
        <v>12</v>
      </c>
      <c r="G5" s="14">
        <f t="shared" si="0"/>
        <v>1</v>
      </c>
      <c r="H5" s="14" t="s">
        <v>37</v>
      </c>
    </row>
    <row r="6" spans="1:8" hidden="1" x14ac:dyDescent="0.3">
      <c r="A6" s="279" t="s">
        <v>346</v>
      </c>
      <c r="B6" s="254" t="s">
        <v>347</v>
      </c>
      <c r="C6" s="12" t="s">
        <v>5</v>
      </c>
      <c r="D6" s="12">
        <v>1</v>
      </c>
      <c r="E6" s="256" t="s">
        <v>214</v>
      </c>
      <c r="F6" s="58">
        <v>12</v>
      </c>
      <c r="G6" s="14">
        <f t="shared" si="0"/>
        <v>1</v>
      </c>
      <c r="H6" s="14" t="s">
        <v>37</v>
      </c>
    </row>
    <row r="7" spans="1:8" hidden="1" x14ac:dyDescent="0.3">
      <c r="A7" s="276" t="s">
        <v>29</v>
      </c>
      <c r="B7" s="252" t="s">
        <v>407</v>
      </c>
      <c r="C7" s="12" t="s">
        <v>5</v>
      </c>
      <c r="D7" s="58">
        <v>1</v>
      </c>
      <c r="E7" s="54" t="s">
        <v>214</v>
      </c>
      <c r="F7" s="58">
        <v>15</v>
      </c>
      <c r="G7" s="14">
        <f t="shared" si="0"/>
        <v>1</v>
      </c>
      <c r="H7" s="14" t="s">
        <v>37</v>
      </c>
    </row>
    <row r="8" spans="1:8" x14ac:dyDescent="0.3">
      <c r="A8" s="13" t="s">
        <v>422</v>
      </c>
      <c r="B8" s="254" t="s">
        <v>423</v>
      </c>
      <c r="C8" s="12" t="s">
        <v>11</v>
      </c>
      <c r="D8" s="58">
        <v>1000</v>
      </c>
      <c r="E8" s="58" t="s">
        <v>409</v>
      </c>
      <c r="F8" s="58">
        <v>1000</v>
      </c>
      <c r="G8" s="14">
        <f t="shared" si="0"/>
        <v>1</v>
      </c>
      <c r="H8" s="14" t="s">
        <v>37</v>
      </c>
    </row>
    <row r="9" spans="1:8" hidden="1" x14ac:dyDescent="0.3">
      <c r="A9" s="10" t="s">
        <v>27</v>
      </c>
      <c r="B9" s="252" t="s">
        <v>344</v>
      </c>
      <c r="C9" s="12" t="s">
        <v>5</v>
      </c>
      <c r="D9" s="281">
        <v>1</v>
      </c>
      <c r="E9" s="257" t="s">
        <v>214</v>
      </c>
      <c r="F9" s="58">
        <v>12</v>
      </c>
      <c r="G9" s="14">
        <f t="shared" si="0"/>
        <v>2</v>
      </c>
      <c r="H9" s="14" t="s">
        <v>37</v>
      </c>
    </row>
    <row r="10" spans="1:8" hidden="1" x14ac:dyDescent="0.3">
      <c r="A10" s="13" t="s">
        <v>27</v>
      </c>
      <c r="B10" s="254" t="s">
        <v>406</v>
      </c>
      <c r="C10" s="12" t="s">
        <v>5</v>
      </c>
      <c r="D10" s="58">
        <v>1</v>
      </c>
      <c r="E10" s="58" t="s">
        <v>214</v>
      </c>
      <c r="F10" s="58">
        <v>15</v>
      </c>
      <c r="G10" s="14">
        <f t="shared" si="0"/>
        <v>2</v>
      </c>
      <c r="H10" s="14" t="s">
        <v>37</v>
      </c>
    </row>
    <row r="11" spans="1:8" x14ac:dyDescent="0.3">
      <c r="A11" s="13" t="s">
        <v>418</v>
      </c>
      <c r="B11" s="254" t="s">
        <v>419</v>
      </c>
      <c r="C11" s="12" t="s">
        <v>11</v>
      </c>
      <c r="D11" s="54">
        <v>2</v>
      </c>
      <c r="E11" s="54" t="s">
        <v>214</v>
      </c>
      <c r="F11" s="58">
        <v>30</v>
      </c>
      <c r="G11" s="14">
        <f t="shared" si="0"/>
        <v>1</v>
      </c>
      <c r="H11" s="14" t="s">
        <v>37</v>
      </c>
    </row>
    <row r="12" spans="1:8" x14ac:dyDescent="0.3">
      <c r="A12" s="13" t="s">
        <v>412</v>
      </c>
      <c r="B12" s="254" t="s">
        <v>413</v>
      </c>
      <c r="C12" s="12" t="s">
        <v>11</v>
      </c>
      <c r="D12" s="54">
        <v>1</v>
      </c>
      <c r="E12" s="54" t="s">
        <v>214</v>
      </c>
      <c r="F12" s="58">
        <v>15</v>
      </c>
      <c r="G12" s="14">
        <f t="shared" si="0"/>
        <v>1</v>
      </c>
      <c r="H12" s="14" t="s">
        <v>37</v>
      </c>
    </row>
    <row r="13" spans="1:8" x14ac:dyDescent="0.3">
      <c r="A13" s="13" t="s">
        <v>416</v>
      </c>
      <c r="B13" s="278" t="s">
        <v>415</v>
      </c>
      <c r="C13" s="12" t="s">
        <v>11</v>
      </c>
      <c r="D13" s="54">
        <v>2</v>
      </c>
      <c r="E13" s="54" t="s">
        <v>214</v>
      </c>
      <c r="F13" s="58">
        <v>30</v>
      </c>
      <c r="G13" s="14">
        <f t="shared" si="0"/>
        <v>2</v>
      </c>
      <c r="H13" s="14" t="s">
        <v>37</v>
      </c>
    </row>
    <row r="14" spans="1:8" x14ac:dyDescent="0.3">
      <c r="A14" s="258" t="s">
        <v>416</v>
      </c>
      <c r="B14" s="254" t="s">
        <v>417</v>
      </c>
      <c r="C14" s="12" t="s">
        <v>11</v>
      </c>
      <c r="D14" s="54">
        <v>2</v>
      </c>
      <c r="E14" s="54" t="s">
        <v>214</v>
      </c>
      <c r="F14" s="54">
        <v>30</v>
      </c>
      <c r="G14" s="14">
        <f t="shared" si="0"/>
        <v>2</v>
      </c>
      <c r="H14" s="14" t="s">
        <v>37</v>
      </c>
    </row>
    <row r="15" spans="1:8" x14ac:dyDescent="0.3">
      <c r="A15" s="258" t="s">
        <v>440</v>
      </c>
      <c r="B15" s="280" t="s">
        <v>421</v>
      </c>
      <c r="C15" s="12" t="s">
        <v>11</v>
      </c>
      <c r="D15" s="54">
        <v>50</v>
      </c>
      <c r="E15" s="54" t="s">
        <v>409</v>
      </c>
      <c r="F15" s="54">
        <v>50</v>
      </c>
      <c r="G15" s="14">
        <f t="shared" si="0"/>
        <v>1</v>
      </c>
      <c r="H15" s="14" t="s">
        <v>37</v>
      </c>
    </row>
    <row r="16" spans="1:8" ht="78" hidden="1" x14ac:dyDescent="0.3">
      <c r="A16" s="10" t="s">
        <v>18</v>
      </c>
      <c r="B16" s="13" t="s">
        <v>345</v>
      </c>
      <c r="C16" s="12" t="s">
        <v>18</v>
      </c>
      <c r="D16" s="257">
        <v>1</v>
      </c>
      <c r="E16" s="256" t="s">
        <v>214</v>
      </c>
      <c r="F16" s="257">
        <v>12</v>
      </c>
      <c r="G16" s="14">
        <f t="shared" si="0"/>
        <v>2</v>
      </c>
      <c r="H16" s="14" t="s">
        <v>37</v>
      </c>
    </row>
    <row r="17" spans="1:8" ht="31.2" hidden="1" x14ac:dyDescent="0.3">
      <c r="A17" s="13" t="s">
        <v>18</v>
      </c>
      <c r="B17" s="252" t="s">
        <v>408</v>
      </c>
      <c r="C17" s="12" t="s">
        <v>18</v>
      </c>
      <c r="D17" s="257">
        <v>1</v>
      </c>
      <c r="E17" s="58" t="s">
        <v>409</v>
      </c>
      <c r="F17" s="256">
        <v>1</v>
      </c>
      <c r="G17" s="14">
        <f t="shared" si="0"/>
        <v>2</v>
      </c>
      <c r="H17" s="14" t="s">
        <v>37</v>
      </c>
    </row>
    <row r="18" spans="1:8" hidden="1" x14ac:dyDescent="0.3">
      <c r="A18" s="10" t="s">
        <v>42</v>
      </c>
      <c r="B18" s="252" t="s">
        <v>349</v>
      </c>
      <c r="C18" s="12" t="s">
        <v>7</v>
      </c>
      <c r="D18" s="257">
        <v>1</v>
      </c>
      <c r="E18" s="257" t="s">
        <v>214</v>
      </c>
      <c r="F18" s="256">
        <v>12</v>
      </c>
      <c r="G18" s="14">
        <f t="shared" si="0"/>
        <v>1</v>
      </c>
      <c r="H18" s="14" t="s">
        <v>37</v>
      </c>
    </row>
    <row r="19" spans="1:8" hidden="1" x14ac:dyDescent="0.3">
      <c r="A19" s="13" t="s">
        <v>404</v>
      </c>
      <c r="B19" s="273" t="s">
        <v>405</v>
      </c>
      <c r="C19" s="12" t="s">
        <v>7</v>
      </c>
      <c r="D19" s="58">
        <v>1</v>
      </c>
      <c r="E19" s="58" t="s">
        <v>213</v>
      </c>
      <c r="F19" s="256">
        <v>15</v>
      </c>
      <c r="G19" s="14">
        <f t="shared" si="0"/>
        <v>1</v>
      </c>
      <c r="H19" s="14" t="s">
        <v>37</v>
      </c>
    </row>
    <row r="20" spans="1:8" ht="31.2" hidden="1" x14ac:dyDescent="0.3">
      <c r="A20" s="13" t="s">
        <v>143</v>
      </c>
      <c r="B20" s="273" t="s">
        <v>144</v>
      </c>
      <c r="C20" s="12" t="s">
        <v>7</v>
      </c>
      <c r="D20" s="12">
        <v>1</v>
      </c>
      <c r="E20" s="257" t="s">
        <v>145</v>
      </c>
      <c r="F20" s="281">
        <v>16</v>
      </c>
      <c r="G20" s="14">
        <f t="shared" si="0"/>
        <v>1</v>
      </c>
      <c r="H20" s="14" t="s">
        <v>37</v>
      </c>
    </row>
    <row r="21" spans="1:8" hidden="1" x14ac:dyDescent="0.3">
      <c r="A21" s="13" t="s">
        <v>200</v>
      </c>
      <c r="B21" s="277" t="s">
        <v>270</v>
      </c>
      <c r="C21" s="12" t="s">
        <v>7</v>
      </c>
      <c r="D21" s="58">
        <v>1</v>
      </c>
      <c r="E21" s="58" t="s">
        <v>287</v>
      </c>
      <c r="F21" s="54">
        <v>8</v>
      </c>
      <c r="G21" s="14">
        <f t="shared" si="0"/>
        <v>1</v>
      </c>
      <c r="H21" s="14" t="s">
        <v>37</v>
      </c>
    </row>
    <row r="22" spans="1:8" hidden="1" x14ac:dyDescent="0.3">
      <c r="A22" s="10" t="s">
        <v>339</v>
      </c>
      <c r="B22" s="252" t="s">
        <v>340</v>
      </c>
      <c r="C22" s="12" t="s">
        <v>7</v>
      </c>
      <c r="D22" s="257">
        <v>1</v>
      </c>
      <c r="E22" s="257" t="s">
        <v>214</v>
      </c>
      <c r="F22" s="256">
        <v>12</v>
      </c>
      <c r="G22" s="14">
        <f t="shared" si="0"/>
        <v>2</v>
      </c>
      <c r="H22" s="14" t="s">
        <v>37</v>
      </c>
    </row>
    <row r="23" spans="1:8" hidden="1" x14ac:dyDescent="0.3">
      <c r="A23" s="13" t="s">
        <v>339</v>
      </c>
      <c r="B23" s="252" t="s">
        <v>403</v>
      </c>
      <c r="C23" s="12" t="s">
        <v>7</v>
      </c>
      <c r="D23" s="257">
        <v>1</v>
      </c>
      <c r="E23" s="257" t="s">
        <v>214</v>
      </c>
      <c r="F23" s="256">
        <v>15</v>
      </c>
      <c r="G23" s="14">
        <f t="shared" si="0"/>
        <v>2</v>
      </c>
      <c r="H23" s="14" t="s">
        <v>37</v>
      </c>
    </row>
    <row r="24" spans="1:8" hidden="1" x14ac:dyDescent="0.3">
      <c r="A24" s="10" t="s">
        <v>202</v>
      </c>
      <c r="B24" s="252" t="s">
        <v>203</v>
      </c>
      <c r="C24" s="12" t="s">
        <v>7</v>
      </c>
      <c r="D24" s="257">
        <v>1</v>
      </c>
      <c r="E24" s="257" t="s">
        <v>214</v>
      </c>
      <c r="F24" s="257">
        <v>12</v>
      </c>
      <c r="G24" s="14">
        <f t="shared" si="0"/>
        <v>1</v>
      </c>
      <c r="H24" s="14" t="s">
        <v>37</v>
      </c>
    </row>
    <row r="25" spans="1:8" hidden="1" x14ac:dyDescent="0.3">
      <c r="A25" s="13" t="s">
        <v>267</v>
      </c>
      <c r="B25" s="254" t="s">
        <v>268</v>
      </c>
      <c r="C25" s="12" t="s">
        <v>7</v>
      </c>
      <c r="D25" s="58">
        <v>1</v>
      </c>
      <c r="E25" s="58" t="s">
        <v>288</v>
      </c>
      <c r="F25" s="58">
        <v>16</v>
      </c>
      <c r="G25" s="14">
        <f t="shared" si="0"/>
        <v>1</v>
      </c>
      <c r="H25" s="14" t="s">
        <v>37</v>
      </c>
    </row>
    <row r="26" spans="1:8" x14ac:dyDescent="0.3">
      <c r="C26" s="262"/>
    </row>
    <row r="27" spans="1:8" x14ac:dyDescent="0.3">
      <c r="C27" s="262"/>
    </row>
    <row r="28" spans="1:8" x14ac:dyDescent="0.3">
      <c r="C28" s="262"/>
    </row>
    <row r="29" spans="1:8" x14ac:dyDescent="0.3">
      <c r="C29" s="262"/>
    </row>
    <row r="30" spans="1:8" x14ac:dyDescent="0.3">
      <c r="C30" s="262"/>
    </row>
    <row r="31" spans="1:8" x14ac:dyDescent="0.3">
      <c r="C31" s="262"/>
    </row>
    <row r="32" spans="1:8" x14ac:dyDescent="0.3">
      <c r="C32" s="262"/>
    </row>
    <row r="33" spans="3:3" x14ac:dyDescent="0.3">
      <c r="C33" s="262"/>
    </row>
    <row r="34" spans="3:3" x14ac:dyDescent="0.3">
      <c r="C34" s="262"/>
    </row>
    <row r="35" spans="3:3" x14ac:dyDescent="0.3">
      <c r="C35" s="262"/>
    </row>
    <row r="36" spans="3:3" x14ac:dyDescent="0.3">
      <c r="C36" s="262"/>
    </row>
    <row r="37" spans="3:3" x14ac:dyDescent="0.3">
      <c r="C37" s="262"/>
    </row>
    <row r="38" spans="3:3" x14ac:dyDescent="0.3">
      <c r="C38" s="262"/>
    </row>
    <row r="39" spans="3:3" x14ac:dyDescent="0.3">
      <c r="C39" s="262"/>
    </row>
    <row r="40" spans="3:3" x14ac:dyDescent="0.3">
      <c r="C40" s="262"/>
    </row>
    <row r="41" spans="3:3" x14ac:dyDescent="0.3">
      <c r="C41" s="262"/>
    </row>
    <row r="42" spans="3:3" x14ac:dyDescent="0.3">
      <c r="C42" s="262"/>
    </row>
    <row r="43" spans="3:3" x14ac:dyDescent="0.3">
      <c r="C43" s="262"/>
    </row>
    <row r="44" spans="3:3" x14ac:dyDescent="0.3">
      <c r="C44" s="262"/>
    </row>
    <row r="45" spans="3:3" x14ac:dyDescent="0.3">
      <c r="C45" s="262"/>
    </row>
    <row r="46" spans="3:3" x14ac:dyDescent="0.3">
      <c r="C46" s="262"/>
    </row>
    <row r="47" spans="3:3" x14ac:dyDescent="0.3">
      <c r="C47" s="262"/>
    </row>
    <row r="48" spans="3:3" x14ac:dyDescent="0.3">
      <c r="C48" s="262"/>
    </row>
    <row r="49" spans="3:3" x14ac:dyDescent="0.3">
      <c r="C49" s="262"/>
    </row>
    <row r="50" spans="3:3" x14ac:dyDescent="0.3">
      <c r="C50" s="262"/>
    </row>
    <row r="51" spans="3:3" x14ac:dyDescent="0.3">
      <c r="C51" s="262"/>
    </row>
    <row r="52" spans="3:3" x14ac:dyDescent="0.3">
      <c r="C52" s="262"/>
    </row>
    <row r="53" spans="3:3" x14ac:dyDescent="0.3">
      <c r="C53" s="262"/>
    </row>
    <row r="54" spans="3:3" x14ac:dyDescent="0.3">
      <c r="C54" s="262"/>
    </row>
    <row r="55" spans="3:3" x14ac:dyDescent="0.3">
      <c r="C55" s="262"/>
    </row>
    <row r="56" spans="3:3" x14ac:dyDescent="0.3">
      <c r="C56" s="262"/>
    </row>
    <row r="57" spans="3:3" x14ac:dyDescent="0.3">
      <c r="C57" s="262"/>
    </row>
    <row r="58" spans="3:3" x14ac:dyDescent="0.3">
      <c r="C58" s="262"/>
    </row>
    <row r="59" spans="3:3" x14ac:dyDescent="0.3">
      <c r="C59" s="262"/>
    </row>
    <row r="60" spans="3:3" x14ac:dyDescent="0.3">
      <c r="C60" s="262"/>
    </row>
    <row r="61" spans="3:3" x14ac:dyDescent="0.3">
      <c r="C61" s="262"/>
    </row>
    <row r="62" spans="3:3" x14ac:dyDescent="0.3">
      <c r="C62" s="262"/>
    </row>
    <row r="63" spans="3:3" x14ac:dyDescent="0.3">
      <c r="C63" s="262"/>
    </row>
    <row r="64" spans="3:3"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row r="993" spans="3:3" x14ac:dyDescent="0.3">
      <c r="C993" s="262"/>
    </row>
    <row r="994" spans="3:3" x14ac:dyDescent="0.3">
      <c r="C994" s="262"/>
    </row>
    <row r="995" spans="3:3" x14ac:dyDescent="0.3">
      <c r="C995" s="262"/>
    </row>
    <row r="996" spans="3:3" x14ac:dyDescent="0.3">
      <c r="C996" s="262"/>
    </row>
    <row r="997" spans="3:3" x14ac:dyDescent="0.3">
      <c r="C997" s="262"/>
    </row>
    <row r="998" spans="3:3" x14ac:dyDescent="0.3">
      <c r="C998" s="262"/>
    </row>
    <row r="999" spans="3:3" x14ac:dyDescent="0.3">
      <c r="C999" s="262"/>
    </row>
  </sheetData>
  <autoFilter ref="A1:H25" xr:uid="{862AB6E4-929E-4CA8-A82A-84513D3AB1A7}">
    <filterColumn colId="2">
      <filters>
        <filter val="Оборудование"/>
      </filters>
    </filterColumn>
    <sortState xmlns:xlrd2="http://schemas.microsoft.com/office/spreadsheetml/2017/richdata2" ref="A2:H25">
      <sortCondition ref="A2:A2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5">
    <cfRule type="colorScale" priority="335">
      <colorScale>
        <cfvo type="min"/>
        <cfvo type="percentile" val="50"/>
        <cfvo type="max"/>
        <color rgb="FFF8696B"/>
        <color rgb="FFFFEB84"/>
        <color rgb="FF63BE7B"/>
      </colorScale>
    </cfRule>
  </conditionalFormatting>
  <conditionalFormatting sqref="H2:H2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5" xr:uid="{3116E6BD-2D16-4A6F-A5C8-481532240C5E}">
      <formula1>"Базовая часть, Вариативная часть"</formula1>
    </dataValidation>
    <dataValidation allowBlank="1" showErrorMessage="1" sqref="A2:B25" xr:uid="{381080CD-6269-4F2A-8F97-46EA5BCE61A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93733D5-22AC-461A-AC80-5AAFDE57F41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0.44140625" style="267"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50" t="s">
        <v>33</v>
      </c>
      <c r="H1" s="249" t="s">
        <v>34</v>
      </c>
    </row>
    <row r="2" spans="1:8" x14ac:dyDescent="0.3">
      <c r="A2" s="13" t="s">
        <v>174</v>
      </c>
      <c r="B2" s="270" t="s">
        <v>175</v>
      </c>
      <c r="C2" s="12" t="s">
        <v>5</v>
      </c>
      <c r="D2" s="257">
        <v>1</v>
      </c>
      <c r="E2" s="257" t="s">
        <v>166</v>
      </c>
      <c r="F2" s="257">
        <v>1</v>
      </c>
      <c r="G2" s="8">
        <f t="shared" ref="G2:G37" si="0">COUNTIF($A$2:$A$999,A2)</f>
        <v>1</v>
      </c>
      <c r="H2" s="8" t="s">
        <v>37</v>
      </c>
    </row>
    <row r="3" spans="1:8" ht="31.2" x14ac:dyDescent="0.3">
      <c r="A3" s="10" t="s">
        <v>353</v>
      </c>
      <c r="B3" s="254" t="s">
        <v>354</v>
      </c>
      <c r="C3" s="12" t="s">
        <v>5</v>
      </c>
      <c r="D3" s="12">
        <v>1</v>
      </c>
      <c r="E3" s="257" t="s">
        <v>6</v>
      </c>
      <c r="F3" s="58">
        <v>1</v>
      </c>
      <c r="G3" s="8">
        <f t="shared" si="0"/>
        <v>1</v>
      </c>
      <c r="H3" s="8" t="s">
        <v>37</v>
      </c>
    </row>
    <row r="4" spans="1:8" x14ac:dyDescent="0.3">
      <c r="A4" s="10" t="s">
        <v>230</v>
      </c>
      <c r="B4" s="270" t="s">
        <v>231</v>
      </c>
      <c r="C4" s="12" t="s">
        <v>5</v>
      </c>
      <c r="D4" s="257">
        <v>1</v>
      </c>
      <c r="E4" s="257" t="s">
        <v>6</v>
      </c>
      <c r="F4" s="257">
        <v>1</v>
      </c>
      <c r="G4" s="8">
        <f t="shared" si="0"/>
        <v>1</v>
      </c>
      <c r="H4" s="8" t="s">
        <v>37</v>
      </c>
    </row>
    <row r="5" spans="1:8" x14ac:dyDescent="0.3">
      <c r="A5" s="10" t="s">
        <v>237</v>
      </c>
      <c r="B5" s="270" t="s">
        <v>238</v>
      </c>
      <c r="C5" s="12" t="s">
        <v>5</v>
      </c>
      <c r="D5" s="257">
        <v>1</v>
      </c>
      <c r="E5" s="257" t="s">
        <v>6</v>
      </c>
      <c r="F5" s="257">
        <v>1</v>
      </c>
      <c r="G5" s="8">
        <f t="shared" si="0"/>
        <v>1</v>
      </c>
      <c r="H5" s="8" t="s">
        <v>37</v>
      </c>
    </row>
    <row r="6" spans="1:8" x14ac:dyDescent="0.3">
      <c r="A6" s="269" t="s">
        <v>400</v>
      </c>
      <c r="B6" s="270" t="s">
        <v>177</v>
      </c>
      <c r="C6" s="12" t="s">
        <v>5</v>
      </c>
      <c r="D6" s="257">
        <v>1</v>
      </c>
      <c r="E6" s="257" t="s">
        <v>166</v>
      </c>
      <c r="F6" s="257">
        <v>1</v>
      </c>
      <c r="G6" s="8">
        <f t="shared" si="0"/>
        <v>1</v>
      </c>
      <c r="H6" s="8" t="s">
        <v>37</v>
      </c>
    </row>
    <row r="7" spans="1:8" x14ac:dyDescent="0.3">
      <c r="A7" s="10" t="s">
        <v>226</v>
      </c>
      <c r="B7" s="270" t="s">
        <v>227</v>
      </c>
      <c r="C7" s="12" t="s">
        <v>5</v>
      </c>
      <c r="D7" s="257">
        <v>1</v>
      </c>
      <c r="E7" s="257" t="s">
        <v>6</v>
      </c>
      <c r="F7" s="257">
        <v>1</v>
      </c>
      <c r="G7" s="8">
        <f t="shared" si="0"/>
        <v>1</v>
      </c>
      <c r="H7" s="8" t="s">
        <v>37</v>
      </c>
    </row>
    <row r="8" spans="1:8" x14ac:dyDescent="0.3">
      <c r="A8" s="269" t="s">
        <v>434</v>
      </c>
      <c r="B8" s="270" t="s">
        <v>169</v>
      </c>
      <c r="C8" s="12" t="s">
        <v>5</v>
      </c>
      <c r="D8" s="257">
        <v>1</v>
      </c>
      <c r="E8" s="257" t="s">
        <v>166</v>
      </c>
      <c r="F8" s="257">
        <v>1</v>
      </c>
      <c r="G8" s="8">
        <f t="shared" si="0"/>
        <v>1</v>
      </c>
      <c r="H8" s="8" t="s">
        <v>37</v>
      </c>
    </row>
    <row r="9" spans="1:8" x14ac:dyDescent="0.3">
      <c r="A9" s="10" t="s">
        <v>439</v>
      </c>
      <c r="B9" s="252" t="s">
        <v>293</v>
      </c>
      <c r="C9" s="12" t="s">
        <v>5</v>
      </c>
      <c r="D9" s="257">
        <v>1</v>
      </c>
      <c r="E9" s="257" t="s">
        <v>6</v>
      </c>
      <c r="F9" s="257">
        <f>D9</f>
        <v>1</v>
      </c>
      <c r="G9" s="8">
        <f t="shared" si="0"/>
        <v>1</v>
      </c>
      <c r="H9" s="8" t="s">
        <v>37</v>
      </c>
    </row>
    <row r="10" spans="1:8" x14ac:dyDescent="0.3">
      <c r="A10" s="10" t="s">
        <v>235</v>
      </c>
      <c r="B10" s="270" t="s">
        <v>236</v>
      </c>
      <c r="C10" s="12" t="s">
        <v>5</v>
      </c>
      <c r="D10" s="257">
        <v>1</v>
      </c>
      <c r="E10" s="257" t="s">
        <v>6</v>
      </c>
      <c r="F10" s="257">
        <v>1</v>
      </c>
      <c r="G10" s="8">
        <f t="shared" si="0"/>
        <v>1</v>
      </c>
      <c r="H10" s="8" t="s">
        <v>37</v>
      </c>
    </row>
    <row r="11" spans="1:8" x14ac:dyDescent="0.3">
      <c r="A11" s="13" t="s">
        <v>162</v>
      </c>
      <c r="B11" s="254" t="s">
        <v>163</v>
      </c>
      <c r="C11" s="12" t="s">
        <v>7</v>
      </c>
      <c r="D11" s="58">
        <v>1</v>
      </c>
      <c r="E11" s="257" t="s">
        <v>116</v>
      </c>
      <c r="F11" s="58">
        <v>1</v>
      </c>
      <c r="G11" s="8">
        <f t="shared" si="0"/>
        <v>1</v>
      </c>
      <c r="H11" s="8" t="s">
        <v>37</v>
      </c>
    </row>
    <row r="12" spans="1:8" x14ac:dyDescent="0.3">
      <c r="A12" s="10" t="s">
        <v>220</v>
      </c>
      <c r="B12" s="272" t="s">
        <v>221</v>
      </c>
      <c r="C12" s="12" t="s">
        <v>7</v>
      </c>
      <c r="D12" s="271">
        <v>1</v>
      </c>
      <c r="E12" s="257" t="s">
        <v>6</v>
      </c>
      <c r="F12" s="271">
        <v>1</v>
      </c>
      <c r="G12" s="8">
        <f t="shared" si="0"/>
        <v>1</v>
      </c>
      <c r="H12" s="8" t="s">
        <v>37</v>
      </c>
    </row>
    <row r="13" spans="1:8" x14ac:dyDescent="0.3">
      <c r="A13" s="10" t="s">
        <v>232</v>
      </c>
      <c r="B13" s="270" t="s">
        <v>233</v>
      </c>
      <c r="C13" s="12" t="s">
        <v>5</v>
      </c>
      <c r="D13" s="257">
        <v>1</v>
      </c>
      <c r="E13" s="257" t="s">
        <v>6</v>
      </c>
      <c r="F13" s="257">
        <v>1</v>
      </c>
      <c r="G13" s="8">
        <f t="shared" si="0"/>
        <v>1</v>
      </c>
      <c r="H13" s="8" t="s">
        <v>37</v>
      </c>
    </row>
    <row r="14" spans="1:8" ht="31.2" x14ac:dyDescent="0.3">
      <c r="A14" s="10" t="s">
        <v>438</v>
      </c>
      <c r="B14" s="270" t="s">
        <v>225</v>
      </c>
      <c r="C14" s="12" t="s">
        <v>5</v>
      </c>
      <c r="D14" s="257">
        <v>1</v>
      </c>
      <c r="E14" s="257" t="s">
        <v>6</v>
      </c>
      <c r="F14" s="257">
        <v>1</v>
      </c>
      <c r="G14" s="8">
        <f t="shared" si="0"/>
        <v>1</v>
      </c>
      <c r="H14" s="8" t="s">
        <v>37</v>
      </c>
    </row>
    <row r="15" spans="1:8" x14ac:dyDescent="0.3">
      <c r="A15" s="269" t="s">
        <v>435</v>
      </c>
      <c r="B15" s="252" t="s">
        <v>171</v>
      </c>
      <c r="C15" s="12" t="s">
        <v>5</v>
      </c>
      <c r="D15" s="256">
        <v>1</v>
      </c>
      <c r="E15" s="257" t="s">
        <v>166</v>
      </c>
      <c r="F15" s="257">
        <v>1</v>
      </c>
      <c r="G15" s="8">
        <f t="shared" si="0"/>
        <v>1</v>
      </c>
      <c r="H15" s="8" t="s">
        <v>37</v>
      </c>
    </row>
    <row r="16" spans="1:8" x14ac:dyDescent="0.3">
      <c r="A16" s="269" t="s">
        <v>29</v>
      </c>
      <c r="B16" s="270" t="s">
        <v>165</v>
      </c>
      <c r="C16" s="12" t="s">
        <v>5</v>
      </c>
      <c r="D16" s="257">
        <v>1</v>
      </c>
      <c r="E16" s="257" t="s">
        <v>166</v>
      </c>
      <c r="F16" s="257">
        <v>1</v>
      </c>
      <c r="G16" s="8">
        <f t="shared" si="0"/>
        <v>2</v>
      </c>
      <c r="H16" s="8" t="s">
        <v>37</v>
      </c>
    </row>
    <row r="17" spans="1:8" x14ac:dyDescent="0.3">
      <c r="A17" s="269" t="s">
        <v>29</v>
      </c>
      <c r="B17" s="252" t="s">
        <v>167</v>
      </c>
      <c r="C17" s="12" t="s">
        <v>5</v>
      </c>
      <c r="D17" s="257">
        <v>1</v>
      </c>
      <c r="E17" s="257" t="s">
        <v>166</v>
      </c>
      <c r="F17" s="257">
        <v>1</v>
      </c>
      <c r="G17" s="8">
        <f t="shared" si="0"/>
        <v>2</v>
      </c>
      <c r="H17" s="8" t="s">
        <v>37</v>
      </c>
    </row>
    <row r="18" spans="1:8" ht="31.2" x14ac:dyDescent="0.3">
      <c r="A18" s="10" t="s">
        <v>178</v>
      </c>
      <c r="B18" s="252" t="s">
        <v>179</v>
      </c>
      <c r="C18" s="12" t="s">
        <v>18</v>
      </c>
      <c r="D18" s="257">
        <v>1</v>
      </c>
      <c r="E18" s="257" t="s">
        <v>166</v>
      </c>
      <c r="F18" s="257">
        <v>1</v>
      </c>
      <c r="G18" s="8">
        <f t="shared" si="0"/>
        <v>1</v>
      </c>
      <c r="H18" s="8" t="s">
        <v>37</v>
      </c>
    </row>
    <row r="19" spans="1:8" x14ac:dyDescent="0.3">
      <c r="A19" s="10" t="s">
        <v>437</v>
      </c>
      <c r="B19" s="270" t="s">
        <v>223</v>
      </c>
      <c r="C19" s="12" t="s">
        <v>5</v>
      </c>
      <c r="D19" s="257">
        <v>1</v>
      </c>
      <c r="E19" s="257" t="s">
        <v>6</v>
      </c>
      <c r="F19" s="257">
        <v>1</v>
      </c>
      <c r="G19" s="8">
        <f t="shared" si="0"/>
        <v>1</v>
      </c>
      <c r="H19" s="8" t="s">
        <v>37</v>
      </c>
    </row>
    <row r="20" spans="1:8" x14ac:dyDescent="0.3">
      <c r="A20" s="10" t="s">
        <v>356</v>
      </c>
      <c r="B20" s="254" t="s">
        <v>357</v>
      </c>
      <c r="C20" s="12" t="s">
        <v>5</v>
      </c>
      <c r="D20" s="12">
        <v>1</v>
      </c>
      <c r="E20" s="257" t="s">
        <v>6</v>
      </c>
      <c r="F20" s="58">
        <v>1</v>
      </c>
      <c r="G20" s="8">
        <f t="shared" si="0"/>
        <v>1</v>
      </c>
      <c r="H20" s="8" t="s">
        <v>37</v>
      </c>
    </row>
    <row r="21" spans="1:8" x14ac:dyDescent="0.3">
      <c r="A21" s="13" t="s">
        <v>156</v>
      </c>
      <c r="B21" s="254" t="s">
        <v>157</v>
      </c>
      <c r="C21" s="12" t="s">
        <v>7</v>
      </c>
      <c r="D21" s="58">
        <v>1</v>
      </c>
      <c r="E21" s="257" t="s">
        <v>116</v>
      </c>
      <c r="F21" s="58">
        <v>1</v>
      </c>
      <c r="G21" s="8">
        <f t="shared" si="0"/>
        <v>1</v>
      </c>
      <c r="H21" s="8" t="s">
        <v>37</v>
      </c>
    </row>
    <row r="22" spans="1:8" ht="31.2" x14ac:dyDescent="0.3">
      <c r="A22" s="10" t="s">
        <v>18</v>
      </c>
      <c r="B22" s="254" t="s">
        <v>355</v>
      </c>
      <c r="C22" s="12" t="s">
        <v>18</v>
      </c>
      <c r="D22" s="257">
        <v>1</v>
      </c>
      <c r="E22" s="257" t="s">
        <v>6</v>
      </c>
      <c r="F22" s="257">
        <v>1</v>
      </c>
      <c r="G22" s="8">
        <f t="shared" si="0"/>
        <v>1</v>
      </c>
      <c r="H22" s="8" t="s">
        <v>37</v>
      </c>
    </row>
    <row r="23" spans="1:8" ht="31.2" x14ac:dyDescent="0.3">
      <c r="A23" s="10" t="s">
        <v>239</v>
      </c>
      <c r="B23" s="254" t="s">
        <v>240</v>
      </c>
      <c r="C23" s="12" t="s">
        <v>18</v>
      </c>
      <c r="D23" s="58">
        <v>1</v>
      </c>
      <c r="E23" s="257" t="s">
        <v>6</v>
      </c>
      <c r="F23" s="257">
        <v>1</v>
      </c>
      <c r="G23" s="8">
        <f t="shared" si="0"/>
        <v>1</v>
      </c>
      <c r="H23" s="8" t="s">
        <v>37</v>
      </c>
    </row>
    <row r="24" spans="1:8" ht="31.2" x14ac:dyDescent="0.3">
      <c r="A24" s="10" t="s">
        <v>241</v>
      </c>
      <c r="B24" s="254" t="s">
        <v>242</v>
      </c>
      <c r="C24" s="12" t="s">
        <v>18</v>
      </c>
      <c r="D24" s="58">
        <v>1</v>
      </c>
      <c r="E24" s="257" t="s">
        <v>6</v>
      </c>
      <c r="F24" s="257">
        <v>1</v>
      </c>
      <c r="G24" s="8">
        <f t="shared" si="0"/>
        <v>1</v>
      </c>
      <c r="H24" s="8" t="s">
        <v>37</v>
      </c>
    </row>
    <row r="25" spans="1:8" ht="31.2" x14ac:dyDescent="0.3">
      <c r="A25" s="10" t="s">
        <v>243</v>
      </c>
      <c r="B25" s="254" t="s">
        <v>244</v>
      </c>
      <c r="C25" s="12" t="s">
        <v>18</v>
      </c>
      <c r="D25" s="58">
        <v>1</v>
      </c>
      <c r="E25" s="12" t="s">
        <v>6</v>
      </c>
      <c r="F25" s="12">
        <v>1</v>
      </c>
      <c r="G25" s="8">
        <f t="shared" si="0"/>
        <v>1</v>
      </c>
      <c r="H25" s="8" t="s">
        <v>37</v>
      </c>
    </row>
    <row r="26" spans="1:8" x14ac:dyDescent="0.3">
      <c r="A26" s="10" t="s">
        <v>45</v>
      </c>
      <c r="B26" s="270" t="s">
        <v>234</v>
      </c>
      <c r="C26" s="12" t="s">
        <v>5</v>
      </c>
      <c r="D26" s="257">
        <v>1</v>
      </c>
      <c r="E26" s="257" t="s">
        <v>6</v>
      </c>
      <c r="F26" s="257">
        <v>1</v>
      </c>
      <c r="G26" s="8">
        <f t="shared" si="0"/>
        <v>1</v>
      </c>
      <c r="H26" s="8" t="s">
        <v>37</v>
      </c>
    </row>
    <row r="27" spans="1:8" x14ac:dyDescent="0.3">
      <c r="A27" s="10" t="s">
        <v>228</v>
      </c>
      <c r="B27" s="270" t="s">
        <v>229</v>
      </c>
      <c r="C27" s="12" t="s">
        <v>5</v>
      </c>
      <c r="D27" s="257">
        <v>1</v>
      </c>
      <c r="E27" s="257" t="s">
        <v>6</v>
      </c>
      <c r="F27" s="257">
        <v>1</v>
      </c>
      <c r="G27" s="8">
        <f t="shared" si="0"/>
        <v>1</v>
      </c>
      <c r="H27" s="8" t="s">
        <v>37</v>
      </c>
    </row>
    <row r="28" spans="1:8" x14ac:dyDescent="0.3">
      <c r="A28" s="269" t="s">
        <v>436</v>
      </c>
      <c r="B28" s="270" t="s">
        <v>173</v>
      </c>
      <c r="C28" s="12" t="s">
        <v>5</v>
      </c>
      <c r="D28" s="257">
        <v>1</v>
      </c>
      <c r="E28" s="257" t="s">
        <v>166</v>
      </c>
      <c r="F28" s="257">
        <v>1</v>
      </c>
      <c r="G28" s="8">
        <f t="shared" si="0"/>
        <v>1</v>
      </c>
      <c r="H28" s="8" t="s">
        <v>37</v>
      </c>
    </row>
    <row r="29" spans="1:8" x14ac:dyDescent="0.3">
      <c r="A29" s="265" t="s">
        <v>42</v>
      </c>
      <c r="B29" s="252" t="s">
        <v>294</v>
      </c>
      <c r="C29" s="12" t="s">
        <v>7</v>
      </c>
      <c r="D29" s="256">
        <v>1</v>
      </c>
      <c r="E29" s="256" t="s">
        <v>6</v>
      </c>
      <c r="F29" s="257">
        <f>D29</f>
        <v>1</v>
      </c>
      <c r="G29" s="8">
        <f t="shared" si="0"/>
        <v>1</v>
      </c>
      <c r="H29" s="8" t="s">
        <v>37</v>
      </c>
    </row>
    <row r="30" spans="1:8" x14ac:dyDescent="0.3">
      <c r="A30" s="10" t="s">
        <v>358</v>
      </c>
      <c r="B30" s="252" t="s">
        <v>359</v>
      </c>
      <c r="C30" s="12" t="s">
        <v>7</v>
      </c>
      <c r="D30" s="257">
        <v>1</v>
      </c>
      <c r="E30" s="257" t="s">
        <v>338</v>
      </c>
      <c r="F30" s="257">
        <v>1</v>
      </c>
      <c r="G30" s="8">
        <f t="shared" si="0"/>
        <v>1</v>
      </c>
      <c r="H30" s="8" t="s">
        <v>37</v>
      </c>
    </row>
    <row r="31" spans="1:8" x14ac:dyDescent="0.3">
      <c r="A31" s="10" t="s">
        <v>218</v>
      </c>
      <c r="B31" s="273" t="s">
        <v>219</v>
      </c>
      <c r="C31" s="12" t="s">
        <v>7</v>
      </c>
      <c r="D31" s="257">
        <v>1</v>
      </c>
      <c r="E31" s="257" t="s">
        <v>6</v>
      </c>
      <c r="F31" s="257">
        <v>1</v>
      </c>
      <c r="G31" s="8">
        <f t="shared" si="0"/>
        <v>1</v>
      </c>
      <c r="H31" s="8" t="s">
        <v>37</v>
      </c>
    </row>
    <row r="32" spans="1:8" x14ac:dyDescent="0.3">
      <c r="A32" s="13" t="s">
        <v>154</v>
      </c>
      <c r="B32" s="254" t="s">
        <v>155</v>
      </c>
      <c r="C32" s="12" t="s">
        <v>7</v>
      </c>
      <c r="D32" s="58">
        <v>1</v>
      </c>
      <c r="E32" s="257" t="s">
        <v>116</v>
      </c>
      <c r="F32" s="58">
        <v>1</v>
      </c>
      <c r="G32" s="8">
        <f t="shared" si="0"/>
        <v>1</v>
      </c>
      <c r="H32" s="8" t="s">
        <v>37</v>
      </c>
    </row>
    <row r="33" spans="1:8" x14ac:dyDescent="0.3">
      <c r="A33" s="10" t="s">
        <v>24</v>
      </c>
      <c r="B33" s="252" t="s">
        <v>297</v>
      </c>
      <c r="C33" s="12" t="s">
        <v>7</v>
      </c>
      <c r="D33" s="257">
        <v>1</v>
      </c>
      <c r="E33" s="257" t="s">
        <v>6</v>
      </c>
      <c r="F33" s="257">
        <f>D33</f>
        <v>1</v>
      </c>
      <c r="G33" s="8">
        <f t="shared" si="0"/>
        <v>1</v>
      </c>
      <c r="H33" s="8" t="s">
        <v>37</v>
      </c>
    </row>
    <row r="34" spans="1:8" x14ac:dyDescent="0.3">
      <c r="A34" s="10" t="s">
        <v>360</v>
      </c>
      <c r="B34" s="259" t="s">
        <v>361</v>
      </c>
      <c r="C34" s="12" t="s">
        <v>7</v>
      </c>
      <c r="D34" s="256">
        <v>1</v>
      </c>
      <c r="E34" s="257" t="s">
        <v>338</v>
      </c>
      <c r="F34" s="257">
        <v>1</v>
      </c>
      <c r="G34" s="8">
        <f t="shared" si="0"/>
        <v>1</v>
      </c>
      <c r="H34" s="8" t="s">
        <v>37</v>
      </c>
    </row>
    <row r="35" spans="1:8" x14ac:dyDescent="0.3">
      <c r="A35" s="13" t="s">
        <v>160</v>
      </c>
      <c r="B35" s="254" t="s">
        <v>161</v>
      </c>
      <c r="C35" s="12" t="s">
        <v>7</v>
      </c>
      <c r="D35" s="58">
        <v>1</v>
      </c>
      <c r="E35" s="257" t="s">
        <v>116</v>
      </c>
      <c r="F35" s="58">
        <v>1</v>
      </c>
      <c r="G35" s="8">
        <f t="shared" si="0"/>
        <v>1</v>
      </c>
      <c r="H35" s="8" t="s">
        <v>37</v>
      </c>
    </row>
    <row r="36" spans="1:8" x14ac:dyDescent="0.3">
      <c r="A36" s="13" t="s">
        <v>158</v>
      </c>
      <c r="B36" s="254" t="s">
        <v>159</v>
      </c>
      <c r="C36" s="12" t="s">
        <v>7</v>
      </c>
      <c r="D36" s="54">
        <v>1</v>
      </c>
      <c r="E36" s="256" t="s">
        <v>116</v>
      </c>
      <c r="F36" s="58">
        <v>1</v>
      </c>
      <c r="G36" s="8">
        <f t="shared" si="0"/>
        <v>1</v>
      </c>
      <c r="H36" s="8" t="s">
        <v>37</v>
      </c>
    </row>
    <row r="37" spans="1:8" ht="31.2" x14ac:dyDescent="0.3">
      <c r="A37" s="13" t="s">
        <v>295</v>
      </c>
      <c r="B37" s="270" t="s">
        <v>296</v>
      </c>
      <c r="C37" s="12" t="s">
        <v>7</v>
      </c>
      <c r="D37" s="54">
        <v>1</v>
      </c>
      <c r="E37" s="54" t="s">
        <v>6</v>
      </c>
      <c r="F37" s="58">
        <v>1</v>
      </c>
      <c r="G37" s="8">
        <f t="shared" si="0"/>
        <v>1</v>
      </c>
      <c r="H37" s="8" t="s">
        <v>37</v>
      </c>
    </row>
    <row r="38" spans="1:8" x14ac:dyDescent="0.3">
      <c r="C38" s="262"/>
    </row>
    <row r="39" spans="1:8" x14ac:dyDescent="0.3">
      <c r="C39" s="262"/>
    </row>
    <row r="40" spans="1:8" x14ac:dyDescent="0.3">
      <c r="C40" s="262"/>
    </row>
    <row r="41" spans="1:8" x14ac:dyDescent="0.3">
      <c r="C41" s="262"/>
    </row>
    <row r="42" spans="1:8" x14ac:dyDescent="0.3">
      <c r="C42" s="262"/>
    </row>
    <row r="43" spans="1:8" x14ac:dyDescent="0.3">
      <c r="C43" s="262"/>
    </row>
    <row r="44" spans="1:8" x14ac:dyDescent="0.3">
      <c r="C44" s="262"/>
    </row>
    <row r="45" spans="1:8" x14ac:dyDescent="0.3">
      <c r="C45" s="262"/>
    </row>
    <row r="46" spans="1:8" x14ac:dyDescent="0.3">
      <c r="C46" s="262"/>
    </row>
    <row r="47" spans="1:8" x14ac:dyDescent="0.3">
      <c r="C47" s="262"/>
    </row>
    <row r="48" spans="1:8" x14ac:dyDescent="0.3">
      <c r="C48" s="262"/>
    </row>
    <row r="49" spans="3:3" x14ac:dyDescent="0.3">
      <c r="C49" s="262"/>
    </row>
    <row r="50" spans="3:3" x14ac:dyDescent="0.3">
      <c r="C50" s="262"/>
    </row>
    <row r="51" spans="3:3" x14ac:dyDescent="0.3">
      <c r="C51" s="262"/>
    </row>
    <row r="52" spans="3:3" x14ac:dyDescent="0.3">
      <c r="C52" s="262"/>
    </row>
    <row r="53" spans="3:3" x14ac:dyDescent="0.3">
      <c r="C53" s="262"/>
    </row>
    <row r="54" spans="3:3" x14ac:dyDescent="0.3">
      <c r="C54" s="262"/>
    </row>
    <row r="55" spans="3:3" x14ac:dyDescent="0.3">
      <c r="C55" s="262"/>
    </row>
    <row r="56" spans="3:3" x14ac:dyDescent="0.3">
      <c r="C56" s="262"/>
    </row>
    <row r="57" spans="3:3" x14ac:dyDescent="0.3">
      <c r="C57" s="262"/>
    </row>
    <row r="58" spans="3:3" x14ac:dyDescent="0.3">
      <c r="C58" s="262"/>
    </row>
    <row r="59" spans="3:3" x14ac:dyDescent="0.3">
      <c r="C59" s="262"/>
    </row>
    <row r="60" spans="3:3" x14ac:dyDescent="0.3">
      <c r="C60" s="262"/>
    </row>
    <row r="61" spans="3:3" x14ac:dyDescent="0.3">
      <c r="C61" s="262"/>
    </row>
    <row r="62" spans="3:3" x14ac:dyDescent="0.3">
      <c r="C62" s="262"/>
    </row>
    <row r="63" spans="3:3" x14ac:dyDescent="0.3">
      <c r="C63" s="262"/>
    </row>
    <row r="64" spans="3:3"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row r="993" spans="3:3" x14ac:dyDescent="0.3">
      <c r="C993" s="262"/>
    </row>
    <row r="994" spans="3:3" x14ac:dyDescent="0.3">
      <c r="C994" s="262"/>
    </row>
    <row r="995" spans="3:3" x14ac:dyDescent="0.3">
      <c r="C995" s="262"/>
    </row>
    <row r="996" spans="3:3" x14ac:dyDescent="0.3">
      <c r="C996" s="262"/>
    </row>
    <row r="997" spans="3:3" x14ac:dyDescent="0.3">
      <c r="C997" s="262"/>
    </row>
    <row r="998" spans="3:3" x14ac:dyDescent="0.3">
      <c r="C998" s="262"/>
    </row>
    <row r="999" spans="3:3" x14ac:dyDescent="0.3">
      <c r="C999" s="262"/>
    </row>
  </sheetData>
  <autoFilter ref="A1:H37" xr:uid="{97F10251-FDCB-4286-A465-C747F863DD76}">
    <sortState xmlns:xlrd2="http://schemas.microsoft.com/office/spreadsheetml/2017/richdata2" ref="A2:H37">
      <sortCondition ref="A2:A3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7">
    <cfRule type="colorScale" priority="336">
      <colorScale>
        <cfvo type="min"/>
        <cfvo type="percentile" val="50"/>
        <cfvo type="max"/>
        <color rgb="FFF8696B"/>
        <color rgb="FFFFEB84"/>
        <color rgb="FF63BE7B"/>
      </colorScale>
    </cfRule>
  </conditionalFormatting>
  <conditionalFormatting sqref="H2:H3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7" xr:uid="{512806FB-9C28-446C-B2DB-622B7C79F8B0}">
      <formula1>"Базовая часть, Вариативная часть"</formula1>
    </dataValidation>
    <dataValidation allowBlank="1" showErrorMessage="1" sqref="A2:B37" xr:uid="{F6723452-493B-4000-ADE8-BC2234B80DB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8F53F09-9FF3-4021-8296-DA608B26404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2"/>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50" customWidth="1"/>
    <col min="2" max="2" width="100.6640625" style="51" customWidth="1"/>
    <col min="3" max="3" width="29.33203125" style="267" customWidth="1"/>
    <col min="4" max="4" width="14.44140625" style="267" customWidth="1"/>
    <col min="5" max="5" width="25.6640625" style="267" customWidth="1"/>
    <col min="6" max="6" width="14.33203125" style="267" customWidth="1"/>
    <col min="7" max="7" width="13.88671875" style="8" customWidth="1"/>
    <col min="8" max="8" width="20.88671875" style="8" customWidth="1"/>
    <col min="9" max="16384" width="9.109375" style="51"/>
  </cols>
  <sheetData>
    <row r="1" spans="1:8" ht="31.2" x14ac:dyDescent="0.3">
      <c r="A1" s="249" t="s">
        <v>1</v>
      </c>
      <c r="B1" s="250" t="s">
        <v>10</v>
      </c>
      <c r="C1" s="251" t="s">
        <v>2</v>
      </c>
      <c r="D1" s="249" t="s">
        <v>4</v>
      </c>
      <c r="E1" s="249" t="s">
        <v>3</v>
      </c>
      <c r="F1" s="249" t="s">
        <v>8</v>
      </c>
      <c r="G1" s="249" t="s">
        <v>33</v>
      </c>
      <c r="H1" s="249" t="s">
        <v>34</v>
      </c>
    </row>
    <row r="2" spans="1:8" x14ac:dyDescent="0.3">
      <c r="A2" s="13" t="s">
        <v>20</v>
      </c>
      <c r="B2" s="254" t="s">
        <v>245</v>
      </c>
      <c r="C2" s="12" t="s">
        <v>9</v>
      </c>
      <c r="D2" s="257">
        <v>1</v>
      </c>
      <c r="E2" s="257" t="s">
        <v>6</v>
      </c>
      <c r="F2" s="257">
        <f t="shared" ref="F2:F8" si="0">D2</f>
        <v>1</v>
      </c>
      <c r="G2" s="8">
        <f t="shared" ref="G2:G10" si="1">COUNTIF($A$2:$A$992,A2)</f>
        <v>2</v>
      </c>
      <c r="H2" s="8" t="s">
        <v>37</v>
      </c>
    </row>
    <row r="3" spans="1:8" x14ac:dyDescent="0.3">
      <c r="A3" s="10" t="s">
        <v>20</v>
      </c>
      <c r="B3" s="252" t="s">
        <v>298</v>
      </c>
      <c r="C3" s="12" t="s">
        <v>9</v>
      </c>
      <c r="D3" s="257">
        <v>1</v>
      </c>
      <c r="E3" s="257" t="s">
        <v>6</v>
      </c>
      <c r="F3" s="257">
        <f t="shared" si="0"/>
        <v>1</v>
      </c>
      <c r="G3" s="8">
        <f t="shared" si="1"/>
        <v>2</v>
      </c>
      <c r="H3" s="8" t="s">
        <v>37</v>
      </c>
    </row>
    <row r="4" spans="1:8" ht="46.8" x14ac:dyDescent="0.3">
      <c r="A4" s="13" t="s">
        <v>180</v>
      </c>
      <c r="B4" s="252" t="s">
        <v>181</v>
      </c>
      <c r="C4" s="12" t="s">
        <v>9</v>
      </c>
      <c r="D4" s="257">
        <v>1</v>
      </c>
      <c r="E4" s="257" t="s">
        <v>6</v>
      </c>
      <c r="F4" s="257">
        <f t="shared" si="0"/>
        <v>1</v>
      </c>
      <c r="G4" s="8">
        <f t="shared" si="1"/>
        <v>1</v>
      </c>
      <c r="H4" s="8" t="s">
        <v>37</v>
      </c>
    </row>
    <row r="5" spans="1:8" x14ac:dyDescent="0.3">
      <c r="A5" s="258" t="s">
        <v>21</v>
      </c>
      <c r="B5" s="252" t="s">
        <v>184</v>
      </c>
      <c r="C5" s="12" t="s">
        <v>9</v>
      </c>
      <c r="D5" s="256">
        <v>1</v>
      </c>
      <c r="E5" s="256" t="s">
        <v>6</v>
      </c>
      <c r="F5" s="257">
        <f t="shared" si="0"/>
        <v>1</v>
      </c>
      <c r="G5" s="8">
        <f t="shared" si="1"/>
        <v>3</v>
      </c>
      <c r="H5" s="8" t="s">
        <v>37</v>
      </c>
    </row>
    <row r="6" spans="1:8" x14ac:dyDescent="0.3">
      <c r="A6" s="268" t="s">
        <v>21</v>
      </c>
      <c r="B6" s="255" t="s">
        <v>247</v>
      </c>
      <c r="C6" s="12" t="s">
        <v>9</v>
      </c>
      <c r="D6" s="257">
        <v>1</v>
      </c>
      <c r="E6" s="257" t="s">
        <v>6</v>
      </c>
      <c r="F6" s="257">
        <f t="shared" si="0"/>
        <v>1</v>
      </c>
      <c r="G6" s="8">
        <f t="shared" si="1"/>
        <v>3</v>
      </c>
      <c r="H6" s="8" t="s">
        <v>37</v>
      </c>
    </row>
    <row r="7" spans="1:8" x14ac:dyDescent="0.3">
      <c r="A7" s="10" t="s">
        <v>21</v>
      </c>
      <c r="B7" s="252" t="s">
        <v>299</v>
      </c>
      <c r="C7" s="12" t="s">
        <v>9</v>
      </c>
      <c r="D7" s="256">
        <v>1</v>
      </c>
      <c r="E7" s="256" t="s">
        <v>6</v>
      </c>
      <c r="F7" s="257">
        <f t="shared" si="0"/>
        <v>1</v>
      </c>
      <c r="G7" s="8">
        <f t="shared" si="1"/>
        <v>3</v>
      </c>
      <c r="H7" s="8" t="s">
        <v>37</v>
      </c>
    </row>
    <row r="8" spans="1:8" x14ac:dyDescent="0.3">
      <c r="A8" s="13" t="s">
        <v>22</v>
      </c>
      <c r="B8" s="253" t="s">
        <v>185</v>
      </c>
      <c r="C8" s="12" t="s">
        <v>9</v>
      </c>
      <c r="D8" s="257">
        <v>1</v>
      </c>
      <c r="E8" s="256" t="s">
        <v>6</v>
      </c>
      <c r="F8" s="257">
        <f t="shared" si="0"/>
        <v>1</v>
      </c>
      <c r="G8" s="8">
        <f t="shared" si="1"/>
        <v>1</v>
      </c>
      <c r="H8" s="8" t="s">
        <v>37</v>
      </c>
    </row>
    <row r="9" spans="1:8" x14ac:dyDescent="0.3">
      <c r="A9" s="10" t="s">
        <v>300</v>
      </c>
      <c r="B9" s="252" t="s">
        <v>301</v>
      </c>
      <c r="C9" s="12" t="s">
        <v>32</v>
      </c>
      <c r="D9" s="257">
        <v>1</v>
      </c>
      <c r="E9" s="257" t="s">
        <v>6</v>
      </c>
      <c r="F9" s="256">
        <v>17</v>
      </c>
      <c r="G9" s="8">
        <f t="shared" si="1"/>
        <v>1</v>
      </c>
      <c r="H9" s="8" t="s">
        <v>37</v>
      </c>
    </row>
    <row r="10" spans="1:8" x14ac:dyDescent="0.3">
      <c r="A10" s="13" t="s">
        <v>186</v>
      </c>
      <c r="B10" s="253" t="s">
        <v>187</v>
      </c>
      <c r="C10" s="12" t="s">
        <v>9</v>
      </c>
      <c r="D10" s="256">
        <v>1</v>
      </c>
      <c r="E10" s="256" t="s">
        <v>6</v>
      </c>
      <c r="F10" s="257">
        <v>1</v>
      </c>
      <c r="G10" s="8">
        <f t="shared" si="1"/>
        <v>1</v>
      </c>
      <c r="H10" s="8" t="s">
        <v>37</v>
      </c>
    </row>
    <row r="11" spans="1:8" x14ac:dyDescent="0.3">
      <c r="A11" s="260"/>
      <c r="B11" s="261"/>
      <c r="C11" s="262"/>
      <c r="D11" s="263"/>
      <c r="E11" s="263"/>
      <c r="F11" s="263"/>
    </row>
    <row r="12" spans="1:8" x14ac:dyDescent="0.3">
      <c r="A12" s="260"/>
      <c r="B12" s="261"/>
      <c r="C12" s="262"/>
      <c r="D12" s="263"/>
      <c r="E12" s="263"/>
      <c r="F12" s="263"/>
    </row>
    <row r="13" spans="1:8" x14ac:dyDescent="0.3">
      <c r="A13" s="260"/>
      <c r="B13" s="261"/>
      <c r="C13" s="262"/>
      <c r="D13" s="263"/>
      <c r="E13" s="263"/>
      <c r="F13" s="263"/>
    </row>
    <row r="14" spans="1:8" x14ac:dyDescent="0.3">
      <c r="A14" s="260"/>
      <c r="B14" s="261"/>
      <c r="C14" s="262"/>
      <c r="D14" s="263"/>
      <c r="E14" s="263"/>
      <c r="F14" s="263"/>
    </row>
    <row r="15" spans="1:8" x14ac:dyDescent="0.3">
      <c r="A15" s="260"/>
      <c r="B15" s="261"/>
      <c r="C15" s="262"/>
      <c r="D15" s="263"/>
      <c r="E15" s="263"/>
      <c r="F15" s="263"/>
    </row>
    <row r="16" spans="1:8" x14ac:dyDescent="0.3">
      <c r="A16" s="260"/>
      <c r="B16" s="261"/>
      <c r="C16" s="262"/>
      <c r="D16" s="263"/>
      <c r="E16" s="263"/>
      <c r="F16" s="263"/>
    </row>
    <row r="17" spans="1:6" x14ac:dyDescent="0.3">
      <c r="A17" s="260"/>
      <c r="B17" s="261"/>
      <c r="C17" s="262"/>
      <c r="D17" s="263"/>
      <c r="E17" s="263"/>
      <c r="F17" s="263"/>
    </row>
    <row r="18" spans="1:6" x14ac:dyDescent="0.3">
      <c r="A18" s="260"/>
      <c r="B18" s="261"/>
      <c r="C18" s="262"/>
      <c r="D18" s="263"/>
      <c r="E18" s="263"/>
      <c r="F18" s="263"/>
    </row>
    <row r="19" spans="1:6" x14ac:dyDescent="0.3">
      <c r="A19" s="260"/>
      <c r="B19" s="261"/>
      <c r="C19" s="262"/>
      <c r="D19" s="263"/>
      <c r="E19" s="263"/>
      <c r="F19" s="263"/>
    </row>
    <row r="20" spans="1:6" x14ac:dyDescent="0.3">
      <c r="A20" s="260"/>
      <c r="B20" s="261"/>
      <c r="C20" s="262"/>
      <c r="D20" s="263"/>
      <c r="E20" s="263"/>
      <c r="F20" s="263"/>
    </row>
    <row r="21" spans="1:6" x14ac:dyDescent="0.3">
      <c r="A21" s="260"/>
      <c r="B21" s="261"/>
      <c r="C21" s="262"/>
      <c r="D21" s="263"/>
      <c r="E21" s="263"/>
      <c r="F21" s="263"/>
    </row>
    <row r="22" spans="1:6" x14ac:dyDescent="0.3">
      <c r="A22" s="260"/>
      <c r="B22" s="261"/>
      <c r="C22" s="262"/>
      <c r="D22" s="263"/>
      <c r="E22" s="263"/>
      <c r="F22" s="263"/>
    </row>
    <row r="23" spans="1:6" x14ac:dyDescent="0.3">
      <c r="A23" s="260"/>
      <c r="B23" s="261"/>
      <c r="C23" s="262"/>
      <c r="D23" s="263"/>
      <c r="E23" s="263"/>
      <c r="F23" s="263"/>
    </row>
    <row r="24" spans="1:6" x14ac:dyDescent="0.3">
      <c r="A24" s="260"/>
      <c r="B24" s="261"/>
      <c r="C24" s="262"/>
      <c r="D24" s="263"/>
      <c r="E24" s="263"/>
      <c r="F24" s="263"/>
    </row>
    <row r="25" spans="1:6" x14ac:dyDescent="0.3">
      <c r="A25" s="260"/>
      <c r="B25" s="261"/>
      <c r="C25" s="262"/>
      <c r="D25" s="263"/>
      <c r="E25" s="263"/>
      <c r="F25" s="263"/>
    </row>
    <row r="26" spans="1:6" x14ac:dyDescent="0.3">
      <c r="A26" s="260"/>
      <c r="B26" s="261"/>
      <c r="C26" s="262"/>
      <c r="D26" s="263"/>
      <c r="E26" s="263"/>
      <c r="F26" s="263"/>
    </row>
    <row r="27" spans="1:6" x14ac:dyDescent="0.3">
      <c r="A27" s="260"/>
      <c r="B27" s="261"/>
      <c r="C27" s="262"/>
      <c r="D27" s="263"/>
      <c r="E27" s="263"/>
      <c r="F27" s="263"/>
    </row>
    <row r="28" spans="1:6" x14ac:dyDescent="0.3">
      <c r="A28" s="260"/>
      <c r="B28" s="261"/>
      <c r="C28" s="262"/>
      <c r="D28" s="263"/>
      <c r="E28" s="263"/>
      <c r="F28" s="263"/>
    </row>
    <row r="29" spans="1:6" x14ac:dyDescent="0.3">
      <c r="A29" s="260"/>
      <c r="B29" s="261"/>
      <c r="C29" s="262"/>
      <c r="D29" s="263"/>
      <c r="E29" s="263"/>
      <c r="F29" s="263"/>
    </row>
    <row r="30" spans="1:6" x14ac:dyDescent="0.3">
      <c r="A30" s="260"/>
      <c r="B30" s="261"/>
      <c r="C30" s="262"/>
      <c r="D30" s="263"/>
      <c r="E30" s="263"/>
      <c r="F30" s="263"/>
    </row>
    <row r="31" spans="1:6" x14ac:dyDescent="0.3">
      <c r="A31" s="260"/>
      <c r="B31" s="261"/>
      <c r="C31" s="262"/>
      <c r="D31" s="263"/>
      <c r="E31" s="263"/>
      <c r="F31" s="263"/>
    </row>
    <row r="32" spans="1:6" x14ac:dyDescent="0.3">
      <c r="A32" s="260"/>
      <c r="B32" s="264"/>
      <c r="C32" s="262"/>
      <c r="D32" s="263"/>
      <c r="E32" s="263"/>
      <c r="F32" s="263"/>
    </row>
    <row r="33" spans="1:6" x14ac:dyDescent="0.3">
      <c r="A33" s="260"/>
      <c r="B33" s="264"/>
      <c r="C33" s="262"/>
      <c r="D33" s="263"/>
      <c r="E33" s="263"/>
      <c r="F33" s="263"/>
    </row>
    <row r="34" spans="1:6" x14ac:dyDescent="0.3">
      <c r="A34" s="260"/>
      <c r="B34" s="264"/>
      <c r="C34" s="262"/>
      <c r="D34" s="263"/>
      <c r="E34" s="263"/>
      <c r="F34" s="263"/>
    </row>
    <row r="35" spans="1:6" x14ac:dyDescent="0.3">
      <c r="C35" s="262"/>
    </row>
    <row r="36" spans="1:6" x14ac:dyDescent="0.3">
      <c r="C36" s="262"/>
    </row>
    <row r="37" spans="1:6" x14ac:dyDescent="0.3">
      <c r="C37" s="262"/>
    </row>
    <row r="38" spans="1:6" x14ac:dyDescent="0.3">
      <c r="C38" s="262"/>
    </row>
    <row r="39" spans="1:6" x14ac:dyDescent="0.3">
      <c r="C39" s="262"/>
    </row>
    <row r="40" spans="1:6" x14ac:dyDescent="0.3">
      <c r="C40" s="262"/>
    </row>
    <row r="41" spans="1:6" x14ac:dyDescent="0.3">
      <c r="C41" s="262"/>
    </row>
    <row r="42" spans="1:6" x14ac:dyDescent="0.3">
      <c r="C42" s="262"/>
    </row>
    <row r="43" spans="1:6" x14ac:dyDescent="0.3">
      <c r="C43" s="262"/>
    </row>
    <row r="44" spans="1:6" x14ac:dyDescent="0.3">
      <c r="C44" s="262"/>
    </row>
    <row r="45" spans="1:6" x14ac:dyDescent="0.3">
      <c r="C45" s="262"/>
    </row>
    <row r="46" spans="1:6" x14ac:dyDescent="0.3">
      <c r="C46" s="262"/>
    </row>
    <row r="47" spans="1:6" x14ac:dyDescent="0.3">
      <c r="C47" s="262"/>
    </row>
    <row r="48" spans="1:6" x14ac:dyDescent="0.3">
      <c r="C48" s="262"/>
    </row>
    <row r="49" spans="3:3" x14ac:dyDescent="0.3">
      <c r="C49" s="262"/>
    </row>
    <row r="50" spans="3:3" x14ac:dyDescent="0.3">
      <c r="C50" s="262"/>
    </row>
    <row r="51" spans="3:3" x14ac:dyDescent="0.3">
      <c r="C51" s="262"/>
    </row>
    <row r="52" spans="3:3" x14ac:dyDescent="0.3">
      <c r="C52" s="262"/>
    </row>
    <row r="53" spans="3:3" x14ac:dyDescent="0.3">
      <c r="C53" s="262"/>
    </row>
    <row r="54" spans="3:3" x14ac:dyDescent="0.3">
      <c r="C54" s="262"/>
    </row>
    <row r="55" spans="3:3" x14ac:dyDescent="0.3">
      <c r="C55" s="262"/>
    </row>
    <row r="56" spans="3:3" x14ac:dyDescent="0.3">
      <c r="C56" s="262"/>
    </row>
    <row r="57" spans="3:3" x14ac:dyDescent="0.3">
      <c r="C57" s="262"/>
    </row>
    <row r="58" spans="3:3" x14ac:dyDescent="0.3">
      <c r="C58" s="262"/>
    </row>
    <row r="59" spans="3:3" x14ac:dyDescent="0.3">
      <c r="C59" s="262"/>
    </row>
    <row r="60" spans="3:3" x14ac:dyDescent="0.3">
      <c r="C60" s="262"/>
    </row>
    <row r="61" spans="3:3" x14ac:dyDescent="0.3">
      <c r="C61" s="262"/>
    </row>
    <row r="62" spans="3:3" x14ac:dyDescent="0.3">
      <c r="C62" s="262"/>
    </row>
    <row r="63" spans="3:3" x14ac:dyDescent="0.3">
      <c r="C63" s="262"/>
    </row>
    <row r="64" spans="3:3" x14ac:dyDescent="0.3">
      <c r="C64" s="262"/>
    </row>
    <row r="65" spans="3:3" x14ac:dyDescent="0.3">
      <c r="C65" s="262"/>
    </row>
    <row r="66" spans="3:3" x14ac:dyDescent="0.3">
      <c r="C66" s="262"/>
    </row>
    <row r="67" spans="3:3" x14ac:dyDescent="0.3">
      <c r="C67" s="262"/>
    </row>
    <row r="68" spans="3:3" x14ac:dyDescent="0.3">
      <c r="C68" s="262"/>
    </row>
    <row r="69" spans="3:3" x14ac:dyDescent="0.3">
      <c r="C69" s="262"/>
    </row>
    <row r="70" spans="3:3" x14ac:dyDescent="0.3">
      <c r="C70" s="262"/>
    </row>
    <row r="71" spans="3:3" x14ac:dyDescent="0.3">
      <c r="C71" s="262"/>
    </row>
    <row r="72" spans="3:3" x14ac:dyDescent="0.3">
      <c r="C72" s="262"/>
    </row>
    <row r="73" spans="3:3" x14ac:dyDescent="0.3">
      <c r="C73" s="262"/>
    </row>
    <row r="74" spans="3:3" x14ac:dyDescent="0.3">
      <c r="C74" s="262"/>
    </row>
    <row r="75" spans="3:3" x14ac:dyDescent="0.3">
      <c r="C75" s="262"/>
    </row>
    <row r="76" spans="3:3" x14ac:dyDescent="0.3">
      <c r="C76" s="262"/>
    </row>
    <row r="77" spans="3:3" x14ac:dyDescent="0.3">
      <c r="C77" s="262"/>
    </row>
    <row r="78" spans="3:3" x14ac:dyDescent="0.3">
      <c r="C78" s="262"/>
    </row>
    <row r="79" spans="3:3" x14ac:dyDescent="0.3">
      <c r="C79" s="262"/>
    </row>
    <row r="80" spans="3:3" x14ac:dyDescent="0.3">
      <c r="C80" s="262"/>
    </row>
    <row r="81" spans="3:3" x14ac:dyDescent="0.3">
      <c r="C81" s="262"/>
    </row>
    <row r="82" spans="3:3" x14ac:dyDescent="0.3">
      <c r="C82" s="262"/>
    </row>
    <row r="83" spans="3:3" x14ac:dyDescent="0.3">
      <c r="C83" s="262"/>
    </row>
    <row r="84" spans="3:3" x14ac:dyDescent="0.3">
      <c r="C84" s="262"/>
    </row>
    <row r="85" spans="3:3" x14ac:dyDescent="0.3">
      <c r="C85" s="262"/>
    </row>
    <row r="86" spans="3:3" x14ac:dyDescent="0.3">
      <c r="C86" s="262"/>
    </row>
    <row r="87" spans="3:3" x14ac:dyDescent="0.3">
      <c r="C87" s="262"/>
    </row>
    <row r="88" spans="3:3" x14ac:dyDescent="0.3">
      <c r="C88" s="262"/>
    </row>
    <row r="89" spans="3:3" x14ac:dyDescent="0.3">
      <c r="C89" s="262"/>
    </row>
    <row r="90" spans="3:3" x14ac:dyDescent="0.3">
      <c r="C90" s="262"/>
    </row>
    <row r="91" spans="3:3" x14ac:dyDescent="0.3">
      <c r="C91" s="262"/>
    </row>
    <row r="92" spans="3:3" x14ac:dyDescent="0.3">
      <c r="C92" s="262"/>
    </row>
    <row r="93" spans="3:3" x14ac:dyDescent="0.3">
      <c r="C93" s="262"/>
    </row>
    <row r="94" spans="3:3" x14ac:dyDescent="0.3">
      <c r="C94" s="262"/>
    </row>
    <row r="95" spans="3:3" x14ac:dyDescent="0.3">
      <c r="C95" s="262"/>
    </row>
    <row r="96" spans="3:3" x14ac:dyDescent="0.3">
      <c r="C96" s="262"/>
    </row>
    <row r="97" spans="3:3" x14ac:dyDescent="0.3">
      <c r="C97" s="262"/>
    </row>
    <row r="98" spans="3:3" x14ac:dyDescent="0.3">
      <c r="C98" s="262"/>
    </row>
    <row r="99" spans="3:3" x14ac:dyDescent="0.3">
      <c r="C99" s="262"/>
    </row>
    <row r="100" spans="3:3" x14ac:dyDescent="0.3">
      <c r="C100" s="262"/>
    </row>
    <row r="101" spans="3:3" x14ac:dyDescent="0.3">
      <c r="C101" s="262"/>
    </row>
    <row r="102" spans="3:3" x14ac:dyDescent="0.3">
      <c r="C102" s="262"/>
    </row>
    <row r="103" spans="3:3" x14ac:dyDescent="0.3">
      <c r="C103" s="262"/>
    </row>
    <row r="104" spans="3:3" x14ac:dyDescent="0.3">
      <c r="C104" s="262"/>
    </row>
    <row r="105" spans="3:3" x14ac:dyDescent="0.3">
      <c r="C105" s="262"/>
    </row>
    <row r="106" spans="3:3" x14ac:dyDescent="0.3">
      <c r="C106" s="262"/>
    </row>
    <row r="107" spans="3:3" x14ac:dyDescent="0.3">
      <c r="C107" s="262"/>
    </row>
    <row r="108" spans="3:3" x14ac:dyDescent="0.3">
      <c r="C108" s="262"/>
    </row>
    <row r="109" spans="3:3" x14ac:dyDescent="0.3">
      <c r="C109" s="262"/>
    </row>
    <row r="110" spans="3:3" x14ac:dyDescent="0.3">
      <c r="C110" s="262"/>
    </row>
    <row r="111" spans="3:3" x14ac:dyDescent="0.3">
      <c r="C111" s="262"/>
    </row>
    <row r="112" spans="3:3" x14ac:dyDescent="0.3">
      <c r="C112" s="262"/>
    </row>
    <row r="113" spans="3:3" x14ac:dyDescent="0.3">
      <c r="C113" s="262"/>
    </row>
    <row r="114" spans="3:3" x14ac:dyDescent="0.3">
      <c r="C114" s="262"/>
    </row>
    <row r="115" spans="3:3" x14ac:dyDescent="0.3">
      <c r="C115" s="262"/>
    </row>
    <row r="116" spans="3:3" x14ac:dyDescent="0.3">
      <c r="C116" s="262"/>
    </row>
    <row r="117" spans="3:3" x14ac:dyDescent="0.3">
      <c r="C117" s="262"/>
    </row>
    <row r="118" spans="3:3" x14ac:dyDescent="0.3">
      <c r="C118" s="262"/>
    </row>
    <row r="119" spans="3:3" x14ac:dyDescent="0.3">
      <c r="C119" s="262"/>
    </row>
    <row r="120" spans="3:3" x14ac:dyDescent="0.3">
      <c r="C120" s="262"/>
    </row>
    <row r="121" spans="3:3" x14ac:dyDescent="0.3">
      <c r="C121" s="262"/>
    </row>
    <row r="122" spans="3:3" x14ac:dyDescent="0.3">
      <c r="C122" s="262"/>
    </row>
    <row r="123" spans="3:3" x14ac:dyDescent="0.3">
      <c r="C123" s="262"/>
    </row>
    <row r="124" spans="3:3" x14ac:dyDescent="0.3">
      <c r="C124" s="262"/>
    </row>
    <row r="125" spans="3:3" x14ac:dyDescent="0.3">
      <c r="C125" s="262"/>
    </row>
    <row r="126" spans="3:3" x14ac:dyDescent="0.3">
      <c r="C126" s="262"/>
    </row>
    <row r="127" spans="3:3" x14ac:dyDescent="0.3">
      <c r="C127" s="262"/>
    </row>
    <row r="128" spans="3:3" x14ac:dyDescent="0.3">
      <c r="C128" s="262"/>
    </row>
    <row r="129" spans="3:3" x14ac:dyDescent="0.3">
      <c r="C129" s="262"/>
    </row>
    <row r="130" spans="3:3" x14ac:dyDescent="0.3">
      <c r="C130" s="262"/>
    </row>
    <row r="131" spans="3:3" x14ac:dyDescent="0.3">
      <c r="C131" s="262"/>
    </row>
    <row r="132" spans="3:3" x14ac:dyDescent="0.3">
      <c r="C132" s="262"/>
    </row>
    <row r="133" spans="3:3" x14ac:dyDescent="0.3">
      <c r="C133" s="262"/>
    </row>
    <row r="134" spans="3:3" x14ac:dyDescent="0.3">
      <c r="C134" s="262"/>
    </row>
    <row r="135" spans="3:3" x14ac:dyDescent="0.3">
      <c r="C135" s="262"/>
    </row>
    <row r="136" spans="3:3" x14ac:dyDescent="0.3">
      <c r="C136" s="262"/>
    </row>
    <row r="137" spans="3:3" x14ac:dyDescent="0.3">
      <c r="C137" s="262"/>
    </row>
    <row r="138" spans="3:3" x14ac:dyDescent="0.3">
      <c r="C138" s="262"/>
    </row>
    <row r="139" spans="3:3" x14ac:dyDescent="0.3">
      <c r="C139" s="262"/>
    </row>
    <row r="140" spans="3:3" x14ac:dyDescent="0.3">
      <c r="C140" s="262"/>
    </row>
    <row r="141" spans="3:3" x14ac:dyDescent="0.3">
      <c r="C141" s="262"/>
    </row>
    <row r="142" spans="3:3" x14ac:dyDescent="0.3">
      <c r="C142" s="262"/>
    </row>
    <row r="143" spans="3:3" x14ac:dyDescent="0.3">
      <c r="C143" s="262"/>
    </row>
    <row r="144" spans="3:3" x14ac:dyDescent="0.3">
      <c r="C144" s="262"/>
    </row>
    <row r="145" spans="3:3" x14ac:dyDescent="0.3">
      <c r="C145" s="262"/>
    </row>
    <row r="146" spans="3:3" x14ac:dyDescent="0.3">
      <c r="C146" s="262"/>
    </row>
    <row r="147" spans="3:3" x14ac:dyDescent="0.3">
      <c r="C147" s="262"/>
    </row>
    <row r="148" spans="3:3" x14ac:dyDescent="0.3">
      <c r="C148" s="262"/>
    </row>
    <row r="149" spans="3:3" x14ac:dyDescent="0.3">
      <c r="C149" s="262"/>
    </row>
    <row r="150" spans="3:3" x14ac:dyDescent="0.3">
      <c r="C150" s="262"/>
    </row>
    <row r="151" spans="3:3" x14ac:dyDescent="0.3">
      <c r="C151" s="262"/>
    </row>
    <row r="152" spans="3:3" x14ac:dyDescent="0.3">
      <c r="C152" s="262"/>
    </row>
    <row r="153" spans="3:3" x14ac:dyDescent="0.3">
      <c r="C153" s="262"/>
    </row>
    <row r="154" spans="3:3" x14ac:dyDescent="0.3">
      <c r="C154" s="262"/>
    </row>
    <row r="155" spans="3:3" x14ac:dyDescent="0.3">
      <c r="C155" s="262"/>
    </row>
    <row r="156" spans="3:3" x14ac:dyDescent="0.3">
      <c r="C156" s="262"/>
    </row>
    <row r="157" spans="3:3" x14ac:dyDescent="0.3">
      <c r="C157" s="262"/>
    </row>
    <row r="158" spans="3:3" x14ac:dyDescent="0.3">
      <c r="C158" s="262"/>
    </row>
    <row r="159" spans="3:3" x14ac:dyDescent="0.3">
      <c r="C159" s="262"/>
    </row>
    <row r="160" spans="3:3" x14ac:dyDescent="0.3">
      <c r="C160" s="262"/>
    </row>
    <row r="161" spans="3:3" x14ac:dyDescent="0.3">
      <c r="C161" s="262"/>
    </row>
    <row r="162" spans="3:3" x14ac:dyDescent="0.3">
      <c r="C162" s="262"/>
    </row>
    <row r="163" spans="3:3" x14ac:dyDescent="0.3">
      <c r="C163" s="262"/>
    </row>
    <row r="164" spans="3:3" x14ac:dyDescent="0.3">
      <c r="C164" s="262"/>
    </row>
    <row r="165" spans="3:3" x14ac:dyDescent="0.3">
      <c r="C165" s="262"/>
    </row>
    <row r="166" spans="3:3" x14ac:dyDescent="0.3">
      <c r="C166" s="262"/>
    </row>
    <row r="167" spans="3:3" x14ac:dyDescent="0.3">
      <c r="C167" s="262"/>
    </row>
    <row r="168" spans="3:3" x14ac:dyDescent="0.3">
      <c r="C168" s="262"/>
    </row>
    <row r="169" spans="3:3" x14ac:dyDescent="0.3">
      <c r="C169" s="262"/>
    </row>
    <row r="170" spans="3:3" x14ac:dyDescent="0.3">
      <c r="C170" s="262"/>
    </row>
    <row r="171" spans="3:3" x14ac:dyDescent="0.3">
      <c r="C171" s="262"/>
    </row>
    <row r="172" spans="3:3" x14ac:dyDescent="0.3">
      <c r="C172" s="262"/>
    </row>
    <row r="173" spans="3:3" x14ac:dyDescent="0.3">
      <c r="C173" s="262"/>
    </row>
    <row r="174" spans="3:3" x14ac:dyDescent="0.3">
      <c r="C174" s="262"/>
    </row>
    <row r="175" spans="3:3" x14ac:dyDescent="0.3">
      <c r="C175" s="262"/>
    </row>
    <row r="176" spans="3:3" x14ac:dyDescent="0.3">
      <c r="C176" s="262"/>
    </row>
    <row r="177" spans="3:3" x14ac:dyDescent="0.3">
      <c r="C177" s="262"/>
    </row>
    <row r="178" spans="3:3" x14ac:dyDescent="0.3">
      <c r="C178" s="262"/>
    </row>
    <row r="179" spans="3:3" x14ac:dyDescent="0.3">
      <c r="C179" s="262"/>
    </row>
    <row r="180" spans="3:3" x14ac:dyDescent="0.3">
      <c r="C180" s="262"/>
    </row>
    <row r="181" spans="3:3" x14ac:dyDescent="0.3">
      <c r="C181" s="262"/>
    </row>
    <row r="182" spans="3:3" x14ac:dyDescent="0.3">
      <c r="C182" s="262"/>
    </row>
    <row r="183" spans="3:3" x14ac:dyDescent="0.3">
      <c r="C183" s="262"/>
    </row>
    <row r="184" spans="3:3" x14ac:dyDescent="0.3">
      <c r="C184" s="262"/>
    </row>
    <row r="185" spans="3:3" x14ac:dyDescent="0.3">
      <c r="C185" s="262"/>
    </row>
    <row r="186" spans="3:3" x14ac:dyDescent="0.3">
      <c r="C186" s="262"/>
    </row>
    <row r="187" spans="3:3" x14ac:dyDescent="0.3">
      <c r="C187" s="262"/>
    </row>
    <row r="188" spans="3:3" x14ac:dyDescent="0.3">
      <c r="C188" s="262"/>
    </row>
    <row r="189" spans="3:3" x14ac:dyDescent="0.3">
      <c r="C189" s="262"/>
    </row>
    <row r="190" spans="3:3" x14ac:dyDescent="0.3">
      <c r="C190" s="262"/>
    </row>
    <row r="191" spans="3:3" x14ac:dyDescent="0.3">
      <c r="C191" s="262"/>
    </row>
    <row r="192" spans="3:3" x14ac:dyDescent="0.3">
      <c r="C192" s="262"/>
    </row>
    <row r="193" spans="3:3" x14ac:dyDescent="0.3">
      <c r="C193" s="262"/>
    </row>
    <row r="194" spans="3:3" x14ac:dyDescent="0.3">
      <c r="C194" s="262"/>
    </row>
    <row r="195" spans="3:3" x14ac:dyDescent="0.3">
      <c r="C195" s="262"/>
    </row>
    <row r="196" spans="3:3" x14ac:dyDescent="0.3">
      <c r="C196" s="262"/>
    </row>
    <row r="197" spans="3:3" x14ac:dyDescent="0.3">
      <c r="C197" s="262"/>
    </row>
    <row r="198" spans="3:3" x14ac:dyDescent="0.3">
      <c r="C198" s="262"/>
    </row>
    <row r="199" spans="3:3" x14ac:dyDescent="0.3">
      <c r="C199" s="262"/>
    </row>
    <row r="200" spans="3:3" x14ac:dyDescent="0.3">
      <c r="C200" s="262"/>
    </row>
    <row r="201" spans="3:3" x14ac:dyDescent="0.3">
      <c r="C201" s="262"/>
    </row>
    <row r="202" spans="3:3" x14ac:dyDescent="0.3">
      <c r="C202" s="262"/>
    </row>
    <row r="203" spans="3:3" x14ac:dyDescent="0.3">
      <c r="C203" s="262"/>
    </row>
    <row r="204" spans="3:3" x14ac:dyDescent="0.3">
      <c r="C204" s="262"/>
    </row>
    <row r="205" spans="3:3" x14ac:dyDescent="0.3">
      <c r="C205" s="262"/>
    </row>
    <row r="206" spans="3:3" x14ac:dyDescent="0.3">
      <c r="C206" s="262"/>
    </row>
    <row r="207" spans="3:3" x14ac:dyDescent="0.3">
      <c r="C207" s="262"/>
    </row>
    <row r="208" spans="3:3" x14ac:dyDescent="0.3">
      <c r="C208" s="262"/>
    </row>
    <row r="209" spans="3:3" x14ac:dyDescent="0.3">
      <c r="C209" s="262"/>
    </row>
    <row r="210" spans="3:3" x14ac:dyDescent="0.3">
      <c r="C210" s="262"/>
    </row>
    <row r="211" spans="3:3" x14ac:dyDescent="0.3">
      <c r="C211" s="262"/>
    </row>
    <row r="212" spans="3:3" x14ac:dyDescent="0.3">
      <c r="C212" s="262"/>
    </row>
    <row r="213" spans="3:3" x14ac:dyDescent="0.3">
      <c r="C213" s="262"/>
    </row>
    <row r="214" spans="3:3" x14ac:dyDescent="0.3">
      <c r="C214" s="262"/>
    </row>
    <row r="215" spans="3:3" x14ac:dyDescent="0.3">
      <c r="C215" s="262"/>
    </row>
    <row r="216" spans="3:3" x14ac:dyDescent="0.3">
      <c r="C216" s="262"/>
    </row>
    <row r="217" spans="3:3" x14ac:dyDescent="0.3">
      <c r="C217" s="262"/>
    </row>
    <row r="218" spans="3:3" x14ac:dyDescent="0.3">
      <c r="C218" s="262"/>
    </row>
    <row r="219" spans="3:3" x14ac:dyDescent="0.3">
      <c r="C219" s="262"/>
    </row>
    <row r="220" spans="3:3" x14ac:dyDescent="0.3">
      <c r="C220" s="262"/>
    </row>
    <row r="221" spans="3:3" x14ac:dyDescent="0.3">
      <c r="C221" s="262"/>
    </row>
    <row r="222" spans="3:3" x14ac:dyDescent="0.3">
      <c r="C222" s="262"/>
    </row>
    <row r="223" spans="3:3" x14ac:dyDescent="0.3">
      <c r="C223" s="262"/>
    </row>
    <row r="224" spans="3:3" x14ac:dyDescent="0.3">
      <c r="C224" s="262"/>
    </row>
    <row r="225" spans="3:3" x14ac:dyDescent="0.3">
      <c r="C225" s="262"/>
    </row>
    <row r="226" spans="3:3" x14ac:dyDescent="0.3">
      <c r="C226" s="262"/>
    </row>
    <row r="227" spans="3:3" x14ac:dyDescent="0.3">
      <c r="C227" s="262"/>
    </row>
    <row r="228" spans="3:3" x14ac:dyDescent="0.3">
      <c r="C228" s="262"/>
    </row>
    <row r="229" spans="3:3" x14ac:dyDescent="0.3">
      <c r="C229" s="262"/>
    </row>
    <row r="230" spans="3:3" x14ac:dyDescent="0.3">
      <c r="C230" s="262"/>
    </row>
    <row r="231" spans="3:3" x14ac:dyDescent="0.3">
      <c r="C231" s="262"/>
    </row>
    <row r="232" spans="3:3" x14ac:dyDescent="0.3">
      <c r="C232" s="262"/>
    </row>
    <row r="233" spans="3:3" x14ac:dyDescent="0.3">
      <c r="C233" s="262"/>
    </row>
    <row r="234" spans="3:3" x14ac:dyDescent="0.3">
      <c r="C234" s="262"/>
    </row>
    <row r="235" spans="3:3" x14ac:dyDescent="0.3">
      <c r="C235" s="262"/>
    </row>
    <row r="236" spans="3:3" x14ac:dyDescent="0.3">
      <c r="C236" s="262"/>
    </row>
    <row r="237" spans="3:3" x14ac:dyDescent="0.3">
      <c r="C237" s="262"/>
    </row>
    <row r="238" spans="3:3" x14ac:dyDescent="0.3">
      <c r="C238" s="262"/>
    </row>
    <row r="239" spans="3:3" x14ac:dyDescent="0.3">
      <c r="C239" s="262"/>
    </row>
    <row r="240" spans="3:3" x14ac:dyDescent="0.3">
      <c r="C240" s="262"/>
    </row>
    <row r="241" spans="3:3" x14ac:dyDescent="0.3">
      <c r="C241" s="262"/>
    </row>
    <row r="242" spans="3:3" x14ac:dyDescent="0.3">
      <c r="C242" s="262"/>
    </row>
    <row r="243" spans="3:3" x14ac:dyDescent="0.3">
      <c r="C243" s="262"/>
    </row>
    <row r="244" spans="3:3" x14ac:dyDescent="0.3">
      <c r="C244" s="262"/>
    </row>
    <row r="245" spans="3:3" x14ac:dyDescent="0.3">
      <c r="C245" s="262"/>
    </row>
    <row r="246" spans="3:3" x14ac:dyDescent="0.3">
      <c r="C246" s="262"/>
    </row>
    <row r="247" spans="3:3" x14ac:dyDescent="0.3">
      <c r="C247" s="262"/>
    </row>
    <row r="248" spans="3:3" x14ac:dyDescent="0.3">
      <c r="C248" s="262"/>
    </row>
    <row r="249" spans="3:3" x14ac:dyDescent="0.3">
      <c r="C249" s="262"/>
    </row>
    <row r="250" spans="3:3" x14ac:dyDescent="0.3">
      <c r="C250" s="262"/>
    </row>
    <row r="251" spans="3:3" x14ac:dyDescent="0.3">
      <c r="C251" s="262"/>
    </row>
    <row r="252" spans="3:3" x14ac:dyDescent="0.3">
      <c r="C252" s="262"/>
    </row>
    <row r="253" spans="3:3" x14ac:dyDescent="0.3">
      <c r="C253" s="262"/>
    </row>
    <row r="254" spans="3:3" x14ac:dyDescent="0.3">
      <c r="C254" s="262"/>
    </row>
    <row r="255" spans="3:3" x14ac:dyDescent="0.3">
      <c r="C255" s="262"/>
    </row>
    <row r="256" spans="3:3" x14ac:dyDescent="0.3">
      <c r="C256" s="262"/>
    </row>
    <row r="257" spans="3:3" x14ac:dyDescent="0.3">
      <c r="C257" s="262"/>
    </row>
    <row r="258" spans="3:3" x14ac:dyDescent="0.3">
      <c r="C258" s="262"/>
    </row>
    <row r="259" spans="3:3" x14ac:dyDescent="0.3">
      <c r="C259" s="262"/>
    </row>
    <row r="260" spans="3:3" x14ac:dyDescent="0.3">
      <c r="C260" s="262"/>
    </row>
    <row r="261" spans="3:3" x14ac:dyDescent="0.3">
      <c r="C261" s="262"/>
    </row>
    <row r="262" spans="3:3" x14ac:dyDescent="0.3">
      <c r="C262" s="262"/>
    </row>
    <row r="263" spans="3:3" x14ac:dyDescent="0.3">
      <c r="C263" s="262"/>
    </row>
    <row r="264" spans="3:3" x14ac:dyDescent="0.3">
      <c r="C264" s="262"/>
    </row>
    <row r="265" spans="3:3" x14ac:dyDescent="0.3">
      <c r="C265" s="262"/>
    </row>
    <row r="266" spans="3:3" x14ac:dyDescent="0.3">
      <c r="C266" s="262"/>
    </row>
    <row r="267" spans="3:3" x14ac:dyDescent="0.3">
      <c r="C267" s="262"/>
    </row>
    <row r="268" spans="3:3" x14ac:dyDescent="0.3">
      <c r="C268" s="262"/>
    </row>
    <row r="269" spans="3:3" x14ac:dyDescent="0.3">
      <c r="C269" s="262"/>
    </row>
    <row r="270" spans="3:3" x14ac:dyDescent="0.3">
      <c r="C270" s="262"/>
    </row>
    <row r="271" spans="3:3" x14ac:dyDescent="0.3">
      <c r="C271" s="262"/>
    </row>
    <row r="272" spans="3:3" x14ac:dyDescent="0.3">
      <c r="C272" s="262"/>
    </row>
    <row r="273" spans="3:3" x14ac:dyDescent="0.3">
      <c r="C273" s="262"/>
    </row>
    <row r="274" spans="3:3" x14ac:dyDescent="0.3">
      <c r="C274" s="262"/>
    </row>
    <row r="275" spans="3:3" x14ac:dyDescent="0.3">
      <c r="C275" s="262"/>
    </row>
    <row r="276" spans="3:3" x14ac:dyDescent="0.3">
      <c r="C276" s="262"/>
    </row>
    <row r="277" spans="3:3" x14ac:dyDescent="0.3">
      <c r="C277" s="262"/>
    </row>
    <row r="278" spans="3:3" x14ac:dyDescent="0.3">
      <c r="C278" s="262"/>
    </row>
    <row r="279" spans="3:3" x14ac:dyDescent="0.3">
      <c r="C279" s="262"/>
    </row>
    <row r="280" spans="3:3" x14ac:dyDescent="0.3">
      <c r="C280" s="262"/>
    </row>
    <row r="281" spans="3:3" x14ac:dyDescent="0.3">
      <c r="C281" s="262"/>
    </row>
    <row r="282" spans="3:3" x14ac:dyDescent="0.3">
      <c r="C282" s="262"/>
    </row>
    <row r="283" spans="3:3" x14ac:dyDescent="0.3">
      <c r="C283" s="262"/>
    </row>
    <row r="284" spans="3:3" x14ac:dyDescent="0.3">
      <c r="C284" s="262"/>
    </row>
    <row r="285" spans="3:3" x14ac:dyDescent="0.3">
      <c r="C285" s="262"/>
    </row>
    <row r="286" spans="3:3" x14ac:dyDescent="0.3">
      <c r="C286" s="262"/>
    </row>
    <row r="287" spans="3:3" x14ac:dyDescent="0.3">
      <c r="C287" s="262"/>
    </row>
    <row r="288" spans="3:3" x14ac:dyDescent="0.3">
      <c r="C288" s="262"/>
    </row>
    <row r="289" spans="3:3" x14ac:dyDescent="0.3">
      <c r="C289" s="262"/>
    </row>
    <row r="290" spans="3:3" x14ac:dyDescent="0.3">
      <c r="C290" s="262"/>
    </row>
    <row r="291" spans="3:3" x14ac:dyDescent="0.3">
      <c r="C291" s="262"/>
    </row>
    <row r="292" spans="3:3" x14ac:dyDescent="0.3">
      <c r="C292" s="262"/>
    </row>
    <row r="293" spans="3:3" x14ac:dyDescent="0.3">
      <c r="C293" s="262"/>
    </row>
    <row r="294" spans="3:3" x14ac:dyDescent="0.3">
      <c r="C294" s="262"/>
    </row>
    <row r="295" spans="3:3" x14ac:dyDescent="0.3">
      <c r="C295" s="262"/>
    </row>
    <row r="296" spans="3:3" x14ac:dyDescent="0.3">
      <c r="C296" s="262"/>
    </row>
    <row r="297" spans="3:3" x14ac:dyDescent="0.3">
      <c r="C297" s="262"/>
    </row>
    <row r="298" spans="3:3" x14ac:dyDescent="0.3">
      <c r="C298" s="262"/>
    </row>
    <row r="299" spans="3:3" x14ac:dyDescent="0.3">
      <c r="C299" s="262"/>
    </row>
    <row r="300" spans="3:3" x14ac:dyDescent="0.3">
      <c r="C300" s="262"/>
    </row>
    <row r="301" spans="3:3" x14ac:dyDescent="0.3">
      <c r="C301" s="262"/>
    </row>
    <row r="302" spans="3:3" x14ac:dyDescent="0.3">
      <c r="C302" s="262"/>
    </row>
    <row r="303" spans="3:3" x14ac:dyDescent="0.3">
      <c r="C303" s="262"/>
    </row>
    <row r="304" spans="3:3" x14ac:dyDescent="0.3">
      <c r="C304" s="262"/>
    </row>
    <row r="305" spans="3:3" x14ac:dyDescent="0.3">
      <c r="C305" s="262"/>
    </row>
    <row r="306" spans="3:3" x14ac:dyDescent="0.3">
      <c r="C306" s="262"/>
    </row>
    <row r="307" spans="3:3" x14ac:dyDescent="0.3">
      <c r="C307" s="262"/>
    </row>
    <row r="308" spans="3:3" x14ac:dyDescent="0.3">
      <c r="C308" s="262"/>
    </row>
    <row r="309" spans="3:3" x14ac:dyDescent="0.3">
      <c r="C309" s="262"/>
    </row>
    <row r="310" spans="3:3" x14ac:dyDescent="0.3">
      <c r="C310" s="262"/>
    </row>
    <row r="311" spans="3:3" x14ac:dyDescent="0.3">
      <c r="C311" s="262"/>
    </row>
    <row r="312" spans="3:3" x14ac:dyDescent="0.3">
      <c r="C312" s="262"/>
    </row>
    <row r="313" spans="3:3" x14ac:dyDescent="0.3">
      <c r="C313" s="262"/>
    </row>
    <row r="314" spans="3:3" x14ac:dyDescent="0.3">
      <c r="C314" s="262"/>
    </row>
    <row r="315" spans="3:3" x14ac:dyDescent="0.3">
      <c r="C315" s="262"/>
    </row>
    <row r="316" spans="3:3" x14ac:dyDescent="0.3">
      <c r="C316" s="262"/>
    </row>
    <row r="317" spans="3:3" x14ac:dyDescent="0.3">
      <c r="C317" s="262"/>
    </row>
    <row r="318" spans="3:3" x14ac:dyDescent="0.3">
      <c r="C318" s="262"/>
    </row>
    <row r="319" spans="3:3" x14ac:dyDescent="0.3">
      <c r="C319" s="262"/>
    </row>
    <row r="320" spans="3:3" x14ac:dyDescent="0.3">
      <c r="C320" s="262"/>
    </row>
    <row r="321" spans="3:3" x14ac:dyDescent="0.3">
      <c r="C321" s="262"/>
    </row>
    <row r="322" spans="3:3" x14ac:dyDescent="0.3">
      <c r="C322" s="262"/>
    </row>
    <row r="323" spans="3:3" x14ac:dyDescent="0.3">
      <c r="C323" s="262"/>
    </row>
    <row r="324" spans="3:3" x14ac:dyDescent="0.3">
      <c r="C324" s="262"/>
    </row>
    <row r="325" spans="3:3" x14ac:dyDescent="0.3">
      <c r="C325" s="262"/>
    </row>
    <row r="326" spans="3:3" x14ac:dyDescent="0.3">
      <c r="C326" s="262"/>
    </row>
    <row r="327" spans="3:3" x14ac:dyDescent="0.3">
      <c r="C327" s="262"/>
    </row>
    <row r="328" spans="3:3" x14ac:dyDescent="0.3">
      <c r="C328" s="262"/>
    </row>
    <row r="329" spans="3:3" x14ac:dyDescent="0.3">
      <c r="C329" s="262"/>
    </row>
    <row r="330" spans="3:3" x14ac:dyDescent="0.3">
      <c r="C330" s="262"/>
    </row>
    <row r="331" spans="3:3" x14ac:dyDescent="0.3">
      <c r="C331" s="262"/>
    </row>
    <row r="332" spans="3:3" x14ac:dyDescent="0.3">
      <c r="C332" s="262"/>
    </row>
    <row r="333" spans="3:3" x14ac:dyDescent="0.3">
      <c r="C333" s="262"/>
    </row>
    <row r="334" spans="3:3" x14ac:dyDescent="0.3">
      <c r="C334" s="262"/>
    </row>
    <row r="335" spans="3:3" x14ac:dyDescent="0.3">
      <c r="C335" s="262"/>
    </row>
    <row r="336" spans="3:3" x14ac:dyDescent="0.3">
      <c r="C336" s="262"/>
    </row>
    <row r="337" spans="3:3" x14ac:dyDescent="0.3">
      <c r="C337" s="262"/>
    </row>
    <row r="338" spans="3:3" x14ac:dyDescent="0.3">
      <c r="C338" s="262"/>
    </row>
    <row r="339" spans="3:3" x14ac:dyDescent="0.3">
      <c r="C339" s="262"/>
    </row>
    <row r="340" spans="3:3" x14ac:dyDescent="0.3">
      <c r="C340" s="262"/>
    </row>
    <row r="341" spans="3:3" x14ac:dyDescent="0.3">
      <c r="C341" s="262"/>
    </row>
    <row r="342" spans="3:3" x14ac:dyDescent="0.3">
      <c r="C342" s="262"/>
    </row>
    <row r="343" spans="3:3" x14ac:dyDescent="0.3">
      <c r="C343" s="262"/>
    </row>
    <row r="344" spans="3:3" x14ac:dyDescent="0.3">
      <c r="C344" s="262"/>
    </row>
    <row r="345" spans="3:3" x14ac:dyDescent="0.3">
      <c r="C345" s="262"/>
    </row>
    <row r="346" spans="3:3" x14ac:dyDescent="0.3">
      <c r="C346" s="262"/>
    </row>
    <row r="347" spans="3:3" x14ac:dyDescent="0.3">
      <c r="C347" s="262"/>
    </row>
    <row r="348" spans="3:3" x14ac:dyDescent="0.3">
      <c r="C348" s="262"/>
    </row>
    <row r="349" spans="3:3" x14ac:dyDescent="0.3">
      <c r="C349" s="262"/>
    </row>
    <row r="350" spans="3:3" x14ac:dyDescent="0.3">
      <c r="C350" s="262"/>
    </row>
    <row r="351" spans="3:3" x14ac:dyDescent="0.3">
      <c r="C351" s="262"/>
    </row>
    <row r="352" spans="3:3" x14ac:dyDescent="0.3">
      <c r="C352" s="262"/>
    </row>
    <row r="353" spans="3:3" x14ac:dyDescent="0.3">
      <c r="C353" s="262"/>
    </row>
    <row r="354" spans="3:3" x14ac:dyDescent="0.3">
      <c r="C354" s="262"/>
    </row>
    <row r="355" spans="3:3" x14ac:dyDescent="0.3">
      <c r="C355" s="262"/>
    </row>
    <row r="356" spans="3:3" x14ac:dyDescent="0.3">
      <c r="C356" s="262"/>
    </row>
    <row r="357" spans="3:3" x14ac:dyDescent="0.3">
      <c r="C357" s="262"/>
    </row>
    <row r="358" spans="3:3" x14ac:dyDescent="0.3">
      <c r="C358" s="262"/>
    </row>
    <row r="359" spans="3:3" x14ac:dyDescent="0.3">
      <c r="C359" s="262"/>
    </row>
    <row r="360" spans="3:3" x14ac:dyDescent="0.3">
      <c r="C360" s="262"/>
    </row>
    <row r="361" spans="3:3" x14ac:dyDescent="0.3">
      <c r="C361" s="262"/>
    </row>
    <row r="362" spans="3:3" x14ac:dyDescent="0.3">
      <c r="C362" s="262"/>
    </row>
    <row r="363" spans="3:3" x14ac:dyDescent="0.3">
      <c r="C363" s="262"/>
    </row>
    <row r="364" spans="3:3" x14ac:dyDescent="0.3">
      <c r="C364" s="262"/>
    </row>
    <row r="365" spans="3:3" x14ac:dyDescent="0.3">
      <c r="C365" s="262"/>
    </row>
    <row r="366" spans="3:3" x14ac:dyDescent="0.3">
      <c r="C366" s="262"/>
    </row>
    <row r="367" spans="3:3" x14ac:dyDescent="0.3">
      <c r="C367" s="262"/>
    </row>
    <row r="368" spans="3:3" x14ac:dyDescent="0.3">
      <c r="C368" s="262"/>
    </row>
    <row r="369" spans="3:3" x14ac:dyDescent="0.3">
      <c r="C369" s="262"/>
    </row>
    <row r="370" spans="3:3" x14ac:dyDescent="0.3">
      <c r="C370" s="262"/>
    </row>
    <row r="371" spans="3:3" x14ac:dyDescent="0.3">
      <c r="C371" s="262"/>
    </row>
    <row r="372" spans="3:3" x14ac:dyDescent="0.3">
      <c r="C372" s="262"/>
    </row>
    <row r="373" spans="3:3" x14ac:dyDescent="0.3">
      <c r="C373" s="262"/>
    </row>
    <row r="374" spans="3:3" x14ac:dyDescent="0.3">
      <c r="C374" s="262"/>
    </row>
    <row r="375" spans="3:3" x14ac:dyDescent="0.3">
      <c r="C375" s="262"/>
    </row>
    <row r="376" spans="3:3" x14ac:dyDescent="0.3">
      <c r="C376" s="262"/>
    </row>
    <row r="377" spans="3:3" x14ac:dyDescent="0.3">
      <c r="C377" s="262"/>
    </row>
    <row r="378" spans="3:3" x14ac:dyDescent="0.3">
      <c r="C378" s="262"/>
    </row>
    <row r="379" spans="3:3" x14ac:dyDescent="0.3">
      <c r="C379" s="262"/>
    </row>
    <row r="380" spans="3:3" x14ac:dyDescent="0.3">
      <c r="C380" s="262"/>
    </row>
    <row r="381" spans="3:3" x14ac:dyDescent="0.3">
      <c r="C381" s="262"/>
    </row>
    <row r="382" spans="3:3" x14ac:dyDescent="0.3">
      <c r="C382" s="262"/>
    </row>
    <row r="383" spans="3:3" x14ac:dyDescent="0.3">
      <c r="C383" s="262"/>
    </row>
    <row r="384" spans="3:3" x14ac:dyDescent="0.3">
      <c r="C384" s="262"/>
    </row>
    <row r="385" spans="3:3" x14ac:dyDescent="0.3">
      <c r="C385" s="262"/>
    </row>
    <row r="386" spans="3:3" x14ac:dyDescent="0.3">
      <c r="C386" s="262"/>
    </row>
    <row r="387" spans="3:3" x14ac:dyDescent="0.3">
      <c r="C387" s="262"/>
    </row>
    <row r="388" spans="3:3" x14ac:dyDescent="0.3">
      <c r="C388" s="262"/>
    </row>
    <row r="389" spans="3:3" x14ac:dyDescent="0.3">
      <c r="C389" s="262"/>
    </row>
    <row r="390" spans="3:3" x14ac:dyDescent="0.3">
      <c r="C390" s="262"/>
    </row>
    <row r="391" spans="3:3" x14ac:dyDescent="0.3">
      <c r="C391" s="262"/>
    </row>
    <row r="392" spans="3:3" x14ac:dyDescent="0.3">
      <c r="C392" s="262"/>
    </row>
    <row r="393" spans="3:3" x14ac:dyDescent="0.3">
      <c r="C393" s="262"/>
    </row>
    <row r="394" spans="3:3" x14ac:dyDescent="0.3">
      <c r="C394" s="262"/>
    </row>
    <row r="395" spans="3:3" x14ac:dyDescent="0.3">
      <c r="C395" s="262"/>
    </row>
    <row r="396" spans="3:3" x14ac:dyDescent="0.3">
      <c r="C396" s="262"/>
    </row>
    <row r="397" spans="3:3" x14ac:dyDescent="0.3">
      <c r="C397" s="262"/>
    </row>
    <row r="398" spans="3:3" x14ac:dyDescent="0.3">
      <c r="C398" s="262"/>
    </row>
    <row r="399" spans="3:3" x14ac:dyDescent="0.3">
      <c r="C399" s="262"/>
    </row>
    <row r="400" spans="3:3" x14ac:dyDescent="0.3">
      <c r="C400" s="262"/>
    </row>
    <row r="401" spans="3:3" x14ac:dyDescent="0.3">
      <c r="C401" s="262"/>
    </row>
    <row r="402" spans="3:3" x14ac:dyDescent="0.3">
      <c r="C402" s="262"/>
    </row>
    <row r="403" spans="3:3" x14ac:dyDescent="0.3">
      <c r="C403" s="262"/>
    </row>
    <row r="404" spans="3:3" x14ac:dyDescent="0.3">
      <c r="C404" s="262"/>
    </row>
    <row r="405" spans="3:3" x14ac:dyDescent="0.3">
      <c r="C405" s="262"/>
    </row>
    <row r="406" spans="3:3" x14ac:dyDescent="0.3">
      <c r="C406" s="262"/>
    </row>
    <row r="407" spans="3:3" x14ac:dyDescent="0.3">
      <c r="C407" s="262"/>
    </row>
    <row r="408" spans="3:3" x14ac:dyDescent="0.3">
      <c r="C408" s="262"/>
    </row>
    <row r="409" spans="3:3" x14ac:dyDescent="0.3">
      <c r="C409" s="262"/>
    </row>
    <row r="410" spans="3:3" x14ac:dyDescent="0.3">
      <c r="C410" s="262"/>
    </row>
    <row r="411" spans="3:3" x14ac:dyDescent="0.3">
      <c r="C411" s="262"/>
    </row>
    <row r="412" spans="3:3" x14ac:dyDescent="0.3">
      <c r="C412" s="262"/>
    </row>
    <row r="413" spans="3:3" x14ac:dyDescent="0.3">
      <c r="C413" s="262"/>
    </row>
    <row r="414" spans="3:3" x14ac:dyDescent="0.3">
      <c r="C414" s="262"/>
    </row>
    <row r="415" spans="3:3" x14ac:dyDescent="0.3">
      <c r="C415" s="262"/>
    </row>
    <row r="416" spans="3:3" x14ac:dyDescent="0.3">
      <c r="C416" s="262"/>
    </row>
    <row r="417" spans="3:3" x14ac:dyDescent="0.3">
      <c r="C417" s="262"/>
    </row>
    <row r="418" spans="3:3" x14ac:dyDescent="0.3">
      <c r="C418" s="262"/>
    </row>
    <row r="419" spans="3:3" x14ac:dyDescent="0.3">
      <c r="C419" s="262"/>
    </row>
    <row r="420" spans="3:3" x14ac:dyDescent="0.3">
      <c r="C420" s="262"/>
    </row>
    <row r="421" spans="3:3" x14ac:dyDescent="0.3">
      <c r="C421" s="262"/>
    </row>
    <row r="422" spans="3:3" x14ac:dyDescent="0.3">
      <c r="C422" s="262"/>
    </row>
    <row r="423" spans="3:3" x14ac:dyDescent="0.3">
      <c r="C423" s="262"/>
    </row>
    <row r="424" spans="3:3" x14ac:dyDescent="0.3">
      <c r="C424" s="262"/>
    </row>
    <row r="425" spans="3:3" x14ac:dyDescent="0.3">
      <c r="C425" s="262"/>
    </row>
    <row r="426" spans="3:3" x14ac:dyDescent="0.3">
      <c r="C426" s="262"/>
    </row>
    <row r="427" spans="3:3" x14ac:dyDescent="0.3">
      <c r="C427" s="262"/>
    </row>
    <row r="428" spans="3:3" x14ac:dyDescent="0.3">
      <c r="C428" s="262"/>
    </row>
    <row r="429" spans="3:3" x14ac:dyDescent="0.3">
      <c r="C429" s="262"/>
    </row>
    <row r="430" spans="3:3" x14ac:dyDescent="0.3">
      <c r="C430" s="262"/>
    </row>
    <row r="431" spans="3:3" x14ac:dyDescent="0.3">
      <c r="C431" s="262"/>
    </row>
    <row r="432" spans="3:3" x14ac:dyDescent="0.3">
      <c r="C432" s="262"/>
    </row>
    <row r="433" spans="3:3" x14ac:dyDescent="0.3">
      <c r="C433" s="262"/>
    </row>
    <row r="434" spans="3:3" x14ac:dyDescent="0.3">
      <c r="C434" s="262"/>
    </row>
    <row r="435" spans="3:3" x14ac:dyDescent="0.3">
      <c r="C435" s="262"/>
    </row>
    <row r="436" spans="3:3" x14ac:dyDescent="0.3">
      <c r="C436" s="262"/>
    </row>
    <row r="437" spans="3:3" x14ac:dyDescent="0.3">
      <c r="C437" s="262"/>
    </row>
    <row r="438" spans="3:3" x14ac:dyDescent="0.3">
      <c r="C438" s="262"/>
    </row>
    <row r="439" spans="3:3" x14ac:dyDescent="0.3">
      <c r="C439" s="262"/>
    </row>
    <row r="440" spans="3:3" x14ac:dyDescent="0.3">
      <c r="C440" s="262"/>
    </row>
    <row r="441" spans="3:3" x14ac:dyDescent="0.3">
      <c r="C441" s="262"/>
    </row>
    <row r="442" spans="3:3" x14ac:dyDescent="0.3">
      <c r="C442" s="262"/>
    </row>
    <row r="443" spans="3:3" x14ac:dyDescent="0.3">
      <c r="C443" s="262"/>
    </row>
    <row r="444" spans="3:3" x14ac:dyDescent="0.3">
      <c r="C444" s="262"/>
    </row>
    <row r="445" spans="3:3" x14ac:dyDescent="0.3">
      <c r="C445" s="262"/>
    </row>
    <row r="446" spans="3:3" x14ac:dyDescent="0.3">
      <c r="C446" s="262"/>
    </row>
    <row r="447" spans="3:3" x14ac:dyDescent="0.3">
      <c r="C447" s="262"/>
    </row>
    <row r="448" spans="3:3" x14ac:dyDescent="0.3">
      <c r="C448" s="262"/>
    </row>
    <row r="449" spans="3:3" x14ac:dyDescent="0.3">
      <c r="C449" s="262"/>
    </row>
    <row r="450" spans="3:3" x14ac:dyDescent="0.3">
      <c r="C450" s="262"/>
    </row>
    <row r="451" spans="3:3" x14ac:dyDescent="0.3">
      <c r="C451" s="262"/>
    </row>
    <row r="452" spans="3:3" x14ac:dyDescent="0.3">
      <c r="C452" s="262"/>
    </row>
    <row r="453" spans="3:3" x14ac:dyDescent="0.3">
      <c r="C453" s="262"/>
    </row>
    <row r="454" spans="3:3" x14ac:dyDescent="0.3">
      <c r="C454" s="262"/>
    </row>
    <row r="455" spans="3:3" x14ac:dyDescent="0.3">
      <c r="C455" s="262"/>
    </row>
    <row r="456" spans="3:3" x14ac:dyDescent="0.3">
      <c r="C456" s="262"/>
    </row>
    <row r="457" spans="3:3" x14ac:dyDescent="0.3">
      <c r="C457" s="262"/>
    </row>
    <row r="458" spans="3:3" x14ac:dyDescent="0.3">
      <c r="C458" s="262"/>
    </row>
    <row r="459" spans="3:3" x14ac:dyDescent="0.3">
      <c r="C459" s="262"/>
    </row>
    <row r="460" spans="3:3" x14ac:dyDescent="0.3">
      <c r="C460" s="262"/>
    </row>
    <row r="461" spans="3:3" x14ac:dyDescent="0.3">
      <c r="C461" s="262"/>
    </row>
    <row r="462" spans="3:3" x14ac:dyDescent="0.3">
      <c r="C462" s="262"/>
    </row>
    <row r="463" spans="3:3" x14ac:dyDescent="0.3">
      <c r="C463" s="262"/>
    </row>
    <row r="464" spans="3:3" x14ac:dyDescent="0.3">
      <c r="C464" s="262"/>
    </row>
    <row r="465" spans="3:3" x14ac:dyDescent="0.3">
      <c r="C465" s="262"/>
    </row>
    <row r="466" spans="3:3" x14ac:dyDescent="0.3">
      <c r="C466" s="262"/>
    </row>
    <row r="467" spans="3:3" x14ac:dyDescent="0.3">
      <c r="C467" s="262"/>
    </row>
    <row r="468" spans="3:3" x14ac:dyDescent="0.3">
      <c r="C468" s="262"/>
    </row>
    <row r="469" spans="3:3" x14ac:dyDescent="0.3">
      <c r="C469" s="262"/>
    </row>
    <row r="470" spans="3:3" x14ac:dyDescent="0.3">
      <c r="C470" s="262"/>
    </row>
    <row r="471" spans="3:3" x14ac:dyDescent="0.3">
      <c r="C471" s="262"/>
    </row>
    <row r="472" spans="3:3" x14ac:dyDescent="0.3">
      <c r="C472" s="262"/>
    </row>
    <row r="473" spans="3:3" x14ac:dyDescent="0.3">
      <c r="C473" s="262"/>
    </row>
    <row r="474" spans="3:3" x14ac:dyDescent="0.3">
      <c r="C474" s="262"/>
    </row>
    <row r="475" spans="3:3" x14ac:dyDescent="0.3">
      <c r="C475" s="262"/>
    </row>
    <row r="476" spans="3:3" x14ac:dyDescent="0.3">
      <c r="C476" s="262"/>
    </row>
    <row r="477" spans="3:3" x14ac:dyDescent="0.3">
      <c r="C477" s="262"/>
    </row>
    <row r="478" spans="3:3" x14ac:dyDescent="0.3">
      <c r="C478" s="262"/>
    </row>
    <row r="479" spans="3:3" x14ac:dyDescent="0.3">
      <c r="C479" s="262"/>
    </row>
    <row r="480" spans="3:3" x14ac:dyDescent="0.3">
      <c r="C480" s="262"/>
    </row>
    <row r="481" spans="3:3" x14ac:dyDescent="0.3">
      <c r="C481" s="262"/>
    </row>
    <row r="482" spans="3:3" x14ac:dyDescent="0.3">
      <c r="C482" s="262"/>
    </row>
    <row r="483" spans="3:3" x14ac:dyDescent="0.3">
      <c r="C483" s="262"/>
    </row>
    <row r="484" spans="3:3" x14ac:dyDescent="0.3">
      <c r="C484" s="262"/>
    </row>
    <row r="485" spans="3:3" x14ac:dyDescent="0.3">
      <c r="C485" s="262"/>
    </row>
    <row r="486" spans="3:3" x14ac:dyDescent="0.3">
      <c r="C486" s="262"/>
    </row>
    <row r="487" spans="3:3" x14ac:dyDescent="0.3">
      <c r="C487" s="262"/>
    </row>
    <row r="488" spans="3:3" x14ac:dyDescent="0.3">
      <c r="C488" s="262"/>
    </row>
    <row r="489" spans="3:3" x14ac:dyDescent="0.3">
      <c r="C489" s="262"/>
    </row>
    <row r="490" spans="3:3" x14ac:dyDescent="0.3">
      <c r="C490" s="262"/>
    </row>
    <row r="491" spans="3:3" x14ac:dyDescent="0.3">
      <c r="C491" s="262"/>
    </row>
    <row r="492" spans="3:3" x14ac:dyDescent="0.3">
      <c r="C492" s="262"/>
    </row>
    <row r="493" spans="3:3" x14ac:dyDescent="0.3">
      <c r="C493" s="262"/>
    </row>
    <row r="494" spans="3:3" x14ac:dyDescent="0.3">
      <c r="C494" s="262"/>
    </row>
    <row r="495" spans="3:3" x14ac:dyDescent="0.3">
      <c r="C495" s="262"/>
    </row>
    <row r="496" spans="3:3" x14ac:dyDescent="0.3">
      <c r="C496" s="262"/>
    </row>
    <row r="497" spans="3:3" x14ac:dyDescent="0.3">
      <c r="C497" s="262"/>
    </row>
    <row r="498" spans="3:3" x14ac:dyDescent="0.3">
      <c r="C498" s="262"/>
    </row>
    <row r="499" spans="3:3" x14ac:dyDescent="0.3">
      <c r="C499" s="262"/>
    </row>
    <row r="500" spans="3:3" x14ac:dyDescent="0.3">
      <c r="C500" s="262"/>
    </row>
    <row r="501" spans="3:3" x14ac:dyDescent="0.3">
      <c r="C501" s="262"/>
    </row>
    <row r="502" spans="3:3" x14ac:dyDescent="0.3">
      <c r="C502" s="262"/>
    </row>
    <row r="503" spans="3:3" x14ac:dyDescent="0.3">
      <c r="C503" s="262"/>
    </row>
    <row r="504" spans="3:3" x14ac:dyDescent="0.3">
      <c r="C504" s="262"/>
    </row>
    <row r="505" spans="3:3" x14ac:dyDescent="0.3">
      <c r="C505" s="262"/>
    </row>
    <row r="506" spans="3:3" x14ac:dyDescent="0.3">
      <c r="C506" s="262"/>
    </row>
    <row r="507" spans="3:3" x14ac:dyDescent="0.3">
      <c r="C507" s="262"/>
    </row>
    <row r="508" spans="3:3" x14ac:dyDescent="0.3">
      <c r="C508" s="262"/>
    </row>
    <row r="509" spans="3:3" x14ac:dyDescent="0.3">
      <c r="C509" s="262"/>
    </row>
    <row r="510" spans="3:3" x14ac:dyDescent="0.3">
      <c r="C510" s="262"/>
    </row>
    <row r="511" spans="3:3" x14ac:dyDescent="0.3">
      <c r="C511" s="262"/>
    </row>
    <row r="512" spans="3:3" x14ac:dyDescent="0.3">
      <c r="C512" s="262"/>
    </row>
    <row r="513" spans="3:3" x14ac:dyDescent="0.3">
      <c r="C513" s="262"/>
    </row>
    <row r="514" spans="3:3" x14ac:dyDescent="0.3">
      <c r="C514" s="262"/>
    </row>
    <row r="515" spans="3:3" x14ac:dyDescent="0.3">
      <c r="C515" s="262"/>
    </row>
    <row r="516" spans="3:3" x14ac:dyDescent="0.3">
      <c r="C516" s="262"/>
    </row>
    <row r="517" spans="3:3" x14ac:dyDescent="0.3">
      <c r="C517" s="262"/>
    </row>
    <row r="518" spans="3:3" x14ac:dyDescent="0.3">
      <c r="C518" s="262"/>
    </row>
    <row r="519" spans="3:3" x14ac:dyDescent="0.3">
      <c r="C519" s="262"/>
    </row>
    <row r="520" spans="3:3" x14ac:dyDescent="0.3">
      <c r="C520" s="262"/>
    </row>
    <row r="521" spans="3:3" x14ac:dyDescent="0.3">
      <c r="C521" s="262"/>
    </row>
    <row r="522" spans="3:3" x14ac:dyDescent="0.3">
      <c r="C522" s="262"/>
    </row>
    <row r="523" spans="3:3" x14ac:dyDescent="0.3">
      <c r="C523" s="262"/>
    </row>
    <row r="524" spans="3:3" x14ac:dyDescent="0.3">
      <c r="C524" s="262"/>
    </row>
    <row r="525" spans="3:3" x14ac:dyDescent="0.3">
      <c r="C525" s="262"/>
    </row>
    <row r="526" spans="3:3" x14ac:dyDescent="0.3">
      <c r="C526" s="262"/>
    </row>
    <row r="527" spans="3:3" x14ac:dyDescent="0.3">
      <c r="C527" s="262"/>
    </row>
    <row r="528" spans="3:3" x14ac:dyDescent="0.3">
      <c r="C528" s="262"/>
    </row>
    <row r="529" spans="3:3" x14ac:dyDescent="0.3">
      <c r="C529" s="262"/>
    </row>
    <row r="530" spans="3:3" x14ac:dyDescent="0.3">
      <c r="C530" s="262"/>
    </row>
    <row r="531" spans="3:3" x14ac:dyDescent="0.3">
      <c r="C531" s="262"/>
    </row>
    <row r="532" spans="3:3" x14ac:dyDescent="0.3">
      <c r="C532" s="262"/>
    </row>
    <row r="533" spans="3:3" x14ac:dyDescent="0.3">
      <c r="C533" s="262"/>
    </row>
    <row r="534" spans="3:3" x14ac:dyDescent="0.3">
      <c r="C534" s="262"/>
    </row>
    <row r="535" spans="3:3" x14ac:dyDescent="0.3">
      <c r="C535" s="262"/>
    </row>
    <row r="536" spans="3:3" x14ac:dyDescent="0.3">
      <c r="C536" s="262"/>
    </row>
    <row r="537" spans="3:3" x14ac:dyDescent="0.3">
      <c r="C537" s="262"/>
    </row>
    <row r="538" spans="3:3" x14ac:dyDescent="0.3">
      <c r="C538" s="262"/>
    </row>
    <row r="539" spans="3:3" x14ac:dyDescent="0.3">
      <c r="C539" s="262"/>
    </row>
    <row r="540" spans="3:3" x14ac:dyDescent="0.3">
      <c r="C540" s="262"/>
    </row>
    <row r="541" spans="3:3" x14ac:dyDescent="0.3">
      <c r="C541" s="262"/>
    </row>
    <row r="542" spans="3:3" x14ac:dyDescent="0.3">
      <c r="C542" s="262"/>
    </row>
    <row r="543" spans="3:3" x14ac:dyDescent="0.3">
      <c r="C543" s="262"/>
    </row>
    <row r="544" spans="3:3" x14ac:dyDescent="0.3">
      <c r="C544" s="262"/>
    </row>
    <row r="545" spans="3:3" x14ac:dyDescent="0.3">
      <c r="C545" s="262"/>
    </row>
    <row r="546" spans="3:3" x14ac:dyDescent="0.3">
      <c r="C546" s="262"/>
    </row>
    <row r="547" spans="3:3" x14ac:dyDescent="0.3">
      <c r="C547" s="262"/>
    </row>
    <row r="548" spans="3:3" x14ac:dyDescent="0.3">
      <c r="C548" s="262"/>
    </row>
    <row r="549" spans="3:3" x14ac:dyDescent="0.3">
      <c r="C549" s="262"/>
    </row>
    <row r="550" spans="3:3" x14ac:dyDescent="0.3">
      <c r="C550" s="262"/>
    </row>
    <row r="551" spans="3:3" x14ac:dyDescent="0.3">
      <c r="C551" s="262"/>
    </row>
    <row r="552" spans="3:3" x14ac:dyDescent="0.3">
      <c r="C552" s="262"/>
    </row>
    <row r="553" spans="3:3" x14ac:dyDescent="0.3">
      <c r="C553" s="262"/>
    </row>
    <row r="554" spans="3:3" x14ac:dyDescent="0.3">
      <c r="C554" s="262"/>
    </row>
    <row r="555" spans="3:3" x14ac:dyDescent="0.3">
      <c r="C555" s="262"/>
    </row>
    <row r="556" spans="3:3" x14ac:dyDescent="0.3">
      <c r="C556" s="262"/>
    </row>
    <row r="557" spans="3:3" x14ac:dyDescent="0.3">
      <c r="C557" s="262"/>
    </row>
    <row r="558" spans="3:3" x14ac:dyDescent="0.3">
      <c r="C558" s="262"/>
    </row>
    <row r="559" spans="3:3" x14ac:dyDescent="0.3">
      <c r="C559" s="262"/>
    </row>
    <row r="560" spans="3:3" x14ac:dyDescent="0.3">
      <c r="C560" s="262"/>
    </row>
    <row r="561" spans="3:3" x14ac:dyDescent="0.3">
      <c r="C561" s="262"/>
    </row>
    <row r="562" spans="3:3" x14ac:dyDescent="0.3">
      <c r="C562" s="262"/>
    </row>
    <row r="563" spans="3:3" x14ac:dyDescent="0.3">
      <c r="C563" s="262"/>
    </row>
    <row r="564" spans="3:3" x14ac:dyDescent="0.3">
      <c r="C564" s="262"/>
    </row>
    <row r="565" spans="3:3" x14ac:dyDescent="0.3">
      <c r="C565" s="262"/>
    </row>
    <row r="566" spans="3:3" x14ac:dyDescent="0.3">
      <c r="C566" s="262"/>
    </row>
    <row r="567" spans="3:3" x14ac:dyDescent="0.3">
      <c r="C567" s="262"/>
    </row>
    <row r="568" spans="3:3" x14ac:dyDescent="0.3">
      <c r="C568" s="262"/>
    </row>
    <row r="569" spans="3:3" x14ac:dyDescent="0.3">
      <c r="C569" s="262"/>
    </row>
    <row r="570" spans="3:3" x14ac:dyDescent="0.3">
      <c r="C570" s="262"/>
    </row>
    <row r="571" spans="3:3" x14ac:dyDescent="0.3">
      <c r="C571" s="262"/>
    </row>
    <row r="572" spans="3:3" x14ac:dyDescent="0.3">
      <c r="C572" s="262"/>
    </row>
    <row r="573" spans="3:3" x14ac:dyDescent="0.3">
      <c r="C573" s="262"/>
    </row>
    <row r="574" spans="3:3" x14ac:dyDescent="0.3">
      <c r="C574" s="262"/>
    </row>
    <row r="575" spans="3:3" x14ac:dyDescent="0.3">
      <c r="C575" s="262"/>
    </row>
    <row r="576" spans="3:3" x14ac:dyDescent="0.3">
      <c r="C576" s="262"/>
    </row>
    <row r="577" spans="3:3" x14ac:dyDescent="0.3">
      <c r="C577" s="262"/>
    </row>
    <row r="578" spans="3:3" x14ac:dyDescent="0.3">
      <c r="C578" s="262"/>
    </row>
    <row r="579" spans="3:3" x14ac:dyDescent="0.3">
      <c r="C579" s="262"/>
    </row>
    <row r="580" spans="3:3" x14ac:dyDescent="0.3">
      <c r="C580" s="262"/>
    </row>
    <row r="581" spans="3:3" x14ac:dyDescent="0.3">
      <c r="C581" s="262"/>
    </row>
    <row r="582" spans="3:3" x14ac:dyDescent="0.3">
      <c r="C582" s="262"/>
    </row>
    <row r="583" spans="3:3" x14ac:dyDescent="0.3">
      <c r="C583" s="262"/>
    </row>
    <row r="584" spans="3:3" x14ac:dyDescent="0.3">
      <c r="C584" s="262"/>
    </row>
    <row r="585" spans="3:3" x14ac:dyDescent="0.3">
      <c r="C585" s="262"/>
    </row>
    <row r="586" spans="3:3" x14ac:dyDescent="0.3">
      <c r="C586" s="262"/>
    </row>
    <row r="587" spans="3:3" x14ac:dyDescent="0.3">
      <c r="C587" s="262"/>
    </row>
    <row r="588" spans="3:3" x14ac:dyDescent="0.3">
      <c r="C588" s="262"/>
    </row>
    <row r="589" spans="3:3" x14ac:dyDescent="0.3">
      <c r="C589" s="262"/>
    </row>
    <row r="590" spans="3:3" x14ac:dyDescent="0.3">
      <c r="C590" s="262"/>
    </row>
    <row r="591" spans="3:3" x14ac:dyDescent="0.3">
      <c r="C591" s="262"/>
    </row>
    <row r="592" spans="3:3" x14ac:dyDescent="0.3">
      <c r="C592" s="262"/>
    </row>
    <row r="593" spans="3:3" x14ac:dyDescent="0.3">
      <c r="C593" s="262"/>
    </row>
    <row r="594" spans="3:3" x14ac:dyDescent="0.3">
      <c r="C594" s="262"/>
    </row>
    <row r="595" spans="3:3" x14ac:dyDescent="0.3">
      <c r="C595" s="262"/>
    </row>
    <row r="596" spans="3:3" x14ac:dyDescent="0.3">
      <c r="C596" s="262"/>
    </row>
    <row r="597" spans="3:3" x14ac:dyDescent="0.3">
      <c r="C597" s="262"/>
    </row>
    <row r="598" spans="3:3" x14ac:dyDescent="0.3">
      <c r="C598" s="262"/>
    </row>
    <row r="599" spans="3:3" x14ac:dyDescent="0.3">
      <c r="C599" s="262"/>
    </row>
    <row r="600" spans="3:3" x14ac:dyDescent="0.3">
      <c r="C600" s="262"/>
    </row>
    <row r="601" spans="3:3" x14ac:dyDescent="0.3">
      <c r="C601" s="262"/>
    </row>
    <row r="602" spans="3:3" x14ac:dyDescent="0.3">
      <c r="C602" s="262"/>
    </row>
    <row r="603" spans="3:3" x14ac:dyDescent="0.3">
      <c r="C603" s="262"/>
    </row>
    <row r="604" spans="3:3" x14ac:dyDescent="0.3">
      <c r="C604" s="262"/>
    </row>
    <row r="605" spans="3:3" x14ac:dyDescent="0.3">
      <c r="C605" s="262"/>
    </row>
    <row r="606" spans="3:3" x14ac:dyDescent="0.3">
      <c r="C606" s="262"/>
    </row>
    <row r="607" spans="3:3" x14ac:dyDescent="0.3">
      <c r="C607" s="262"/>
    </row>
    <row r="608" spans="3:3" x14ac:dyDescent="0.3">
      <c r="C608" s="262"/>
    </row>
    <row r="609" spans="3:3" x14ac:dyDescent="0.3">
      <c r="C609" s="262"/>
    </row>
    <row r="610" spans="3:3" x14ac:dyDescent="0.3">
      <c r="C610" s="262"/>
    </row>
    <row r="611" spans="3:3" x14ac:dyDescent="0.3">
      <c r="C611" s="262"/>
    </row>
    <row r="612" spans="3:3" x14ac:dyDescent="0.3">
      <c r="C612" s="262"/>
    </row>
    <row r="613" spans="3:3" x14ac:dyDescent="0.3">
      <c r="C613" s="262"/>
    </row>
    <row r="614" spans="3:3" x14ac:dyDescent="0.3">
      <c r="C614" s="262"/>
    </row>
    <row r="615" spans="3:3" x14ac:dyDescent="0.3">
      <c r="C615" s="262"/>
    </row>
    <row r="616" spans="3:3" x14ac:dyDescent="0.3">
      <c r="C616" s="262"/>
    </row>
    <row r="617" spans="3:3" x14ac:dyDescent="0.3">
      <c r="C617" s="262"/>
    </row>
    <row r="618" spans="3:3" x14ac:dyDescent="0.3">
      <c r="C618" s="262"/>
    </row>
    <row r="619" spans="3:3" x14ac:dyDescent="0.3">
      <c r="C619" s="262"/>
    </row>
    <row r="620" spans="3:3" x14ac:dyDescent="0.3">
      <c r="C620" s="262"/>
    </row>
    <row r="621" spans="3:3" x14ac:dyDescent="0.3">
      <c r="C621" s="262"/>
    </row>
    <row r="622" spans="3:3" x14ac:dyDescent="0.3">
      <c r="C622" s="262"/>
    </row>
    <row r="623" spans="3:3" x14ac:dyDescent="0.3">
      <c r="C623" s="262"/>
    </row>
    <row r="624" spans="3:3" x14ac:dyDescent="0.3">
      <c r="C624" s="262"/>
    </row>
    <row r="625" spans="3:3" x14ac:dyDescent="0.3">
      <c r="C625" s="262"/>
    </row>
    <row r="626" spans="3:3" x14ac:dyDescent="0.3">
      <c r="C626" s="262"/>
    </row>
    <row r="627" spans="3:3" x14ac:dyDescent="0.3">
      <c r="C627" s="262"/>
    </row>
    <row r="628" spans="3:3" x14ac:dyDescent="0.3">
      <c r="C628" s="262"/>
    </row>
    <row r="629" spans="3:3" x14ac:dyDescent="0.3">
      <c r="C629" s="262"/>
    </row>
    <row r="630" spans="3:3" x14ac:dyDescent="0.3">
      <c r="C630" s="262"/>
    </row>
    <row r="631" spans="3:3" x14ac:dyDescent="0.3">
      <c r="C631" s="262"/>
    </row>
    <row r="632" spans="3:3" x14ac:dyDescent="0.3">
      <c r="C632" s="262"/>
    </row>
    <row r="633" spans="3:3" x14ac:dyDescent="0.3">
      <c r="C633" s="262"/>
    </row>
    <row r="634" spans="3:3" x14ac:dyDescent="0.3">
      <c r="C634" s="262"/>
    </row>
    <row r="635" spans="3:3" x14ac:dyDescent="0.3">
      <c r="C635" s="262"/>
    </row>
    <row r="636" spans="3:3" x14ac:dyDescent="0.3">
      <c r="C636" s="262"/>
    </row>
    <row r="637" spans="3:3" x14ac:dyDescent="0.3">
      <c r="C637" s="262"/>
    </row>
    <row r="638" spans="3:3" x14ac:dyDescent="0.3">
      <c r="C638" s="262"/>
    </row>
    <row r="639" spans="3:3" x14ac:dyDescent="0.3">
      <c r="C639" s="262"/>
    </row>
    <row r="640" spans="3:3" x14ac:dyDescent="0.3">
      <c r="C640" s="262"/>
    </row>
    <row r="641" spans="3:3" x14ac:dyDescent="0.3">
      <c r="C641" s="262"/>
    </row>
    <row r="642" spans="3:3" x14ac:dyDescent="0.3">
      <c r="C642" s="262"/>
    </row>
    <row r="643" spans="3:3" x14ac:dyDescent="0.3">
      <c r="C643" s="262"/>
    </row>
    <row r="644" spans="3:3" x14ac:dyDescent="0.3">
      <c r="C644" s="262"/>
    </row>
    <row r="645" spans="3:3" x14ac:dyDescent="0.3">
      <c r="C645" s="262"/>
    </row>
    <row r="646" spans="3:3" x14ac:dyDescent="0.3">
      <c r="C646" s="262"/>
    </row>
    <row r="647" spans="3:3" x14ac:dyDescent="0.3">
      <c r="C647" s="262"/>
    </row>
    <row r="648" spans="3:3" x14ac:dyDescent="0.3">
      <c r="C648" s="262"/>
    </row>
    <row r="649" spans="3:3" x14ac:dyDescent="0.3">
      <c r="C649" s="262"/>
    </row>
    <row r="650" spans="3:3" x14ac:dyDescent="0.3">
      <c r="C650" s="262"/>
    </row>
    <row r="651" spans="3:3" x14ac:dyDescent="0.3">
      <c r="C651" s="262"/>
    </row>
    <row r="652" spans="3:3" x14ac:dyDescent="0.3">
      <c r="C652" s="262"/>
    </row>
    <row r="653" spans="3:3" x14ac:dyDescent="0.3">
      <c r="C653" s="262"/>
    </row>
    <row r="654" spans="3:3" x14ac:dyDescent="0.3">
      <c r="C654" s="262"/>
    </row>
    <row r="655" spans="3:3" x14ac:dyDescent="0.3">
      <c r="C655" s="262"/>
    </row>
    <row r="656" spans="3:3" x14ac:dyDescent="0.3">
      <c r="C656" s="262"/>
    </row>
    <row r="657" spans="3:3" x14ac:dyDescent="0.3">
      <c r="C657" s="262"/>
    </row>
    <row r="658" spans="3:3" x14ac:dyDescent="0.3">
      <c r="C658" s="262"/>
    </row>
    <row r="659" spans="3:3" x14ac:dyDescent="0.3">
      <c r="C659" s="262"/>
    </row>
    <row r="660" spans="3:3" x14ac:dyDescent="0.3">
      <c r="C660" s="262"/>
    </row>
    <row r="661" spans="3:3" x14ac:dyDescent="0.3">
      <c r="C661" s="262"/>
    </row>
    <row r="662" spans="3:3" x14ac:dyDescent="0.3">
      <c r="C662" s="262"/>
    </row>
    <row r="663" spans="3:3" x14ac:dyDescent="0.3">
      <c r="C663" s="262"/>
    </row>
    <row r="664" spans="3:3" x14ac:dyDescent="0.3">
      <c r="C664" s="262"/>
    </row>
    <row r="665" spans="3:3" x14ac:dyDescent="0.3">
      <c r="C665" s="262"/>
    </row>
    <row r="666" spans="3:3" x14ac:dyDescent="0.3">
      <c r="C666" s="262"/>
    </row>
    <row r="667" spans="3:3" x14ac:dyDescent="0.3">
      <c r="C667" s="262"/>
    </row>
    <row r="668" spans="3:3" x14ac:dyDescent="0.3">
      <c r="C668" s="262"/>
    </row>
    <row r="669" spans="3:3" x14ac:dyDescent="0.3">
      <c r="C669" s="262"/>
    </row>
    <row r="670" spans="3:3" x14ac:dyDescent="0.3">
      <c r="C670" s="262"/>
    </row>
    <row r="671" spans="3:3" x14ac:dyDescent="0.3">
      <c r="C671" s="262"/>
    </row>
    <row r="672" spans="3:3" x14ac:dyDescent="0.3">
      <c r="C672" s="262"/>
    </row>
    <row r="673" spans="3:3" x14ac:dyDescent="0.3">
      <c r="C673" s="262"/>
    </row>
    <row r="674" spans="3:3" x14ac:dyDescent="0.3">
      <c r="C674" s="262"/>
    </row>
    <row r="675" spans="3:3" x14ac:dyDescent="0.3">
      <c r="C675" s="262"/>
    </row>
    <row r="676" spans="3:3" x14ac:dyDescent="0.3">
      <c r="C676" s="262"/>
    </row>
    <row r="677" spans="3:3" x14ac:dyDescent="0.3">
      <c r="C677" s="262"/>
    </row>
    <row r="678" spans="3:3" x14ac:dyDescent="0.3">
      <c r="C678" s="262"/>
    </row>
    <row r="679" spans="3:3" x14ac:dyDescent="0.3">
      <c r="C679" s="262"/>
    </row>
    <row r="680" spans="3:3" x14ac:dyDescent="0.3">
      <c r="C680" s="262"/>
    </row>
    <row r="681" spans="3:3" x14ac:dyDescent="0.3">
      <c r="C681" s="262"/>
    </row>
    <row r="682" spans="3:3" x14ac:dyDescent="0.3">
      <c r="C682" s="262"/>
    </row>
    <row r="683" spans="3:3" x14ac:dyDescent="0.3">
      <c r="C683" s="262"/>
    </row>
    <row r="684" spans="3:3" x14ac:dyDescent="0.3">
      <c r="C684" s="262"/>
    </row>
    <row r="685" spans="3:3" x14ac:dyDescent="0.3">
      <c r="C685" s="262"/>
    </row>
    <row r="686" spans="3:3" x14ac:dyDescent="0.3">
      <c r="C686" s="262"/>
    </row>
    <row r="687" spans="3:3" x14ac:dyDescent="0.3">
      <c r="C687" s="262"/>
    </row>
    <row r="688" spans="3:3" x14ac:dyDescent="0.3">
      <c r="C688" s="262"/>
    </row>
    <row r="689" spans="3:3" x14ac:dyDescent="0.3">
      <c r="C689" s="262"/>
    </row>
    <row r="690" spans="3:3" x14ac:dyDescent="0.3">
      <c r="C690" s="262"/>
    </row>
    <row r="691" spans="3:3" x14ac:dyDescent="0.3">
      <c r="C691" s="262"/>
    </row>
    <row r="692" spans="3:3" x14ac:dyDescent="0.3">
      <c r="C692" s="262"/>
    </row>
    <row r="693" spans="3:3" x14ac:dyDescent="0.3">
      <c r="C693" s="262"/>
    </row>
    <row r="694" spans="3:3" x14ac:dyDescent="0.3">
      <c r="C694" s="262"/>
    </row>
    <row r="695" spans="3:3" x14ac:dyDescent="0.3">
      <c r="C695" s="262"/>
    </row>
    <row r="696" spans="3:3" x14ac:dyDescent="0.3">
      <c r="C696" s="262"/>
    </row>
    <row r="697" spans="3:3" x14ac:dyDescent="0.3">
      <c r="C697" s="262"/>
    </row>
    <row r="698" spans="3:3" x14ac:dyDescent="0.3">
      <c r="C698" s="262"/>
    </row>
    <row r="699" spans="3:3" x14ac:dyDescent="0.3">
      <c r="C699" s="262"/>
    </row>
    <row r="700" spans="3:3" x14ac:dyDescent="0.3">
      <c r="C700" s="262"/>
    </row>
    <row r="701" spans="3:3" x14ac:dyDescent="0.3">
      <c r="C701" s="262"/>
    </row>
    <row r="702" spans="3:3" x14ac:dyDescent="0.3">
      <c r="C702" s="262"/>
    </row>
    <row r="703" spans="3:3" x14ac:dyDescent="0.3">
      <c r="C703" s="262"/>
    </row>
    <row r="704" spans="3:3" x14ac:dyDescent="0.3">
      <c r="C704" s="262"/>
    </row>
    <row r="705" spans="3:3" x14ac:dyDescent="0.3">
      <c r="C705" s="262"/>
    </row>
    <row r="706" spans="3:3" x14ac:dyDescent="0.3">
      <c r="C706" s="262"/>
    </row>
    <row r="707" spans="3:3" x14ac:dyDescent="0.3">
      <c r="C707" s="262"/>
    </row>
    <row r="708" spans="3:3" x14ac:dyDescent="0.3">
      <c r="C708" s="262"/>
    </row>
    <row r="709" spans="3:3" x14ac:dyDescent="0.3">
      <c r="C709" s="262"/>
    </row>
    <row r="710" spans="3:3" x14ac:dyDescent="0.3">
      <c r="C710" s="262"/>
    </row>
    <row r="711" spans="3:3" x14ac:dyDescent="0.3">
      <c r="C711" s="262"/>
    </row>
    <row r="712" spans="3:3" x14ac:dyDescent="0.3">
      <c r="C712" s="262"/>
    </row>
    <row r="713" spans="3:3" x14ac:dyDescent="0.3">
      <c r="C713" s="262"/>
    </row>
    <row r="714" spans="3:3" x14ac:dyDescent="0.3">
      <c r="C714" s="262"/>
    </row>
    <row r="715" spans="3:3" x14ac:dyDescent="0.3">
      <c r="C715" s="262"/>
    </row>
    <row r="716" spans="3:3" x14ac:dyDescent="0.3">
      <c r="C716" s="262"/>
    </row>
    <row r="717" spans="3:3" x14ac:dyDescent="0.3">
      <c r="C717" s="262"/>
    </row>
    <row r="718" spans="3:3" x14ac:dyDescent="0.3">
      <c r="C718" s="262"/>
    </row>
    <row r="719" spans="3:3" x14ac:dyDescent="0.3">
      <c r="C719" s="262"/>
    </row>
    <row r="720" spans="3:3" x14ac:dyDescent="0.3">
      <c r="C720" s="262"/>
    </row>
    <row r="721" spans="3:3" x14ac:dyDescent="0.3">
      <c r="C721" s="262"/>
    </row>
    <row r="722" spans="3:3" x14ac:dyDescent="0.3">
      <c r="C722" s="262"/>
    </row>
    <row r="723" spans="3:3" x14ac:dyDescent="0.3">
      <c r="C723" s="262"/>
    </row>
    <row r="724" spans="3:3" x14ac:dyDescent="0.3">
      <c r="C724" s="262"/>
    </row>
    <row r="725" spans="3:3" x14ac:dyDescent="0.3">
      <c r="C725" s="262"/>
    </row>
    <row r="726" spans="3:3" x14ac:dyDescent="0.3">
      <c r="C726" s="262"/>
    </row>
    <row r="727" spans="3:3" x14ac:dyDescent="0.3">
      <c r="C727" s="262"/>
    </row>
    <row r="728" spans="3:3" x14ac:dyDescent="0.3">
      <c r="C728" s="262"/>
    </row>
    <row r="729" spans="3:3" x14ac:dyDescent="0.3">
      <c r="C729" s="262"/>
    </row>
    <row r="730" spans="3:3" x14ac:dyDescent="0.3">
      <c r="C730" s="262"/>
    </row>
    <row r="731" spans="3:3" x14ac:dyDescent="0.3">
      <c r="C731" s="262"/>
    </row>
    <row r="732" spans="3:3" x14ac:dyDescent="0.3">
      <c r="C732" s="262"/>
    </row>
    <row r="733" spans="3:3" x14ac:dyDescent="0.3">
      <c r="C733" s="262"/>
    </row>
    <row r="734" spans="3:3" x14ac:dyDescent="0.3">
      <c r="C734" s="262"/>
    </row>
    <row r="735" spans="3:3" x14ac:dyDescent="0.3">
      <c r="C735" s="262"/>
    </row>
    <row r="736" spans="3:3" x14ac:dyDescent="0.3">
      <c r="C736" s="262"/>
    </row>
    <row r="737" spans="3:3" x14ac:dyDescent="0.3">
      <c r="C737" s="262"/>
    </row>
    <row r="738" spans="3:3" x14ac:dyDescent="0.3">
      <c r="C738" s="262"/>
    </row>
    <row r="739" spans="3:3" x14ac:dyDescent="0.3">
      <c r="C739" s="262"/>
    </row>
    <row r="740" spans="3:3" x14ac:dyDescent="0.3">
      <c r="C740" s="262"/>
    </row>
    <row r="741" spans="3:3" x14ac:dyDescent="0.3">
      <c r="C741" s="262"/>
    </row>
    <row r="742" spans="3:3" x14ac:dyDescent="0.3">
      <c r="C742" s="262"/>
    </row>
    <row r="743" spans="3:3" x14ac:dyDescent="0.3">
      <c r="C743" s="262"/>
    </row>
    <row r="744" spans="3:3" x14ac:dyDescent="0.3">
      <c r="C744" s="262"/>
    </row>
    <row r="745" spans="3:3" x14ac:dyDescent="0.3">
      <c r="C745" s="262"/>
    </row>
    <row r="746" spans="3:3" x14ac:dyDescent="0.3">
      <c r="C746" s="262"/>
    </row>
    <row r="747" spans="3:3" x14ac:dyDescent="0.3">
      <c r="C747" s="262"/>
    </row>
    <row r="748" spans="3:3" x14ac:dyDescent="0.3">
      <c r="C748" s="262"/>
    </row>
    <row r="749" spans="3:3" x14ac:dyDescent="0.3">
      <c r="C749" s="262"/>
    </row>
    <row r="750" spans="3:3" x14ac:dyDescent="0.3">
      <c r="C750" s="262"/>
    </row>
    <row r="751" spans="3:3" x14ac:dyDescent="0.3">
      <c r="C751" s="262"/>
    </row>
    <row r="752" spans="3:3" x14ac:dyDescent="0.3">
      <c r="C752" s="262"/>
    </row>
    <row r="753" spans="3:3" x14ac:dyDescent="0.3">
      <c r="C753" s="262"/>
    </row>
    <row r="754" spans="3:3" x14ac:dyDescent="0.3">
      <c r="C754" s="262"/>
    </row>
    <row r="755" spans="3:3" x14ac:dyDescent="0.3">
      <c r="C755" s="262"/>
    </row>
    <row r="756" spans="3:3" x14ac:dyDescent="0.3">
      <c r="C756" s="262"/>
    </row>
    <row r="757" spans="3:3" x14ac:dyDescent="0.3">
      <c r="C757" s="262"/>
    </row>
    <row r="758" spans="3:3" x14ac:dyDescent="0.3">
      <c r="C758" s="262"/>
    </row>
    <row r="759" spans="3:3" x14ac:dyDescent="0.3">
      <c r="C759" s="262"/>
    </row>
    <row r="760" spans="3:3" x14ac:dyDescent="0.3">
      <c r="C760" s="262"/>
    </row>
    <row r="761" spans="3:3" x14ac:dyDescent="0.3">
      <c r="C761" s="262"/>
    </row>
    <row r="762" spans="3:3" x14ac:dyDescent="0.3">
      <c r="C762" s="262"/>
    </row>
    <row r="763" spans="3:3" x14ac:dyDescent="0.3">
      <c r="C763" s="262"/>
    </row>
    <row r="764" spans="3:3" x14ac:dyDescent="0.3">
      <c r="C764" s="262"/>
    </row>
    <row r="765" spans="3:3" x14ac:dyDescent="0.3">
      <c r="C765" s="262"/>
    </row>
    <row r="766" spans="3:3" x14ac:dyDescent="0.3">
      <c r="C766" s="262"/>
    </row>
    <row r="767" spans="3:3" x14ac:dyDescent="0.3">
      <c r="C767" s="262"/>
    </row>
    <row r="768" spans="3:3" x14ac:dyDescent="0.3">
      <c r="C768" s="262"/>
    </row>
    <row r="769" spans="3:3" x14ac:dyDescent="0.3">
      <c r="C769" s="262"/>
    </row>
    <row r="770" spans="3:3" x14ac:dyDescent="0.3">
      <c r="C770" s="262"/>
    </row>
    <row r="771" spans="3:3" x14ac:dyDescent="0.3">
      <c r="C771" s="262"/>
    </row>
    <row r="772" spans="3:3" x14ac:dyDescent="0.3">
      <c r="C772" s="262"/>
    </row>
    <row r="773" spans="3:3" x14ac:dyDescent="0.3">
      <c r="C773" s="262"/>
    </row>
    <row r="774" spans="3:3" x14ac:dyDescent="0.3">
      <c r="C774" s="262"/>
    </row>
    <row r="775" spans="3:3" x14ac:dyDescent="0.3">
      <c r="C775" s="262"/>
    </row>
    <row r="776" spans="3:3" x14ac:dyDescent="0.3">
      <c r="C776" s="262"/>
    </row>
    <row r="777" spans="3:3" x14ac:dyDescent="0.3">
      <c r="C777" s="262"/>
    </row>
    <row r="778" spans="3:3" x14ac:dyDescent="0.3">
      <c r="C778" s="262"/>
    </row>
    <row r="779" spans="3:3" x14ac:dyDescent="0.3">
      <c r="C779" s="262"/>
    </row>
    <row r="780" spans="3:3" x14ac:dyDescent="0.3">
      <c r="C780" s="262"/>
    </row>
    <row r="781" spans="3:3" x14ac:dyDescent="0.3">
      <c r="C781" s="262"/>
    </row>
    <row r="782" spans="3:3" x14ac:dyDescent="0.3">
      <c r="C782" s="262"/>
    </row>
    <row r="783" spans="3:3" x14ac:dyDescent="0.3">
      <c r="C783" s="262"/>
    </row>
    <row r="784" spans="3:3" x14ac:dyDescent="0.3">
      <c r="C784" s="262"/>
    </row>
    <row r="785" spans="3:3" x14ac:dyDescent="0.3">
      <c r="C785" s="262"/>
    </row>
    <row r="786" spans="3:3" x14ac:dyDescent="0.3">
      <c r="C786" s="262"/>
    </row>
    <row r="787" spans="3:3" x14ac:dyDescent="0.3">
      <c r="C787" s="262"/>
    </row>
    <row r="788" spans="3:3" x14ac:dyDescent="0.3">
      <c r="C788" s="262"/>
    </row>
    <row r="789" spans="3:3" x14ac:dyDescent="0.3">
      <c r="C789" s="262"/>
    </row>
    <row r="790" spans="3:3" x14ac:dyDescent="0.3">
      <c r="C790" s="262"/>
    </row>
    <row r="791" spans="3:3" x14ac:dyDescent="0.3">
      <c r="C791" s="262"/>
    </row>
    <row r="792" spans="3:3" x14ac:dyDescent="0.3">
      <c r="C792" s="262"/>
    </row>
    <row r="793" spans="3:3" x14ac:dyDescent="0.3">
      <c r="C793" s="262"/>
    </row>
    <row r="794" spans="3:3" x14ac:dyDescent="0.3">
      <c r="C794" s="262"/>
    </row>
    <row r="795" spans="3:3" x14ac:dyDescent="0.3">
      <c r="C795" s="262"/>
    </row>
    <row r="796" spans="3:3" x14ac:dyDescent="0.3">
      <c r="C796" s="262"/>
    </row>
    <row r="797" spans="3:3" x14ac:dyDescent="0.3">
      <c r="C797" s="262"/>
    </row>
    <row r="798" spans="3:3" x14ac:dyDescent="0.3">
      <c r="C798" s="262"/>
    </row>
    <row r="799" spans="3:3" x14ac:dyDescent="0.3">
      <c r="C799" s="262"/>
    </row>
    <row r="800" spans="3:3" x14ac:dyDescent="0.3">
      <c r="C800" s="262"/>
    </row>
    <row r="801" spans="3:3" x14ac:dyDescent="0.3">
      <c r="C801" s="262"/>
    </row>
    <row r="802" spans="3:3" x14ac:dyDescent="0.3">
      <c r="C802" s="262"/>
    </row>
    <row r="803" spans="3:3" x14ac:dyDescent="0.3">
      <c r="C803" s="262"/>
    </row>
    <row r="804" spans="3:3" x14ac:dyDescent="0.3">
      <c r="C804" s="262"/>
    </row>
    <row r="805" spans="3:3" x14ac:dyDescent="0.3">
      <c r="C805" s="262"/>
    </row>
    <row r="806" spans="3:3" x14ac:dyDescent="0.3">
      <c r="C806" s="262"/>
    </row>
    <row r="807" spans="3:3" x14ac:dyDescent="0.3">
      <c r="C807" s="262"/>
    </row>
    <row r="808" spans="3:3" x14ac:dyDescent="0.3">
      <c r="C808" s="262"/>
    </row>
    <row r="809" spans="3:3" x14ac:dyDescent="0.3">
      <c r="C809" s="262"/>
    </row>
    <row r="810" spans="3:3" x14ac:dyDescent="0.3">
      <c r="C810" s="262"/>
    </row>
    <row r="811" spans="3:3" x14ac:dyDescent="0.3">
      <c r="C811" s="262"/>
    </row>
    <row r="812" spans="3:3" x14ac:dyDescent="0.3">
      <c r="C812" s="262"/>
    </row>
    <row r="813" spans="3:3" x14ac:dyDescent="0.3">
      <c r="C813" s="262"/>
    </row>
    <row r="814" spans="3:3" x14ac:dyDescent="0.3">
      <c r="C814" s="262"/>
    </row>
    <row r="815" spans="3:3" x14ac:dyDescent="0.3">
      <c r="C815" s="262"/>
    </row>
    <row r="816" spans="3:3" x14ac:dyDescent="0.3">
      <c r="C816" s="262"/>
    </row>
    <row r="817" spans="3:3" x14ac:dyDescent="0.3">
      <c r="C817" s="262"/>
    </row>
    <row r="818" spans="3:3" x14ac:dyDescent="0.3">
      <c r="C818" s="262"/>
    </row>
    <row r="819" spans="3:3" x14ac:dyDescent="0.3">
      <c r="C819" s="262"/>
    </row>
    <row r="820" spans="3:3" x14ac:dyDescent="0.3">
      <c r="C820" s="262"/>
    </row>
    <row r="821" spans="3:3" x14ac:dyDescent="0.3">
      <c r="C821" s="262"/>
    </row>
    <row r="822" spans="3:3" x14ac:dyDescent="0.3">
      <c r="C822" s="262"/>
    </row>
    <row r="823" spans="3:3" x14ac:dyDescent="0.3">
      <c r="C823" s="262"/>
    </row>
    <row r="824" spans="3:3" x14ac:dyDescent="0.3">
      <c r="C824" s="262"/>
    </row>
    <row r="825" spans="3:3" x14ac:dyDescent="0.3">
      <c r="C825" s="262"/>
    </row>
    <row r="826" spans="3:3" x14ac:dyDescent="0.3">
      <c r="C826" s="262"/>
    </row>
    <row r="827" spans="3:3" x14ac:dyDescent="0.3">
      <c r="C827" s="262"/>
    </row>
    <row r="828" spans="3:3" x14ac:dyDescent="0.3">
      <c r="C828" s="262"/>
    </row>
    <row r="829" spans="3:3" x14ac:dyDescent="0.3">
      <c r="C829" s="262"/>
    </row>
    <row r="830" spans="3:3" x14ac:dyDescent="0.3">
      <c r="C830" s="262"/>
    </row>
    <row r="831" spans="3:3" x14ac:dyDescent="0.3">
      <c r="C831" s="262"/>
    </row>
    <row r="832" spans="3:3" x14ac:dyDescent="0.3">
      <c r="C832" s="262"/>
    </row>
    <row r="833" spans="3:3" x14ac:dyDescent="0.3">
      <c r="C833" s="262"/>
    </row>
    <row r="834" spans="3:3" x14ac:dyDescent="0.3">
      <c r="C834" s="262"/>
    </row>
    <row r="835" spans="3:3" x14ac:dyDescent="0.3">
      <c r="C835" s="262"/>
    </row>
    <row r="836" spans="3:3" x14ac:dyDescent="0.3">
      <c r="C836" s="262"/>
    </row>
    <row r="837" spans="3:3" x14ac:dyDescent="0.3">
      <c r="C837" s="262"/>
    </row>
    <row r="838" spans="3:3" x14ac:dyDescent="0.3">
      <c r="C838" s="262"/>
    </row>
    <row r="839" spans="3:3" x14ac:dyDescent="0.3">
      <c r="C839" s="262"/>
    </row>
    <row r="840" spans="3:3" x14ac:dyDescent="0.3">
      <c r="C840" s="262"/>
    </row>
    <row r="841" spans="3:3" x14ac:dyDescent="0.3">
      <c r="C841" s="262"/>
    </row>
    <row r="842" spans="3:3" x14ac:dyDescent="0.3">
      <c r="C842" s="262"/>
    </row>
    <row r="843" spans="3:3" x14ac:dyDescent="0.3">
      <c r="C843" s="262"/>
    </row>
    <row r="844" spans="3:3" x14ac:dyDescent="0.3">
      <c r="C844" s="262"/>
    </row>
    <row r="845" spans="3:3" x14ac:dyDescent="0.3">
      <c r="C845" s="262"/>
    </row>
    <row r="846" spans="3:3" x14ac:dyDescent="0.3">
      <c r="C846" s="262"/>
    </row>
    <row r="847" spans="3:3" x14ac:dyDescent="0.3">
      <c r="C847" s="262"/>
    </row>
    <row r="848" spans="3:3" x14ac:dyDescent="0.3">
      <c r="C848" s="262"/>
    </row>
    <row r="849" spans="3:3" x14ac:dyDescent="0.3">
      <c r="C849" s="262"/>
    </row>
    <row r="850" spans="3:3" x14ac:dyDescent="0.3">
      <c r="C850" s="262"/>
    </row>
    <row r="851" spans="3:3" x14ac:dyDescent="0.3">
      <c r="C851" s="262"/>
    </row>
    <row r="852" spans="3:3" x14ac:dyDescent="0.3">
      <c r="C852" s="262"/>
    </row>
    <row r="853" spans="3:3" x14ac:dyDescent="0.3">
      <c r="C853" s="262"/>
    </row>
    <row r="854" spans="3:3" x14ac:dyDescent="0.3">
      <c r="C854" s="262"/>
    </row>
    <row r="855" spans="3:3" x14ac:dyDescent="0.3">
      <c r="C855" s="262"/>
    </row>
    <row r="856" spans="3:3" x14ac:dyDescent="0.3">
      <c r="C856" s="262"/>
    </row>
    <row r="857" spans="3:3" x14ac:dyDescent="0.3">
      <c r="C857" s="262"/>
    </row>
    <row r="858" spans="3:3" x14ac:dyDescent="0.3">
      <c r="C858" s="262"/>
    </row>
    <row r="859" spans="3:3" x14ac:dyDescent="0.3">
      <c r="C859" s="262"/>
    </row>
    <row r="860" spans="3:3" x14ac:dyDescent="0.3">
      <c r="C860" s="262"/>
    </row>
    <row r="861" spans="3:3" x14ac:dyDescent="0.3">
      <c r="C861" s="262"/>
    </row>
    <row r="862" spans="3:3" x14ac:dyDescent="0.3">
      <c r="C862" s="262"/>
    </row>
    <row r="863" spans="3:3" x14ac:dyDescent="0.3">
      <c r="C863" s="262"/>
    </row>
    <row r="864" spans="3:3" x14ac:dyDescent="0.3">
      <c r="C864" s="262"/>
    </row>
    <row r="865" spans="3:3" x14ac:dyDescent="0.3">
      <c r="C865" s="262"/>
    </row>
    <row r="866" spans="3:3" x14ac:dyDescent="0.3">
      <c r="C866" s="262"/>
    </row>
    <row r="867" spans="3:3" x14ac:dyDescent="0.3">
      <c r="C867" s="262"/>
    </row>
    <row r="868" spans="3:3" x14ac:dyDescent="0.3">
      <c r="C868" s="262"/>
    </row>
    <row r="869" spans="3:3" x14ac:dyDescent="0.3">
      <c r="C869" s="262"/>
    </row>
    <row r="870" spans="3:3" x14ac:dyDescent="0.3">
      <c r="C870" s="262"/>
    </row>
    <row r="871" spans="3:3" x14ac:dyDescent="0.3">
      <c r="C871" s="262"/>
    </row>
    <row r="872" spans="3:3" x14ac:dyDescent="0.3">
      <c r="C872" s="262"/>
    </row>
    <row r="873" spans="3:3" x14ac:dyDescent="0.3">
      <c r="C873" s="262"/>
    </row>
    <row r="874" spans="3:3" x14ac:dyDescent="0.3">
      <c r="C874" s="262"/>
    </row>
    <row r="875" spans="3:3" x14ac:dyDescent="0.3">
      <c r="C875" s="262"/>
    </row>
    <row r="876" spans="3:3" x14ac:dyDescent="0.3">
      <c r="C876" s="262"/>
    </row>
    <row r="877" spans="3:3" x14ac:dyDescent="0.3">
      <c r="C877" s="262"/>
    </row>
    <row r="878" spans="3:3" x14ac:dyDescent="0.3">
      <c r="C878" s="262"/>
    </row>
    <row r="879" spans="3:3" x14ac:dyDescent="0.3">
      <c r="C879" s="262"/>
    </row>
    <row r="880" spans="3:3" x14ac:dyDescent="0.3">
      <c r="C880" s="262"/>
    </row>
    <row r="881" spans="3:3" x14ac:dyDescent="0.3">
      <c r="C881" s="262"/>
    </row>
    <row r="882" spans="3:3" x14ac:dyDescent="0.3">
      <c r="C882" s="262"/>
    </row>
    <row r="883" spans="3:3" x14ac:dyDescent="0.3">
      <c r="C883" s="262"/>
    </row>
    <row r="884" spans="3:3" x14ac:dyDescent="0.3">
      <c r="C884" s="262"/>
    </row>
    <row r="885" spans="3:3" x14ac:dyDescent="0.3">
      <c r="C885" s="262"/>
    </row>
    <row r="886" spans="3:3" x14ac:dyDescent="0.3">
      <c r="C886" s="262"/>
    </row>
    <row r="887" spans="3:3" x14ac:dyDescent="0.3">
      <c r="C887" s="262"/>
    </row>
    <row r="888" spans="3:3" x14ac:dyDescent="0.3">
      <c r="C888" s="262"/>
    </row>
    <row r="889" spans="3:3" x14ac:dyDescent="0.3">
      <c r="C889" s="262"/>
    </row>
    <row r="890" spans="3:3" x14ac:dyDescent="0.3">
      <c r="C890" s="262"/>
    </row>
    <row r="891" spans="3:3" x14ac:dyDescent="0.3">
      <c r="C891" s="262"/>
    </row>
    <row r="892" spans="3:3" x14ac:dyDescent="0.3">
      <c r="C892" s="262"/>
    </row>
    <row r="893" spans="3:3" x14ac:dyDescent="0.3">
      <c r="C893" s="262"/>
    </row>
    <row r="894" spans="3:3" x14ac:dyDescent="0.3">
      <c r="C894" s="262"/>
    </row>
    <row r="895" spans="3:3" x14ac:dyDescent="0.3">
      <c r="C895" s="262"/>
    </row>
    <row r="896" spans="3:3" x14ac:dyDescent="0.3">
      <c r="C896" s="262"/>
    </row>
    <row r="897" spans="3:3" x14ac:dyDescent="0.3">
      <c r="C897" s="262"/>
    </row>
    <row r="898" spans="3:3" x14ac:dyDescent="0.3">
      <c r="C898" s="262"/>
    </row>
    <row r="899" spans="3:3" x14ac:dyDescent="0.3">
      <c r="C899" s="262"/>
    </row>
    <row r="900" spans="3:3" x14ac:dyDescent="0.3">
      <c r="C900" s="262"/>
    </row>
    <row r="901" spans="3:3" x14ac:dyDescent="0.3">
      <c r="C901" s="262"/>
    </row>
    <row r="902" spans="3:3" x14ac:dyDescent="0.3">
      <c r="C902" s="262"/>
    </row>
    <row r="903" spans="3:3" x14ac:dyDescent="0.3">
      <c r="C903" s="262"/>
    </row>
    <row r="904" spans="3:3" x14ac:dyDescent="0.3">
      <c r="C904" s="262"/>
    </row>
    <row r="905" spans="3:3" x14ac:dyDescent="0.3">
      <c r="C905" s="262"/>
    </row>
    <row r="906" spans="3:3" x14ac:dyDescent="0.3">
      <c r="C906" s="262"/>
    </row>
    <row r="907" spans="3:3" x14ac:dyDescent="0.3">
      <c r="C907" s="262"/>
    </row>
    <row r="908" spans="3:3" x14ac:dyDescent="0.3">
      <c r="C908" s="262"/>
    </row>
    <row r="909" spans="3:3" x14ac:dyDescent="0.3">
      <c r="C909" s="262"/>
    </row>
    <row r="910" spans="3:3" x14ac:dyDescent="0.3">
      <c r="C910" s="262"/>
    </row>
    <row r="911" spans="3:3" x14ac:dyDescent="0.3">
      <c r="C911" s="262"/>
    </row>
    <row r="912" spans="3:3" x14ac:dyDescent="0.3">
      <c r="C912" s="262"/>
    </row>
    <row r="913" spans="3:3" x14ac:dyDescent="0.3">
      <c r="C913" s="262"/>
    </row>
    <row r="914" spans="3:3" x14ac:dyDescent="0.3">
      <c r="C914" s="262"/>
    </row>
    <row r="915" spans="3:3" x14ac:dyDescent="0.3">
      <c r="C915" s="262"/>
    </row>
    <row r="916" spans="3:3" x14ac:dyDescent="0.3">
      <c r="C916" s="262"/>
    </row>
    <row r="917" spans="3:3" x14ac:dyDescent="0.3">
      <c r="C917" s="262"/>
    </row>
    <row r="918" spans="3:3" x14ac:dyDescent="0.3">
      <c r="C918" s="262"/>
    </row>
    <row r="919" spans="3:3" x14ac:dyDescent="0.3">
      <c r="C919" s="262"/>
    </row>
    <row r="920" spans="3:3" x14ac:dyDescent="0.3">
      <c r="C920" s="262"/>
    </row>
    <row r="921" spans="3:3" x14ac:dyDescent="0.3">
      <c r="C921" s="262"/>
    </row>
    <row r="922" spans="3:3" x14ac:dyDescent="0.3">
      <c r="C922" s="262"/>
    </row>
    <row r="923" spans="3:3" x14ac:dyDescent="0.3">
      <c r="C923" s="262"/>
    </row>
    <row r="924" spans="3:3" x14ac:dyDescent="0.3">
      <c r="C924" s="262"/>
    </row>
    <row r="925" spans="3:3" x14ac:dyDescent="0.3">
      <c r="C925" s="262"/>
    </row>
    <row r="926" spans="3:3" x14ac:dyDescent="0.3">
      <c r="C926" s="262"/>
    </row>
    <row r="927" spans="3:3" x14ac:dyDescent="0.3">
      <c r="C927" s="262"/>
    </row>
    <row r="928" spans="3:3" x14ac:dyDescent="0.3">
      <c r="C928" s="262"/>
    </row>
    <row r="929" spans="3:3" x14ac:dyDescent="0.3">
      <c r="C929" s="262"/>
    </row>
    <row r="930" spans="3:3" x14ac:dyDescent="0.3">
      <c r="C930" s="262"/>
    </row>
    <row r="931" spans="3:3" x14ac:dyDescent="0.3">
      <c r="C931" s="262"/>
    </row>
    <row r="932" spans="3:3" x14ac:dyDescent="0.3">
      <c r="C932" s="262"/>
    </row>
    <row r="933" spans="3:3" x14ac:dyDescent="0.3">
      <c r="C933" s="262"/>
    </row>
    <row r="934" spans="3:3" x14ac:dyDescent="0.3">
      <c r="C934" s="262"/>
    </row>
    <row r="935" spans="3:3" x14ac:dyDescent="0.3">
      <c r="C935" s="262"/>
    </row>
    <row r="936" spans="3:3" x14ac:dyDescent="0.3">
      <c r="C936" s="262"/>
    </row>
    <row r="937" spans="3:3" x14ac:dyDescent="0.3">
      <c r="C937" s="262"/>
    </row>
    <row r="938" spans="3:3" x14ac:dyDescent="0.3">
      <c r="C938" s="262"/>
    </row>
    <row r="939" spans="3:3" x14ac:dyDescent="0.3">
      <c r="C939" s="262"/>
    </row>
    <row r="940" spans="3:3" x14ac:dyDescent="0.3">
      <c r="C940" s="262"/>
    </row>
    <row r="941" spans="3:3" x14ac:dyDescent="0.3">
      <c r="C941" s="262"/>
    </row>
    <row r="942" spans="3:3" x14ac:dyDescent="0.3">
      <c r="C942" s="262"/>
    </row>
    <row r="943" spans="3:3" x14ac:dyDescent="0.3">
      <c r="C943" s="262"/>
    </row>
    <row r="944" spans="3:3" x14ac:dyDescent="0.3">
      <c r="C944" s="262"/>
    </row>
    <row r="945" spans="3:3" x14ac:dyDescent="0.3">
      <c r="C945" s="262"/>
    </row>
    <row r="946" spans="3:3" x14ac:dyDescent="0.3">
      <c r="C946" s="262"/>
    </row>
    <row r="947" spans="3:3" x14ac:dyDescent="0.3">
      <c r="C947" s="262"/>
    </row>
    <row r="948" spans="3:3" x14ac:dyDescent="0.3">
      <c r="C948" s="262"/>
    </row>
    <row r="949" spans="3:3" x14ac:dyDescent="0.3">
      <c r="C949" s="262"/>
    </row>
    <row r="950" spans="3:3" x14ac:dyDescent="0.3">
      <c r="C950" s="262"/>
    </row>
    <row r="951" spans="3:3" x14ac:dyDescent="0.3">
      <c r="C951" s="262"/>
    </row>
    <row r="952" spans="3:3" x14ac:dyDescent="0.3">
      <c r="C952" s="262"/>
    </row>
    <row r="953" spans="3:3" x14ac:dyDescent="0.3">
      <c r="C953" s="262"/>
    </row>
    <row r="954" spans="3:3" x14ac:dyDescent="0.3">
      <c r="C954" s="262"/>
    </row>
    <row r="955" spans="3:3" x14ac:dyDescent="0.3">
      <c r="C955" s="262"/>
    </row>
    <row r="956" spans="3:3" x14ac:dyDescent="0.3">
      <c r="C956" s="262"/>
    </row>
    <row r="957" spans="3:3" x14ac:dyDescent="0.3">
      <c r="C957" s="262"/>
    </row>
    <row r="958" spans="3:3" x14ac:dyDescent="0.3">
      <c r="C958" s="262"/>
    </row>
    <row r="959" spans="3:3" x14ac:dyDescent="0.3">
      <c r="C959" s="262"/>
    </row>
    <row r="960" spans="3:3" x14ac:dyDescent="0.3">
      <c r="C960" s="262"/>
    </row>
    <row r="961" spans="3:3" x14ac:dyDescent="0.3">
      <c r="C961" s="262"/>
    </row>
    <row r="962" spans="3:3" x14ac:dyDescent="0.3">
      <c r="C962" s="262"/>
    </row>
    <row r="963" spans="3:3" x14ac:dyDescent="0.3">
      <c r="C963" s="262"/>
    </row>
    <row r="964" spans="3:3" x14ac:dyDescent="0.3">
      <c r="C964" s="262"/>
    </row>
    <row r="965" spans="3:3" x14ac:dyDescent="0.3">
      <c r="C965" s="262"/>
    </row>
    <row r="966" spans="3:3" x14ac:dyDescent="0.3">
      <c r="C966" s="262"/>
    </row>
    <row r="967" spans="3:3" x14ac:dyDescent="0.3">
      <c r="C967" s="262"/>
    </row>
    <row r="968" spans="3:3" x14ac:dyDescent="0.3">
      <c r="C968" s="262"/>
    </row>
    <row r="969" spans="3:3" x14ac:dyDescent="0.3">
      <c r="C969" s="262"/>
    </row>
    <row r="970" spans="3:3" x14ac:dyDescent="0.3">
      <c r="C970" s="262"/>
    </row>
    <row r="971" spans="3:3" x14ac:dyDescent="0.3">
      <c r="C971" s="262"/>
    </row>
    <row r="972" spans="3:3" x14ac:dyDescent="0.3">
      <c r="C972" s="262"/>
    </row>
    <row r="973" spans="3:3" x14ac:dyDescent="0.3">
      <c r="C973" s="262"/>
    </row>
    <row r="974" spans="3:3" x14ac:dyDescent="0.3">
      <c r="C974" s="262"/>
    </row>
    <row r="975" spans="3:3" x14ac:dyDescent="0.3">
      <c r="C975" s="262"/>
    </row>
    <row r="976" spans="3:3" x14ac:dyDescent="0.3">
      <c r="C976" s="262"/>
    </row>
    <row r="977" spans="3:3" x14ac:dyDescent="0.3">
      <c r="C977" s="262"/>
    </row>
    <row r="978" spans="3:3" x14ac:dyDescent="0.3">
      <c r="C978" s="262"/>
    </row>
    <row r="979" spans="3:3" x14ac:dyDescent="0.3">
      <c r="C979" s="262"/>
    </row>
    <row r="980" spans="3:3" x14ac:dyDescent="0.3">
      <c r="C980" s="262"/>
    </row>
    <row r="981" spans="3:3" x14ac:dyDescent="0.3">
      <c r="C981" s="262"/>
    </row>
    <row r="982" spans="3:3" x14ac:dyDescent="0.3">
      <c r="C982" s="262"/>
    </row>
    <row r="983" spans="3:3" x14ac:dyDescent="0.3">
      <c r="C983" s="262"/>
    </row>
    <row r="984" spans="3:3" x14ac:dyDescent="0.3">
      <c r="C984" s="262"/>
    </row>
    <row r="985" spans="3:3" x14ac:dyDescent="0.3">
      <c r="C985" s="262"/>
    </row>
    <row r="986" spans="3:3" x14ac:dyDescent="0.3">
      <c r="C986" s="262"/>
    </row>
    <row r="987" spans="3:3" x14ac:dyDescent="0.3">
      <c r="C987" s="262"/>
    </row>
    <row r="988" spans="3:3" x14ac:dyDescent="0.3">
      <c r="C988" s="262"/>
    </row>
    <row r="989" spans="3:3" x14ac:dyDescent="0.3">
      <c r="C989" s="262"/>
    </row>
    <row r="990" spans="3:3" x14ac:dyDescent="0.3">
      <c r="C990" s="262"/>
    </row>
    <row r="991" spans="3:3" x14ac:dyDescent="0.3">
      <c r="C991" s="262"/>
    </row>
    <row r="992" spans="3:3" x14ac:dyDescent="0.3">
      <c r="C992" s="262"/>
    </row>
  </sheetData>
  <autoFilter ref="A1:H10" xr:uid="{6E043B89-60E6-4362-A6B7-D2324202873B}">
    <sortState xmlns:xlrd2="http://schemas.microsoft.com/office/spreadsheetml/2017/richdata2" ref="A2:H10">
      <sortCondition ref="A2:A10"/>
    </sortState>
  </autoFilter>
  <conditionalFormatting sqref="C2:C992">
    <cfRule type="expression" dxfId="15" priority="8">
      <formula>EXACT("Учебные пособия",C2)</formula>
    </cfRule>
    <cfRule type="expression" dxfId="14" priority="9">
      <formula>EXACT("Техника безопасности",C2)</formula>
    </cfRule>
    <cfRule type="expression" dxfId="13" priority="10">
      <formula>EXACT("Охрана труда",C2)</formula>
    </cfRule>
    <cfRule type="expression" dxfId="12" priority="11">
      <formula>EXACT("Программное обеспечение",C2)</formula>
    </cfRule>
    <cfRule type="expression" dxfId="11" priority="12">
      <formula>EXACT("Оборудование IT",C2)</formula>
    </cfRule>
    <cfRule type="expression" dxfId="10" priority="13">
      <formula>EXACT("Мебель",C2)</formula>
    </cfRule>
    <cfRule type="expression" dxfId="9" priority="14">
      <formula>EXACT("Оборудование",C2)</formula>
    </cfRule>
  </conditionalFormatting>
  <conditionalFormatting sqref="G2:G10">
    <cfRule type="colorScale" priority="386">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2" xr:uid="{B0DE0806-67F9-4CAC-9A1E-8D713424EE05}"/>
    <dataValidation type="list" allowBlank="1" showInputMessage="1" showErrorMessage="1" sqref="H2:H10" xr:uid="{28FCD83D-5D09-4A8F-9473-A10307130490}">
      <formula1>"Базовая часть, Вариативная часть"</formula1>
    </dataValidation>
    <dataValidation allowBlank="1" showErrorMessage="1" sqref="A2:B10" xr:uid="{6D8F5838-718C-4E32-9227-875F35D18C8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D957E53-22F3-477B-BA78-EC5553046270}">
          <x14:formula1>
            <xm:f>Виды!$A$1:$A$7</xm:f>
          </x14:formula1>
          <xm:sqref>C2:C992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6"/>
  <sheetViews>
    <sheetView topLeftCell="A3" workbookViewId="0">
      <selection sqref="A1:XFD1"/>
    </sheetView>
  </sheetViews>
  <sheetFormatPr defaultColWidth="9.109375" defaultRowHeight="15.6" x14ac:dyDescent="0.3"/>
  <cols>
    <col min="1" max="1" width="22" style="51" customWidth="1"/>
    <col min="2" max="2" width="9" style="51"/>
    <col min="3" max="3" width="19.88671875" style="50"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4" t="s">
        <v>74</v>
      </c>
      <c r="B1" s="74" t="s">
        <v>66</v>
      </c>
      <c r="C1" s="74" t="s">
        <v>67</v>
      </c>
      <c r="D1" s="74" t="s">
        <v>68</v>
      </c>
      <c r="E1" s="74" t="s">
        <v>47</v>
      </c>
      <c r="F1" s="74" t="s">
        <v>69</v>
      </c>
      <c r="G1" s="74" t="s">
        <v>70</v>
      </c>
    </row>
    <row r="2" spans="1:7" ht="144" x14ac:dyDescent="0.3">
      <c r="A2" s="75" t="s">
        <v>78</v>
      </c>
      <c r="B2" s="76">
        <v>2023</v>
      </c>
      <c r="C2" s="90" t="s">
        <v>79</v>
      </c>
      <c r="D2" s="77" t="s">
        <v>80</v>
      </c>
      <c r="E2" s="77" t="s">
        <v>81</v>
      </c>
      <c r="F2" s="78" t="s">
        <v>82</v>
      </c>
      <c r="G2" s="79" t="s">
        <v>83</v>
      </c>
    </row>
    <row r="3" spans="1:7" ht="187.2" x14ac:dyDescent="0.3">
      <c r="A3" s="75" t="s">
        <v>78</v>
      </c>
      <c r="B3" s="80">
        <v>2023</v>
      </c>
      <c r="C3" s="91" t="s">
        <v>84</v>
      </c>
      <c r="D3" s="81" t="s">
        <v>85</v>
      </c>
      <c r="E3" s="81" t="s">
        <v>86</v>
      </c>
      <c r="F3" s="82" t="s">
        <v>87</v>
      </c>
      <c r="G3" s="79" t="s">
        <v>83</v>
      </c>
    </row>
    <row r="4" spans="1:7" ht="43.2" x14ac:dyDescent="0.3">
      <c r="A4" s="75" t="s">
        <v>78</v>
      </c>
      <c r="B4" s="83">
        <v>2023</v>
      </c>
      <c r="C4" s="92" t="s">
        <v>88</v>
      </c>
      <c r="D4" s="84" t="s">
        <v>89</v>
      </c>
      <c r="E4" s="84" t="s">
        <v>90</v>
      </c>
      <c r="F4" s="85" t="s">
        <v>91</v>
      </c>
      <c r="G4" s="79" t="s">
        <v>83</v>
      </c>
    </row>
    <row r="5" spans="1:7" ht="43.2" x14ac:dyDescent="0.3">
      <c r="A5" s="75" t="s">
        <v>78</v>
      </c>
      <c r="B5" s="86">
        <v>2024</v>
      </c>
      <c r="C5" s="93" t="s">
        <v>92</v>
      </c>
      <c r="D5" s="87" t="s">
        <v>93</v>
      </c>
      <c r="E5" s="88" t="s">
        <v>94</v>
      </c>
      <c r="F5" s="89" t="s">
        <v>95</v>
      </c>
      <c r="G5" s="79" t="s">
        <v>83</v>
      </c>
    </row>
    <row r="6" spans="1:7" ht="43.2" x14ac:dyDescent="0.3">
      <c r="A6" s="75" t="s">
        <v>78</v>
      </c>
      <c r="B6" s="86">
        <v>2024</v>
      </c>
      <c r="C6" s="93" t="s">
        <v>92</v>
      </c>
      <c r="D6" s="87" t="s">
        <v>93</v>
      </c>
      <c r="E6" s="88" t="s">
        <v>96</v>
      </c>
      <c r="F6" s="89" t="s">
        <v>95</v>
      </c>
      <c r="G6" s="79"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18"/>
  <sheetViews>
    <sheetView topLeftCell="A295" workbookViewId="0">
      <selection sqref="A1:XFD1"/>
    </sheetView>
  </sheetViews>
  <sheetFormatPr defaultColWidth="9.109375"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s>
  <sheetData>
    <row r="1" spans="1:8" ht="131.25" customHeight="1" x14ac:dyDescent="0.3">
      <c r="A1" s="332" t="s">
        <v>97</v>
      </c>
      <c r="B1" s="333"/>
      <c r="C1" s="333"/>
      <c r="D1" s="333"/>
      <c r="E1" s="333"/>
      <c r="F1" s="333"/>
      <c r="G1" s="333"/>
      <c r="H1" s="334"/>
    </row>
    <row r="2" spans="1:8" ht="15.6" x14ac:dyDescent="0.3">
      <c r="A2" s="335" t="s">
        <v>98</v>
      </c>
      <c r="B2" s="336"/>
      <c r="C2" s="336"/>
      <c r="D2" s="336"/>
      <c r="E2" s="336"/>
      <c r="F2" s="336"/>
      <c r="G2" s="336"/>
      <c r="H2" s="336"/>
    </row>
    <row r="3" spans="1:8" ht="15.6" x14ac:dyDescent="0.3">
      <c r="A3" s="335" t="s">
        <v>99</v>
      </c>
      <c r="B3" s="335"/>
      <c r="C3" s="335"/>
      <c r="D3" s="335"/>
      <c r="E3" s="335"/>
      <c r="F3" s="335"/>
      <c r="G3" s="335"/>
      <c r="H3" s="335"/>
    </row>
    <row r="4" spans="1:8" x14ac:dyDescent="0.3">
      <c r="A4" s="324" t="s">
        <v>100</v>
      </c>
      <c r="B4" s="324"/>
      <c r="C4" s="324"/>
      <c r="D4" s="324"/>
      <c r="E4" s="324"/>
      <c r="F4" s="324"/>
      <c r="G4" s="324"/>
      <c r="H4" s="324"/>
    </row>
    <row r="5" spans="1:8" x14ac:dyDescent="0.3">
      <c r="A5" s="337" t="s">
        <v>101</v>
      </c>
      <c r="B5" s="337"/>
      <c r="C5" s="337"/>
      <c r="D5" s="337"/>
      <c r="E5" s="337"/>
      <c r="F5" s="337"/>
      <c r="G5" s="337"/>
      <c r="H5" s="337"/>
    </row>
    <row r="6" spans="1:8" ht="17.399999999999999" x14ac:dyDescent="0.3">
      <c r="A6" s="338" t="s">
        <v>102</v>
      </c>
      <c r="B6" s="338"/>
      <c r="C6" s="338"/>
      <c r="D6" s="338"/>
      <c r="E6" s="338"/>
      <c r="F6" s="338"/>
      <c r="G6" s="338"/>
      <c r="H6" s="338"/>
    </row>
    <row r="7" spans="1:8" ht="21" x14ac:dyDescent="0.3">
      <c r="A7" s="321" t="s">
        <v>12</v>
      </c>
      <c r="B7" s="322"/>
      <c r="C7" s="322"/>
      <c r="D7" s="322"/>
      <c r="E7" s="322"/>
      <c r="F7" s="322"/>
      <c r="G7" s="322"/>
      <c r="H7" s="323"/>
    </row>
    <row r="8" spans="1:8" x14ac:dyDescent="0.3">
      <c r="A8" s="324" t="s">
        <v>13</v>
      </c>
      <c r="B8" s="325"/>
      <c r="C8" s="325"/>
      <c r="D8" s="325"/>
      <c r="E8" s="325"/>
      <c r="F8" s="325"/>
      <c r="G8" s="325"/>
      <c r="H8" s="325"/>
    </row>
    <row r="9" spans="1:8" x14ac:dyDescent="0.3">
      <c r="A9" s="326" t="s">
        <v>103</v>
      </c>
      <c r="B9" s="327"/>
      <c r="C9" s="327"/>
      <c r="D9" s="327"/>
      <c r="E9" s="327"/>
      <c r="F9" s="327"/>
      <c r="G9" s="327"/>
      <c r="H9" s="328"/>
    </row>
    <row r="10" spans="1:8" x14ac:dyDescent="0.3">
      <c r="A10" s="326" t="s">
        <v>104</v>
      </c>
      <c r="B10" s="329"/>
      <c r="C10" s="329"/>
      <c r="D10" s="329"/>
      <c r="E10" s="329"/>
      <c r="F10" s="329"/>
      <c r="G10" s="329"/>
      <c r="H10" s="330"/>
    </row>
    <row r="11" spans="1:8" x14ac:dyDescent="0.3">
      <c r="A11" s="331" t="s">
        <v>105</v>
      </c>
      <c r="B11" s="329"/>
      <c r="C11" s="329"/>
      <c r="D11" s="329"/>
      <c r="E11" s="329"/>
      <c r="F11" s="329"/>
      <c r="G11" s="329"/>
      <c r="H11" s="330"/>
    </row>
    <row r="12" spans="1:8" x14ac:dyDescent="0.3">
      <c r="A12" s="331" t="s">
        <v>106</v>
      </c>
      <c r="B12" s="329"/>
      <c r="C12" s="329"/>
      <c r="D12" s="329"/>
      <c r="E12" s="329"/>
      <c r="F12" s="329"/>
      <c r="G12" s="329"/>
      <c r="H12" s="330"/>
    </row>
    <row r="13" spans="1:8" x14ac:dyDescent="0.3">
      <c r="A13" s="345" t="s">
        <v>107</v>
      </c>
      <c r="B13" s="346"/>
      <c r="C13" s="346"/>
      <c r="D13" s="346"/>
      <c r="E13" s="346"/>
      <c r="F13" s="346"/>
      <c r="G13" s="346"/>
      <c r="H13" s="347"/>
    </row>
    <row r="14" spans="1:8" x14ac:dyDescent="0.3">
      <c r="A14" s="348" t="s">
        <v>108</v>
      </c>
      <c r="B14" s="349"/>
      <c r="C14" s="349"/>
      <c r="D14" s="349"/>
      <c r="E14" s="349"/>
      <c r="F14" s="349"/>
      <c r="G14" s="349"/>
      <c r="H14" s="350"/>
    </row>
    <row r="15" spans="1:8" x14ac:dyDescent="0.3">
      <c r="A15" s="348" t="s">
        <v>109</v>
      </c>
      <c r="B15" s="349"/>
      <c r="C15" s="349"/>
      <c r="D15" s="349"/>
      <c r="E15" s="349"/>
      <c r="F15" s="349"/>
      <c r="G15" s="349"/>
      <c r="H15" s="350"/>
    </row>
    <row r="16" spans="1:8" x14ac:dyDescent="0.3">
      <c r="A16" s="351" t="s">
        <v>110</v>
      </c>
      <c r="B16" s="351"/>
      <c r="C16" s="351"/>
      <c r="D16" s="351"/>
      <c r="E16" s="351"/>
      <c r="F16" s="351"/>
      <c r="G16" s="351"/>
      <c r="H16" s="351"/>
    </row>
    <row r="17" spans="1:8" x14ac:dyDescent="0.3">
      <c r="A17" s="326" t="s">
        <v>111</v>
      </c>
      <c r="B17" s="327"/>
      <c r="C17" s="327"/>
      <c r="D17" s="327"/>
      <c r="E17" s="327"/>
      <c r="F17" s="327"/>
      <c r="G17" s="327"/>
      <c r="H17" s="328"/>
    </row>
    <row r="18" spans="1:8" x14ac:dyDescent="0.3">
      <c r="A18" s="326" t="s">
        <v>112</v>
      </c>
      <c r="B18" s="327"/>
      <c r="C18" s="327"/>
      <c r="D18" s="327"/>
      <c r="E18" s="327"/>
      <c r="F18" s="327"/>
      <c r="G18" s="327"/>
      <c r="H18" s="328"/>
    </row>
    <row r="19" spans="1:8" ht="41.4" x14ac:dyDescent="0.3">
      <c r="A19" s="96" t="s">
        <v>0</v>
      </c>
      <c r="B19" s="97" t="s">
        <v>1</v>
      </c>
      <c r="C19" s="224" t="s">
        <v>10</v>
      </c>
      <c r="D19" s="97" t="s">
        <v>2</v>
      </c>
      <c r="E19" s="97" t="s">
        <v>4</v>
      </c>
      <c r="F19" s="97" t="s">
        <v>3</v>
      </c>
      <c r="G19" s="96" t="s">
        <v>8</v>
      </c>
      <c r="H19" s="98" t="s">
        <v>113</v>
      </c>
    </row>
    <row r="20" spans="1:8" ht="27.6" x14ac:dyDescent="0.3">
      <c r="A20" s="96">
        <v>1</v>
      </c>
      <c r="B20" s="94" t="s">
        <v>114</v>
      </c>
      <c r="C20" s="192" t="s">
        <v>115</v>
      </c>
      <c r="D20" s="99" t="s">
        <v>7</v>
      </c>
      <c r="E20" s="99">
        <v>1</v>
      </c>
      <c r="F20" s="99" t="s">
        <v>116</v>
      </c>
      <c r="G20" s="96">
        <v>1</v>
      </c>
      <c r="H20" s="98" t="s">
        <v>117</v>
      </c>
    </row>
    <row r="21" spans="1:8" x14ac:dyDescent="0.3">
      <c r="A21" s="96">
        <f t="shared" ref="A21:A26" si="0">A20+1</f>
        <v>2</v>
      </c>
      <c r="B21" s="94" t="s">
        <v>118</v>
      </c>
      <c r="C21" s="192" t="s">
        <v>119</v>
      </c>
      <c r="D21" s="99" t="s">
        <v>7</v>
      </c>
      <c r="E21" s="99">
        <v>1</v>
      </c>
      <c r="F21" s="99" t="s">
        <v>116</v>
      </c>
      <c r="G21" s="96">
        <v>1</v>
      </c>
      <c r="H21" s="98" t="s">
        <v>117</v>
      </c>
    </row>
    <row r="22" spans="1:8" ht="69" x14ac:dyDescent="0.3">
      <c r="A22" s="96">
        <f t="shared" si="0"/>
        <v>3</v>
      </c>
      <c r="B22" s="100" t="s">
        <v>120</v>
      </c>
      <c r="C22" s="225" t="s">
        <v>121</v>
      </c>
      <c r="D22" s="101" t="s">
        <v>11</v>
      </c>
      <c r="E22" s="101">
        <v>1</v>
      </c>
      <c r="F22" s="101" t="s">
        <v>6</v>
      </c>
      <c r="G22" s="101">
        <v>1</v>
      </c>
      <c r="H22" s="98" t="s">
        <v>117</v>
      </c>
    </row>
    <row r="23" spans="1:8" ht="41.4" x14ac:dyDescent="0.3">
      <c r="A23" s="96">
        <f t="shared" si="0"/>
        <v>4</v>
      </c>
      <c r="B23" s="100" t="s">
        <v>122</v>
      </c>
      <c r="C23" s="225" t="s">
        <v>123</v>
      </c>
      <c r="D23" s="101" t="s">
        <v>11</v>
      </c>
      <c r="E23" s="101">
        <v>2</v>
      </c>
      <c r="F23" s="101" t="s">
        <v>6</v>
      </c>
      <c r="G23" s="101">
        <v>2</v>
      </c>
      <c r="H23" s="102" t="s">
        <v>124</v>
      </c>
    </row>
    <row r="24" spans="1:8" ht="41.4" x14ac:dyDescent="0.3">
      <c r="A24" s="96">
        <f t="shared" si="0"/>
        <v>5</v>
      </c>
      <c r="B24" s="100" t="s">
        <v>125</v>
      </c>
      <c r="C24" s="225" t="s">
        <v>126</v>
      </c>
      <c r="D24" s="101" t="s">
        <v>11</v>
      </c>
      <c r="E24" s="101">
        <v>3</v>
      </c>
      <c r="F24" s="101" t="s">
        <v>6</v>
      </c>
      <c r="G24" s="101">
        <v>3</v>
      </c>
      <c r="H24" s="102" t="s">
        <v>127</v>
      </c>
    </row>
    <row r="25" spans="1:8" ht="69" x14ac:dyDescent="0.3">
      <c r="A25" s="96">
        <f t="shared" si="0"/>
        <v>6</v>
      </c>
      <c r="B25" s="100" t="s">
        <v>128</v>
      </c>
      <c r="C25" s="225" t="s">
        <v>129</v>
      </c>
      <c r="D25" s="101" t="s">
        <v>11</v>
      </c>
      <c r="E25" s="101">
        <v>2</v>
      </c>
      <c r="F25" s="101" t="s">
        <v>6</v>
      </c>
      <c r="G25" s="101">
        <v>2</v>
      </c>
      <c r="H25" s="102" t="s">
        <v>124</v>
      </c>
    </row>
    <row r="26" spans="1:8" x14ac:dyDescent="0.3">
      <c r="A26" s="103">
        <f t="shared" si="0"/>
        <v>7</v>
      </c>
      <c r="B26" s="104" t="s">
        <v>130</v>
      </c>
      <c r="C26" s="226" t="s">
        <v>131</v>
      </c>
      <c r="D26" s="105" t="s">
        <v>132</v>
      </c>
      <c r="E26" s="105">
        <v>1</v>
      </c>
      <c r="F26" s="105" t="s">
        <v>133</v>
      </c>
      <c r="G26" s="105">
        <v>1</v>
      </c>
      <c r="H26" s="106" t="s">
        <v>117</v>
      </c>
    </row>
    <row r="27" spans="1:8" ht="21" x14ac:dyDescent="0.3">
      <c r="A27" s="339" t="s">
        <v>134</v>
      </c>
      <c r="B27" s="340"/>
      <c r="C27" s="340"/>
      <c r="D27" s="340"/>
      <c r="E27" s="340"/>
      <c r="F27" s="340"/>
      <c r="G27" s="340"/>
      <c r="H27" s="341"/>
    </row>
    <row r="28" spans="1:8" x14ac:dyDescent="0.3">
      <c r="A28" s="342" t="s">
        <v>13</v>
      </c>
      <c r="B28" s="342"/>
      <c r="C28" s="342"/>
      <c r="D28" s="342"/>
      <c r="E28" s="342"/>
      <c r="F28" s="342"/>
      <c r="G28" s="342"/>
      <c r="H28" s="342"/>
    </row>
    <row r="29" spans="1:8" x14ac:dyDescent="0.3">
      <c r="A29" s="343" t="s">
        <v>135</v>
      </c>
      <c r="B29" s="343"/>
      <c r="C29" s="343"/>
      <c r="D29" s="343"/>
      <c r="E29" s="343"/>
      <c r="F29" s="343"/>
      <c r="G29" s="343"/>
      <c r="H29" s="343"/>
    </row>
    <row r="30" spans="1:8" x14ac:dyDescent="0.3">
      <c r="A30" s="344" t="s">
        <v>136</v>
      </c>
      <c r="B30" s="344"/>
      <c r="C30" s="344"/>
      <c r="D30" s="344"/>
      <c r="E30" s="344"/>
      <c r="F30" s="344"/>
      <c r="G30" s="344"/>
      <c r="H30" s="344"/>
    </row>
    <row r="31" spans="1:8" x14ac:dyDescent="0.3">
      <c r="A31" s="344" t="s">
        <v>137</v>
      </c>
      <c r="B31" s="344"/>
      <c r="C31" s="344"/>
      <c r="D31" s="344"/>
      <c r="E31" s="344"/>
      <c r="F31" s="344"/>
      <c r="G31" s="344"/>
      <c r="H31" s="344"/>
    </row>
    <row r="32" spans="1:8" x14ac:dyDescent="0.3">
      <c r="A32" s="343" t="s">
        <v>138</v>
      </c>
      <c r="B32" s="343"/>
      <c r="C32" s="343"/>
      <c r="D32" s="343"/>
      <c r="E32" s="343"/>
      <c r="F32" s="343"/>
      <c r="G32" s="343"/>
      <c r="H32" s="343"/>
    </row>
    <row r="33" spans="1:8" x14ac:dyDescent="0.3">
      <c r="A33" s="344" t="s">
        <v>139</v>
      </c>
      <c r="B33" s="344"/>
      <c r="C33" s="344"/>
      <c r="D33" s="344"/>
      <c r="E33" s="344"/>
      <c r="F33" s="344"/>
      <c r="G33" s="344"/>
      <c r="H33" s="344"/>
    </row>
    <row r="34" spans="1:8" x14ac:dyDescent="0.3">
      <c r="A34" s="344" t="s">
        <v>140</v>
      </c>
      <c r="B34" s="344"/>
      <c r="C34" s="344"/>
      <c r="D34" s="344"/>
      <c r="E34" s="344"/>
      <c r="F34" s="344"/>
      <c r="G34" s="344"/>
      <c r="H34" s="344"/>
    </row>
    <row r="35" spans="1:8" x14ac:dyDescent="0.3">
      <c r="A35" s="344" t="s">
        <v>141</v>
      </c>
      <c r="B35" s="344"/>
      <c r="C35" s="344"/>
      <c r="D35" s="344"/>
      <c r="E35" s="344"/>
      <c r="F35" s="344"/>
      <c r="G35" s="344"/>
      <c r="H35" s="344"/>
    </row>
    <row r="36" spans="1:8" x14ac:dyDescent="0.3">
      <c r="A36" s="344" t="s">
        <v>142</v>
      </c>
      <c r="B36" s="344"/>
      <c r="C36" s="344"/>
      <c r="D36" s="344"/>
      <c r="E36" s="344"/>
      <c r="F36" s="344"/>
      <c r="G36" s="344"/>
      <c r="H36" s="344"/>
    </row>
    <row r="37" spans="1:8" ht="41.4" x14ac:dyDescent="0.3">
      <c r="A37" s="109" t="s">
        <v>0</v>
      </c>
      <c r="B37" s="109" t="s">
        <v>1</v>
      </c>
      <c r="C37" s="120" t="s">
        <v>10</v>
      </c>
      <c r="D37" s="109" t="s">
        <v>2</v>
      </c>
      <c r="E37" s="109" t="s">
        <v>4</v>
      </c>
      <c r="F37" s="109" t="s">
        <v>3</v>
      </c>
      <c r="G37" s="109" t="s">
        <v>8</v>
      </c>
      <c r="H37" s="109" t="s">
        <v>113</v>
      </c>
    </row>
    <row r="38" spans="1:8" ht="27.6" x14ac:dyDescent="0.3">
      <c r="A38" s="110">
        <v>1</v>
      </c>
      <c r="B38" s="111" t="s">
        <v>143</v>
      </c>
      <c r="C38" s="227" t="s">
        <v>144</v>
      </c>
      <c r="D38" s="112" t="s">
        <v>7</v>
      </c>
      <c r="E38" s="113">
        <v>1</v>
      </c>
      <c r="F38" s="114" t="s">
        <v>145</v>
      </c>
      <c r="G38" s="113">
        <v>16</v>
      </c>
      <c r="H38" s="102" t="s">
        <v>117</v>
      </c>
    </row>
    <row r="39" spans="1:8" ht="27.6" x14ac:dyDescent="0.3">
      <c r="A39" s="110">
        <f>A38+1</f>
        <v>2</v>
      </c>
      <c r="B39" s="111" t="s">
        <v>146</v>
      </c>
      <c r="C39" s="228" t="s">
        <v>147</v>
      </c>
      <c r="D39" s="112" t="s">
        <v>7</v>
      </c>
      <c r="E39" s="113">
        <v>1</v>
      </c>
      <c r="F39" s="114" t="s">
        <v>148</v>
      </c>
      <c r="G39" s="113">
        <v>32</v>
      </c>
      <c r="H39" s="102" t="s">
        <v>117</v>
      </c>
    </row>
    <row r="40" spans="1:8" ht="21" x14ac:dyDescent="0.3">
      <c r="A40" s="353" t="s">
        <v>15</v>
      </c>
      <c r="B40" s="353"/>
      <c r="C40" s="353"/>
      <c r="D40" s="353"/>
      <c r="E40" s="353"/>
      <c r="F40" s="353"/>
      <c r="G40" s="353"/>
      <c r="H40" s="353"/>
    </row>
    <row r="41" spans="1:8" x14ac:dyDescent="0.3">
      <c r="A41" s="354" t="s">
        <v>13</v>
      </c>
      <c r="B41" s="355"/>
      <c r="C41" s="355"/>
      <c r="D41" s="355"/>
      <c r="E41" s="355"/>
      <c r="F41" s="355"/>
      <c r="G41" s="355"/>
      <c r="H41" s="355"/>
    </row>
    <row r="42" spans="1:8" x14ac:dyDescent="0.3">
      <c r="A42" s="352" t="s">
        <v>149</v>
      </c>
      <c r="B42" s="352"/>
      <c r="C42" s="352"/>
      <c r="D42" s="352"/>
      <c r="E42" s="352"/>
      <c r="F42" s="352"/>
      <c r="G42" s="352"/>
      <c r="H42" s="352"/>
    </row>
    <row r="43" spans="1:8" x14ac:dyDescent="0.3">
      <c r="A43" s="352" t="s">
        <v>136</v>
      </c>
      <c r="B43" s="352"/>
      <c r="C43" s="352"/>
      <c r="D43" s="352"/>
      <c r="E43" s="352"/>
      <c r="F43" s="352"/>
      <c r="G43" s="352"/>
      <c r="H43" s="352"/>
    </row>
    <row r="44" spans="1:8" x14ac:dyDescent="0.3">
      <c r="A44" s="352" t="s">
        <v>150</v>
      </c>
      <c r="B44" s="352"/>
      <c r="C44" s="352"/>
      <c r="D44" s="352"/>
      <c r="E44" s="352"/>
      <c r="F44" s="352"/>
      <c r="G44" s="352"/>
      <c r="H44" s="352"/>
    </row>
    <row r="45" spans="1:8" x14ac:dyDescent="0.3">
      <c r="A45" s="343" t="s">
        <v>138</v>
      </c>
      <c r="B45" s="343"/>
      <c r="C45" s="343"/>
      <c r="D45" s="343"/>
      <c r="E45" s="343"/>
      <c r="F45" s="343"/>
      <c r="G45" s="343"/>
      <c r="H45" s="343"/>
    </row>
    <row r="46" spans="1:8" x14ac:dyDescent="0.3">
      <c r="A46" s="352" t="s">
        <v>151</v>
      </c>
      <c r="B46" s="352"/>
      <c r="C46" s="352"/>
      <c r="D46" s="352"/>
      <c r="E46" s="352"/>
      <c r="F46" s="352"/>
      <c r="G46" s="352"/>
      <c r="H46" s="352"/>
    </row>
    <row r="47" spans="1:8" x14ac:dyDescent="0.3">
      <c r="A47" s="325" t="s">
        <v>152</v>
      </c>
      <c r="B47" s="325"/>
      <c r="C47" s="325"/>
      <c r="D47" s="325"/>
      <c r="E47" s="325"/>
      <c r="F47" s="325"/>
      <c r="G47" s="325"/>
      <c r="H47" s="325"/>
    </row>
    <row r="48" spans="1:8" x14ac:dyDescent="0.3">
      <c r="A48" s="325" t="s">
        <v>153</v>
      </c>
      <c r="B48" s="325"/>
      <c r="C48" s="325"/>
      <c r="D48" s="325"/>
      <c r="E48" s="325"/>
      <c r="F48" s="325"/>
      <c r="G48" s="325"/>
      <c r="H48" s="325"/>
    </row>
    <row r="49" spans="1:8" x14ac:dyDescent="0.3">
      <c r="A49" s="352" t="s">
        <v>142</v>
      </c>
      <c r="B49" s="352"/>
      <c r="C49" s="352"/>
      <c r="D49" s="352"/>
      <c r="E49" s="352"/>
      <c r="F49" s="352"/>
      <c r="G49" s="352"/>
      <c r="H49" s="352"/>
    </row>
    <row r="50" spans="1:8" ht="41.4" x14ac:dyDescent="0.3">
      <c r="A50" s="109" t="s">
        <v>0</v>
      </c>
      <c r="B50" s="109" t="s">
        <v>1</v>
      </c>
      <c r="C50" s="120" t="s">
        <v>10</v>
      </c>
      <c r="D50" s="109" t="s">
        <v>2</v>
      </c>
      <c r="E50" s="109" t="s">
        <v>4</v>
      </c>
      <c r="F50" s="109" t="s">
        <v>3</v>
      </c>
      <c r="G50" s="109" t="s">
        <v>8</v>
      </c>
      <c r="H50" s="109" t="s">
        <v>113</v>
      </c>
    </row>
    <row r="51" spans="1:8" ht="27.6" x14ac:dyDescent="0.3">
      <c r="A51" s="109">
        <v>1</v>
      </c>
      <c r="B51" s="107" t="s">
        <v>154</v>
      </c>
      <c r="C51" s="189" t="s">
        <v>155</v>
      </c>
      <c r="D51" s="114" t="s">
        <v>7</v>
      </c>
      <c r="E51" s="109">
        <v>1</v>
      </c>
      <c r="F51" s="114" t="s">
        <v>116</v>
      </c>
      <c r="G51" s="109">
        <v>1</v>
      </c>
      <c r="H51" s="109" t="s">
        <v>117</v>
      </c>
    </row>
    <row r="52" spans="1:8" ht="27.6" x14ac:dyDescent="0.3">
      <c r="A52" s="109">
        <f>A51+1</f>
        <v>2</v>
      </c>
      <c r="B52" s="107" t="s">
        <v>156</v>
      </c>
      <c r="C52" s="189" t="s">
        <v>157</v>
      </c>
      <c r="D52" s="114" t="s">
        <v>7</v>
      </c>
      <c r="E52" s="109">
        <v>1</v>
      </c>
      <c r="F52" s="114" t="s">
        <v>116</v>
      </c>
      <c r="G52" s="109">
        <v>1</v>
      </c>
      <c r="H52" s="109" t="s">
        <v>117</v>
      </c>
    </row>
    <row r="53" spans="1:8" x14ac:dyDescent="0.3">
      <c r="A53" s="109">
        <f>A52+1</f>
        <v>3</v>
      </c>
      <c r="B53" s="107" t="s">
        <v>158</v>
      </c>
      <c r="C53" s="189" t="s">
        <v>159</v>
      </c>
      <c r="D53" s="114" t="s">
        <v>7</v>
      </c>
      <c r="E53" s="109">
        <v>1</v>
      </c>
      <c r="F53" s="114" t="s">
        <v>116</v>
      </c>
      <c r="G53" s="109">
        <v>1</v>
      </c>
      <c r="H53" s="109" t="s">
        <v>117</v>
      </c>
    </row>
    <row r="54" spans="1:8" x14ac:dyDescent="0.3">
      <c r="A54" s="109">
        <f>A53+1</f>
        <v>4</v>
      </c>
      <c r="B54" s="107" t="s">
        <v>160</v>
      </c>
      <c r="C54" s="189" t="s">
        <v>161</v>
      </c>
      <c r="D54" s="114" t="s">
        <v>7</v>
      </c>
      <c r="E54" s="109">
        <v>1</v>
      </c>
      <c r="F54" s="114" t="s">
        <v>116</v>
      </c>
      <c r="G54" s="109">
        <v>1</v>
      </c>
      <c r="H54" s="109" t="s">
        <v>117</v>
      </c>
    </row>
    <row r="55" spans="1:8" x14ac:dyDescent="0.3">
      <c r="A55" s="109">
        <f>A54+1</f>
        <v>5</v>
      </c>
      <c r="B55" s="107" t="s">
        <v>162</v>
      </c>
      <c r="C55" s="189" t="s">
        <v>163</v>
      </c>
      <c r="D55" s="114" t="s">
        <v>7</v>
      </c>
      <c r="E55" s="109">
        <v>1</v>
      </c>
      <c r="F55" s="114" t="s">
        <v>116</v>
      </c>
      <c r="G55" s="109">
        <v>1</v>
      </c>
      <c r="H55" s="109" t="s">
        <v>117</v>
      </c>
    </row>
    <row r="56" spans="1:8" ht="27.6" x14ac:dyDescent="0.3">
      <c r="A56" s="109">
        <f>A55+1</f>
        <v>6</v>
      </c>
      <c r="B56" s="115" t="s">
        <v>164</v>
      </c>
      <c r="C56" s="228" t="s">
        <v>165</v>
      </c>
      <c r="D56" s="114" t="s">
        <v>5</v>
      </c>
      <c r="E56" s="114">
        <v>1</v>
      </c>
      <c r="F56" s="114" t="s">
        <v>166</v>
      </c>
      <c r="G56" s="114">
        <v>1</v>
      </c>
      <c r="H56" s="109" t="s">
        <v>117</v>
      </c>
    </row>
    <row r="57" spans="1:8" ht="27.6" x14ac:dyDescent="0.3">
      <c r="A57" s="109">
        <f t="shared" ref="A57:A63" si="1">A56+1</f>
        <v>7</v>
      </c>
      <c r="B57" s="115" t="s">
        <v>164</v>
      </c>
      <c r="C57" s="227" t="s">
        <v>167</v>
      </c>
      <c r="D57" s="114" t="s">
        <v>5</v>
      </c>
      <c r="E57" s="114">
        <v>1</v>
      </c>
      <c r="F57" s="114" t="s">
        <v>166</v>
      </c>
      <c r="G57" s="114">
        <v>1</v>
      </c>
      <c r="H57" s="109" t="s">
        <v>117</v>
      </c>
    </row>
    <row r="58" spans="1:8" ht="27.6" x14ac:dyDescent="0.3">
      <c r="A58" s="109">
        <f t="shared" si="1"/>
        <v>8</v>
      </c>
      <c r="B58" s="115" t="s">
        <v>168</v>
      </c>
      <c r="C58" s="228" t="s">
        <v>169</v>
      </c>
      <c r="D58" s="114" t="s">
        <v>5</v>
      </c>
      <c r="E58" s="114">
        <v>1</v>
      </c>
      <c r="F58" s="114" t="s">
        <v>166</v>
      </c>
      <c r="G58" s="114">
        <v>1</v>
      </c>
      <c r="H58" s="109" t="s">
        <v>117</v>
      </c>
    </row>
    <row r="59" spans="1:8" ht="27.6" x14ac:dyDescent="0.3">
      <c r="A59" s="109">
        <f t="shared" si="1"/>
        <v>9</v>
      </c>
      <c r="B59" s="115" t="s">
        <v>170</v>
      </c>
      <c r="C59" s="122" t="s">
        <v>171</v>
      </c>
      <c r="D59" s="114" t="s">
        <v>5</v>
      </c>
      <c r="E59" s="114">
        <v>1</v>
      </c>
      <c r="F59" s="114" t="s">
        <v>166</v>
      </c>
      <c r="G59" s="114">
        <v>1</v>
      </c>
      <c r="H59" s="109" t="s">
        <v>117</v>
      </c>
    </row>
    <row r="60" spans="1:8" ht="27.6" x14ac:dyDescent="0.3">
      <c r="A60" s="109">
        <f t="shared" si="1"/>
        <v>10</v>
      </c>
      <c r="B60" s="115" t="s">
        <v>172</v>
      </c>
      <c r="C60" s="228" t="s">
        <v>173</v>
      </c>
      <c r="D60" s="114" t="s">
        <v>5</v>
      </c>
      <c r="E60" s="114">
        <v>1</v>
      </c>
      <c r="F60" s="114" t="s">
        <v>166</v>
      </c>
      <c r="G60" s="114">
        <v>1</v>
      </c>
      <c r="H60" s="109" t="s">
        <v>117</v>
      </c>
    </row>
    <row r="61" spans="1:8" x14ac:dyDescent="0.3">
      <c r="A61" s="109">
        <f t="shared" si="1"/>
        <v>11</v>
      </c>
      <c r="B61" s="107" t="s">
        <v>174</v>
      </c>
      <c r="C61" s="229" t="s">
        <v>175</v>
      </c>
      <c r="D61" s="114" t="s">
        <v>5</v>
      </c>
      <c r="E61" s="118">
        <v>1</v>
      </c>
      <c r="F61" s="114" t="s">
        <v>166</v>
      </c>
      <c r="G61" s="118">
        <v>1</v>
      </c>
      <c r="H61" s="109" t="s">
        <v>117</v>
      </c>
    </row>
    <row r="62" spans="1:8" ht="27.6" x14ac:dyDescent="0.3">
      <c r="A62" s="109">
        <f t="shared" si="1"/>
        <v>12</v>
      </c>
      <c r="B62" s="115" t="s">
        <v>176</v>
      </c>
      <c r="C62" s="228" t="s">
        <v>177</v>
      </c>
      <c r="D62" s="114" t="s">
        <v>5</v>
      </c>
      <c r="E62" s="114">
        <v>1</v>
      </c>
      <c r="F62" s="114" t="s">
        <v>166</v>
      </c>
      <c r="G62" s="114">
        <v>1</v>
      </c>
      <c r="H62" s="109" t="s">
        <v>117</v>
      </c>
    </row>
    <row r="63" spans="1:8" ht="27.6" x14ac:dyDescent="0.3">
      <c r="A63" s="109">
        <f t="shared" si="1"/>
        <v>13</v>
      </c>
      <c r="B63" s="117" t="s">
        <v>178</v>
      </c>
      <c r="C63" s="122" t="s">
        <v>179</v>
      </c>
      <c r="D63" s="114" t="s">
        <v>18</v>
      </c>
      <c r="E63" s="119">
        <v>1</v>
      </c>
      <c r="F63" s="114" t="s">
        <v>166</v>
      </c>
      <c r="G63" s="119">
        <v>1</v>
      </c>
      <c r="H63" s="109" t="s">
        <v>117</v>
      </c>
    </row>
    <row r="64" spans="1:8" ht="21" x14ac:dyDescent="0.3">
      <c r="A64" s="371" t="s">
        <v>14</v>
      </c>
      <c r="B64" s="371"/>
      <c r="C64" s="371"/>
      <c r="D64" s="371"/>
      <c r="E64" s="371"/>
      <c r="F64" s="371"/>
      <c r="G64" s="371"/>
      <c r="H64" s="371"/>
    </row>
    <row r="65" spans="1:8" ht="41.4" x14ac:dyDescent="0.3">
      <c r="A65" s="109" t="s">
        <v>0</v>
      </c>
      <c r="B65" s="109" t="s">
        <v>1</v>
      </c>
      <c r="C65" s="120" t="s">
        <v>10</v>
      </c>
      <c r="D65" s="109" t="s">
        <v>2</v>
      </c>
      <c r="E65" s="109" t="s">
        <v>4</v>
      </c>
      <c r="F65" s="109" t="s">
        <v>3</v>
      </c>
      <c r="G65" s="109" t="s">
        <v>8</v>
      </c>
      <c r="H65" s="109" t="s">
        <v>113</v>
      </c>
    </row>
    <row r="66" spans="1:8" ht="55.2" x14ac:dyDescent="0.3">
      <c r="A66" s="120">
        <v>1</v>
      </c>
      <c r="B66" s="107" t="s">
        <v>180</v>
      </c>
      <c r="C66" s="230" t="s">
        <v>181</v>
      </c>
      <c r="D66" s="109" t="s">
        <v>182</v>
      </c>
      <c r="E66" s="119">
        <v>1</v>
      </c>
      <c r="F66" s="119" t="s">
        <v>6</v>
      </c>
      <c r="G66" s="119">
        <f>E66</f>
        <v>1</v>
      </c>
      <c r="H66" s="121" t="s">
        <v>183</v>
      </c>
    </row>
    <row r="67" spans="1:8" ht="15.6" x14ac:dyDescent="0.3">
      <c r="A67" s="120">
        <v>2</v>
      </c>
      <c r="B67" s="107" t="s">
        <v>21</v>
      </c>
      <c r="C67" s="122" t="s">
        <v>184</v>
      </c>
      <c r="D67" s="109" t="s">
        <v>182</v>
      </c>
      <c r="E67" s="119">
        <v>1</v>
      </c>
      <c r="F67" s="119" t="s">
        <v>6</v>
      </c>
      <c r="G67" s="119">
        <f>E67</f>
        <v>1</v>
      </c>
      <c r="H67" s="121" t="s">
        <v>183</v>
      </c>
    </row>
    <row r="68" spans="1:8" ht="15.6" x14ac:dyDescent="0.3">
      <c r="A68" s="120">
        <v>3</v>
      </c>
      <c r="B68" s="107" t="s">
        <v>22</v>
      </c>
      <c r="C68" s="231" t="s">
        <v>185</v>
      </c>
      <c r="D68" s="109" t="s">
        <v>182</v>
      </c>
      <c r="E68" s="119">
        <v>1</v>
      </c>
      <c r="F68" s="119" t="s">
        <v>6</v>
      </c>
      <c r="G68" s="119">
        <f>E68</f>
        <v>1</v>
      </c>
      <c r="H68" s="121" t="s">
        <v>183</v>
      </c>
    </row>
    <row r="69" spans="1:8" ht="15.6" x14ac:dyDescent="0.3">
      <c r="A69" s="123">
        <v>4</v>
      </c>
      <c r="B69" s="124" t="s">
        <v>186</v>
      </c>
      <c r="C69" s="232" t="s">
        <v>187</v>
      </c>
      <c r="D69" s="125" t="s">
        <v>182</v>
      </c>
      <c r="E69" s="126">
        <v>1</v>
      </c>
      <c r="F69" s="126" t="s">
        <v>6</v>
      </c>
      <c r="G69" s="126">
        <v>1</v>
      </c>
      <c r="H69" s="127" t="s">
        <v>183</v>
      </c>
    </row>
    <row r="70" spans="1:8" ht="52.5" customHeight="1" thickBot="1" x14ac:dyDescent="0.35">
      <c r="A70" s="372" t="s">
        <v>188</v>
      </c>
      <c r="B70" s="372"/>
      <c r="C70" s="372"/>
      <c r="D70" s="372"/>
      <c r="E70" s="372"/>
      <c r="F70" s="372"/>
      <c r="G70" s="372"/>
      <c r="H70" s="372"/>
    </row>
    <row r="71" spans="1:8" ht="15.6" x14ac:dyDescent="0.3">
      <c r="A71" s="373" t="s">
        <v>98</v>
      </c>
      <c r="B71" s="374"/>
      <c r="C71" s="374"/>
      <c r="D71" s="374"/>
      <c r="E71" s="374"/>
      <c r="F71" s="374"/>
      <c r="G71" s="374"/>
      <c r="H71" s="375"/>
    </row>
    <row r="72" spans="1:8" ht="15.6" x14ac:dyDescent="0.3">
      <c r="A72" s="376" t="s">
        <v>189</v>
      </c>
      <c r="B72" s="377"/>
      <c r="C72" s="377"/>
      <c r="D72" s="377"/>
      <c r="E72" s="377"/>
      <c r="F72" s="377"/>
      <c r="G72" s="377"/>
      <c r="H72" s="378"/>
    </row>
    <row r="73" spans="1:8" x14ac:dyDescent="0.3">
      <c r="A73" s="356" t="s">
        <v>190</v>
      </c>
      <c r="B73" s="357"/>
      <c r="C73" s="357"/>
      <c r="D73" s="357"/>
      <c r="E73" s="357"/>
      <c r="F73" s="357"/>
      <c r="G73" s="357"/>
      <c r="H73" s="358"/>
    </row>
    <row r="74" spans="1:8" x14ac:dyDescent="0.3">
      <c r="A74" s="356" t="s">
        <v>191</v>
      </c>
      <c r="B74" s="357"/>
      <c r="C74" s="357"/>
      <c r="D74" s="357"/>
      <c r="E74" s="357"/>
      <c r="F74" s="357"/>
      <c r="G74" s="357"/>
      <c r="H74" s="358"/>
    </row>
    <row r="75" spans="1:8" ht="21" x14ac:dyDescent="0.3">
      <c r="A75" s="359" t="s">
        <v>192</v>
      </c>
      <c r="B75" s="360"/>
      <c r="C75" s="360"/>
      <c r="D75" s="360"/>
      <c r="E75" s="360"/>
      <c r="F75" s="360"/>
      <c r="G75" s="360"/>
      <c r="H75" s="361"/>
    </row>
    <row r="76" spans="1:8" ht="21.6" thickBot="1" x14ac:dyDescent="0.35">
      <c r="A76" s="362" t="s">
        <v>12</v>
      </c>
      <c r="B76" s="363"/>
      <c r="C76" s="363"/>
      <c r="D76" s="363"/>
      <c r="E76" s="363"/>
      <c r="F76" s="363"/>
      <c r="G76" s="363"/>
      <c r="H76" s="364"/>
    </row>
    <row r="77" spans="1:8" x14ac:dyDescent="0.3">
      <c r="A77" s="365" t="s">
        <v>13</v>
      </c>
      <c r="B77" s="366"/>
      <c r="C77" s="366"/>
      <c r="D77" s="366"/>
      <c r="E77" s="366"/>
      <c r="F77" s="366"/>
      <c r="G77" s="366"/>
      <c r="H77" s="367"/>
    </row>
    <row r="78" spans="1:8" x14ac:dyDescent="0.3">
      <c r="A78" s="368" t="s">
        <v>193</v>
      </c>
      <c r="B78" s="369"/>
      <c r="C78" s="369"/>
      <c r="D78" s="369"/>
      <c r="E78" s="369"/>
      <c r="F78" s="369"/>
      <c r="G78" s="369"/>
      <c r="H78" s="370"/>
    </row>
    <row r="79" spans="1:8" x14ac:dyDescent="0.3">
      <c r="A79" s="382" t="s">
        <v>194</v>
      </c>
      <c r="B79" s="383"/>
      <c r="C79" s="383"/>
      <c r="D79" s="383"/>
      <c r="E79" s="383"/>
      <c r="F79" s="383"/>
      <c r="G79" s="383"/>
      <c r="H79" s="384"/>
    </row>
    <row r="80" spans="1:8" x14ac:dyDescent="0.3">
      <c r="A80" s="368" t="s">
        <v>195</v>
      </c>
      <c r="B80" s="369"/>
      <c r="C80" s="369"/>
      <c r="D80" s="369"/>
      <c r="E80" s="369"/>
      <c r="F80" s="369"/>
      <c r="G80" s="369"/>
      <c r="H80" s="370"/>
    </row>
    <row r="81" spans="1:8" x14ac:dyDescent="0.3">
      <c r="A81" s="368" t="s">
        <v>196</v>
      </c>
      <c r="B81" s="369"/>
      <c r="C81" s="369"/>
      <c r="D81" s="369"/>
      <c r="E81" s="369"/>
      <c r="F81" s="369"/>
      <c r="G81" s="369"/>
      <c r="H81" s="370"/>
    </row>
    <row r="82" spans="1:8" x14ac:dyDescent="0.3">
      <c r="A82" s="382" t="s">
        <v>197</v>
      </c>
      <c r="B82" s="383"/>
      <c r="C82" s="383"/>
      <c r="D82" s="383"/>
      <c r="E82" s="383"/>
      <c r="F82" s="383"/>
      <c r="G82" s="383"/>
      <c r="H82" s="384"/>
    </row>
    <row r="83" spans="1:8" x14ac:dyDescent="0.3">
      <c r="A83" s="382" t="s">
        <v>198</v>
      </c>
      <c r="B83" s="383"/>
      <c r="C83" s="383"/>
      <c r="D83" s="383"/>
      <c r="E83" s="383"/>
      <c r="F83" s="383"/>
      <c r="G83" s="383"/>
      <c r="H83" s="384"/>
    </row>
    <row r="84" spans="1:8" x14ac:dyDescent="0.3">
      <c r="A84" s="382" t="s">
        <v>199</v>
      </c>
      <c r="B84" s="383"/>
      <c r="C84" s="383"/>
      <c r="D84" s="383"/>
      <c r="E84" s="383"/>
      <c r="F84" s="383"/>
      <c r="G84" s="383"/>
      <c r="H84" s="384"/>
    </row>
    <row r="85" spans="1:8" ht="15" thickBot="1" x14ac:dyDescent="0.35">
      <c r="A85" s="379" t="s">
        <v>112</v>
      </c>
      <c r="B85" s="380"/>
      <c r="C85" s="380"/>
      <c r="D85" s="380"/>
      <c r="E85" s="380"/>
      <c r="F85" s="380"/>
      <c r="G85" s="380"/>
      <c r="H85" s="381"/>
    </row>
    <row r="86" spans="1:8" ht="41.4" x14ac:dyDescent="0.3">
      <c r="A86" s="128" t="s">
        <v>0</v>
      </c>
      <c r="B86" s="129" t="s">
        <v>1</v>
      </c>
      <c r="C86" s="233" t="s">
        <v>10</v>
      </c>
      <c r="D86" s="110" t="s">
        <v>2</v>
      </c>
      <c r="E86" s="128" t="s">
        <v>4</v>
      </c>
      <c r="F86" s="128" t="s">
        <v>3</v>
      </c>
      <c r="G86" s="128" t="s">
        <v>8</v>
      </c>
      <c r="H86" s="128" t="s">
        <v>113</v>
      </c>
    </row>
    <row r="87" spans="1:8" x14ac:dyDescent="0.3">
      <c r="A87" s="52">
        <v>1</v>
      </c>
      <c r="B87" s="130" t="s">
        <v>200</v>
      </c>
      <c r="C87" s="53" t="s">
        <v>201</v>
      </c>
      <c r="D87" s="52" t="s">
        <v>7</v>
      </c>
      <c r="E87" s="52">
        <v>12</v>
      </c>
      <c r="F87" s="52" t="s">
        <v>6</v>
      </c>
      <c r="G87" s="52">
        <v>12</v>
      </c>
      <c r="H87" s="5" t="s">
        <v>183</v>
      </c>
    </row>
    <row r="88" spans="1:8" x14ac:dyDescent="0.3">
      <c r="A88" s="52">
        <v>2</v>
      </c>
      <c r="B88" s="130" t="s">
        <v>202</v>
      </c>
      <c r="C88" s="53" t="s">
        <v>203</v>
      </c>
      <c r="D88" s="52" t="s">
        <v>7</v>
      </c>
      <c r="E88" s="52">
        <v>24</v>
      </c>
      <c r="F88" s="52" t="s">
        <v>6</v>
      </c>
      <c r="G88" s="52">
        <v>24</v>
      </c>
      <c r="H88" s="5" t="s">
        <v>183</v>
      </c>
    </row>
    <row r="89" spans="1:8" ht="27.6" x14ac:dyDescent="0.3">
      <c r="A89" s="52">
        <v>3</v>
      </c>
      <c r="B89" s="130" t="s">
        <v>204</v>
      </c>
      <c r="C89" s="53" t="s">
        <v>205</v>
      </c>
      <c r="D89" s="52" t="s">
        <v>7</v>
      </c>
      <c r="E89" s="52">
        <v>1</v>
      </c>
      <c r="F89" s="52" t="s">
        <v>6</v>
      </c>
      <c r="G89" s="52">
        <v>1</v>
      </c>
      <c r="H89" s="5" t="s">
        <v>183</v>
      </c>
    </row>
    <row r="90" spans="1:8" x14ac:dyDescent="0.3">
      <c r="A90" s="52">
        <v>4</v>
      </c>
      <c r="B90" s="130" t="s">
        <v>206</v>
      </c>
      <c r="C90" s="234" t="s">
        <v>207</v>
      </c>
      <c r="D90" s="52" t="s">
        <v>7</v>
      </c>
      <c r="E90" s="52">
        <v>1</v>
      </c>
      <c r="F90" s="52" t="s">
        <v>6</v>
      </c>
      <c r="G90" s="52">
        <v>1</v>
      </c>
      <c r="H90" s="5" t="s">
        <v>183</v>
      </c>
    </row>
    <row r="91" spans="1:8" ht="21.6" thickBot="1" x14ac:dyDescent="0.35">
      <c r="A91" s="362" t="s">
        <v>134</v>
      </c>
      <c r="B91" s="363"/>
      <c r="C91" s="363"/>
      <c r="D91" s="363"/>
      <c r="E91" s="363"/>
      <c r="F91" s="363"/>
      <c r="G91" s="363"/>
      <c r="H91" s="364"/>
    </row>
    <row r="92" spans="1:8" x14ac:dyDescent="0.3">
      <c r="A92" s="365" t="s">
        <v>13</v>
      </c>
      <c r="B92" s="366"/>
      <c r="C92" s="366"/>
      <c r="D92" s="366"/>
      <c r="E92" s="366"/>
      <c r="F92" s="366"/>
      <c r="G92" s="366"/>
      <c r="H92" s="367"/>
    </row>
    <row r="93" spans="1:8" x14ac:dyDescent="0.3">
      <c r="A93" s="368" t="s">
        <v>208</v>
      </c>
      <c r="B93" s="369"/>
      <c r="C93" s="369"/>
      <c r="D93" s="369"/>
      <c r="E93" s="369"/>
      <c r="F93" s="369"/>
      <c r="G93" s="369"/>
      <c r="H93" s="370"/>
    </row>
    <row r="94" spans="1:8" x14ac:dyDescent="0.3">
      <c r="A94" s="382" t="s">
        <v>209</v>
      </c>
      <c r="B94" s="383"/>
      <c r="C94" s="383"/>
      <c r="D94" s="383"/>
      <c r="E94" s="383"/>
      <c r="F94" s="383"/>
      <c r="G94" s="383"/>
      <c r="H94" s="384"/>
    </row>
    <row r="95" spans="1:8" x14ac:dyDescent="0.3">
      <c r="A95" s="368" t="s">
        <v>195</v>
      </c>
      <c r="B95" s="369"/>
      <c r="C95" s="369"/>
      <c r="D95" s="369"/>
      <c r="E95" s="369"/>
      <c r="F95" s="369"/>
      <c r="G95" s="369"/>
      <c r="H95" s="370"/>
    </row>
    <row r="96" spans="1:8" x14ac:dyDescent="0.3">
      <c r="A96" s="368" t="s">
        <v>210</v>
      </c>
      <c r="B96" s="369"/>
      <c r="C96" s="369"/>
      <c r="D96" s="369"/>
      <c r="E96" s="369"/>
      <c r="F96" s="369"/>
      <c r="G96" s="369"/>
      <c r="H96" s="370"/>
    </row>
    <row r="97" spans="1:8" x14ac:dyDescent="0.3">
      <c r="A97" s="382" t="s">
        <v>197</v>
      </c>
      <c r="B97" s="383"/>
      <c r="C97" s="383"/>
      <c r="D97" s="383"/>
      <c r="E97" s="383"/>
      <c r="F97" s="383"/>
      <c r="G97" s="383"/>
      <c r="H97" s="384"/>
    </row>
    <row r="98" spans="1:8" x14ac:dyDescent="0.3">
      <c r="A98" s="382" t="s">
        <v>198</v>
      </c>
      <c r="B98" s="383"/>
      <c r="C98" s="383"/>
      <c r="D98" s="383"/>
      <c r="E98" s="383"/>
      <c r="F98" s="383"/>
      <c r="G98" s="383"/>
      <c r="H98" s="384"/>
    </row>
    <row r="99" spans="1:8" x14ac:dyDescent="0.3">
      <c r="A99" s="382" t="s">
        <v>199</v>
      </c>
      <c r="B99" s="383"/>
      <c r="C99" s="383"/>
      <c r="D99" s="383"/>
      <c r="E99" s="383"/>
      <c r="F99" s="383"/>
      <c r="G99" s="383"/>
      <c r="H99" s="384"/>
    </row>
    <row r="100" spans="1:8" ht="15" thickBot="1" x14ac:dyDescent="0.35">
      <c r="A100" s="379" t="s">
        <v>112</v>
      </c>
      <c r="B100" s="380"/>
      <c r="C100" s="380"/>
      <c r="D100" s="380"/>
      <c r="E100" s="380"/>
      <c r="F100" s="380"/>
      <c r="G100" s="380"/>
      <c r="H100" s="381"/>
    </row>
    <row r="101" spans="1:8" ht="41.4" x14ac:dyDescent="0.3">
      <c r="A101" s="131" t="s">
        <v>0</v>
      </c>
      <c r="B101" s="132" t="s">
        <v>1</v>
      </c>
      <c r="C101" s="233" t="s">
        <v>10</v>
      </c>
      <c r="D101" s="132" t="s">
        <v>2</v>
      </c>
      <c r="E101" s="131" t="s">
        <v>4</v>
      </c>
      <c r="F101" s="131" t="s">
        <v>3</v>
      </c>
      <c r="G101" s="131" t="s">
        <v>8</v>
      </c>
      <c r="H101" s="131" t="s">
        <v>113</v>
      </c>
    </row>
    <row r="102" spans="1:8" ht="55.2" x14ac:dyDescent="0.3">
      <c r="A102" s="110">
        <v>1</v>
      </c>
      <c r="B102" s="223" t="s">
        <v>211</v>
      </c>
      <c r="C102" s="53" t="s">
        <v>212</v>
      </c>
      <c r="D102" s="133" t="s">
        <v>11</v>
      </c>
      <c r="E102" s="133">
        <v>1</v>
      </c>
      <c r="F102" s="133" t="s">
        <v>213</v>
      </c>
      <c r="G102" s="130">
        <v>6</v>
      </c>
      <c r="H102" s="5" t="s">
        <v>117</v>
      </c>
    </row>
    <row r="103" spans="1:8" ht="27.6" x14ac:dyDescent="0.3">
      <c r="A103" s="110">
        <v>2</v>
      </c>
      <c r="B103" s="134" t="s">
        <v>202</v>
      </c>
      <c r="C103" s="235" t="s">
        <v>203</v>
      </c>
      <c r="D103" s="133" t="s">
        <v>7</v>
      </c>
      <c r="E103" s="130">
        <v>1</v>
      </c>
      <c r="F103" s="130" t="s">
        <v>214</v>
      </c>
      <c r="G103" s="7">
        <v>12</v>
      </c>
      <c r="H103" s="5" t="s">
        <v>183</v>
      </c>
    </row>
    <row r="104" spans="1:8" ht="21.6" thickBot="1" x14ac:dyDescent="0.35">
      <c r="A104" s="362" t="s">
        <v>15</v>
      </c>
      <c r="B104" s="363"/>
      <c r="C104" s="363"/>
      <c r="D104" s="363"/>
      <c r="E104" s="363"/>
      <c r="F104" s="363"/>
      <c r="G104" s="363"/>
      <c r="H104" s="364"/>
    </row>
    <row r="105" spans="1:8" x14ac:dyDescent="0.3">
      <c r="A105" s="365" t="s">
        <v>13</v>
      </c>
      <c r="B105" s="366"/>
      <c r="C105" s="366"/>
      <c r="D105" s="366"/>
      <c r="E105" s="366"/>
      <c r="F105" s="366"/>
      <c r="G105" s="366"/>
      <c r="H105" s="367"/>
    </row>
    <row r="106" spans="1:8" x14ac:dyDescent="0.3">
      <c r="A106" s="368" t="s">
        <v>215</v>
      </c>
      <c r="B106" s="369"/>
      <c r="C106" s="369"/>
      <c r="D106" s="369"/>
      <c r="E106" s="369"/>
      <c r="F106" s="369"/>
      <c r="G106" s="369"/>
      <c r="H106" s="370"/>
    </row>
    <row r="107" spans="1:8" x14ac:dyDescent="0.3">
      <c r="A107" s="382" t="s">
        <v>216</v>
      </c>
      <c r="B107" s="383"/>
      <c r="C107" s="383"/>
      <c r="D107" s="383"/>
      <c r="E107" s="383"/>
      <c r="F107" s="383"/>
      <c r="G107" s="383"/>
      <c r="H107" s="384"/>
    </row>
    <row r="108" spans="1:8" x14ac:dyDescent="0.3">
      <c r="A108" s="368" t="s">
        <v>195</v>
      </c>
      <c r="B108" s="369"/>
      <c r="C108" s="369"/>
      <c r="D108" s="369"/>
      <c r="E108" s="369"/>
      <c r="F108" s="369"/>
      <c r="G108" s="369"/>
      <c r="H108" s="370"/>
    </row>
    <row r="109" spans="1:8" x14ac:dyDescent="0.3">
      <c r="A109" s="368" t="s">
        <v>196</v>
      </c>
      <c r="B109" s="369"/>
      <c r="C109" s="369"/>
      <c r="D109" s="369"/>
      <c r="E109" s="369"/>
      <c r="F109" s="369"/>
      <c r="G109" s="369"/>
      <c r="H109" s="370"/>
    </row>
    <row r="110" spans="1:8" x14ac:dyDescent="0.3">
      <c r="A110" s="382" t="s">
        <v>217</v>
      </c>
      <c r="B110" s="383"/>
      <c r="C110" s="383"/>
      <c r="D110" s="383"/>
      <c r="E110" s="383"/>
      <c r="F110" s="383"/>
      <c r="G110" s="383"/>
      <c r="H110" s="384"/>
    </row>
    <row r="111" spans="1:8" x14ac:dyDescent="0.3">
      <c r="A111" s="382" t="s">
        <v>198</v>
      </c>
      <c r="B111" s="383"/>
      <c r="C111" s="383"/>
      <c r="D111" s="383"/>
      <c r="E111" s="383"/>
      <c r="F111" s="383"/>
      <c r="G111" s="383"/>
      <c r="H111" s="384"/>
    </row>
    <row r="112" spans="1:8" x14ac:dyDescent="0.3">
      <c r="A112" s="382" t="s">
        <v>199</v>
      </c>
      <c r="B112" s="383"/>
      <c r="C112" s="383"/>
      <c r="D112" s="383"/>
      <c r="E112" s="383"/>
      <c r="F112" s="383"/>
      <c r="G112" s="383"/>
      <c r="H112" s="384"/>
    </row>
    <row r="113" spans="1:8" ht="15" thickBot="1" x14ac:dyDescent="0.35">
      <c r="A113" s="379" t="s">
        <v>112</v>
      </c>
      <c r="B113" s="380"/>
      <c r="C113" s="380"/>
      <c r="D113" s="380"/>
      <c r="E113" s="380"/>
      <c r="F113" s="380"/>
      <c r="G113" s="380"/>
      <c r="H113" s="381"/>
    </row>
    <row r="114" spans="1:8" ht="41.4" x14ac:dyDescent="0.3">
      <c r="A114" s="131" t="s">
        <v>0</v>
      </c>
      <c r="B114" s="132" t="s">
        <v>1</v>
      </c>
      <c r="C114" s="233" t="s">
        <v>10</v>
      </c>
      <c r="D114" s="132" t="s">
        <v>2</v>
      </c>
      <c r="E114" s="131" t="s">
        <v>4</v>
      </c>
      <c r="F114" s="131" t="s">
        <v>3</v>
      </c>
      <c r="G114" s="131" t="s">
        <v>8</v>
      </c>
      <c r="H114" s="131" t="s">
        <v>113</v>
      </c>
    </row>
    <row r="115" spans="1:8" ht="27.6" x14ac:dyDescent="0.3">
      <c r="A115" s="135">
        <v>1</v>
      </c>
      <c r="B115" s="130" t="s">
        <v>218</v>
      </c>
      <c r="C115" s="53" t="s">
        <v>219</v>
      </c>
      <c r="D115" s="133" t="s">
        <v>7</v>
      </c>
      <c r="E115" s="6">
        <v>1</v>
      </c>
      <c r="F115" s="130" t="s">
        <v>6</v>
      </c>
      <c r="G115" s="7">
        <v>1</v>
      </c>
      <c r="H115" s="5" t="s">
        <v>183</v>
      </c>
    </row>
    <row r="116" spans="1:8" x14ac:dyDescent="0.3">
      <c r="A116" s="5">
        <v>2</v>
      </c>
      <c r="B116" s="130" t="s">
        <v>220</v>
      </c>
      <c r="C116" s="53" t="s">
        <v>221</v>
      </c>
      <c r="D116" s="133" t="s">
        <v>7</v>
      </c>
      <c r="E116" s="7">
        <v>1</v>
      </c>
      <c r="F116" s="130" t="s">
        <v>6</v>
      </c>
      <c r="G116" s="130">
        <v>1</v>
      </c>
      <c r="H116" s="5" t="s">
        <v>183</v>
      </c>
    </row>
    <row r="117" spans="1:8" x14ac:dyDescent="0.3">
      <c r="A117" s="135">
        <v>3</v>
      </c>
      <c r="B117" s="130" t="s">
        <v>222</v>
      </c>
      <c r="C117" s="234" t="s">
        <v>223</v>
      </c>
      <c r="D117" s="130" t="s">
        <v>5</v>
      </c>
      <c r="E117" s="130">
        <v>1</v>
      </c>
      <c r="F117" s="130" t="s">
        <v>6</v>
      </c>
      <c r="G117" s="130">
        <v>1</v>
      </c>
      <c r="H117" s="130" t="s">
        <v>117</v>
      </c>
    </row>
    <row r="118" spans="1:8" ht="27.6" x14ac:dyDescent="0.3">
      <c r="A118" s="5">
        <v>4</v>
      </c>
      <c r="B118" s="130" t="s">
        <v>224</v>
      </c>
      <c r="C118" s="234" t="s">
        <v>225</v>
      </c>
      <c r="D118" s="130" t="s">
        <v>5</v>
      </c>
      <c r="E118" s="130">
        <v>1</v>
      </c>
      <c r="F118" s="130" t="s">
        <v>6</v>
      </c>
      <c r="G118" s="130">
        <v>1</v>
      </c>
      <c r="H118" s="5" t="s">
        <v>183</v>
      </c>
    </row>
    <row r="119" spans="1:8" x14ac:dyDescent="0.3">
      <c r="A119" s="135">
        <v>5</v>
      </c>
      <c r="B119" s="130" t="s">
        <v>226</v>
      </c>
      <c r="C119" s="234" t="s">
        <v>227</v>
      </c>
      <c r="D119" s="130" t="s">
        <v>5</v>
      </c>
      <c r="E119" s="130">
        <v>1</v>
      </c>
      <c r="F119" s="130" t="s">
        <v>6</v>
      </c>
      <c r="G119" s="130">
        <v>1</v>
      </c>
      <c r="H119" s="5" t="s">
        <v>117</v>
      </c>
    </row>
    <row r="120" spans="1:8" x14ac:dyDescent="0.3">
      <c r="A120" s="5">
        <v>6</v>
      </c>
      <c r="B120" s="130" t="s">
        <v>228</v>
      </c>
      <c r="C120" s="234" t="s">
        <v>229</v>
      </c>
      <c r="D120" s="130" t="s">
        <v>5</v>
      </c>
      <c r="E120" s="130">
        <v>1</v>
      </c>
      <c r="F120" s="130" t="s">
        <v>6</v>
      </c>
      <c r="G120" s="130">
        <v>1</v>
      </c>
      <c r="H120" s="5" t="s">
        <v>117</v>
      </c>
    </row>
    <row r="121" spans="1:8" x14ac:dyDescent="0.3">
      <c r="A121" s="135">
        <v>7</v>
      </c>
      <c r="B121" s="130" t="s">
        <v>230</v>
      </c>
      <c r="C121" s="234" t="s">
        <v>231</v>
      </c>
      <c r="D121" s="130" t="s">
        <v>5</v>
      </c>
      <c r="E121" s="130">
        <v>1</v>
      </c>
      <c r="F121" s="130" t="s">
        <v>6</v>
      </c>
      <c r="G121" s="130">
        <v>1</v>
      </c>
      <c r="H121" s="5" t="s">
        <v>117</v>
      </c>
    </row>
    <row r="122" spans="1:8" x14ac:dyDescent="0.3">
      <c r="A122" s="5">
        <v>8</v>
      </c>
      <c r="B122" s="130" t="s">
        <v>232</v>
      </c>
      <c r="C122" s="234" t="s">
        <v>233</v>
      </c>
      <c r="D122" s="130" t="s">
        <v>5</v>
      </c>
      <c r="E122" s="130">
        <v>1</v>
      </c>
      <c r="F122" s="130" t="s">
        <v>6</v>
      </c>
      <c r="G122" s="130">
        <v>1</v>
      </c>
      <c r="H122" s="5" t="s">
        <v>117</v>
      </c>
    </row>
    <row r="123" spans="1:8" x14ac:dyDescent="0.3">
      <c r="A123" s="135">
        <v>9</v>
      </c>
      <c r="B123" s="130" t="s">
        <v>45</v>
      </c>
      <c r="C123" s="234" t="s">
        <v>234</v>
      </c>
      <c r="D123" s="130" t="s">
        <v>5</v>
      </c>
      <c r="E123" s="130">
        <v>1</v>
      </c>
      <c r="F123" s="130" t="s">
        <v>6</v>
      </c>
      <c r="G123" s="130">
        <v>1</v>
      </c>
      <c r="H123" s="5" t="s">
        <v>117</v>
      </c>
    </row>
    <row r="124" spans="1:8" x14ac:dyDescent="0.3">
      <c r="A124" s="5">
        <v>10</v>
      </c>
      <c r="B124" s="130" t="s">
        <v>235</v>
      </c>
      <c r="C124" s="234" t="s">
        <v>236</v>
      </c>
      <c r="D124" s="130" t="s">
        <v>5</v>
      </c>
      <c r="E124" s="130">
        <v>1</v>
      </c>
      <c r="F124" s="130" t="s">
        <v>6</v>
      </c>
      <c r="G124" s="130">
        <v>1</v>
      </c>
      <c r="H124" s="5" t="s">
        <v>117</v>
      </c>
    </row>
    <row r="125" spans="1:8" x14ac:dyDescent="0.3">
      <c r="A125" s="135">
        <v>11</v>
      </c>
      <c r="B125" s="130" t="s">
        <v>237</v>
      </c>
      <c r="C125" s="234" t="s">
        <v>238</v>
      </c>
      <c r="D125" s="130" t="s">
        <v>5</v>
      </c>
      <c r="E125" s="130">
        <v>1</v>
      </c>
      <c r="F125" s="130" t="s">
        <v>6</v>
      </c>
      <c r="G125" s="130">
        <v>1</v>
      </c>
      <c r="H125" s="5" t="s">
        <v>117</v>
      </c>
    </row>
    <row r="126" spans="1:8" ht="27.6" x14ac:dyDescent="0.3">
      <c r="A126" s="5">
        <v>12</v>
      </c>
      <c r="B126" s="130" t="s">
        <v>239</v>
      </c>
      <c r="C126" s="236" t="s">
        <v>240</v>
      </c>
      <c r="D126" s="132" t="s">
        <v>18</v>
      </c>
      <c r="E126" s="132">
        <v>1</v>
      </c>
      <c r="F126" s="130" t="s">
        <v>6</v>
      </c>
      <c r="G126" s="130">
        <v>1</v>
      </c>
      <c r="H126" s="130" t="s">
        <v>117</v>
      </c>
    </row>
    <row r="127" spans="1:8" ht="27.6" x14ac:dyDescent="0.3">
      <c r="A127" s="135">
        <v>13</v>
      </c>
      <c r="B127" s="130" t="s">
        <v>241</v>
      </c>
      <c r="C127" s="236" t="s">
        <v>242</v>
      </c>
      <c r="D127" s="132" t="s">
        <v>18</v>
      </c>
      <c r="E127" s="132">
        <v>1</v>
      </c>
      <c r="F127" s="130" t="s">
        <v>6</v>
      </c>
      <c r="G127" s="130">
        <v>1</v>
      </c>
      <c r="H127" s="130" t="s">
        <v>117</v>
      </c>
    </row>
    <row r="128" spans="1:8" ht="27.6" x14ac:dyDescent="0.3">
      <c r="A128" s="5">
        <v>14</v>
      </c>
      <c r="B128" s="130" t="s">
        <v>243</v>
      </c>
      <c r="C128" s="236" t="s">
        <v>244</v>
      </c>
      <c r="D128" s="132" t="s">
        <v>18</v>
      </c>
      <c r="E128" s="132">
        <v>1</v>
      </c>
      <c r="F128" s="52" t="s">
        <v>6</v>
      </c>
      <c r="G128" s="52">
        <v>1</v>
      </c>
      <c r="H128" s="52" t="s">
        <v>117</v>
      </c>
    </row>
    <row r="129" spans="1:8" ht="21" x14ac:dyDescent="0.3">
      <c r="A129" s="339" t="s">
        <v>14</v>
      </c>
      <c r="B129" s="340"/>
      <c r="C129" s="340"/>
      <c r="D129" s="340"/>
      <c r="E129" s="340"/>
      <c r="F129" s="340"/>
      <c r="G129" s="340"/>
      <c r="H129" s="341"/>
    </row>
    <row r="130" spans="1:8" ht="41.4" x14ac:dyDescent="0.3">
      <c r="A130" s="131" t="s">
        <v>0</v>
      </c>
      <c r="B130" s="132" t="s">
        <v>1</v>
      </c>
      <c r="C130" s="5" t="s">
        <v>10</v>
      </c>
      <c r="D130" s="132" t="s">
        <v>2</v>
      </c>
      <c r="E130" s="131" t="s">
        <v>4</v>
      </c>
      <c r="F130" s="131" t="s">
        <v>3</v>
      </c>
      <c r="G130" s="131" t="s">
        <v>8</v>
      </c>
      <c r="H130" s="131" t="s">
        <v>113</v>
      </c>
    </row>
    <row r="131" spans="1:8" x14ac:dyDescent="0.3">
      <c r="A131" s="135">
        <v>1</v>
      </c>
      <c r="B131" s="135" t="s">
        <v>20</v>
      </c>
      <c r="C131" s="236" t="s">
        <v>245</v>
      </c>
      <c r="D131" s="5" t="s">
        <v>9</v>
      </c>
      <c r="E131" s="6">
        <v>1</v>
      </c>
      <c r="F131" s="6" t="s">
        <v>6</v>
      </c>
      <c r="G131" s="7">
        <f>E131</f>
        <v>1</v>
      </c>
      <c r="H131" s="5" t="s">
        <v>246</v>
      </c>
    </row>
    <row r="132" spans="1:8" x14ac:dyDescent="0.3">
      <c r="A132" s="5">
        <v>2</v>
      </c>
      <c r="B132" s="5" t="s">
        <v>21</v>
      </c>
      <c r="C132" s="53" t="s">
        <v>247</v>
      </c>
      <c r="D132" s="5" t="s">
        <v>9</v>
      </c>
      <c r="E132" s="7">
        <v>1</v>
      </c>
      <c r="F132" s="7" t="s">
        <v>6</v>
      </c>
      <c r="G132" s="7">
        <f t="shared" ref="G132" si="2">E132</f>
        <v>1</v>
      </c>
      <c r="H132" s="5" t="s">
        <v>246</v>
      </c>
    </row>
    <row r="133" spans="1:8" ht="33" customHeight="1" thickBot="1" x14ac:dyDescent="0.35">
      <c r="A133" s="397" t="s">
        <v>248</v>
      </c>
      <c r="B133" s="398"/>
      <c r="C133" s="398"/>
      <c r="D133" s="398"/>
      <c r="E133" s="398"/>
      <c r="F133" s="398"/>
      <c r="G133" s="398"/>
      <c r="H133" s="399"/>
    </row>
    <row r="134" spans="1:8" ht="17.399999999999999" x14ac:dyDescent="0.3">
      <c r="A134" s="400" t="s">
        <v>98</v>
      </c>
      <c r="B134" s="401"/>
      <c r="C134" s="401"/>
      <c r="D134" s="401"/>
      <c r="E134" s="401"/>
      <c r="F134" s="401"/>
      <c r="G134" s="401"/>
      <c r="H134" s="402"/>
    </row>
    <row r="135" spans="1:8" ht="17.399999999999999" x14ac:dyDescent="0.3">
      <c r="A135" s="385" t="s">
        <v>249</v>
      </c>
      <c r="B135" s="386"/>
      <c r="C135" s="386"/>
      <c r="D135" s="386"/>
      <c r="E135" s="386"/>
      <c r="F135" s="386"/>
      <c r="G135" s="386"/>
      <c r="H135" s="387"/>
    </row>
    <row r="136" spans="1:8" ht="17.399999999999999" x14ac:dyDescent="0.3">
      <c r="A136" s="385" t="s">
        <v>250</v>
      </c>
      <c r="B136" s="386"/>
      <c r="C136" s="386"/>
      <c r="D136" s="386"/>
      <c r="E136" s="386"/>
      <c r="F136" s="386"/>
      <c r="G136" s="386"/>
      <c r="H136" s="387"/>
    </row>
    <row r="137" spans="1:8" ht="17.399999999999999" x14ac:dyDescent="0.3">
      <c r="A137" s="385" t="s">
        <v>251</v>
      </c>
      <c r="B137" s="386"/>
      <c r="C137" s="386"/>
      <c r="D137" s="386"/>
      <c r="E137" s="386"/>
      <c r="F137" s="386"/>
      <c r="G137" s="386"/>
      <c r="H137" s="387"/>
    </row>
    <row r="138" spans="1:8" s="180" customFormat="1" ht="18" x14ac:dyDescent="0.35">
      <c r="A138" s="388" t="s">
        <v>252</v>
      </c>
      <c r="B138" s="389"/>
      <c r="C138" s="389"/>
      <c r="D138" s="389"/>
      <c r="E138" s="389"/>
      <c r="F138" s="389"/>
      <c r="G138" s="389"/>
      <c r="H138" s="390"/>
    </row>
    <row r="139" spans="1:8" s="180" customFormat="1" ht="18" x14ac:dyDescent="0.35">
      <c r="A139" s="391" t="s">
        <v>12</v>
      </c>
      <c r="B139" s="392"/>
      <c r="C139" s="392"/>
      <c r="D139" s="392"/>
      <c r="E139" s="392"/>
      <c r="F139" s="392"/>
      <c r="G139" s="392"/>
      <c r="H139" s="393"/>
    </row>
    <row r="140" spans="1:8" s="180" customFormat="1" ht="18" x14ac:dyDescent="0.35">
      <c r="A140" s="394" t="s">
        <v>13</v>
      </c>
      <c r="B140" s="395"/>
      <c r="C140" s="395"/>
      <c r="D140" s="395"/>
      <c r="E140" s="395"/>
      <c r="F140" s="395"/>
      <c r="G140" s="395"/>
      <c r="H140" s="396"/>
    </row>
    <row r="141" spans="1:8" s="180" customFormat="1" ht="18" x14ac:dyDescent="0.35">
      <c r="A141" s="403" t="s">
        <v>253</v>
      </c>
      <c r="B141" s="404"/>
      <c r="C141" s="404"/>
      <c r="D141" s="404"/>
      <c r="E141" s="404"/>
      <c r="F141" s="404"/>
      <c r="G141" s="404"/>
      <c r="H141" s="405"/>
    </row>
    <row r="142" spans="1:8" s="180" customFormat="1" ht="18" x14ac:dyDescent="0.35">
      <c r="A142" s="403" t="s">
        <v>254</v>
      </c>
      <c r="B142" s="404"/>
      <c r="C142" s="404"/>
      <c r="D142" s="404"/>
      <c r="E142" s="404"/>
      <c r="F142" s="404"/>
      <c r="G142" s="404"/>
      <c r="H142" s="405"/>
    </row>
    <row r="143" spans="1:8" s="180" customFormat="1" ht="18" x14ac:dyDescent="0.35">
      <c r="A143" s="403" t="s">
        <v>255</v>
      </c>
      <c r="B143" s="404"/>
      <c r="C143" s="404"/>
      <c r="D143" s="404"/>
      <c r="E143" s="404"/>
      <c r="F143" s="404"/>
      <c r="G143" s="404"/>
      <c r="H143" s="405"/>
    </row>
    <row r="144" spans="1:8" s="180" customFormat="1" ht="18" x14ac:dyDescent="0.35">
      <c r="A144" s="403" t="s">
        <v>256</v>
      </c>
      <c r="B144" s="404"/>
      <c r="C144" s="404"/>
      <c r="D144" s="404"/>
      <c r="E144" s="404"/>
      <c r="F144" s="404"/>
      <c r="G144" s="404"/>
      <c r="H144" s="405"/>
    </row>
    <row r="145" spans="1:8" s="180" customFormat="1" ht="18" x14ac:dyDescent="0.35">
      <c r="A145" s="403" t="s">
        <v>217</v>
      </c>
      <c r="B145" s="404"/>
      <c r="C145" s="404"/>
      <c r="D145" s="404"/>
      <c r="E145" s="404"/>
      <c r="F145" s="404"/>
      <c r="G145" s="404"/>
      <c r="H145" s="405"/>
    </row>
    <row r="146" spans="1:8" s="181" customFormat="1" ht="18" x14ac:dyDescent="0.35">
      <c r="A146" s="403" t="s">
        <v>257</v>
      </c>
      <c r="B146" s="404"/>
      <c r="C146" s="404"/>
      <c r="D146" s="404"/>
      <c r="E146" s="404"/>
      <c r="F146" s="404"/>
      <c r="G146" s="404"/>
      <c r="H146" s="405"/>
    </row>
    <row r="147" spans="1:8" s="181" customFormat="1" ht="18" x14ac:dyDescent="0.35">
      <c r="A147" s="403" t="s">
        <v>199</v>
      </c>
      <c r="B147" s="404"/>
      <c r="C147" s="404"/>
      <c r="D147" s="404"/>
      <c r="E147" s="404"/>
      <c r="F147" s="404"/>
      <c r="G147" s="404"/>
      <c r="H147" s="405"/>
    </row>
    <row r="148" spans="1:8" s="179" customFormat="1" ht="18.75" customHeight="1" x14ac:dyDescent="0.3">
      <c r="A148" s="406" t="s">
        <v>112</v>
      </c>
      <c r="B148" s="407"/>
      <c r="C148" s="407"/>
      <c r="D148" s="407"/>
      <c r="E148" s="407"/>
      <c r="F148" s="407"/>
      <c r="G148" s="407"/>
      <c r="H148" s="408"/>
    </row>
    <row r="149" spans="1:8" s="180" customFormat="1" ht="72" x14ac:dyDescent="0.35">
      <c r="A149" s="136" t="s">
        <v>0</v>
      </c>
      <c r="B149" s="137" t="s">
        <v>1</v>
      </c>
      <c r="C149" s="138" t="s">
        <v>10</v>
      </c>
      <c r="D149" s="137" t="s">
        <v>2</v>
      </c>
      <c r="E149" s="137" t="s">
        <v>4</v>
      </c>
      <c r="F149" s="137" t="s">
        <v>3</v>
      </c>
      <c r="G149" s="137" t="s">
        <v>8</v>
      </c>
      <c r="H149" s="137" t="s">
        <v>113</v>
      </c>
    </row>
    <row r="150" spans="1:8" s="180" customFormat="1" ht="108" x14ac:dyDescent="0.35">
      <c r="A150" s="139">
        <v>1</v>
      </c>
      <c r="B150" s="136" t="s">
        <v>258</v>
      </c>
      <c r="C150" s="140" t="s">
        <v>259</v>
      </c>
      <c r="D150" s="141" t="s">
        <v>11</v>
      </c>
      <c r="E150" s="141">
        <v>1</v>
      </c>
      <c r="F150" s="141" t="s">
        <v>6</v>
      </c>
      <c r="G150" s="141">
        <v>1</v>
      </c>
      <c r="H150" s="141" t="s">
        <v>117</v>
      </c>
    </row>
    <row r="151" spans="1:8" s="180" customFormat="1" ht="198" x14ac:dyDescent="0.35">
      <c r="A151" s="139">
        <v>2</v>
      </c>
      <c r="B151" s="136" t="s">
        <v>260</v>
      </c>
      <c r="C151" s="142" t="s">
        <v>261</v>
      </c>
      <c r="D151" s="141" t="s">
        <v>11</v>
      </c>
      <c r="E151" s="141">
        <v>1</v>
      </c>
      <c r="F151" s="141" t="s">
        <v>6</v>
      </c>
      <c r="G151" s="141">
        <v>1</v>
      </c>
      <c r="H151" s="141" t="s">
        <v>117</v>
      </c>
    </row>
    <row r="152" spans="1:8" s="180" customFormat="1" ht="108" x14ac:dyDescent="0.35">
      <c r="A152" s="139">
        <v>3</v>
      </c>
      <c r="B152" s="136" t="s">
        <v>262</v>
      </c>
      <c r="C152" s="142" t="s">
        <v>263</v>
      </c>
      <c r="D152" s="141" t="s">
        <v>11</v>
      </c>
      <c r="E152" s="141">
        <v>2</v>
      </c>
      <c r="F152" s="141" t="s">
        <v>6</v>
      </c>
      <c r="G152" s="141">
        <v>2</v>
      </c>
      <c r="H152" s="141" t="s">
        <v>117</v>
      </c>
    </row>
    <row r="153" spans="1:8" s="180" customFormat="1" ht="126" x14ac:dyDescent="0.35">
      <c r="A153" s="139">
        <v>4</v>
      </c>
      <c r="B153" s="136" t="s">
        <v>264</v>
      </c>
      <c r="C153" s="142" t="s">
        <v>265</v>
      </c>
      <c r="D153" s="141" t="s">
        <v>11</v>
      </c>
      <c r="E153" s="141">
        <v>2</v>
      </c>
      <c r="F153" s="141" t="s">
        <v>6</v>
      </c>
      <c r="G153" s="141">
        <v>2</v>
      </c>
      <c r="H153" s="141" t="s">
        <v>266</v>
      </c>
    </row>
    <row r="154" spans="1:8" s="180" customFormat="1" ht="126" x14ac:dyDescent="0.35">
      <c r="A154" s="139">
        <v>5</v>
      </c>
      <c r="B154" s="143" t="s">
        <v>264</v>
      </c>
      <c r="C154" s="144" t="s">
        <v>265</v>
      </c>
      <c r="D154" s="145" t="s">
        <v>11</v>
      </c>
      <c r="E154" s="145">
        <v>2</v>
      </c>
      <c r="F154" s="146" t="s">
        <v>6</v>
      </c>
      <c r="G154" s="145">
        <v>2</v>
      </c>
      <c r="H154" s="147" t="s">
        <v>117</v>
      </c>
    </row>
    <row r="155" spans="1:8" s="180" customFormat="1" ht="18" x14ac:dyDescent="0.35">
      <c r="A155" s="139">
        <v>6</v>
      </c>
      <c r="B155" s="148" t="s">
        <v>267</v>
      </c>
      <c r="C155" s="149" t="s">
        <v>268</v>
      </c>
      <c r="D155" s="150" t="s">
        <v>7</v>
      </c>
      <c r="E155" s="137">
        <v>16</v>
      </c>
      <c r="F155" s="151" t="s">
        <v>6</v>
      </c>
      <c r="G155" s="137">
        <v>16</v>
      </c>
      <c r="H155" s="150" t="s">
        <v>117</v>
      </c>
    </row>
    <row r="156" spans="1:8" s="180" customFormat="1" ht="18" x14ac:dyDescent="0.35">
      <c r="A156" s="139">
        <v>7</v>
      </c>
      <c r="B156" s="152" t="s">
        <v>269</v>
      </c>
      <c r="C156" s="153" t="s">
        <v>270</v>
      </c>
      <c r="D156" s="147" t="s">
        <v>7</v>
      </c>
      <c r="E156" s="141">
        <v>8</v>
      </c>
      <c r="F156" s="154" t="s">
        <v>6</v>
      </c>
      <c r="G156" s="147">
        <v>8</v>
      </c>
      <c r="H156" s="147" t="s">
        <v>117</v>
      </c>
    </row>
    <row r="157" spans="1:8" s="180" customFormat="1" ht="90" x14ac:dyDescent="0.35">
      <c r="A157" s="139">
        <v>8</v>
      </c>
      <c r="B157" s="143" t="s">
        <v>271</v>
      </c>
      <c r="C157" s="155" t="s">
        <v>272</v>
      </c>
      <c r="D157" s="156" t="s">
        <v>11</v>
      </c>
      <c r="E157" s="156">
        <v>1</v>
      </c>
      <c r="F157" s="146" t="s">
        <v>6</v>
      </c>
      <c r="G157" s="156">
        <v>1</v>
      </c>
      <c r="H157" s="150" t="s">
        <v>117</v>
      </c>
    </row>
    <row r="158" spans="1:8" s="180" customFormat="1" ht="90" x14ac:dyDescent="0.35">
      <c r="A158" s="139">
        <v>9</v>
      </c>
      <c r="B158" s="157" t="s">
        <v>273</v>
      </c>
      <c r="C158" s="158" t="s">
        <v>274</v>
      </c>
      <c r="D158" s="156" t="s">
        <v>11</v>
      </c>
      <c r="E158" s="156">
        <v>1</v>
      </c>
      <c r="F158" s="146" t="s">
        <v>6</v>
      </c>
      <c r="G158" s="156">
        <v>1</v>
      </c>
      <c r="H158" s="150" t="s">
        <v>117</v>
      </c>
    </row>
    <row r="159" spans="1:8" s="180" customFormat="1" ht="90" x14ac:dyDescent="0.35">
      <c r="A159" s="139">
        <v>10</v>
      </c>
      <c r="B159" s="157" t="s">
        <v>275</v>
      </c>
      <c r="C159" s="155" t="s">
        <v>276</v>
      </c>
      <c r="D159" s="156" t="s">
        <v>11</v>
      </c>
      <c r="E159" s="156">
        <v>1</v>
      </c>
      <c r="F159" s="146" t="s">
        <v>6</v>
      </c>
      <c r="G159" s="156">
        <v>1</v>
      </c>
      <c r="H159" s="150" t="s">
        <v>117</v>
      </c>
    </row>
    <row r="160" spans="1:8" s="180" customFormat="1" ht="18" x14ac:dyDescent="0.35">
      <c r="A160" s="139">
        <v>11</v>
      </c>
      <c r="B160" s="159" t="s">
        <v>277</v>
      </c>
      <c r="C160" s="160" t="s">
        <v>278</v>
      </c>
      <c r="D160" s="156" t="s">
        <v>11</v>
      </c>
      <c r="E160" s="156">
        <v>1</v>
      </c>
      <c r="F160" s="156" t="s">
        <v>6</v>
      </c>
      <c r="G160" s="156">
        <v>1</v>
      </c>
      <c r="H160" s="150" t="s">
        <v>279</v>
      </c>
    </row>
    <row r="161" spans="1:8" s="180" customFormat="1" ht="18" x14ac:dyDescent="0.35">
      <c r="A161" s="139">
        <v>12</v>
      </c>
      <c r="B161" s="161" t="s">
        <v>28</v>
      </c>
      <c r="C161" s="160" t="s">
        <v>280</v>
      </c>
      <c r="D161" s="156" t="s">
        <v>5</v>
      </c>
      <c r="E161" s="156">
        <v>1</v>
      </c>
      <c r="F161" s="156" t="s">
        <v>6</v>
      </c>
      <c r="G161" s="156">
        <v>1</v>
      </c>
      <c r="H161" s="150" t="s">
        <v>117</v>
      </c>
    </row>
    <row r="162" spans="1:8" s="180" customFormat="1" ht="18" x14ac:dyDescent="0.35">
      <c r="A162" s="139">
        <v>13</v>
      </c>
      <c r="B162" s="183" t="s">
        <v>281</v>
      </c>
      <c r="C162" s="174" t="s">
        <v>282</v>
      </c>
      <c r="D162" s="145" t="s">
        <v>5</v>
      </c>
      <c r="E162" s="145">
        <v>1</v>
      </c>
      <c r="F162" s="145" t="s">
        <v>6</v>
      </c>
      <c r="G162" s="145">
        <v>1</v>
      </c>
      <c r="H162" s="147" t="s">
        <v>117</v>
      </c>
    </row>
    <row r="163" spans="1:8" s="182" customFormat="1" ht="18" x14ac:dyDescent="0.3">
      <c r="A163" s="424" t="s">
        <v>134</v>
      </c>
      <c r="B163" s="425"/>
      <c r="C163" s="425"/>
      <c r="D163" s="425"/>
      <c r="E163" s="425"/>
      <c r="F163" s="425"/>
      <c r="G163" s="425"/>
      <c r="H163" s="426"/>
    </row>
    <row r="164" spans="1:8" s="178" customFormat="1" ht="18.75" customHeight="1" x14ac:dyDescent="0.3">
      <c r="A164" s="427" t="s">
        <v>13</v>
      </c>
      <c r="B164" s="428"/>
      <c r="C164" s="428"/>
      <c r="D164" s="428"/>
      <c r="E164" s="428"/>
      <c r="F164" s="428"/>
      <c r="G164" s="428"/>
      <c r="H164" s="429"/>
    </row>
    <row r="165" spans="1:8" s="179" customFormat="1" ht="18.75" customHeight="1" x14ac:dyDescent="0.3">
      <c r="A165" s="403" t="s">
        <v>253</v>
      </c>
      <c r="B165" s="404"/>
      <c r="C165" s="404"/>
      <c r="D165" s="404"/>
      <c r="E165" s="404"/>
      <c r="F165" s="404"/>
      <c r="G165" s="404"/>
      <c r="H165" s="405"/>
    </row>
    <row r="166" spans="1:8" s="179" customFormat="1" ht="18.75" customHeight="1" x14ac:dyDescent="0.3">
      <c r="A166" s="403" t="s">
        <v>136</v>
      </c>
      <c r="B166" s="404"/>
      <c r="C166" s="404"/>
      <c r="D166" s="404"/>
      <c r="E166" s="404"/>
      <c r="F166" s="404"/>
      <c r="G166" s="404"/>
      <c r="H166" s="405"/>
    </row>
    <row r="167" spans="1:8" s="179" customFormat="1" ht="18.75" customHeight="1" x14ac:dyDescent="0.3">
      <c r="A167" s="403" t="s">
        <v>195</v>
      </c>
      <c r="B167" s="404"/>
      <c r="C167" s="404"/>
      <c r="D167" s="404"/>
      <c r="E167" s="404"/>
      <c r="F167" s="404"/>
      <c r="G167" s="404"/>
      <c r="H167" s="405"/>
    </row>
    <row r="168" spans="1:8" s="179" customFormat="1" ht="18.75" customHeight="1" x14ac:dyDescent="0.3">
      <c r="A168" s="403" t="s">
        <v>283</v>
      </c>
      <c r="B168" s="404"/>
      <c r="C168" s="404"/>
      <c r="D168" s="404"/>
      <c r="E168" s="404"/>
      <c r="F168" s="404"/>
      <c r="G168" s="404"/>
      <c r="H168" s="405"/>
    </row>
    <row r="169" spans="1:8" s="179" customFormat="1" ht="18.75" customHeight="1" x14ac:dyDescent="0.3">
      <c r="A169" s="403" t="s">
        <v>284</v>
      </c>
      <c r="B169" s="404"/>
      <c r="C169" s="404"/>
      <c r="D169" s="404"/>
      <c r="E169" s="404"/>
      <c r="F169" s="404"/>
      <c r="G169" s="404"/>
      <c r="H169" s="405"/>
    </row>
    <row r="170" spans="1:8" s="179" customFormat="1" ht="18.75" customHeight="1" x14ac:dyDescent="0.3">
      <c r="A170" s="403" t="s">
        <v>285</v>
      </c>
      <c r="B170" s="404"/>
      <c r="C170" s="404"/>
      <c r="D170" s="404"/>
      <c r="E170" s="404"/>
      <c r="F170" s="404"/>
      <c r="G170" s="404"/>
      <c r="H170" s="405"/>
    </row>
    <row r="171" spans="1:8" s="179" customFormat="1" ht="18.75" customHeight="1" x14ac:dyDescent="0.3">
      <c r="A171" s="403" t="s">
        <v>199</v>
      </c>
      <c r="B171" s="404"/>
      <c r="C171" s="404"/>
      <c r="D171" s="404"/>
      <c r="E171" s="404"/>
      <c r="F171" s="404"/>
      <c r="G171" s="404"/>
      <c r="H171" s="405"/>
    </row>
    <row r="172" spans="1:8" s="179" customFormat="1" ht="19.5" customHeight="1" x14ac:dyDescent="0.3">
      <c r="A172" s="406" t="s">
        <v>112</v>
      </c>
      <c r="B172" s="407"/>
      <c r="C172" s="407"/>
      <c r="D172" s="407"/>
      <c r="E172" s="407"/>
      <c r="F172" s="407"/>
      <c r="G172" s="407"/>
      <c r="H172" s="408"/>
    </row>
    <row r="173" spans="1:8" s="180" customFormat="1" ht="72" x14ac:dyDescent="0.35">
      <c r="A173" s="137" t="s">
        <v>0</v>
      </c>
      <c r="B173" s="137" t="s">
        <v>1</v>
      </c>
      <c r="C173" s="150" t="s">
        <v>10</v>
      </c>
      <c r="D173" s="137" t="s">
        <v>2</v>
      </c>
      <c r="E173" s="137" t="s">
        <v>4</v>
      </c>
      <c r="F173" s="137" t="s">
        <v>3</v>
      </c>
      <c r="G173" s="137" t="s">
        <v>8</v>
      </c>
      <c r="H173" s="137" t="s">
        <v>113</v>
      </c>
    </row>
    <row r="174" spans="1:8" s="180" customFormat="1" ht="54" x14ac:dyDescent="0.35">
      <c r="A174" s="151">
        <v>1</v>
      </c>
      <c r="B174" s="162" t="s">
        <v>286</v>
      </c>
      <c r="C174" s="149" t="s">
        <v>270</v>
      </c>
      <c r="D174" s="150" t="s">
        <v>7</v>
      </c>
      <c r="E174" s="137">
        <v>1</v>
      </c>
      <c r="F174" s="151" t="s">
        <v>287</v>
      </c>
      <c r="G174" s="150">
        <v>8</v>
      </c>
      <c r="H174" s="150" t="s">
        <v>117</v>
      </c>
    </row>
    <row r="175" spans="1:8" s="180" customFormat="1" ht="54" x14ac:dyDescent="0.35">
      <c r="A175" s="151">
        <v>2</v>
      </c>
      <c r="B175" s="148" t="s">
        <v>267</v>
      </c>
      <c r="C175" s="163" t="s">
        <v>268</v>
      </c>
      <c r="D175" s="150" t="s">
        <v>7</v>
      </c>
      <c r="E175" s="137">
        <v>1</v>
      </c>
      <c r="F175" s="151" t="s">
        <v>288</v>
      </c>
      <c r="G175" s="137">
        <v>16</v>
      </c>
      <c r="H175" s="150" t="s">
        <v>117</v>
      </c>
    </row>
    <row r="176" spans="1:8" s="180" customFormat="1" ht="18.600000000000001" thickBot="1" x14ac:dyDescent="0.4">
      <c r="A176" s="430" t="s">
        <v>15</v>
      </c>
      <c r="B176" s="431"/>
      <c r="C176" s="431"/>
      <c r="D176" s="431"/>
      <c r="E176" s="431"/>
      <c r="F176" s="431"/>
      <c r="G176" s="431"/>
      <c r="H176" s="432"/>
    </row>
    <row r="177" spans="1:8" s="180" customFormat="1" ht="18" x14ac:dyDescent="0.35">
      <c r="A177" s="433" t="s">
        <v>13</v>
      </c>
      <c r="B177" s="434"/>
      <c r="C177" s="434"/>
      <c r="D177" s="434"/>
      <c r="E177" s="434"/>
      <c r="F177" s="434"/>
      <c r="G177" s="434"/>
      <c r="H177" s="435"/>
    </row>
    <row r="178" spans="1:8" s="180" customFormat="1" ht="18" x14ac:dyDescent="0.35">
      <c r="A178" s="403" t="s">
        <v>253</v>
      </c>
      <c r="B178" s="404"/>
      <c r="C178" s="404"/>
      <c r="D178" s="404"/>
      <c r="E178" s="404"/>
      <c r="F178" s="404"/>
      <c r="G178" s="404"/>
      <c r="H178" s="405"/>
    </row>
    <row r="179" spans="1:8" s="180" customFormat="1" ht="18" x14ac:dyDescent="0.35">
      <c r="A179" s="403" t="s">
        <v>254</v>
      </c>
      <c r="B179" s="404"/>
      <c r="C179" s="404"/>
      <c r="D179" s="404"/>
      <c r="E179" s="404"/>
      <c r="F179" s="404"/>
      <c r="G179" s="404"/>
      <c r="H179" s="405"/>
    </row>
    <row r="180" spans="1:8" s="180" customFormat="1" ht="18" x14ac:dyDescent="0.35">
      <c r="A180" s="403" t="s">
        <v>289</v>
      </c>
      <c r="B180" s="404"/>
      <c r="C180" s="404"/>
      <c r="D180" s="404"/>
      <c r="E180" s="404"/>
      <c r="F180" s="404"/>
      <c r="G180" s="404"/>
      <c r="H180" s="405"/>
    </row>
    <row r="181" spans="1:8" s="180" customFormat="1" ht="18" x14ac:dyDescent="0.35">
      <c r="A181" s="403" t="s">
        <v>290</v>
      </c>
      <c r="B181" s="404"/>
      <c r="C181" s="404"/>
      <c r="D181" s="404"/>
      <c r="E181" s="404"/>
      <c r="F181" s="404"/>
      <c r="G181" s="404"/>
      <c r="H181" s="405"/>
    </row>
    <row r="182" spans="1:8" s="180" customFormat="1" ht="18" x14ac:dyDescent="0.35">
      <c r="A182" s="403" t="s">
        <v>217</v>
      </c>
      <c r="B182" s="404"/>
      <c r="C182" s="404"/>
      <c r="D182" s="404"/>
      <c r="E182" s="404"/>
      <c r="F182" s="404"/>
      <c r="G182" s="404"/>
      <c r="H182" s="405"/>
    </row>
    <row r="183" spans="1:8" s="180" customFormat="1" ht="18" x14ac:dyDescent="0.35">
      <c r="A183" s="403" t="s">
        <v>291</v>
      </c>
      <c r="B183" s="404"/>
      <c r="C183" s="404"/>
      <c r="D183" s="404"/>
      <c r="E183" s="404"/>
      <c r="F183" s="404"/>
      <c r="G183" s="404"/>
      <c r="H183" s="405"/>
    </row>
    <row r="184" spans="1:8" s="180" customFormat="1" ht="18" x14ac:dyDescent="0.35">
      <c r="A184" s="403" t="s">
        <v>199</v>
      </c>
      <c r="B184" s="404"/>
      <c r="C184" s="404"/>
      <c r="D184" s="404"/>
      <c r="E184" s="404"/>
      <c r="F184" s="404"/>
      <c r="G184" s="404"/>
      <c r="H184" s="405"/>
    </row>
    <row r="185" spans="1:8" s="180" customFormat="1" ht="18.600000000000001" thickBot="1" x14ac:dyDescent="0.4">
      <c r="A185" s="418" t="s">
        <v>112</v>
      </c>
      <c r="B185" s="419"/>
      <c r="C185" s="419"/>
      <c r="D185" s="419"/>
      <c r="E185" s="419"/>
      <c r="F185" s="419"/>
      <c r="G185" s="419"/>
      <c r="H185" s="420"/>
    </row>
    <row r="186" spans="1:8" s="180" customFormat="1" ht="72" x14ac:dyDescent="0.35">
      <c r="A186" s="136" t="s">
        <v>0</v>
      </c>
      <c r="B186" s="137" t="s">
        <v>1</v>
      </c>
      <c r="C186" s="164" t="s">
        <v>10</v>
      </c>
      <c r="D186" s="137" t="s">
        <v>2</v>
      </c>
      <c r="E186" s="137" t="s">
        <v>4</v>
      </c>
      <c r="F186" s="137" t="s">
        <v>3</v>
      </c>
      <c r="G186" s="137" t="s">
        <v>8</v>
      </c>
      <c r="H186" s="137" t="s">
        <v>113</v>
      </c>
    </row>
    <row r="187" spans="1:8" s="180" customFormat="1" ht="18" x14ac:dyDescent="0.35">
      <c r="A187" s="165">
        <v>1</v>
      </c>
      <c r="B187" s="166" t="s">
        <v>292</v>
      </c>
      <c r="C187" s="155" t="s">
        <v>293</v>
      </c>
      <c r="D187" s="167" t="s">
        <v>5</v>
      </c>
      <c r="E187" s="167">
        <v>1</v>
      </c>
      <c r="F187" s="167" t="s">
        <v>6</v>
      </c>
      <c r="G187" s="168">
        <f>E187</f>
        <v>1</v>
      </c>
      <c r="H187" s="150" t="s">
        <v>117</v>
      </c>
    </row>
    <row r="188" spans="1:8" s="180" customFormat="1" ht="18" x14ac:dyDescent="0.35">
      <c r="A188" s="163">
        <v>2</v>
      </c>
      <c r="B188" s="169" t="s">
        <v>42</v>
      </c>
      <c r="C188" s="237" t="s">
        <v>294</v>
      </c>
      <c r="D188" s="168" t="s">
        <v>7</v>
      </c>
      <c r="E188" s="168">
        <v>1</v>
      </c>
      <c r="F188" s="168" t="s">
        <v>6</v>
      </c>
      <c r="G188" s="168">
        <f>E188</f>
        <v>1</v>
      </c>
      <c r="H188" s="168" t="s">
        <v>117</v>
      </c>
    </row>
    <row r="189" spans="1:8" s="180" customFormat="1" ht="18" x14ac:dyDescent="0.35">
      <c r="A189" s="163">
        <v>3</v>
      </c>
      <c r="B189" s="170" t="s">
        <v>295</v>
      </c>
      <c r="C189" s="171" t="s">
        <v>296</v>
      </c>
      <c r="D189" s="150" t="s">
        <v>7</v>
      </c>
      <c r="E189" s="150">
        <v>1</v>
      </c>
      <c r="F189" s="150" t="s">
        <v>6</v>
      </c>
      <c r="G189" s="150">
        <v>1</v>
      </c>
      <c r="H189" s="150" t="s">
        <v>117</v>
      </c>
    </row>
    <row r="190" spans="1:8" s="180" customFormat="1" ht="18" x14ac:dyDescent="0.35">
      <c r="A190" s="163">
        <v>4</v>
      </c>
      <c r="B190" s="169" t="s">
        <v>24</v>
      </c>
      <c r="C190" s="237" t="s">
        <v>297</v>
      </c>
      <c r="D190" s="168" t="s">
        <v>7</v>
      </c>
      <c r="E190" s="168">
        <v>1</v>
      </c>
      <c r="F190" s="168" t="s">
        <v>6</v>
      </c>
      <c r="G190" s="168">
        <f>E190</f>
        <v>1</v>
      </c>
      <c r="H190" s="168" t="s">
        <v>117</v>
      </c>
    </row>
    <row r="191" spans="1:8" s="180" customFormat="1" ht="18" x14ac:dyDescent="0.35">
      <c r="A191" s="421" t="s">
        <v>14</v>
      </c>
      <c r="B191" s="422"/>
      <c r="C191" s="422"/>
      <c r="D191" s="422"/>
      <c r="E191" s="422"/>
      <c r="F191" s="422"/>
      <c r="G191" s="422"/>
      <c r="H191" s="423"/>
    </row>
    <row r="192" spans="1:8" s="180" customFormat="1" ht="72" x14ac:dyDescent="0.35">
      <c r="A192" s="136" t="s">
        <v>0</v>
      </c>
      <c r="B192" s="137" t="s">
        <v>1</v>
      </c>
      <c r="C192" s="150" t="s">
        <v>10</v>
      </c>
      <c r="D192" s="137" t="s">
        <v>2</v>
      </c>
      <c r="E192" s="137" t="s">
        <v>4</v>
      </c>
      <c r="F192" s="137" t="s">
        <v>3</v>
      </c>
      <c r="G192" s="137" t="s">
        <v>8</v>
      </c>
      <c r="H192" s="137" t="s">
        <v>113</v>
      </c>
    </row>
    <row r="193" spans="1:8" s="180" customFormat="1" ht="18" x14ac:dyDescent="0.35">
      <c r="A193" s="172">
        <v>1</v>
      </c>
      <c r="B193" s="166" t="s">
        <v>20</v>
      </c>
      <c r="C193" s="237" t="s">
        <v>298</v>
      </c>
      <c r="D193" s="168" t="s">
        <v>9</v>
      </c>
      <c r="E193" s="167">
        <v>1</v>
      </c>
      <c r="F193" s="167" t="s">
        <v>6</v>
      </c>
      <c r="G193" s="168">
        <f>E193</f>
        <v>1</v>
      </c>
      <c r="H193" s="169" t="s">
        <v>266</v>
      </c>
    </row>
    <row r="194" spans="1:8" s="180" customFormat="1" ht="18" x14ac:dyDescent="0.35">
      <c r="A194" s="173">
        <v>2</v>
      </c>
      <c r="B194" s="174" t="s">
        <v>21</v>
      </c>
      <c r="C194" s="174" t="s">
        <v>299</v>
      </c>
      <c r="D194" s="168" t="s">
        <v>9</v>
      </c>
      <c r="E194" s="168">
        <v>1</v>
      </c>
      <c r="F194" s="168" t="s">
        <v>6</v>
      </c>
      <c r="G194" s="168">
        <f>E194</f>
        <v>1</v>
      </c>
      <c r="H194" s="169" t="s">
        <v>266</v>
      </c>
    </row>
    <row r="195" spans="1:8" s="180" customFormat="1" ht="36" x14ac:dyDescent="0.35">
      <c r="A195" s="138">
        <v>3</v>
      </c>
      <c r="B195" s="175" t="s">
        <v>300</v>
      </c>
      <c r="C195" s="237" t="s">
        <v>301</v>
      </c>
      <c r="D195" s="176" t="s">
        <v>32</v>
      </c>
      <c r="E195" s="176">
        <v>1</v>
      </c>
      <c r="F195" s="176" t="s">
        <v>6</v>
      </c>
      <c r="G195" s="177">
        <v>17</v>
      </c>
      <c r="H195" s="150" t="s">
        <v>279</v>
      </c>
    </row>
    <row r="196" spans="1:8" ht="21.6" thickBot="1" x14ac:dyDescent="0.35">
      <c r="A196" s="409" t="s">
        <v>302</v>
      </c>
      <c r="B196" s="410"/>
      <c r="C196" s="410"/>
      <c r="D196" s="410"/>
      <c r="E196" s="410"/>
      <c r="F196" s="410"/>
      <c r="G196" s="410"/>
      <c r="H196" s="411"/>
    </row>
    <row r="197" spans="1:8" ht="15.6" x14ac:dyDescent="0.3">
      <c r="A197" s="412" t="s">
        <v>98</v>
      </c>
      <c r="B197" s="413"/>
      <c r="C197" s="413"/>
      <c r="D197" s="413"/>
      <c r="E197" s="413"/>
      <c r="F197" s="413"/>
      <c r="G197" s="413"/>
      <c r="H197" s="414"/>
    </row>
    <row r="198" spans="1:8" ht="15.6" x14ac:dyDescent="0.3">
      <c r="A198" s="415" t="s">
        <v>303</v>
      </c>
      <c r="B198" s="416"/>
      <c r="C198" s="416"/>
      <c r="D198" s="416"/>
      <c r="E198" s="416"/>
      <c r="F198" s="416"/>
      <c r="G198" s="416"/>
      <c r="H198" s="417"/>
    </row>
    <row r="199" spans="1:8" ht="15.6" x14ac:dyDescent="0.3">
      <c r="A199" s="415" t="s">
        <v>304</v>
      </c>
      <c r="B199" s="416"/>
      <c r="C199" s="416"/>
      <c r="D199" s="416"/>
      <c r="E199" s="416"/>
      <c r="F199" s="416"/>
      <c r="G199" s="416"/>
      <c r="H199" s="417"/>
    </row>
    <row r="200" spans="1:8" ht="15.6" x14ac:dyDescent="0.3">
      <c r="A200" s="439" t="s">
        <v>305</v>
      </c>
      <c r="B200" s="440"/>
      <c r="C200" s="440"/>
      <c r="D200" s="440"/>
      <c r="E200" s="440"/>
      <c r="F200" s="440"/>
      <c r="G200" s="440"/>
      <c r="H200" s="441"/>
    </row>
    <row r="201" spans="1:8" ht="21" x14ac:dyDescent="0.3">
      <c r="A201" s="318" t="s">
        <v>306</v>
      </c>
      <c r="B201" s="319"/>
      <c r="C201" s="319"/>
      <c r="D201" s="319"/>
      <c r="E201" s="319"/>
      <c r="F201" s="319"/>
      <c r="G201" s="319"/>
      <c r="H201" s="320"/>
    </row>
    <row r="202" spans="1:8" ht="18" x14ac:dyDescent="0.3">
      <c r="A202" s="442" t="s">
        <v>307</v>
      </c>
      <c r="B202" s="443"/>
      <c r="C202" s="444" t="s">
        <v>95</v>
      </c>
      <c r="D202" s="445"/>
      <c r="E202" s="445"/>
      <c r="F202" s="445"/>
      <c r="G202" s="445"/>
      <c r="H202" s="446"/>
    </row>
    <row r="203" spans="1:8" ht="18.600000000000001" thickBot="1" x14ac:dyDescent="0.35">
      <c r="A203" s="447" t="s">
        <v>12</v>
      </c>
      <c r="B203" s="448"/>
      <c r="C203" s="448"/>
      <c r="D203" s="448"/>
      <c r="E203" s="448"/>
      <c r="F203" s="448"/>
      <c r="G203" s="448"/>
      <c r="H203" s="449"/>
    </row>
    <row r="204" spans="1:8" x14ac:dyDescent="0.3">
      <c r="A204" s="450" t="s">
        <v>13</v>
      </c>
      <c r="B204" s="451"/>
      <c r="C204" s="451"/>
      <c r="D204" s="451"/>
      <c r="E204" s="451"/>
      <c r="F204" s="451"/>
      <c r="G204" s="451"/>
      <c r="H204" s="452"/>
    </row>
    <row r="205" spans="1:8" x14ac:dyDescent="0.3">
      <c r="A205" s="436" t="s">
        <v>308</v>
      </c>
      <c r="B205" s="437"/>
      <c r="C205" s="437"/>
      <c r="D205" s="437"/>
      <c r="E205" s="437"/>
      <c r="F205" s="437"/>
      <c r="G205" s="437"/>
      <c r="H205" s="438"/>
    </row>
    <row r="206" spans="1:8" x14ac:dyDescent="0.3">
      <c r="A206" s="436" t="s">
        <v>136</v>
      </c>
      <c r="B206" s="437"/>
      <c r="C206" s="437"/>
      <c r="D206" s="437"/>
      <c r="E206" s="437"/>
      <c r="F206" s="437"/>
      <c r="G206" s="437"/>
      <c r="H206" s="438"/>
    </row>
    <row r="207" spans="1:8" x14ac:dyDescent="0.3">
      <c r="A207" s="436" t="s">
        <v>309</v>
      </c>
      <c r="B207" s="437"/>
      <c r="C207" s="437"/>
      <c r="D207" s="437"/>
      <c r="E207" s="437"/>
      <c r="F207" s="437"/>
      <c r="G207" s="437"/>
      <c r="H207" s="438"/>
    </row>
    <row r="208" spans="1:8" x14ac:dyDescent="0.3">
      <c r="A208" s="436" t="s">
        <v>310</v>
      </c>
      <c r="B208" s="437"/>
      <c r="C208" s="437"/>
      <c r="D208" s="437"/>
      <c r="E208" s="437"/>
      <c r="F208" s="437"/>
      <c r="G208" s="437"/>
      <c r="H208" s="438"/>
    </row>
    <row r="209" spans="1:8" x14ac:dyDescent="0.3">
      <c r="A209" s="436" t="s">
        <v>139</v>
      </c>
      <c r="B209" s="437"/>
      <c r="C209" s="437"/>
      <c r="D209" s="437"/>
      <c r="E209" s="437"/>
      <c r="F209" s="437"/>
      <c r="G209" s="437"/>
      <c r="H209" s="438"/>
    </row>
    <row r="210" spans="1:8" x14ac:dyDescent="0.3">
      <c r="A210" s="436" t="s">
        <v>311</v>
      </c>
      <c r="B210" s="437"/>
      <c r="C210" s="437"/>
      <c r="D210" s="437"/>
      <c r="E210" s="437"/>
      <c r="F210" s="437"/>
      <c r="G210" s="437"/>
      <c r="H210" s="438"/>
    </row>
    <row r="211" spans="1:8" x14ac:dyDescent="0.3">
      <c r="A211" s="436" t="s">
        <v>199</v>
      </c>
      <c r="B211" s="437"/>
      <c r="C211" s="437"/>
      <c r="D211" s="437"/>
      <c r="E211" s="437"/>
      <c r="F211" s="437"/>
      <c r="G211" s="437"/>
      <c r="H211" s="438"/>
    </row>
    <row r="212" spans="1:8" ht="15" thickBot="1" x14ac:dyDescent="0.35">
      <c r="A212" s="459" t="s">
        <v>112</v>
      </c>
      <c r="B212" s="460"/>
      <c r="C212" s="460"/>
      <c r="D212" s="460"/>
      <c r="E212" s="460"/>
      <c r="F212" s="460"/>
      <c r="G212" s="460"/>
      <c r="H212" s="461"/>
    </row>
    <row r="213" spans="1:8" ht="41.4" x14ac:dyDescent="0.3">
      <c r="A213" s="184" t="s">
        <v>0</v>
      </c>
      <c r="B213" s="184" t="s">
        <v>1</v>
      </c>
      <c r="C213" s="238" t="s">
        <v>10</v>
      </c>
      <c r="D213" s="184" t="s">
        <v>2</v>
      </c>
      <c r="E213" s="184" t="s">
        <v>4</v>
      </c>
      <c r="F213" s="184" t="s">
        <v>3</v>
      </c>
      <c r="G213" s="184" t="s">
        <v>8</v>
      </c>
      <c r="H213" s="184" t="s">
        <v>113</v>
      </c>
    </row>
    <row r="214" spans="1:8" x14ac:dyDescent="0.3">
      <c r="A214" s="107">
        <v>1</v>
      </c>
      <c r="B214" s="185" t="s">
        <v>312</v>
      </c>
      <c r="C214" s="239" t="s">
        <v>313</v>
      </c>
      <c r="D214" s="185" t="s">
        <v>5</v>
      </c>
      <c r="E214" s="186">
        <v>1</v>
      </c>
      <c r="F214" s="108" t="s">
        <v>6</v>
      </c>
      <c r="G214" s="185">
        <v>1</v>
      </c>
      <c r="H214" s="185" t="s">
        <v>279</v>
      </c>
    </row>
    <row r="215" spans="1:8" x14ac:dyDescent="0.3">
      <c r="A215" s="107">
        <v>2</v>
      </c>
      <c r="B215" s="185" t="s">
        <v>314</v>
      </c>
      <c r="C215" s="240" t="s">
        <v>315</v>
      </c>
      <c r="D215" s="185" t="s">
        <v>5</v>
      </c>
      <c r="E215" s="186">
        <v>1</v>
      </c>
      <c r="F215" s="108" t="s">
        <v>6</v>
      </c>
      <c r="G215" s="185">
        <v>1</v>
      </c>
      <c r="H215" s="185" t="s">
        <v>279</v>
      </c>
    </row>
    <row r="216" spans="1:8" ht="41.4" x14ac:dyDescent="0.3">
      <c r="A216" s="107">
        <v>3</v>
      </c>
      <c r="B216" s="185" t="s">
        <v>316</v>
      </c>
      <c r="C216" s="240" t="s">
        <v>317</v>
      </c>
      <c r="D216" s="185" t="s">
        <v>5</v>
      </c>
      <c r="E216" s="186">
        <v>1</v>
      </c>
      <c r="F216" s="108" t="s">
        <v>6</v>
      </c>
      <c r="G216" s="187">
        <v>1</v>
      </c>
      <c r="H216" s="185" t="s">
        <v>279</v>
      </c>
    </row>
    <row r="217" spans="1:8" ht="41.4" x14ac:dyDescent="0.3">
      <c r="A217" s="107">
        <v>4</v>
      </c>
      <c r="B217" s="185" t="s">
        <v>318</v>
      </c>
      <c r="C217" s="240" t="s">
        <v>319</v>
      </c>
      <c r="D217" s="185" t="s">
        <v>5</v>
      </c>
      <c r="E217" s="186">
        <v>1</v>
      </c>
      <c r="F217" s="108" t="s">
        <v>6</v>
      </c>
      <c r="G217" s="187">
        <v>1</v>
      </c>
      <c r="H217" s="185" t="s">
        <v>279</v>
      </c>
    </row>
    <row r="218" spans="1:8" x14ac:dyDescent="0.3">
      <c r="A218" s="107">
        <v>5</v>
      </c>
      <c r="B218" s="185" t="s">
        <v>320</v>
      </c>
      <c r="C218" s="240" t="s">
        <v>321</v>
      </c>
      <c r="D218" s="185" t="s">
        <v>5</v>
      </c>
      <c r="E218" s="186">
        <v>1</v>
      </c>
      <c r="F218" s="108" t="s">
        <v>6</v>
      </c>
      <c r="G218" s="187">
        <v>1</v>
      </c>
      <c r="H218" s="185" t="s">
        <v>279</v>
      </c>
    </row>
    <row r="219" spans="1:8" ht="27.6" x14ac:dyDescent="0.3">
      <c r="A219" s="107">
        <v>6</v>
      </c>
      <c r="B219" s="185" t="s">
        <v>322</v>
      </c>
      <c r="C219" s="239" t="s">
        <v>323</v>
      </c>
      <c r="D219" s="185" t="s">
        <v>5</v>
      </c>
      <c r="E219" s="186">
        <v>1</v>
      </c>
      <c r="F219" s="108" t="s">
        <v>6</v>
      </c>
      <c r="G219" s="187">
        <v>1</v>
      </c>
      <c r="H219" s="185" t="s">
        <v>279</v>
      </c>
    </row>
    <row r="220" spans="1:8" ht="27.6" x14ac:dyDescent="0.3">
      <c r="A220" s="107">
        <v>7</v>
      </c>
      <c r="B220" s="185" t="s">
        <v>324</v>
      </c>
      <c r="C220" s="239" t="s">
        <v>325</v>
      </c>
      <c r="D220" s="185" t="s">
        <v>5</v>
      </c>
      <c r="E220" s="186">
        <v>1</v>
      </c>
      <c r="F220" s="108" t="s">
        <v>6</v>
      </c>
      <c r="G220" s="187">
        <v>1</v>
      </c>
      <c r="H220" s="188" t="s">
        <v>279</v>
      </c>
    </row>
    <row r="221" spans="1:8" x14ac:dyDescent="0.3">
      <c r="A221" s="107">
        <v>8</v>
      </c>
      <c r="B221" s="185" t="s">
        <v>326</v>
      </c>
      <c r="C221" s="239" t="s">
        <v>327</v>
      </c>
      <c r="D221" s="185" t="s">
        <v>5</v>
      </c>
      <c r="E221" s="186">
        <v>1</v>
      </c>
      <c r="F221" s="108" t="s">
        <v>6</v>
      </c>
      <c r="G221" s="187">
        <v>1</v>
      </c>
      <c r="H221" s="185" t="s">
        <v>117</v>
      </c>
    </row>
    <row r="222" spans="1:8" x14ac:dyDescent="0.3">
      <c r="A222" s="107">
        <v>9</v>
      </c>
      <c r="B222" s="185" t="s">
        <v>328</v>
      </c>
      <c r="C222" s="239" t="s">
        <v>329</v>
      </c>
      <c r="D222" s="185" t="s">
        <v>5</v>
      </c>
      <c r="E222" s="186">
        <v>1</v>
      </c>
      <c r="F222" s="108" t="s">
        <v>6</v>
      </c>
      <c r="G222" s="187">
        <v>1</v>
      </c>
      <c r="H222" s="189" t="s">
        <v>279</v>
      </c>
    </row>
    <row r="223" spans="1:8" ht="27.6" x14ac:dyDescent="0.3">
      <c r="A223" s="190">
        <v>10</v>
      </c>
      <c r="B223" s="188" t="s">
        <v>330</v>
      </c>
      <c r="C223" s="240" t="s">
        <v>331</v>
      </c>
      <c r="D223" s="108" t="s">
        <v>332</v>
      </c>
      <c r="E223" s="186">
        <v>1</v>
      </c>
      <c r="F223" s="108" t="s">
        <v>6</v>
      </c>
      <c r="G223" s="187">
        <v>1</v>
      </c>
      <c r="H223" s="185" t="s">
        <v>117</v>
      </c>
    </row>
    <row r="224" spans="1:8" x14ac:dyDescent="0.3">
      <c r="A224" s="107">
        <v>11</v>
      </c>
      <c r="B224" s="185" t="s">
        <v>333</v>
      </c>
      <c r="C224" s="239" t="s">
        <v>334</v>
      </c>
      <c r="D224" s="108" t="s">
        <v>332</v>
      </c>
      <c r="E224" s="186">
        <v>1</v>
      </c>
      <c r="F224" s="108" t="s">
        <v>6</v>
      </c>
      <c r="G224" s="187">
        <v>1</v>
      </c>
      <c r="H224" s="189" t="s">
        <v>279</v>
      </c>
    </row>
    <row r="225" spans="1:8" x14ac:dyDescent="0.3">
      <c r="A225" s="190">
        <v>12</v>
      </c>
      <c r="B225" s="185" t="s">
        <v>335</v>
      </c>
      <c r="C225" s="189" t="s">
        <v>336</v>
      </c>
      <c r="D225" s="108" t="s">
        <v>7</v>
      </c>
      <c r="E225" s="186">
        <v>1</v>
      </c>
      <c r="F225" s="108" t="s">
        <v>6</v>
      </c>
      <c r="G225" s="187">
        <v>1</v>
      </c>
      <c r="H225" s="185" t="s">
        <v>117</v>
      </c>
    </row>
    <row r="226" spans="1:8" x14ac:dyDescent="0.3">
      <c r="A226" s="107">
        <v>13</v>
      </c>
      <c r="B226" s="185" t="s">
        <v>42</v>
      </c>
      <c r="C226" s="239" t="s">
        <v>337</v>
      </c>
      <c r="D226" s="185" t="s">
        <v>7</v>
      </c>
      <c r="E226" s="191">
        <v>6</v>
      </c>
      <c r="F226" s="191" t="s">
        <v>338</v>
      </c>
      <c r="G226" s="185">
        <v>6</v>
      </c>
      <c r="H226" s="192" t="s">
        <v>117</v>
      </c>
    </row>
    <row r="227" spans="1:8" x14ac:dyDescent="0.3">
      <c r="A227" s="95">
        <v>14</v>
      </c>
      <c r="B227" s="185" t="s">
        <v>339</v>
      </c>
      <c r="C227" s="239" t="s">
        <v>340</v>
      </c>
      <c r="D227" s="185" t="s">
        <v>7</v>
      </c>
      <c r="E227" s="191">
        <v>24</v>
      </c>
      <c r="F227" s="191" t="s">
        <v>338</v>
      </c>
      <c r="G227" s="185">
        <v>24</v>
      </c>
      <c r="H227" s="192" t="s">
        <v>117</v>
      </c>
    </row>
    <row r="228" spans="1:8" ht="18" x14ac:dyDescent="0.3">
      <c r="A228" s="462" t="s">
        <v>134</v>
      </c>
      <c r="B228" s="463"/>
      <c r="C228" s="463"/>
      <c r="D228" s="463"/>
      <c r="E228" s="463"/>
      <c r="F228" s="463"/>
      <c r="G228" s="463"/>
      <c r="H228" s="464"/>
    </row>
    <row r="229" spans="1:8" x14ac:dyDescent="0.3">
      <c r="A229" s="465" t="s">
        <v>341</v>
      </c>
      <c r="B229" s="466"/>
      <c r="C229" s="466"/>
      <c r="D229" s="466"/>
      <c r="E229" s="466"/>
      <c r="F229" s="466"/>
      <c r="G229" s="466"/>
      <c r="H229" s="467"/>
    </row>
    <row r="230" spans="1:8" x14ac:dyDescent="0.3">
      <c r="A230" s="453" t="s">
        <v>342</v>
      </c>
      <c r="B230" s="454"/>
      <c r="C230" s="454"/>
      <c r="D230" s="454"/>
      <c r="E230" s="454"/>
      <c r="F230" s="454"/>
      <c r="G230" s="454"/>
      <c r="H230" s="455"/>
    </row>
    <row r="231" spans="1:8" x14ac:dyDescent="0.3">
      <c r="A231" s="453" t="str">
        <f t="shared" ref="A231:A237" si="3">A206</f>
        <v>Освещение: Допустимо верхнее искусственное освещение ( не менее 400 люкс)</v>
      </c>
      <c r="B231" s="454"/>
      <c r="C231" s="454"/>
      <c r="D231" s="454"/>
      <c r="E231" s="454"/>
      <c r="F231" s="454"/>
      <c r="G231" s="454"/>
      <c r="H231" s="455"/>
    </row>
    <row r="232" spans="1:8" x14ac:dyDescent="0.3">
      <c r="A232" s="453" t="str">
        <f t="shared" si="3"/>
        <v>Интернет : Подключение компьютеров к проводному интернету</v>
      </c>
      <c r="B232" s="454"/>
      <c r="C232" s="454"/>
      <c r="D232" s="454"/>
      <c r="E232" s="454"/>
      <c r="F232" s="454"/>
      <c r="G232" s="454"/>
      <c r="H232" s="455"/>
    </row>
    <row r="233" spans="1:8" x14ac:dyDescent="0.3">
      <c r="A233" s="453" t="str">
        <f t="shared" si="3"/>
        <v xml:space="preserve">Электричество: 220 подключения к сети  по (220 Вольт и 380 Вольт)	</v>
      </c>
      <c r="B233" s="454"/>
      <c r="C233" s="454"/>
      <c r="D233" s="454"/>
      <c r="E233" s="454"/>
      <c r="F233" s="454"/>
      <c r="G233" s="454"/>
      <c r="H233" s="455"/>
    </row>
    <row r="234" spans="1:8" x14ac:dyDescent="0.3">
      <c r="A234" s="453" t="str">
        <f t="shared" si="3"/>
        <v>Контур заземления для электропитания и сети слаботочных подключений (при необходимости) : не требуется</v>
      </c>
      <c r="B234" s="454"/>
      <c r="C234" s="454"/>
      <c r="D234" s="454"/>
      <c r="E234" s="454"/>
      <c r="F234" s="454"/>
      <c r="G234" s="454"/>
      <c r="H234" s="455"/>
    </row>
    <row r="235" spans="1:8" x14ac:dyDescent="0.3">
      <c r="A235" s="453" t="str">
        <f t="shared" si="3"/>
        <v>Покрытие пола: керамо- гранит  на всю зону</v>
      </c>
      <c r="B235" s="454"/>
      <c r="C235" s="454"/>
      <c r="D235" s="454"/>
      <c r="E235" s="454"/>
      <c r="F235" s="454"/>
      <c r="G235" s="454"/>
      <c r="H235" s="455"/>
    </row>
    <row r="236" spans="1:8" x14ac:dyDescent="0.3">
      <c r="A236" s="453" t="str">
        <f t="shared" si="3"/>
        <v>Подведение/ отведение ГХВС (при необходимости) : не требуется</v>
      </c>
      <c r="B236" s="454"/>
      <c r="C236" s="454"/>
      <c r="D236" s="454"/>
      <c r="E236" s="454"/>
      <c r="F236" s="454"/>
      <c r="G236" s="454"/>
      <c r="H236" s="455"/>
    </row>
    <row r="237" spans="1:8" x14ac:dyDescent="0.3">
      <c r="A237" s="456" t="str">
        <f t="shared" si="3"/>
        <v>Подведение сжатого воздуха (при необходимости): не требуется</v>
      </c>
      <c r="B237" s="457"/>
      <c r="C237" s="457"/>
      <c r="D237" s="457"/>
      <c r="E237" s="457"/>
      <c r="F237" s="457"/>
      <c r="G237" s="457"/>
      <c r="H237" s="458"/>
    </row>
    <row r="238" spans="1:8" ht="41.4" x14ac:dyDescent="0.3">
      <c r="A238" s="132" t="s">
        <v>0</v>
      </c>
      <c r="B238" s="132" t="s">
        <v>1</v>
      </c>
      <c r="C238" s="5" t="s">
        <v>10</v>
      </c>
      <c r="D238" s="132" t="s">
        <v>2</v>
      </c>
      <c r="E238" s="132" t="s">
        <v>4</v>
      </c>
      <c r="F238" s="132" t="s">
        <v>3</v>
      </c>
      <c r="G238" s="132" t="s">
        <v>8</v>
      </c>
      <c r="H238" s="132" t="s">
        <v>113</v>
      </c>
    </row>
    <row r="239" spans="1:8" ht="27.6" x14ac:dyDescent="0.3">
      <c r="A239" s="190">
        <v>1</v>
      </c>
      <c r="B239" s="185" t="s">
        <v>343</v>
      </c>
      <c r="C239" s="239" t="s">
        <v>344</v>
      </c>
      <c r="D239" s="185" t="s">
        <v>5</v>
      </c>
      <c r="E239" s="186">
        <v>1</v>
      </c>
      <c r="F239" s="108" t="s">
        <v>214</v>
      </c>
      <c r="G239" s="187">
        <v>12</v>
      </c>
      <c r="H239" s="188" t="s">
        <v>117</v>
      </c>
    </row>
    <row r="240" spans="1:8" ht="27.6" x14ac:dyDescent="0.3">
      <c r="A240" s="190">
        <v>2</v>
      </c>
      <c r="B240" s="185" t="s">
        <v>18</v>
      </c>
      <c r="C240" s="189" t="s">
        <v>345</v>
      </c>
      <c r="D240" s="185" t="s">
        <v>18</v>
      </c>
      <c r="E240" s="193">
        <v>1</v>
      </c>
      <c r="F240" s="108" t="s">
        <v>214</v>
      </c>
      <c r="G240" s="185">
        <v>12</v>
      </c>
      <c r="H240" s="194" t="s">
        <v>117</v>
      </c>
    </row>
    <row r="241" spans="1:8" ht="27.6" x14ac:dyDescent="0.3">
      <c r="A241" s="190">
        <v>3</v>
      </c>
      <c r="B241" s="188" t="s">
        <v>346</v>
      </c>
      <c r="C241" s="240" t="s">
        <v>347</v>
      </c>
      <c r="D241" s="185" t="s">
        <v>5</v>
      </c>
      <c r="E241" s="186">
        <v>1</v>
      </c>
      <c r="F241" s="108" t="s">
        <v>214</v>
      </c>
      <c r="G241" s="187">
        <v>12</v>
      </c>
      <c r="H241" s="185" t="s">
        <v>117</v>
      </c>
    </row>
    <row r="242" spans="1:8" ht="27.6" x14ac:dyDescent="0.3">
      <c r="A242" s="190">
        <v>4</v>
      </c>
      <c r="B242" s="188" t="s">
        <v>348</v>
      </c>
      <c r="C242" s="239" t="s">
        <v>349</v>
      </c>
      <c r="D242" s="185" t="s">
        <v>7</v>
      </c>
      <c r="E242" s="191">
        <v>1</v>
      </c>
      <c r="F242" s="191" t="s">
        <v>214</v>
      </c>
      <c r="G242" s="185">
        <v>12</v>
      </c>
      <c r="H242" s="189" t="s">
        <v>117</v>
      </c>
    </row>
    <row r="243" spans="1:8" ht="27.6" x14ac:dyDescent="0.3">
      <c r="A243" s="190">
        <v>5</v>
      </c>
      <c r="B243" s="188" t="s">
        <v>339</v>
      </c>
      <c r="C243" s="239" t="s">
        <v>340</v>
      </c>
      <c r="D243" s="185" t="s">
        <v>7</v>
      </c>
      <c r="E243" s="191">
        <v>1</v>
      </c>
      <c r="F243" s="191" t="s">
        <v>214</v>
      </c>
      <c r="G243" s="185">
        <v>12</v>
      </c>
      <c r="H243" s="189" t="s">
        <v>117</v>
      </c>
    </row>
    <row r="244" spans="1:8" ht="27.6" x14ac:dyDescent="0.3">
      <c r="A244" s="190">
        <v>6</v>
      </c>
      <c r="B244" s="188" t="s">
        <v>350</v>
      </c>
      <c r="C244" s="239" t="s">
        <v>351</v>
      </c>
      <c r="D244" s="108" t="s">
        <v>332</v>
      </c>
      <c r="E244" s="191">
        <v>1</v>
      </c>
      <c r="F244" s="191" t="s">
        <v>214</v>
      </c>
      <c r="G244" s="185">
        <v>12</v>
      </c>
      <c r="H244" s="189" t="s">
        <v>117</v>
      </c>
    </row>
    <row r="245" spans="1:8" ht="18.600000000000001" thickBot="1" x14ac:dyDescent="0.35">
      <c r="A245" s="476" t="s">
        <v>15</v>
      </c>
      <c r="B245" s="477"/>
      <c r="C245" s="477"/>
      <c r="D245" s="477"/>
      <c r="E245" s="477"/>
      <c r="F245" s="477"/>
      <c r="G245" s="477"/>
      <c r="H245" s="478"/>
    </row>
    <row r="246" spans="1:8" x14ac:dyDescent="0.3">
      <c r="A246" s="479" t="s">
        <v>341</v>
      </c>
      <c r="B246" s="480"/>
      <c r="C246" s="480"/>
      <c r="D246" s="480"/>
      <c r="E246" s="480"/>
      <c r="F246" s="480"/>
      <c r="G246" s="480"/>
      <c r="H246" s="481"/>
    </row>
    <row r="247" spans="1:8" x14ac:dyDescent="0.3">
      <c r="A247" s="453" t="s">
        <v>352</v>
      </c>
      <c r="B247" s="454"/>
      <c r="C247" s="454"/>
      <c r="D247" s="454"/>
      <c r="E247" s="454"/>
      <c r="F247" s="454"/>
      <c r="G247" s="454"/>
      <c r="H247" s="455"/>
    </row>
    <row r="248" spans="1:8" x14ac:dyDescent="0.3">
      <c r="A248" s="453" t="str">
        <f t="shared" ref="A248:A254" si="4">A231</f>
        <v>Освещение: Допустимо верхнее искусственное освещение ( не менее 400 люкс)</v>
      </c>
      <c r="B248" s="454"/>
      <c r="C248" s="454"/>
      <c r="D248" s="454"/>
      <c r="E248" s="454"/>
      <c r="F248" s="454"/>
      <c r="G248" s="454"/>
      <c r="H248" s="455"/>
    </row>
    <row r="249" spans="1:8" x14ac:dyDescent="0.3">
      <c r="A249" s="453" t="str">
        <f t="shared" si="4"/>
        <v>Интернет : Подключение компьютеров к проводному интернету</v>
      </c>
      <c r="B249" s="454"/>
      <c r="C249" s="454"/>
      <c r="D249" s="454"/>
      <c r="E249" s="454"/>
      <c r="F249" s="454"/>
      <c r="G249" s="454"/>
      <c r="H249" s="455"/>
    </row>
    <row r="250" spans="1:8" x14ac:dyDescent="0.3">
      <c r="A250" s="453" t="str">
        <f t="shared" si="4"/>
        <v xml:space="preserve">Электричество: 220 подключения к сети  по (220 Вольт и 380 Вольт)	</v>
      </c>
      <c r="B250" s="454"/>
      <c r="C250" s="454"/>
      <c r="D250" s="454"/>
      <c r="E250" s="454"/>
      <c r="F250" s="454"/>
      <c r="G250" s="454"/>
      <c r="H250" s="455"/>
    </row>
    <row r="251" spans="1:8" x14ac:dyDescent="0.3">
      <c r="A251" s="453" t="str">
        <f t="shared" si="4"/>
        <v>Контур заземления для электропитания и сети слаботочных подключений (при необходимости) : не требуется</v>
      </c>
      <c r="B251" s="454"/>
      <c r="C251" s="454"/>
      <c r="D251" s="454"/>
      <c r="E251" s="454"/>
      <c r="F251" s="454"/>
      <c r="G251" s="454"/>
      <c r="H251" s="455"/>
    </row>
    <row r="252" spans="1:8" x14ac:dyDescent="0.3">
      <c r="A252" s="453" t="str">
        <f t="shared" si="4"/>
        <v>Покрытие пола: керамо- гранит  на всю зону</v>
      </c>
      <c r="B252" s="454"/>
      <c r="C252" s="454"/>
      <c r="D252" s="454"/>
      <c r="E252" s="454"/>
      <c r="F252" s="454"/>
      <c r="G252" s="454"/>
      <c r="H252" s="455"/>
    </row>
    <row r="253" spans="1:8" x14ac:dyDescent="0.3">
      <c r="A253" s="453" t="str">
        <f t="shared" si="4"/>
        <v>Подведение/ отведение ГХВС (при необходимости) : не требуется</v>
      </c>
      <c r="B253" s="454"/>
      <c r="C253" s="454"/>
      <c r="D253" s="454"/>
      <c r="E253" s="454"/>
      <c r="F253" s="454"/>
      <c r="G253" s="454"/>
      <c r="H253" s="455"/>
    </row>
    <row r="254" spans="1:8" ht="15" thickBot="1" x14ac:dyDescent="0.35">
      <c r="A254" s="468" t="str">
        <f t="shared" si="4"/>
        <v>Подведение сжатого воздуха (при необходимости): не требуется</v>
      </c>
      <c r="B254" s="469"/>
      <c r="C254" s="469"/>
      <c r="D254" s="469"/>
      <c r="E254" s="469"/>
      <c r="F254" s="469"/>
      <c r="G254" s="469"/>
      <c r="H254" s="470"/>
    </row>
    <row r="255" spans="1:8" ht="41.4" x14ac:dyDescent="0.3">
      <c r="A255" s="132" t="s">
        <v>0</v>
      </c>
      <c r="B255" s="184" t="s">
        <v>1</v>
      </c>
      <c r="C255" s="238" t="s">
        <v>10</v>
      </c>
      <c r="D255" s="184" t="s">
        <v>2</v>
      </c>
      <c r="E255" s="132" t="s">
        <v>4</v>
      </c>
      <c r="F255" s="132" t="s">
        <v>3</v>
      </c>
      <c r="G255" s="184" t="s">
        <v>8</v>
      </c>
      <c r="H255" s="184" t="s">
        <v>113</v>
      </c>
    </row>
    <row r="256" spans="1:8" ht="27.6" x14ac:dyDescent="0.3">
      <c r="A256" s="190">
        <v>1</v>
      </c>
      <c r="B256" s="185" t="s">
        <v>353</v>
      </c>
      <c r="C256" s="189" t="s">
        <v>354</v>
      </c>
      <c r="D256" s="185" t="s">
        <v>5</v>
      </c>
      <c r="E256" s="186">
        <v>1</v>
      </c>
      <c r="F256" s="108" t="s">
        <v>6</v>
      </c>
      <c r="G256" s="187">
        <v>1</v>
      </c>
      <c r="H256" s="188" t="s">
        <v>117</v>
      </c>
    </row>
    <row r="257" spans="1:8" ht="27.6" x14ac:dyDescent="0.3">
      <c r="A257" s="190">
        <v>2</v>
      </c>
      <c r="B257" s="185" t="s">
        <v>18</v>
      </c>
      <c r="C257" s="189" t="s">
        <v>355</v>
      </c>
      <c r="D257" s="185" t="s">
        <v>18</v>
      </c>
      <c r="E257" s="193">
        <v>1</v>
      </c>
      <c r="F257" s="108" t="s">
        <v>6</v>
      </c>
      <c r="G257" s="185">
        <v>1</v>
      </c>
      <c r="H257" s="194" t="s">
        <v>117</v>
      </c>
    </row>
    <row r="258" spans="1:8" x14ac:dyDescent="0.3">
      <c r="A258" s="190">
        <v>3</v>
      </c>
      <c r="B258" s="185" t="s">
        <v>356</v>
      </c>
      <c r="C258" s="240" t="s">
        <v>357</v>
      </c>
      <c r="D258" s="185" t="s">
        <v>5</v>
      </c>
      <c r="E258" s="186">
        <v>1</v>
      </c>
      <c r="F258" s="108" t="s">
        <v>6</v>
      </c>
      <c r="G258" s="187">
        <v>1</v>
      </c>
      <c r="H258" s="185" t="s">
        <v>117</v>
      </c>
    </row>
    <row r="259" spans="1:8" x14ac:dyDescent="0.3">
      <c r="A259" s="190">
        <v>4</v>
      </c>
      <c r="B259" s="185" t="s">
        <v>358</v>
      </c>
      <c r="C259" s="239" t="s">
        <v>359</v>
      </c>
      <c r="D259" s="185" t="s">
        <v>7</v>
      </c>
      <c r="E259" s="191">
        <v>1</v>
      </c>
      <c r="F259" s="191" t="s">
        <v>338</v>
      </c>
      <c r="G259" s="185">
        <v>1</v>
      </c>
      <c r="H259" s="189" t="s">
        <v>117</v>
      </c>
    </row>
    <row r="260" spans="1:8" x14ac:dyDescent="0.3">
      <c r="A260" s="190">
        <v>5</v>
      </c>
      <c r="B260" s="185" t="s">
        <v>360</v>
      </c>
      <c r="C260" s="241" t="s">
        <v>361</v>
      </c>
      <c r="D260" s="185" t="s">
        <v>7</v>
      </c>
      <c r="E260" s="191">
        <v>1</v>
      </c>
      <c r="F260" s="191" t="s">
        <v>338</v>
      </c>
      <c r="G260" s="185">
        <v>1</v>
      </c>
      <c r="H260" s="189" t="s">
        <v>117</v>
      </c>
    </row>
    <row r="261" spans="1:8" ht="21" x14ac:dyDescent="0.3">
      <c r="A261" s="318" t="s">
        <v>362</v>
      </c>
      <c r="B261" s="319"/>
      <c r="C261" s="319"/>
      <c r="D261" s="319"/>
      <c r="E261" s="319"/>
      <c r="F261" s="319"/>
      <c r="G261" s="319"/>
      <c r="H261" s="320"/>
    </row>
    <row r="262" spans="1:8" ht="18.600000000000001" thickBot="1" x14ac:dyDescent="0.35">
      <c r="A262" s="471" t="s">
        <v>307</v>
      </c>
      <c r="B262" s="472"/>
      <c r="C262" s="473" t="s">
        <v>363</v>
      </c>
      <c r="D262" s="474"/>
      <c r="E262" s="474"/>
      <c r="F262" s="474"/>
      <c r="G262" s="474"/>
      <c r="H262" s="475"/>
    </row>
    <row r="263" spans="1:8" x14ac:dyDescent="0.3">
      <c r="A263" s="450" t="s">
        <v>13</v>
      </c>
      <c r="B263" s="451"/>
      <c r="C263" s="451"/>
      <c r="D263" s="451"/>
      <c r="E263" s="451"/>
      <c r="F263" s="451"/>
      <c r="G263" s="451"/>
      <c r="H263" s="452"/>
    </row>
    <row r="264" spans="1:8" x14ac:dyDescent="0.3">
      <c r="A264" s="482" t="s">
        <v>364</v>
      </c>
      <c r="B264" s="483"/>
      <c r="C264" s="483"/>
      <c r="D264" s="483"/>
      <c r="E264" s="483"/>
      <c r="F264" s="483"/>
      <c r="G264" s="483"/>
      <c r="H264" s="484"/>
    </row>
    <row r="265" spans="1:8" x14ac:dyDescent="0.3">
      <c r="A265" s="482" t="s">
        <v>136</v>
      </c>
      <c r="B265" s="483"/>
      <c r="C265" s="483"/>
      <c r="D265" s="483"/>
      <c r="E265" s="483"/>
      <c r="F265" s="483"/>
      <c r="G265" s="483"/>
      <c r="H265" s="484"/>
    </row>
    <row r="266" spans="1:8" x14ac:dyDescent="0.3">
      <c r="A266" s="482" t="s">
        <v>195</v>
      </c>
      <c r="B266" s="483"/>
      <c r="C266" s="483"/>
      <c r="D266" s="483"/>
      <c r="E266" s="483"/>
      <c r="F266" s="483"/>
      <c r="G266" s="483"/>
      <c r="H266" s="484"/>
    </row>
    <row r="267" spans="1:8" x14ac:dyDescent="0.3">
      <c r="A267" s="436" t="s">
        <v>310</v>
      </c>
      <c r="B267" s="437"/>
      <c r="C267" s="437"/>
      <c r="D267" s="437"/>
      <c r="E267" s="437"/>
      <c r="F267" s="437"/>
      <c r="G267" s="437"/>
      <c r="H267" s="438"/>
    </row>
    <row r="268" spans="1:8" x14ac:dyDescent="0.3">
      <c r="A268" s="482" t="s">
        <v>139</v>
      </c>
      <c r="B268" s="483"/>
      <c r="C268" s="483"/>
      <c r="D268" s="483"/>
      <c r="E268" s="483"/>
      <c r="F268" s="483"/>
      <c r="G268" s="483"/>
      <c r="H268" s="484"/>
    </row>
    <row r="269" spans="1:8" x14ac:dyDescent="0.3">
      <c r="A269" s="482" t="s">
        <v>365</v>
      </c>
      <c r="B269" s="483"/>
      <c r="C269" s="483"/>
      <c r="D269" s="483"/>
      <c r="E269" s="483"/>
      <c r="F269" s="483"/>
      <c r="G269" s="483"/>
      <c r="H269" s="484"/>
    </row>
    <row r="270" spans="1:8" x14ac:dyDescent="0.3">
      <c r="A270" s="482" t="s">
        <v>199</v>
      </c>
      <c r="B270" s="483"/>
      <c r="C270" s="483"/>
      <c r="D270" s="483"/>
      <c r="E270" s="483"/>
      <c r="F270" s="483"/>
      <c r="G270" s="483"/>
      <c r="H270" s="484"/>
    </row>
    <row r="271" spans="1:8" ht="15" thickBot="1" x14ac:dyDescent="0.35">
      <c r="A271" s="485" t="s">
        <v>112</v>
      </c>
      <c r="B271" s="486"/>
      <c r="C271" s="486"/>
      <c r="D271" s="486"/>
      <c r="E271" s="486"/>
      <c r="F271" s="486"/>
      <c r="G271" s="486"/>
      <c r="H271" s="487"/>
    </row>
    <row r="272" spans="1:8" ht="18" x14ac:dyDescent="0.3">
      <c r="A272" s="488" t="s">
        <v>12</v>
      </c>
      <c r="B272" s="489"/>
      <c r="C272" s="489"/>
      <c r="D272" s="489"/>
      <c r="E272" s="489"/>
      <c r="F272" s="489"/>
      <c r="G272" s="489"/>
      <c r="H272" s="490"/>
    </row>
    <row r="273" spans="1:8" ht="41.4" x14ac:dyDescent="0.3">
      <c r="A273" s="132" t="s">
        <v>0</v>
      </c>
      <c r="B273" s="132" t="s">
        <v>1</v>
      </c>
      <c r="C273" s="5" t="s">
        <v>10</v>
      </c>
      <c r="D273" s="132" t="s">
        <v>2</v>
      </c>
      <c r="E273" s="132" t="s">
        <v>4</v>
      </c>
      <c r="F273" s="132" t="s">
        <v>3</v>
      </c>
      <c r="G273" s="132" t="s">
        <v>8</v>
      </c>
      <c r="H273" s="132" t="s">
        <v>113</v>
      </c>
    </row>
    <row r="274" spans="1:8" ht="27.6" x14ac:dyDescent="0.3">
      <c r="A274" s="195">
        <v>1</v>
      </c>
      <c r="B274" s="196" t="s">
        <v>322</v>
      </c>
      <c r="C274" s="189" t="s">
        <v>366</v>
      </c>
      <c r="D274" s="108" t="s">
        <v>5</v>
      </c>
      <c r="E274" s="107">
        <v>1</v>
      </c>
      <c r="F274" s="107" t="s">
        <v>6</v>
      </c>
      <c r="G274" s="190">
        <v>1</v>
      </c>
      <c r="H274" s="189" t="s">
        <v>279</v>
      </c>
    </row>
    <row r="275" spans="1:8" ht="27.6" x14ac:dyDescent="0.3">
      <c r="A275" s="195">
        <v>2</v>
      </c>
      <c r="B275" s="108" t="s">
        <v>367</v>
      </c>
      <c r="C275" s="194" t="s">
        <v>368</v>
      </c>
      <c r="D275" s="108" t="s">
        <v>11</v>
      </c>
      <c r="E275" s="108">
        <v>1</v>
      </c>
      <c r="F275" s="108" t="s">
        <v>6</v>
      </c>
      <c r="G275" s="108">
        <v>1</v>
      </c>
      <c r="H275" s="189" t="s">
        <v>117</v>
      </c>
    </row>
    <row r="276" spans="1:8" ht="41.4" x14ac:dyDescent="0.3">
      <c r="A276" s="197">
        <v>3</v>
      </c>
      <c r="B276" s="108" t="s">
        <v>369</v>
      </c>
      <c r="C276" s="204" t="s">
        <v>370</v>
      </c>
      <c r="D276" s="108" t="s">
        <v>11</v>
      </c>
      <c r="E276" s="198">
        <v>1</v>
      </c>
      <c r="F276" s="198" t="s">
        <v>6</v>
      </c>
      <c r="G276" s="199">
        <v>1</v>
      </c>
      <c r="H276" s="189" t="s">
        <v>117</v>
      </c>
    </row>
    <row r="277" spans="1:8" ht="55.2" x14ac:dyDescent="0.3">
      <c r="A277" s="197">
        <v>4</v>
      </c>
      <c r="B277" s="200" t="s">
        <v>371</v>
      </c>
      <c r="C277" s="227" t="s">
        <v>372</v>
      </c>
      <c r="D277" s="108" t="s">
        <v>11</v>
      </c>
      <c r="E277" s="108">
        <v>1</v>
      </c>
      <c r="F277" s="108" t="s">
        <v>6</v>
      </c>
      <c r="G277" s="108">
        <v>1</v>
      </c>
      <c r="H277" s="189" t="s">
        <v>117</v>
      </c>
    </row>
    <row r="278" spans="1:8" ht="15.6" x14ac:dyDescent="0.3">
      <c r="A278" s="195">
        <v>5</v>
      </c>
      <c r="B278" s="196" t="s">
        <v>373</v>
      </c>
      <c r="C278" s="189" t="s">
        <v>374</v>
      </c>
      <c r="D278" s="108" t="s">
        <v>11</v>
      </c>
      <c r="E278" s="107">
        <v>5</v>
      </c>
      <c r="F278" s="107" t="s">
        <v>6</v>
      </c>
      <c r="G278" s="190">
        <v>5</v>
      </c>
      <c r="H278" s="189" t="s">
        <v>117</v>
      </c>
    </row>
    <row r="279" spans="1:8" ht="41.4" x14ac:dyDescent="0.3">
      <c r="A279" s="195">
        <v>6</v>
      </c>
      <c r="B279" s="196" t="s">
        <v>375</v>
      </c>
      <c r="C279" s="189" t="s">
        <v>376</v>
      </c>
      <c r="D279" s="108" t="s">
        <v>11</v>
      </c>
      <c r="E279" s="107">
        <v>5</v>
      </c>
      <c r="F279" s="107" t="s">
        <v>6</v>
      </c>
      <c r="G279" s="190">
        <v>5</v>
      </c>
      <c r="H279" s="189" t="s">
        <v>117</v>
      </c>
    </row>
    <row r="280" spans="1:8" ht="15.6" x14ac:dyDescent="0.3">
      <c r="A280" s="195">
        <v>7</v>
      </c>
      <c r="B280" s="196" t="s">
        <v>377</v>
      </c>
      <c r="C280" s="189" t="s">
        <v>378</v>
      </c>
      <c r="D280" s="108" t="s">
        <v>11</v>
      </c>
      <c r="E280" s="107">
        <v>5</v>
      </c>
      <c r="F280" s="107" t="s">
        <v>6</v>
      </c>
      <c r="G280" s="190">
        <v>5</v>
      </c>
      <c r="H280" s="189" t="s">
        <v>117</v>
      </c>
    </row>
    <row r="281" spans="1:8" ht="41.4" x14ac:dyDescent="0.3">
      <c r="A281" s="195">
        <v>8</v>
      </c>
      <c r="B281" s="198" t="s">
        <v>379</v>
      </c>
      <c r="C281" s="189" t="s">
        <v>380</v>
      </c>
      <c r="D281" s="108" t="s">
        <v>11</v>
      </c>
      <c r="E281" s="107">
        <v>5</v>
      </c>
      <c r="F281" s="107" t="s">
        <v>6</v>
      </c>
      <c r="G281" s="190">
        <v>5</v>
      </c>
      <c r="H281" s="189" t="s">
        <v>117</v>
      </c>
    </row>
    <row r="282" spans="1:8" ht="15.6" x14ac:dyDescent="0.3">
      <c r="A282" s="195">
        <v>9</v>
      </c>
      <c r="B282" s="196" t="s">
        <v>381</v>
      </c>
      <c r="C282" s="189" t="s">
        <v>382</v>
      </c>
      <c r="D282" s="108" t="s">
        <v>11</v>
      </c>
      <c r="E282" s="107">
        <v>1</v>
      </c>
      <c r="F282" s="107" t="s">
        <v>6</v>
      </c>
      <c r="G282" s="190">
        <v>1</v>
      </c>
      <c r="H282" s="189" t="s">
        <v>117</v>
      </c>
    </row>
    <row r="283" spans="1:8" ht="27.6" x14ac:dyDescent="0.3">
      <c r="A283" s="195">
        <v>10</v>
      </c>
      <c r="B283" s="95" t="s">
        <v>383</v>
      </c>
      <c r="C283" s="227" t="s">
        <v>384</v>
      </c>
      <c r="D283" s="108" t="s">
        <v>11</v>
      </c>
      <c r="E283" s="190">
        <v>5</v>
      </c>
      <c r="F283" s="190" t="s">
        <v>6</v>
      </c>
      <c r="G283" s="190">
        <v>5</v>
      </c>
      <c r="H283" s="189" t="s">
        <v>117</v>
      </c>
    </row>
    <row r="284" spans="1:8" ht="15.6" x14ac:dyDescent="0.3">
      <c r="A284" s="201">
        <v>11</v>
      </c>
      <c r="B284" s="189" t="s">
        <v>385</v>
      </c>
      <c r="C284" s="227" t="s">
        <v>386</v>
      </c>
      <c r="D284" s="108" t="s">
        <v>11</v>
      </c>
      <c r="E284" s="107">
        <v>5</v>
      </c>
      <c r="F284" s="107" t="s">
        <v>6</v>
      </c>
      <c r="G284" s="107">
        <v>5</v>
      </c>
      <c r="H284" s="192" t="s">
        <v>183</v>
      </c>
    </row>
    <row r="285" spans="1:8" ht="27.6" x14ac:dyDescent="0.3">
      <c r="A285" s="195">
        <v>12</v>
      </c>
      <c r="B285" s="196" t="s">
        <v>387</v>
      </c>
      <c r="C285" s="227" t="s">
        <v>388</v>
      </c>
      <c r="D285" s="108" t="s">
        <v>11</v>
      </c>
      <c r="E285" s="108">
        <v>5</v>
      </c>
      <c r="F285" s="107" t="s">
        <v>6</v>
      </c>
      <c r="G285" s="202">
        <v>5</v>
      </c>
      <c r="H285" s="189" t="s">
        <v>117</v>
      </c>
    </row>
    <row r="286" spans="1:8" ht="15.6" x14ac:dyDescent="0.3">
      <c r="A286" s="195">
        <v>13</v>
      </c>
      <c r="B286" s="116" t="s">
        <v>389</v>
      </c>
      <c r="C286" s="194" t="s">
        <v>390</v>
      </c>
      <c r="D286" s="108" t="s">
        <v>11</v>
      </c>
      <c r="E286" s="108">
        <v>5</v>
      </c>
      <c r="F286" s="107" t="s">
        <v>6</v>
      </c>
      <c r="G286" s="108">
        <v>5</v>
      </c>
      <c r="H286" s="189" t="s">
        <v>117</v>
      </c>
    </row>
    <row r="287" spans="1:8" ht="15.6" x14ac:dyDescent="0.3">
      <c r="A287" s="195">
        <v>14</v>
      </c>
      <c r="B287" s="196" t="s">
        <v>391</v>
      </c>
      <c r="C287" s="189" t="s">
        <v>392</v>
      </c>
      <c r="D287" s="108" t="s">
        <v>11</v>
      </c>
      <c r="E287" s="107">
        <v>1</v>
      </c>
      <c r="F287" s="107" t="s">
        <v>6</v>
      </c>
      <c r="G287" s="190">
        <v>1</v>
      </c>
      <c r="H287" s="189" t="s">
        <v>117</v>
      </c>
    </row>
    <row r="288" spans="1:8" ht="41.4" x14ac:dyDescent="0.3">
      <c r="A288" s="195">
        <v>15</v>
      </c>
      <c r="B288" s="196" t="s">
        <v>393</v>
      </c>
      <c r="C288" s="189" t="s">
        <v>394</v>
      </c>
      <c r="D288" s="108" t="s">
        <v>11</v>
      </c>
      <c r="E288" s="107">
        <v>5</v>
      </c>
      <c r="F288" s="107" t="s">
        <v>6</v>
      </c>
      <c r="G288" s="190">
        <v>5</v>
      </c>
      <c r="H288" s="189" t="s">
        <v>117</v>
      </c>
    </row>
    <row r="289" spans="1:8" ht="15.6" x14ac:dyDescent="0.3">
      <c r="A289" s="195">
        <v>16</v>
      </c>
      <c r="B289" s="196" t="s">
        <v>395</v>
      </c>
      <c r="C289" s="189" t="s">
        <v>396</v>
      </c>
      <c r="D289" s="108" t="s">
        <v>11</v>
      </c>
      <c r="E289" s="107">
        <v>5</v>
      </c>
      <c r="F289" s="107" t="s">
        <v>6</v>
      </c>
      <c r="G289" s="190">
        <v>5</v>
      </c>
      <c r="H289" s="189" t="s">
        <v>117</v>
      </c>
    </row>
    <row r="290" spans="1:8" ht="27.6" x14ac:dyDescent="0.3">
      <c r="A290" s="195">
        <v>17</v>
      </c>
      <c r="B290" s="94" t="s">
        <v>397</v>
      </c>
      <c r="C290" s="242" t="s">
        <v>398</v>
      </c>
      <c r="D290" s="108" t="s">
        <v>7</v>
      </c>
      <c r="E290" s="108">
        <v>1</v>
      </c>
      <c r="F290" s="108" t="s">
        <v>6</v>
      </c>
      <c r="G290" s="108">
        <v>1</v>
      </c>
      <c r="H290" s="189" t="s">
        <v>117</v>
      </c>
    </row>
    <row r="291" spans="1:8" ht="15.6" x14ac:dyDescent="0.3">
      <c r="A291" s="195">
        <v>18</v>
      </c>
      <c r="B291" s="196" t="s">
        <v>312</v>
      </c>
      <c r="C291" s="227" t="s">
        <v>399</v>
      </c>
      <c r="D291" s="108" t="s">
        <v>5</v>
      </c>
      <c r="E291" s="108">
        <v>1</v>
      </c>
      <c r="F291" s="107" t="s">
        <v>6</v>
      </c>
      <c r="G291" s="108">
        <v>1</v>
      </c>
      <c r="H291" s="189" t="s">
        <v>279</v>
      </c>
    </row>
    <row r="292" spans="1:8" ht="15.6" x14ac:dyDescent="0.3">
      <c r="A292" s="203">
        <v>19</v>
      </c>
      <c r="B292" s="198" t="s">
        <v>328</v>
      </c>
      <c r="C292" s="204" t="s">
        <v>329</v>
      </c>
      <c r="D292" s="116" t="s">
        <v>5</v>
      </c>
      <c r="E292" s="198">
        <v>2</v>
      </c>
      <c r="F292" s="198" t="s">
        <v>6</v>
      </c>
      <c r="G292" s="198">
        <v>2</v>
      </c>
      <c r="H292" s="204" t="s">
        <v>183</v>
      </c>
    </row>
    <row r="293" spans="1:8" ht="15.6" x14ac:dyDescent="0.3">
      <c r="A293" s="205">
        <v>20</v>
      </c>
      <c r="B293" s="206" t="s">
        <v>400</v>
      </c>
      <c r="C293" s="210" t="s">
        <v>401</v>
      </c>
      <c r="D293" s="208" t="s">
        <v>5</v>
      </c>
      <c r="E293" s="207">
        <v>1</v>
      </c>
      <c r="F293" s="207" t="s">
        <v>6</v>
      </c>
      <c r="G293" s="209">
        <v>1</v>
      </c>
      <c r="H293" s="210" t="s">
        <v>117</v>
      </c>
    </row>
    <row r="294" spans="1:8" ht="27.6" x14ac:dyDescent="0.3">
      <c r="A294" s="211">
        <v>21</v>
      </c>
      <c r="B294" s="196" t="s">
        <v>402</v>
      </c>
      <c r="C294" s="243" t="s">
        <v>403</v>
      </c>
      <c r="D294" s="108" t="s">
        <v>7</v>
      </c>
      <c r="E294" s="108">
        <v>1</v>
      </c>
      <c r="F294" s="108" t="s">
        <v>214</v>
      </c>
      <c r="G294" s="185">
        <v>20</v>
      </c>
      <c r="H294" s="189" t="s">
        <v>117</v>
      </c>
    </row>
    <row r="295" spans="1:8" ht="27.6" x14ac:dyDescent="0.3">
      <c r="A295" s="211">
        <v>22</v>
      </c>
      <c r="B295" s="196" t="s">
        <v>404</v>
      </c>
      <c r="C295" s="243" t="s">
        <v>405</v>
      </c>
      <c r="D295" s="108" t="s">
        <v>7</v>
      </c>
      <c r="E295" s="107">
        <v>1</v>
      </c>
      <c r="F295" s="107" t="s">
        <v>213</v>
      </c>
      <c r="G295" s="185">
        <v>5</v>
      </c>
      <c r="H295" s="189" t="s">
        <v>117</v>
      </c>
    </row>
    <row r="296" spans="1:8" ht="21" x14ac:dyDescent="0.3">
      <c r="A296" s="491" t="s">
        <v>134</v>
      </c>
      <c r="B296" s="492"/>
      <c r="C296" s="492"/>
      <c r="D296" s="492"/>
      <c r="E296" s="492"/>
      <c r="F296" s="492"/>
      <c r="G296" s="492"/>
      <c r="H296" s="493"/>
    </row>
    <row r="297" spans="1:8" ht="41.4" x14ac:dyDescent="0.3">
      <c r="A297" s="107" t="s">
        <v>0</v>
      </c>
      <c r="B297" s="107" t="s">
        <v>1</v>
      </c>
      <c r="C297" s="189" t="s">
        <v>10</v>
      </c>
      <c r="D297" s="107" t="s">
        <v>2</v>
      </c>
      <c r="E297" s="107" t="s">
        <v>4</v>
      </c>
      <c r="F297" s="107" t="s">
        <v>3</v>
      </c>
      <c r="G297" s="107" t="s">
        <v>8</v>
      </c>
      <c r="H297" s="107" t="s">
        <v>113</v>
      </c>
    </row>
    <row r="298" spans="1:8" ht="27.6" x14ac:dyDescent="0.3">
      <c r="A298" s="212">
        <v>1</v>
      </c>
      <c r="B298" s="213" t="s">
        <v>27</v>
      </c>
      <c r="C298" s="189" t="s">
        <v>406</v>
      </c>
      <c r="D298" s="191" t="s">
        <v>5</v>
      </c>
      <c r="E298" s="190">
        <v>1</v>
      </c>
      <c r="F298" s="190" t="s">
        <v>214</v>
      </c>
      <c r="G298" s="190">
        <v>15</v>
      </c>
      <c r="H298" s="214" t="s">
        <v>117</v>
      </c>
    </row>
    <row r="299" spans="1:8" ht="27.6" x14ac:dyDescent="0.3">
      <c r="A299" s="215">
        <v>2</v>
      </c>
      <c r="B299" s="213" t="s">
        <v>29</v>
      </c>
      <c r="C299" s="244" t="s">
        <v>407</v>
      </c>
      <c r="D299" s="191" t="s">
        <v>5</v>
      </c>
      <c r="E299" s="190">
        <v>1</v>
      </c>
      <c r="F299" s="190" t="s">
        <v>214</v>
      </c>
      <c r="G299" s="190">
        <v>15</v>
      </c>
      <c r="H299" s="189" t="s">
        <v>117</v>
      </c>
    </row>
    <row r="300" spans="1:8" ht="27.6" x14ac:dyDescent="0.3">
      <c r="A300" s="216">
        <v>3</v>
      </c>
      <c r="B300" s="107" t="s">
        <v>18</v>
      </c>
      <c r="C300" s="227" t="s">
        <v>408</v>
      </c>
      <c r="D300" s="108" t="s">
        <v>18</v>
      </c>
      <c r="E300" s="108">
        <v>1</v>
      </c>
      <c r="F300" s="190" t="s">
        <v>409</v>
      </c>
      <c r="G300" s="108">
        <v>1</v>
      </c>
      <c r="H300" s="189" t="s">
        <v>117</v>
      </c>
    </row>
    <row r="301" spans="1:8" ht="27.6" x14ac:dyDescent="0.3">
      <c r="A301" s="217">
        <v>4</v>
      </c>
      <c r="B301" s="196" t="s">
        <v>410</v>
      </c>
      <c r="C301" s="194" t="s">
        <v>411</v>
      </c>
      <c r="D301" s="108" t="s">
        <v>11</v>
      </c>
      <c r="E301" s="116">
        <v>1</v>
      </c>
      <c r="F301" s="94" t="s">
        <v>214</v>
      </c>
      <c r="G301" s="218">
        <v>15</v>
      </c>
      <c r="H301" s="192" t="s">
        <v>117</v>
      </c>
    </row>
    <row r="302" spans="1:8" ht="27.6" x14ac:dyDescent="0.3">
      <c r="A302" s="217">
        <v>5</v>
      </c>
      <c r="B302" s="196" t="s">
        <v>412</v>
      </c>
      <c r="C302" s="189" t="s">
        <v>413</v>
      </c>
      <c r="D302" s="108" t="s">
        <v>11</v>
      </c>
      <c r="E302" s="107">
        <v>1</v>
      </c>
      <c r="F302" s="107" t="s">
        <v>214</v>
      </c>
      <c r="G302" s="190">
        <v>15</v>
      </c>
      <c r="H302" s="189" t="s">
        <v>183</v>
      </c>
    </row>
    <row r="303" spans="1:8" ht="27.6" x14ac:dyDescent="0.3">
      <c r="A303" s="217">
        <v>6</v>
      </c>
      <c r="B303" s="196" t="s">
        <v>414</v>
      </c>
      <c r="C303" s="245" t="s">
        <v>415</v>
      </c>
      <c r="D303" s="108" t="s">
        <v>11</v>
      </c>
      <c r="E303" s="107">
        <v>2</v>
      </c>
      <c r="F303" s="107" t="s">
        <v>214</v>
      </c>
      <c r="G303" s="190">
        <v>30</v>
      </c>
      <c r="H303" s="189" t="s">
        <v>183</v>
      </c>
    </row>
    <row r="304" spans="1:8" ht="27.6" x14ac:dyDescent="0.3">
      <c r="A304" s="217">
        <v>7</v>
      </c>
      <c r="B304" s="196" t="s">
        <v>416</v>
      </c>
      <c r="C304" s="246" t="s">
        <v>417</v>
      </c>
      <c r="D304" s="108" t="s">
        <v>11</v>
      </c>
      <c r="E304" s="107">
        <v>2</v>
      </c>
      <c r="F304" s="107" t="s">
        <v>214</v>
      </c>
      <c r="G304" s="190">
        <v>30</v>
      </c>
      <c r="H304" s="189" t="s">
        <v>183</v>
      </c>
    </row>
    <row r="305" spans="1:8" ht="27.6" x14ac:dyDescent="0.3">
      <c r="A305" s="217">
        <v>8</v>
      </c>
      <c r="B305" s="196" t="s">
        <v>418</v>
      </c>
      <c r="C305" s="246" t="s">
        <v>419</v>
      </c>
      <c r="D305" s="108" t="s">
        <v>11</v>
      </c>
      <c r="E305" s="107">
        <v>2</v>
      </c>
      <c r="F305" s="107" t="s">
        <v>214</v>
      </c>
      <c r="G305" s="190">
        <v>30</v>
      </c>
      <c r="H305" s="189" t="s">
        <v>183</v>
      </c>
    </row>
    <row r="306" spans="1:8" ht="27.6" x14ac:dyDescent="0.3">
      <c r="A306" s="219">
        <v>9</v>
      </c>
      <c r="B306" s="196" t="s">
        <v>420</v>
      </c>
      <c r="C306" s="247" t="s">
        <v>421</v>
      </c>
      <c r="D306" s="108" t="s">
        <v>11</v>
      </c>
      <c r="E306" s="107">
        <v>50</v>
      </c>
      <c r="F306" s="107" t="s">
        <v>409</v>
      </c>
      <c r="G306" s="190">
        <v>50</v>
      </c>
      <c r="H306" s="189" t="s">
        <v>183</v>
      </c>
    </row>
    <row r="307" spans="1:8" ht="27.6" x14ac:dyDescent="0.3">
      <c r="A307" s="220">
        <v>10</v>
      </c>
      <c r="B307" s="196" t="s">
        <v>422</v>
      </c>
      <c r="C307" s="192" t="s">
        <v>423</v>
      </c>
      <c r="D307" s="108" t="s">
        <v>11</v>
      </c>
      <c r="E307" s="107">
        <v>1000</v>
      </c>
      <c r="F307" s="107" t="s">
        <v>409</v>
      </c>
      <c r="G307" s="190">
        <v>1000</v>
      </c>
      <c r="H307" s="189" t="s">
        <v>183</v>
      </c>
    </row>
    <row r="308" spans="1:8" ht="27.6" x14ac:dyDescent="0.3">
      <c r="A308" s="221">
        <v>11</v>
      </c>
      <c r="B308" s="196" t="s">
        <v>402</v>
      </c>
      <c r="C308" s="243" t="s">
        <v>403</v>
      </c>
      <c r="D308" s="108" t="s">
        <v>7</v>
      </c>
      <c r="E308" s="108">
        <v>1</v>
      </c>
      <c r="F308" s="108" t="s">
        <v>214</v>
      </c>
      <c r="G308" s="185">
        <v>15</v>
      </c>
      <c r="H308" s="189" t="s">
        <v>117</v>
      </c>
    </row>
    <row r="309" spans="1:8" ht="27.6" x14ac:dyDescent="0.3">
      <c r="A309" s="221">
        <v>12</v>
      </c>
      <c r="B309" s="196" t="s">
        <v>404</v>
      </c>
      <c r="C309" s="243" t="s">
        <v>405</v>
      </c>
      <c r="D309" s="108" t="s">
        <v>7</v>
      </c>
      <c r="E309" s="107">
        <v>1</v>
      </c>
      <c r="F309" s="107" t="s">
        <v>213</v>
      </c>
      <c r="G309" s="185">
        <v>15</v>
      </c>
      <c r="H309" s="189" t="s">
        <v>117</v>
      </c>
    </row>
    <row r="310" spans="1:8" ht="18" x14ac:dyDescent="0.3">
      <c r="A310" s="494" t="s">
        <v>15</v>
      </c>
      <c r="B310" s="495"/>
      <c r="C310" s="495"/>
      <c r="D310" s="495"/>
      <c r="E310" s="495"/>
      <c r="F310" s="495"/>
      <c r="G310" s="495"/>
      <c r="H310" s="496"/>
    </row>
    <row r="311" spans="1:8" ht="41.4" x14ac:dyDescent="0.3">
      <c r="A311" s="107" t="s">
        <v>0</v>
      </c>
      <c r="B311" s="107" t="s">
        <v>1</v>
      </c>
      <c r="C311" s="189" t="s">
        <v>10</v>
      </c>
      <c r="D311" s="107" t="s">
        <v>2</v>
      </c>
      <c r="E311" s="107" t="s">
        <v>4</v>
      </c>
      <c r="F311" s="107" t="s">
        <v>3</v>
      </c>
      <c r="G311" s="107" t="s">
        <v>8</v>
      </c>
      <c r="H311" s="107" t="s">
        <v>113</v>
      </c>
    </row>
    <row r="312" spans="1:8" ht="27.6" x14ac:dyDescent="0.3">
      <c r="A312" s="215">
        <v>1</v>
      </c>
      <c r="B312" s="213" t="s">
        <v>353</v>
      </c>
      <c r="C312" s="214" t="s">
        <v>424</v>
      </c>
      <c r="D312" s="191" t="s">
        <v>5</v>
      </c>
      <c r="E312" s="190">
        <v>1</v>
      </c>
      <c r="F312" s="190" t="s">
        <v>6</v>
      </c>
      <c r="G312" s="190">
        <v>1</v>
      </c>
      <c r="H312" s="189" t="s">
        <v>117</v>
      </c>
    </row>
    <row r="313" spans="1:8" ht="27.6" x14ac:dyDescent="0.3">
      <c r="A313" s="222">
        <v>2</v>
      </c>
      <c r="B313" s="107" t="s">
        <v>18</v>
      </c>
      <c r="C313" s="189" t="s">
        <v>425</v>
      </c>
      <c r="D313" s="108" t="s">
        <v>18</v>
      </c>
      <c r="E313" s="108">
        <v>1</v>
      </c>
      <c r="F313" s="190" t="s">
        <v>6</v>
      </c>
      <c r="G313" s="108">
        <v>1</v>
      </c>
      <c r="H313" s="189" t="s">
        <v>117</v>
      </c>
    </row>
    <row r="314" spans="1:8" ht="41.4" x14ac:dyDescent="0.3">
      <c r="A314" s="217">
        <v>3</v>
      </c>
      <c r="B314" s="196" t="s">
        <v>426</v>
      </c>
      <c r="C314" s="189" t="s">
        <v>427</v>
      </c>
      <c r="D314" s="108" t="s">
        <v>5</v>
      </c>
      <c r="E314" s="107">
        <v>1</v>
      </c>
      <c r="F314" s="107" t="s">
        <v>6</v>
      </c>
      <c r="G314" s="190">
        <v>1</v>
      </c>
      <c r="H314" s="189" t="s">
        <v>117</v>
      </c>
    </row>
    <row r="315" spans="1:8" ht="27.6" x14ac:dyDescent="0.3">
      <c r="A315" s="217">
        <v>4</v>
      </c>
      <c r="B315" s="196" t="s">
        <v>428</v>
      </c>
      <c r="C315" s="189" t="s">
        <v>429</v>
      </c>
      <c r="D315" s="108" t="s">
        <v>7</v>
      </c>
      <c r="E315" s="107">
        <v>1</v>
      </c>
      <c r="F315" s="107" t="s">
        <v>6</v>
      </c>
      <c r="G315" s="190">
        <v>1</v>
      </c>
      <c r="H315" s="189" t="s">
        <v>117</v>
      </c>
    </row>
    <row r="316" spans="1:8" ht="15.6" x14ac:dyDescent="0.3">
      <c r="A316" s="217">
        <v>5</v>
      </c>
      <c r="B316" s="196" t="s">
        <v>430</v>
      </c>
      <c r="C316" s="243" t="s">
        <v>431</v>
      </c>
      <c r="D316" s="108" t="s">
        <v>7</v>
      </c>
      <c r="E316" s="108">
        <v>1</v>
      </c>
      <c r="F316" s="107" t="s">
        <v>6</v>
      </c>
      <c r="G316" s="191">
        <v>1</v>
      </c>
      <c r="H316" s="189" t="s">
        <v>117</v>
      </c>
    </row>
    <row r="317" spans="1:8" ht="15.6" x14ac:dyDescent="0.3">
      <c r="A317" s="217">
        <v>6</v>
      </c>
      <c r="B317" s="196" t="s">
        <v>432</v>
      </c>
      <c r="C317" s="239" t="s">
        <v>359</v>
      </c>
      <c r="D317" s="108" t="s">
        <v>7</v>
      </c>
      <c r="E317" s="191">
        <v>1</v>
      </c>
      <c r="F317" s="191" t="s">
        <v>6</v>
      </c>
      <c r="G317" s="185">
        <v>1</v>
      </c>
      <c r="H317" s="189" t="s">
        <v>117</v>
      </c>
    </row>
    <row r="318" spans="1:8" ht="15.6" x14ac:dyDescent="0.3">
      <c r="A318" s="217">
        <v>7</v>
      </c>
      <c r="B318" s="196" t="s">
        <v>433</v>
      </c>
      <c r="C318" s="248" t="s">
        <v>361</v>
      </c>
      <c r="D318" s="108" t="s">
        <v>7</v>
      </c>
      <c r="E318" s="191">
        <v>1</v>
      </c>
      <c r="F318" s="191" t="s">
        <v>6</v>
      </c>
      <c r="G318" s="185">
        <v>1</v>
      </c>
      <c r="H318" s="189" t="s">
        <v>117</v>
      </c>
    </row>
  </sheetData>
  <mergeCells count="166">
    <mergeCell ref="A269:H269"/>
    <mergeCell ref="A270:H270"/>
    <mergeCell ref="A271:H271"/>
    <mergeCell ref="A272:H272"/>
    <mergeCell ref="A296:H296"/>
    <mergeCell ref="A310:H310"/>
    <mergeCell ref="A263:H263"/>
    <mergeCell ref="A264:H264"/>
    <mergeCell ref="A265:H265"/>
    <mergeCell ref="A266:H266"/>
    <mergeCell ref="A267:H267"/>
    <mergeCell ref="A268:H268"/>
    <mergeCell ref="A251:H251"/>
    <mergeCell ref="A252:H252"/>
    <mergeCell ref="A253:H253"/>
    <mergeCell ref="A254:H254"/>
    <mergeCell ref="A261:H261"/>
    <mergeCell ref="A262:B262"/>
    <mergeCell ref="C262:H262"/>
    <mergeCell ref="A245:H245"/>
    <mergeCell ref="A246:H246"/>
    <mergeCell ref="A247:H247"/>
    <mergeCell ref="A248:H248"/>
    <mergeCell ref="A249:H249"/>
    <mergeCell ref="A250:H250"/>
    <mergeCell ref="A232:H232"/>
    <mergeCell ref="A233:H233"/>
    <mergeCell ref="A234:H234"/>
    <mergeCell ref="A235:H235"/>
    <mergeCell ref="A236:H236"/>
    <mergeCell ref="A237:H237"/>
    <mergeCell ref="A211:H211"/>
    <mergeCell ref="A212:H212"/>
    <mergeCell ref="A228:H228"/>
    <mergeCell ref="A229:H229"/>
    <mergeCell ref="A230:H230"/>
    <mergeCell ref="A231:H231"/>
    <mergeCell ref="A205:H205"/>
    <mergeCell ref="A206:H206"/>
    <mergeCell ref="A207:H207"/>
    <mergeCell ref="A208:H208"/>
    <mergeCell ref="A209:H209"/>
    <mergeCell ref="A210:H210"/>
    <mergeCell ref="A200:H200"/>
    <mergeCell ref="A201:H201"/>
    <mergeCell ref="A202:B202"/>
    <mergeCell ref="C202:H202"/>
    <mergeCell ref="A203:H203"/>
    <mergeCell ref="A204:H204"/>
    <mergeCell ref="A172:H172"/>
    <mergeCell ref="A148:H148"/>
    <mergeCell ref="A196:H196"/>
    <mergeCell ref="A197:H197"/>
    <mergeCell ref="A198:H198"/>
    <mergeCell ref="A199:H199"/>
    <mergeCell ref="A182:H182"/>
    <mergeCell ref="A183:H183"/>
    <mergeCell ref="A184:H184"/>
    <mergeCell ref="A185:H185"/>
    <mergeCell ref="A191:H191"/>
    <mergeCell ref="A163:H163"/>
    <mergeCell ref="A164:H164"/>
    <mergeCell ref="A165:H165"/>
    <mergeCell ref="A166:H166"/>
    <mergeCell ref="A167:H167"/>
    <mergeCell ref="A176:H176"/>
    <mergeCell ref="A177:H177"/>
    <mergeCell ref="A178:H178"/>
    <mergeCell ref="A179:H179"/>
    <mergeCell ref="A180:H180"/>
    <mergeCell ref="A181:H181"/>
    <mergeCell ref="A168:H168"/>
    <mergeCell ref="A169:H169"/>
    <mergeCell ref="A170:H170"/>
    <mergeCell ref="A171:H171"/>
    <mergeCell ref="A147:H147"/>
    <mergeCell ref="A141:H141"/>
    <mergeCell ref="A142:H142"/>
    <mergeCell ref="A143:H143"/>
    <mergeCell ref="A144:H144"/>
    <mergeCell ref="A145:H145"/>
    <mergeCell ref="A146:H146"/>
    <mergeCell ref="A135:H135"/>
    <mergeCell ref="A136:H136"/>
    <mergeCell ref="A137:H137"/>
    <mergeCell ref="A138:H138"/>
    <mergeCell ref="A139:H139"/>
    <mergeCell ref="A140:H140"/>
    <mergeCell ref="A111:H111"/>
    <mergeCell ref="A112:H112"/>
    <mergeCell ref="A113:H113"/>
    <mergeCell ref="A129:H129"/>
    <mergeCell ref="A133:H133"/>
    <mergeCell ref="A134:H134"/>
    <mergeCell ref="A105:H105"/>
    <mergeCell ref="A106:H106"/>
    <mergeCell ref="A107:H107"/>
    <mergeCell ref="A108:H108"/>
    <mergeCell ref="A109:H109"/>
    <mergeCell ref="A110:H110"/>
    <mergeCell ref="A96:H96"/>
    <mergeCell ref="A97:H97"/>
    <mergeCell ref="A98:H98"/>
    <mergeCell ref="A99:H99"/>
    <mergeCell ref="A100:H100"/>
    <mergeCell ref="A104:H104"/>
    <mergeCell ref="A85:H85"/>
    <mergeCell ref="A91:H91"/>
    <mergeCell ref="A92:H92"/>
    <mergeCell ref="A93:H93"/>
    <mergeCell ref="A94:H94"/>
    <mergeCell ref="A95:H95"/>
    <mergeCell ref="A79:H79"/>
    <mergeCell ref="A80:H80"/>
    <mergeCell ref="A81:H81"/>
    <mergeCell ref="A82:H82"/>
    <mergeCell ref="A83:H83"/>
    <mergeCell ref="A84:H84"/>
    <mergeCell ref="A73:H73"/>
    <mergeCell ref="A74:H74"/>
    <mergeCell ref="A75:H75"/>
    <mergeCell ref="A76:H76"/>
    <mergeCell ref="A77:H77"/>
    <mergeCell ref="A78:H78"/>
    <mergeCell ref="A48:H48"/>
    <mergeCell ref="A49:H49"/>
    <mergeCell ref="A64:H64"/>
    <mergeCell ref="A70:H70"/>
    <mergeCell ref="A71:H71"/>
    <mergeCell ref="A72:H72"/>
    <mergeCell ref="A42:H42"/>
    <mergeCell ref="A43:H43"/>
    <mergeCell ref="A44:H44"/>
    <mergeCell ref="A45:H45"/>
    <mergeCell ref="A46:H46"/>
    <mergeCell ref="A47:H47"/>
    <mergeCell ref="A33:H33"/>
    <mergeCell ref="A34:H34"/>
    <mergeCell ref="A35:H35"/>
    <mergeCell ref="A36:H36"/>
    <mergeCell ref="A40:H40"/>
    <mergeCell ref="A41:H41"/>
    <mergeCell ref="A27:H27"/>
    <mergeCell ref="A28:H28"/>
    <mergeCell ref="A29:H29"/>
    <mergeCell ref="A30:H30"/>
    <mergeCell ref="A31:H31"/>
    <mergeCell ref="A32:H32"/>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9:B62 B26 B126:B128 A245" xr:uid="{B50D1B2A-0B5E-4267-92E8-4BEB084D480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XFD1"/>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75</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2026-03-27T08:41:59Z</dcterms:modified>
</cp:coreProperties>
</file>