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опливно-энергетический комплекс. Готово 4 ИЛ\"/>
    </mc:Choice>
  </mc:AlternateContent>
  <xr:revisionPtr revIDLastSave="0" documentId="13_ncr:1_{2F48FB91-7F8B-4584-BC56-25EB85CB77BE}" xr6:coauthVersionLast="47" xr6:coauthVersionMax="47" xr10:uidLastSave="{00000000-0000-0000-0000-000000000000}"/>
  <bookViews>
    <workbookView xWindow="-108" yWindow="-108" windowWidth="41496" windowHeight="16896" firstSheet="3" activeTab="3" xr2:uid="{E3CE1429-ED7A-4722-8099-FFF0A2A6200A}"/>
  </bookViews>
  <sheets>
    <sheet name="Базовый ИЛ (old)" sheetId="2" state="hidden" r:id="rId1"/>
    <sheet name="Продвинутый ИЛ" sheetId="6" state="hidden" r:id="rId2"/>
    <sheet name="Рабочее место ОВЗ" sheetId="7" state="hidden" r:id="rId3"/>
    <sheet name="Базовый ИЛ" sheetId="8" r:id="rId4"/>
    <sheet name="Вариативная часть" sheetId="9" r:id="rId5"/>
    <sheet name="Виды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8" l="1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48" i="8"/>
  <c r="G47" i="8"/>
  <c r="G46" i="8"/>
  <c r="G45" i="8"/>
  <c r="C3" i="8"/>
  <c r="G60" i="8" s="1"/>
  <c r="G64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71" i="2"/>
  <c r="G70" i="2"/>
  <c r="G69" i="2"/>
  <c r="G68" i="2"/>
  <c r="G67" i="2"/>
  <c r="G63" i="2"/>
  <c r="G62" i="2"/>
  <c r="G61" i="2"/>
  <c r="G31" i="2"/>
  <c r="G30" i="2"/>
  <c r="G29" i="2"/>
  <c r="G28" i="2"/>
  <c r="G58" i="8" l="1"/>
</calcChain>
</file>

<file path=xl/sharedStrings.xml><?xml version="1.0" encoding="utf-8"?>
<sst xmlns="http://schemas.openxmlformats.org/spreadsheetml/2006/main" count="670" uniqueCount="133">
  <si>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</si>
  <si>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</si>
  <si>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</si>
  <si>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</si>
  <si>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</si>
  <si>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</si>
  <si>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</si>
  <si>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</si>
  <si>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</si>
  <si>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</si>
  <si>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</si>
  <si>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</si>
  <si>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</si>
  <si>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</si>
  <si>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</si>
  <si>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</si>
  <si>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</si>
  <si>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</si>
  <si>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</si>
  <si>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</si>
  <si>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</si>
  <si>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</si>
  <si>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</si>
  <si>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</si>
  <si>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</si>
  <si>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</si>
  <si>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</si>
  <si>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</si>
  <si>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</si>
  <si>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</si>
  <si>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</si>
  <si>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</si>
  <si>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</si>
  <si>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</si>
  <si>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</si>
  <si>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</si>
  <si>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</si>
  <si>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</si>
  <si>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</si>
  <si>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</si>
  <si>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</si>
  <si>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</si>
  <si>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</si>
  <si>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</si>
  <si>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</si>
  <si>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</si>
  <si>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</si>
  <si>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</si>
  <si>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</si>
  <si>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</si>
  <si>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Стол</t>
  </si>
  <si>
    <t>Стенд для разделки кабеля</t>
  </si>
  <si>
    <t>Набор рожковых ключей</t>
  </si>
  <si>
    <t>Ножницы секторные</t>
  </si>
  <si>
    <t>Динамометрический ключ</t>
  </si>
  <si>
    <t>Пассатижи</t>
  </si>
  <si>
    <t>Напильник плоский</t>
  </si>
  <si>
    <t>Лупа</t>
  </si>
  <si>
    <t xml:space="preserve">Молоток </t>
  </si>
  <si>
    <t>Стол для размещения инструмента</t>
  </si>
  <si>
    <t>Монтажный инструмент </t>
  </si>
  <si>
    <t xml:space="preserve">Програмный комплекс 3D моделирования </t>
  </si>
  <si>
    <t xml:space="preserve">Нож монтерский </t>
  </si>
  <si>
    <t>Персональный компьютер</t>
  </si>
  <si>
    <t>Заполняются образовательной организацией в соответствии с потребностями</t>
  </si>
  <si>
    <t>Количество рабочих мест</t>
  </si>
  <si>
    <t xml:space="preserve">шт. 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</si>
  <si>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</si>
  <si>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Эксплуатация кабельных линий электропередачи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</si>
  <si>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</si>
  <si>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шт (на 1 раб. место)</t>
  </si>
  <si>
    <t>Элегазовый моноблок</t>
  </si>
  <si>
    <t>Контейнер металлический с самозакрывающейся крышкой для негоручих отходов</t>
  </si>
  <si>
    <t>Инструмент для снятия полупроводящего слоя на кабелях с изоляцией</t>
  </si>
  <si>
    <t>Штангельциркуль с глубиномером</t>
  </si>
  <si>
    <t>Наборы торцевых головок</t>
  </si>
  <si>
    <t>Бокорезы</t>
  </si>
  <si>
    <t>Головка торцевая</t>
  </si>
  <si>
    <t>Рамка ножовочная</t>
  </si>
  <si>
    <t>Метр складной</t>
  </si>
  <si>
    <t>Фен технический</t>
  </si>
  <si>
    <t>Принтер</t>
  </si>
  <si>
    <t>Техника безопасности</t>
  </si>
  <si>
    <t>Кулер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</si>
  <si>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</si>
  <si>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</si>
  <si>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</si>
  <si>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</si>
  <si>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</si>
  <si>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</si>
  <si>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</si>
  <si>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</si>
  <si>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</si>
  <si>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</si>
  <si>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</si>
  <si>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</si>
  <si>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</si>
  <si>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</si>
  <si>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</si>
  <si>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</si>
  <si>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</si>
  <si>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</si>
  <si>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</si>
  <si>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</si>
  <si>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</si>
  <si>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</si>
  <si>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</si>
  <si>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Программное обеспечение</t>
  </si>
  <si>
    <t>Стол компьютерный</t>
  </si>
  <si>
    <t>Стул компьютерный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</si>
  <si>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</si>
  <si>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</si>
  <si>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</si>
  <si>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</si>
  <si>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</si>
  <si>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</si>
  <si>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</si>
  <si>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</si>
  <si>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</si>
  <si>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</si>
  <si>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</si>
  <si>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</si>
  <si>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</si>
  <si>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</si>
  <si>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</si>
  <si>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</si>
  <si>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Учебное пособие</t>
  </si>
  <si>
    <t>13.01.16 Электромонтер по техническому обслуживанию и ремонту оборудования подстанций и сетей
13.02.07 Электроснабжение
13.02.09 Монтаж и эксплуатация линий электропередачи
13.02.12 Электрические станции, сети, их релейная защита и автоматизация</t>
  </si>
  <si>
    <t>Программное обеспечение для 3D-моделирования</t>
  </si>
  <si>
    <t>Набор торцевых головок</t>
  </si>
  <si>
    <t>Набор монтажного инструмента</t>
  </si>
  <si>
    <t>Стол рабочий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</si>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</sst>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9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5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8" fillId="7" borderId="18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10" borderId="6" xfId="0" applyFont="1" applyFill="1" applyBorder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0" xfId="0" applyFont="1"/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6" borderId="1" xfId="3" applyFont="1" applyFill="1" applyBorder="1" applyAlignment="1">
      <alignment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0" fillId="10" borderId="21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6" borderId="7" xfId="3" applyFont="1" applyFill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0" fontId="28" fillId="10" borderId="21" xfId="0" applyFont="1" applyFill="1" applyBorder="1" applyAlignment="1">
      <alignment vertical="center"/>
    </xf>
    <xf numFmtId="0" fontId="29" fillId="10" borderId="2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/>
    </xf>
    <xf numFmtId="0" fontId="28" fillId="10" borderId="18" xfId="0" applyFont="1" applyFill="1" applyBorder="1" applyAlignment="1">
      <alignment vertical="center"/>
    </xf>
    <xf numFmtId="0" fontId="29" fillId="1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left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vertical="center" wrapText="1"/>
    </xf>
    <xf numFmtId="0" fontId="31" fillId="11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vertical="center" wrapText="1"/>
    </xf>
    <xf numFmtId="0" fontId="24" fillId="8" borderId="0" xfId="0" applyFont="1" applyFill="1" applyAlignment="1">
      <alignment vertical="center" wrapText="1"/>
    </xf>
    <xf numFmtId="0" fontId="19" fillId="7" borderId="17" xfId="0" applyFont="1" applyFill="1" applyBorder="1" applyAlignment="1">
      <alignment horizontal="left" vertical="center" wrapText="1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3" fillId="8" borderId="6" xfId="0" applyFont="1" applyFill="1" applyBorder="1" applyAlignment="1">
      <alignment vertical="center" wrapText="1"/>
    </xf>
    <xf numFmtId="0" fontId="23" fillId="8" borderId="2" xfId="0" applyFont="1" applyFill="1" applyBorder="1" applyAlignment="1">
      <alignment vertical="center" wrapText="1"/>
    </xf>
    <xf numFmtId="0" fontId="26" fillId="9" borderId="1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4" fillId="8" borderId="18" xfId="0" applyFont="1" applyFill="1" applyBorder="1" applyAlignment="1">
      <alignment vertical="center" wrapText="1"/>
    </xf>
    <xf numFmtId="0" fontId="24" fillId="8" borderId="17" xfId="0" applyFont="1" applyFill="1" applyBorder="1" applyAlignment="1">
      <alignment vertical="center" wrapText="1"/>
    </xf>
    <xf numFmtId="0" fontId="26" fillId="9" borderId="18" xfId="0" applyFont="1" applyFill="1" applyBorder="1" applyAlignment="1">
      <alignment horizontal="center" vertical="center"/>
    </xf>
    <xf numFmtId="0" fontId="26" fillId="9" borderId="17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right" vertical="center"/>
    </xf>
    <xf numFmtId="0" fontId="26" fillId="9" borderId="20" xfId="0" applyFont="1" applyFill="1" applyBorder="1" applyAlignment="1">
      <alignment horizontal="right" vertical="center"/>
    </xf>
    <xf numFmtId="0" fontId="26" fillId="9" borderId="20" xfId="0" applyFont="1" applyFill="1" applyBorder="1" applyAlignment="1">
      <alignment horizontal="left" vertical="center"/>
    </xf>
    <xf numFmtId="0" fontId="32" fillId="9" borderId="19" xfId="0" applyFont="1" applyFill="1" applyBorder="1" applyAlignment="1">
      <alignment horizontal="right" vertical="center"/>
    </xf>
    <xf numFmtId="0" fontId="32" fillId="9" borderId="20" xfId="0" applyFont="1" applyFill="1" applyBorder="1" applyAlignment="1">
      <alignment horizontal="right" vertical="center"/>
    </xf>
    <xf numFmtId="0" fontId="30" fillId="9" borderId="20" xfId="0" applyFont="1" applyFill="1" applyBorder="1" applyAlignment="1">
      <alignment horizontal="left" vertical="center"/>
    </xf>
    <xf numFmtId="0" fontId="26" fillId="9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5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8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71"/>
  <sheetViews>
    <sheetView topLeftCell="A47" zoomScale="130" zoomScaleNormal="130" zoomScaleSheetLayoutView="100" workbookViewId="0">
      <selection activeCell="A28" sqref="A28:XFD49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07" t="s">
        <v>69</v>
      </c>
      <c r="B1" s="107"/>
      <c r="C1" s="107"/>
      <c r="D1" s="107"/>
      <c r="E1" s="107"/>
      <c r="F1" s="107"/>
      <c r="G1" s="107"/>
    </row>
    <row r="2" spans="1:7" ht="21" x14ac:dyDescent="0.3">
      <c r="A2" s="114" t="s">
        <v>68</v>
      </c>
      <c r="B2" s="114"/>
      <c r="C2" s="114"/>
      <c r="D2" s="114"/>
      <c r="E2" s="114"/>
      <c r="F2" s="114"/>
      <c r="G2" s="114"/>
    </row>
    <row r="3" spans="1:7" ht="21.6" thickBot="1" x14ac:dyDescent="0.35">
      <c r="A3" s="115" t="s">
        <v>33</v>
      </c>
      <c r="B3" s="116"/>
      <c r="C3" s="116"/>
      <c r="D3" s="116"/>
      <c r="E3" s="116"/>
      <c r="F3" s="116"/>
      <c r="G3" s="116"/>
    </row>
    <row r="4" spans="1:7" x14ac:dyDescent="0.3">
      <c r="A4" s="110" t="s">
        <v>35</v>
      </c>
      <c r="B4" s="111"/>
      <c r="C4" s="111"/>
      <c r="D4" s="111"/>
      <c r="E4" s="111"/>
      <c r="F4" s="111"/>
      <c r="G4" s="111"/>
    </row>
    <row r="5" spans="1:7" x14ac:dyDescent="0.3">
      <c r="A5" s="108" t="s">
        <v>37</v>
      </c>
      <c r="B5" s="109"/>
      <c r="C5" s="109"/>
      <c r="D5" s="109"/>
      <c r="E5" s="109"/>
      <c r="F5" s="109"/>
      <c r="G5" s="109"/>
    </row>
    <row r="6" spans="1:7" x14ac:dyDescent="0.3">
      <c r="A6" s="108" t="s">
        <v>48</v>
      </c>
      <c r="B6" s="109"/>
      <c r="C6" s="109"/>
      <c r="D6" s="109"/>
      <c r="E6" s="109"/>
      <c r="F6" s="109"/>
      <c r="G6" s="109"/>
    </row>
    <row r="7" spans="1:7" x14ac:dyDescent="0.3">
      <c r="A7" s="108" t="s">
        <v>67</v>
      </c>
      <c r="B7" s="109"/>
      <c r="C7" s="109"/>
      <c r="D7" s="109"/>
      <c r="E7" s="109"/>
      <c r="F7" s="109"/>
      <c r="G7" s="109"/>
    </row>
    <row r="8" spans="1:7" x14ac:dyDescent="0.3">
      <c r="A8" s="108" t="s">
        <v>45</v>
      </c>
      <c r="B8" s="109"/>
      <c r="C8" s="109"/>
      <c r="D8" s="109"/>
      <c r="E8" s="109"/>
      <c r="F8" s="109"/>
      <c r="G8" s="109"/>
    </row>
    <row r="9" spans="1:7" x14ac:dyDescent="0.3">
      <c r="A9" s="108" t="s">
        <v>43</v>
      </c>
      <c r="B9" s="109"/>
      <c r="C9" s="109"/>
      <c r="D9" s="109"/>
      <c r="E9" s="109"/>
      <c r="F9" s="109"/>
      <c r="G9" s="109"/>
    </row>
    <row r="10" spans="1:7" x14ac:dyDescent="0.3">
      <c r="A10" s="108" t="s">
        <v>46</v>
      </c>
      <c r="B10" s="109"/>
      <c r="C10" s="109"/>
      <c r="D10" s="109"/>
      <c r="E10" s="109"/>
      <c r="F10" s="109"/>
      <c r="G10" s="109"/>
    </row>
    <row r="11" spans="1:7" x14ac:dyDescent="0.3">
      <c r="A11" s="108" t="s">
        <v>38</v>
      </c>
      <c r="B11" s="109"/>
      <c r="C11" s="109"/>
      <c r="D11" s="109"/>
      <c r="E11" s="109"/>
      <c r="F11" s="109"/>
      <c r="G11" s="109"/>
    </row>
    <row r="12" spans="1:7" ht="15" thickBot="1" x14ac:dyDescent="0.35">
      <c r="A12" s="112" t="s">
        <v>39</v>
      </c>
      <c r="B12" s="113"/>
      <c r="C12" s="113"/>
      <c r="D12" s="113"/>
      <c r="E12" s="113"/>
      <c r="F12" s="113"/>
      <c r="G12" s="11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45">
        <v>1</v>
      </c>
      <c r="B14" s="46" t="s">
        <v>50</v>
      </c>
      <c r="C14" s="40" t="s">
        <v>64</v>
      </c>
      <c r="D14" s="8" t="s">
        <v>9</v>
      </c>
      <c r="E14" s="8">
        <v>1</v>
      </c>
      <c r="F14" s="8" t="s">
        <v>6</v>
      </c>
      <c r="G14" s="16">
        <v>1</v>
      </c>
    </row>
    <row r="15" spans="1:7" ht="39.6" x14ac:dyDescent="0.3">
      <c r="A15" s="45">
        <v>2</v>
      </c>
      <c r="B15" s="46" t="s">
        <v>23</v>
      </c>
      <c r="C15" s="40" t="s">
        <v>64</v>
      </c>
      <c r="D15" s="8" t="s">
        <v>9</v>
      </c>
      <c r="E15" s="8">
        <v>1</v>
      </c>
      <c r="F15" s="8" t="s">
        <v>6</v>
      </c>
      <c r="G15" s="16">
        <v>1</v>
      </c>
    </row>
    <row r="16" spans="1:7" ht="21.6" thickBot="1" x14ac:dyDescent="0.35">
      <c r="A16" s="115" t="s">
        <v>40</v>
      </c>
      <c r="B16" s="116"/>
      <c r="C16" s="116"/>
      <c r="D16" s="116"/>
      <c r="E16" s="116"/>
      <c r="F16" s="116"/>
      <c r="G16" s="116"/>
    </row>
    <row r="17" spans="1:7" ht="15" thickBot="1" x14ac:dyDescent="0.35">
      <c r="A17" s="110" t="s">
        <v>35</v>
      </c>
      <c r="B17" s="111"/>
      <c r="C17" s="111"/>
      <c r="D17" s="111"/>
      <c r="E17" s="111"/>
      <c r="F17" s="111"/>
      <c r="G17" s="111"/>
    </row>
    <row r="18" spans="1:7" ht="15" customHeight="1" thickBot="1" x14ac:dyDescent="0.35">
      <c r="A18" s="108" t="s">
        <v>65</v>
      </c>
      <c r="B18" s="109"/>
      <c r="C18" s="41">
        <v>12</v>
      </c>
      <c r="D18" s="42"/>
      <c r="E18" s="42"/>
      <c r="F18" s="42"/>
      <c r="G18" s="42"/>
    </row>
    <row r="19" spans="1:7" x14ac:dyDescent="0.3">
      <c r="A19" s="108" t="s">
        <v>37</v>
      </c>
      <c r="B19" s="109"/>
      <c r="C19" s="109"/>
      <c r="D19" s="109"/>
      <c r="E19" s="109"/>
      <c r="F19" s="109"/>
      <c r="G19" s="109"/>
    </row>
    <row r="20" spans="1:7" x14ac:dyDescent="0.3">
      <c r="A20" s="108" t="s">
        <v>47</v>
      </c>
      <c r="B20" s="109"/>
      <c r="C20" s="109"/>
      <c r="D20" s="109"/>
      <c r="E20" s="109"/>
      <c r="F20" s="109"/>
      <c r="G20" s="109"/>
    </row>
    <row r="21" spans="1:7" x14ac:dyDescent="0.3">
      <c r="A21" s="108" t="s">
        <v>67</v>
      </c>
      <c r="B21" s="109"/>
      <c r="C21" s="109"/>
      <c r="D21" s="109"/>
      <c r="E21" s="109"/>
      <c r="F21" s="109"/>
      <c r="G21" s="109"/>
    </row>
    <row r="22" spans="1:7" x14ac:dyDescent="0.3">
      <c r="A22" s="108" t="s">
        <v>45</v>
      </c>
      <c r="B22" s="109"/>
      <c r="C22" s="109"/>
      <c r="D22" s="109"/>
      <c r="E22" s="109"/>
      <c r="F22" s="109"/>
      <c r="G22" s="109"/>
    </row>
    <row r="23" spans="1:7" x14ac:dyDescent="0.3">
      <c r="A23" s="108" t="s">
        <v>43</v>
      </c>
      <c r="B23" s="109"/>
      <c r="C23" s="109"/>
      <c r="D23" s="109"/>
      <c r="E23" s="109"/>
      <c r="F23" s="109"/>
      <c r="G23" s="109"/>
    </row>
    <row r="24" spans="1:7" x14ac:dyDescent="0.3">
      <c r="A24" s="108" t="s">
        <v>46</v>
      </c>
      <c r="B24" s="109"/>
      <c r="C24" s="109"/>
      <c r="D24" s="109"/>
      <c r="E24" s="109"/>
      <c r="F24" s="109"/>
      <c r="G24" s="109"/>
    </row>
    <row r="25" spans="1:7" x14ac:dyDescent="0.3">
      <c r="A25" s="108" t="s">
        <v>38</v>
      </c>
      <c r="B25" s="109"/>
      <c r="C25" s="109"/>
      <c r="D25" s="109"/>
      <c r="E25" s="109"/>
      <c r="F25" s="109"/>
      <c r="G25" s="109"/>
    </row>
    <row r="26" spans="1:7" ht="15" thickBot="1" x14ac:dyDescent="0.35">
      <c r="A26" s="112" t="s">
        <v>39</v>
      </c>
      <c r="B26" s="113"/>
      <c r="C26" s="113"/>
      <c r="D26" s="113"/>
      <c r="E26" s="113"/>
      <c r="F26" s="113"/>
      <c r="G26" s="113"/>
    </row>
    <row r="27" spans="1:7" ht="27.6" x14ac:dyDescent="0.3">
      <c r="A27" s="14" t="s">
        <v>0</v>
      </c>
      <c r="B27" s="14" t="s">
        <v>1</v>
      </c>
      <c r="C27" s="3" t="s">
        <v>22</v>
      </c>
      <c r="D27" s="14" t="s">
        <v>2</v>
      </c>
      <c r="E27" s="14" t="s">
        <v>4</v>
      </c>
      <c r="F27" s="14" t="s">
        <v>3</v>
      </c>
      <c r="G27" s="14" t="s">
        <v>14</v>
      </c>
    </row>
    <row r="28" spans="1:7" ht="39.6" x14ac:dyDescent="0.3">
      <c r="A28" s="39">
        <v>1</v>
      </c>
      <c r="B28" s="47" t="s">
        <v>51</v>
      </c>
      <c r="C28" s="40" t="s">
        <v>64</v>
      </c>
      <c r="D28" s="36" t="s">
        <v>25</v>
      </c>
      <c r="E28" s="36">
        <v>1</v>
      </c>
      <c r="F28" s="36" t="s">
        <v>70</v>
      </c>
      <c r="G28" s="29">
        <f>12*E28</f>
        <v>12</v>
      </c>
    </row>
    <row r="29" spans="1:7" ht="39.6" x14ac:dyDescent="0.3">
      <c r="A29" s="39">
        <v>2</v>
      </c>
      <c r="B29" s="47" t="s">
        <v>71</v>
      </c>
      <c r="C29" s="40" t="s">
        <v>64</v>
      </c>
      <c r="D29" s="36" t="s">
        <v>25</v>
      </c>
      <c r="E29" s="36">
        <v>1</v>
      </c>
      <c r="F29" s="36" t="s">
        <v>70</v>
      </c>
      <c r="G29" s="29">
        <f>12*E29</f>
        <v>12</v>
      </c>
    </row>
    <row r="30" spans="1:7" ht="39.6" x14ac:dyDescent="0.3">
      <c r="A30" s="39">
        <v>3</v>
      </c>
      <c r="B30" s="47" t="s">
        <v>72</v>
      </c>
      <c r="C30" s="40" t="s">
        <v>64</v>
      </c>
      <c r="D30" s="36" t="s">
        <v>25</v>
      </c>
      <c r="E30" s="36">
        <v>1</v>
      </c>
      <c r="F30" s="36" t="s">
        <v>70</v>
      </c>
      <c r="G30" s="29">
        <f>12*E30</f>
        <v>12</v>
      </c>
    </row>
    <row r="31" spans="1:7" ht="39.6" x14ac:dyDescent="0.3">
      <c r="A31" s="39">
        <v>4</v>
      </c>
      <c r="B31" s="47" t="s">
        <v>61</v>
      </c>
      <c r="C31" s="40" t="s">
        <v>64</v>
      </c>
      <c r="D31" s="36" t="s">
        <v>5</v>
      </c>
      <c r="E31" s="37">
        <v>1</v>
      </c>
      <c r="F31" s="36" t="s">
        <v>70</v>
      </c>
      <c r="G31" s="34">
        <f>12*E31</f>
        <v>12</v>
      </c>
    </row>
    <row r="32" spans="1:7" ht="39.6" x14ac:dyDescent="0.3">
      <c r="A32" s="39">
        <v>6</v>
      </c>
      <c r="B32" s="47" t="s">
        <v>73</v>
      </c>
      <c r="C32" s="40" t="s">
        <v>64</v>
      </c>
      <c r="D32" s="36" t="s">
        <v>25</v>
      </c>
      <c r="E32" s="37">
        <v>1</v>
      </c>
      <c r="F32" s="36" t="s">
        <v>70</v>
      </c>
      <c r="G32" s="34">
        <f t="shared" ref="G32:G49" si="0">12*E32</f>
        <v>12</v>
      </c>
    </row>
    <row r="33" spans="1:7" ht="39.6" x14ac:dyDescent="0.3">
      <c r="A33" s="39">
        <v>10</v>
      </c>
      <c r="B33" s="47" t="s">
        <v>74</v>
      </c>
      <c r="C33" s="40" t="s">
        <v>64</v>
      </c>
      <c r="D33" s="36" t="s">
        <v>25</v>
      </c>
      <c r="E33" s="37">
        <v>1</v>
      </c>
      <c r="F33" s="36" t="s">
        <v>70</v>
      </c>
      <c r="G33" s="34">
        <f t="shared" si="0"/>
        <v>12</v>
      </c>
    </row>
    <row r="34" spans="1:7" ht="39.6" x14ac:dyDescent="0.3">
      <c r="A34" s="39">
        <v>11</v>
      </c>
      <c r="B34" s="47" t="s">
        <v>75</v>
      </c>
      <c r="C34" s="40" t="s">
        <v>64</v>
      </c>
      <c r="D34" s="36" t="s">
        <v>25</v>
      </c>
      <c r="E34" s="37">
        <v>1</v>
      </c>
      <c r="F34" s="36" t="s">
        <v>70</v>
      </c>
      <c r="G34" s="34">
        <f t="shared" si="0"/>
        <v>12</v>
      </c>
    </row>
    <row r="35" spans="1:7" ht="39.6" x14ac:dyDescent="0.3">
      <c r="A35" s="39">
        <v>12</v>
      </c>
      <c r="B35" s="47" t="s">
        <v>52</v>
      </c>
      <c r="C35" s="40" t="s">
        <v>64</v>
      </c>
      <c r="D35" s="36" t="s">
        <v>25</v>
      </c>
      <c r="E35" s="37">
        <v>1</v>
      </c>
      <c r="F35" s="36" t="s">
        <v>70</v>
      </c>
      <c r="G35" s="34">
        <f t="shared" si="0"/>
        <v>12</v>
      </c>
    </row>
    <row r="36" spans="1:7" ht="39.6" x14ac:dyDescent="0.3">
      <c r="A36" s="39">
        <v>13</v>
      </c>
      <c r="B36" s="47" t="s">
        <v>62</v>
      </c>
      <c r="C36" s="40" t="s">
        <v>64</v>
      </c>
      <c r="D36" s="36" t="s">
        <v>25</v>
      </c>
      <c r="E36" s="37">
        <v>1</v>
      </c>
      <c r="F36" s="36" t="s">
        <v>70</v>
      </c>
      <c r="G36" s="34">
        <f t="shared" si="0"/>
        <v>12</v>
      </c>
    </row>
    <row r="37" spans="1:7" ht="39.6" x14ac:dyDescent="0.3">
      <c r="A37" s="39">
        <v>14</v>
      </c>
      <c r="B37" s="47" t="s">
        <v>76</v>
      </c>
      <c r="C37" s="40" t="s">
        <v>64</v>
      </c>
      <c r="D37" s="36" t="s">
        <v>25</v>
      </c>
      <c r="E37" s="37">
        <v>1</v>
      </c>
      <c r="F37" s="36" t="s">
        <v>70</v>
      </c>
      <c r="G37" s="34">
        <f t="shared" si="0"/>
        <v>12</v>
      </c>
    </row>
    <row r="38" spans="1:7" ht="39.6" x14ac:dyDescent="0.3">
      <c r="A38" s="39">
        <v>15</v>
      </c>
      <c r="B38" s="47" t="s">
        <v>53</v>
      </c>
      <c r="C38" s="40" t="s">
        <v>64</v>
      </c>
      <c r="D38" s="36" t="s">
        <v>25</v>
      </c>
      <c r="E38" s="37">
        <v>1</v>
      </c>
      <c r="F38" s="36" t="s">
        <v>70</v>
      </c>
      <c r="G38" s="34">
        <f t="shared" si="0"/>
        <v>12</v>
      </c>
    </row>
    <row r="39" spans="1:7" ht="39.6" x14ac:dyDescent="0.3">
      <c r="A39" s="39">
        <v>16</v>
      </c>
      <c r="B39" s="47" t="s">
        <v>54</v>
      </c>
      <c r="C39" s="40" t="s">
        <v>64</v>
      </c>
      <c r="D39" s="36" t="s">
        <v>25</v>
      </c>
      <c r="E39" s="37">
        <v>1</v>
      </c>
      <c r="F39" s="36" t="s">
        <v>70</v>
      </c>
      <c r="G39" s="34">
        <f t="shared" si="0"/>
        <v>12</v>
      </c>
    </row>
    <row r="40" spans="1:7" ht="39.6" x14ac:dyDescent="0.3">
      <c r="A40" s="39">
        <v>17</v>
      </c>
      <c r="B40" s="47" t="s">
        <v>77</v>
      </c>
      <c r="C40" s="40" t="s">
        <v>64</v>
      </c>
      <c r="D40" s="36" t="s">
        <v>25</v>
      </c>
      <c r="E40" s="37">
        <v>1</v>
      </c>
      <c r="F40" s="36" t="s">
        <v>70</v>
      </c>
      <c r="G40" s="34">
        <f t="shared" si="0"/>
        <v>12</v>
      </c>
    </row>
    <row r="41" spans="1:7" ht="39.6" x14ac:dyDescent="0.3">
      <c r="A41" s="39">
        <v>18</v>
      </c>
      <c r="B41" s="47" t="s">
        <v>55</v>
      </c>
      <c r="C41" s="40" t="s">
        <v>64</v>
      </c>
      <c r="D41" s="36" t="s">
        <v>25</v>
      </c>
      <c r="E41" s="37">
        <v>1</v>
      </c>
      <c r="F41" s="36" t="s">
        <v>70</v>
      </c>
      <c r="G41" s="34">
        <f t="shared" si="0"/>
        <v>12</v>
      </c>
    </row>
    <row r="42" spans="1:7" ht="39.6" x14ac:dyDescent="0.3">
      <c r="A42" s="39">
        <v>19</v>
      </c>
      <c r="B42" s="47" t="s">
        <v>56</v>
      </c>
      <c r="C42" s="40" t="s">
        <v>64</v>
      </c>
      <c r="D42" s="36" t="s">
        <v>25</v>
      </c>
      <c r="E42" s="37">
        <v>1</v>
      </c>
      <c r="F42" s="36" t="s">
        <v>70</v>
      </c>
      <c r="G42" s="34">
        <f t="shared" si="0"/>
        <v>12</v>
      </c>
    </row>
    <row r="43" spans="1:7" ht="39.6" x14ac:dyDescent="0.3">
      <c r="A43" s="39">
        <v>20</v>
      </c>
      <c r="B43" s="47" t="s">
        <v>78</v>
      </c>
      <c r="C43" s="40" t="s">
        <v>64</v>
      </c>
      <c r="D43" s="36" t="s">
        <v>25</v>
      </c>
      <c r="E43" s="37">
        <v>1</v>
      </c>
      <c r="F43" s="36" t="s">
        <v>70</v>
      </c>
      <c r="G43" s="34">
        <f t="shared" si="0"/>
        <v>12</v>
      </c>
    </row>
    <row r="44" spans="1:7" ht="39.6" x14ac:dyDescent="0.3">
      <c r="A44" s="39">
        <v>21</v>
      </c>
      <c r="B44" s="47" t="s">
        <v>79</v>
      </c>
      <c r="C44" s="40" t="s">
        <v>64</v>
      </c>
      <c r="D44" s="36" t="s">
        <v>25</v>
      </c>
      <c r="E44" s="37">
        <v>1</v>
      </c>
      <c r="F44" s="36" t="s">
        <v>70</v>
      </c>
      <c r="G44" s="34">
        <f t="shared" si="0"/>
        <v>12</v>
      </c>
    </row>
    <row r="45" spans="1:7" ht="39.6" x14ac:dyDescent="0.3">
      <c r="A45" s="39">
        <v>22</v>
      </c>
      <c r="B45" s="47" t="s">
        <v>57</v>
      </c>
      <c r="C45" s="40" t="s">
        <v>64</v>
      </c>
      <c r="D45" s="36" t="s">
        <v>25</v>
      </c>
      <c r="E45" s="37">
        <v>1</v>
      </c>
      <c r="F45" s="36" t="s">
        <v>70</v>
      </c>
      <c r="G45" s="34">
        <f t="shared" si="0"/>
        <v>12</v>
      </c>
    </row>
    <row r="46" spans="1:7" ht="39.6" x14ac:dyDescent="0.3">
      <c r="A46" s="39">
        <v>23</v>
      </c>
      <c r="B46" s="47" t="s">
        <v>58</v>
      </c>
      <c r="C46" s="40" t="s">
        <v>64</v>
      </c>
      <c r="D46" s="36" t="s">
        <v>25</v>
      </c>
      <c r="E46" s="37">
        <v>1</v>
      </c>
      <c r="F46" s="36" t="s">
        <v>70</v>
      </c>
      <c r="G46" s="34">
        <f t="shared" si="0"/>
        <v>12</v>
      </c>
    </row>
    <row r="47" spans="1:7" ht="39.6" x14ac:dyDescent="0.3">
      <c r="A47" s="39">
        <v>24</v>
      </c>
      <c r="B47" s="47" t="s">
        <v>80</v>
      </c>
      <c r="C47" s="40" t="s">
        <v>64</v>
      </c>
      <c r="D47" s="36" t="s">
        <v>25</v>
      </c>
      <c r="E47" s="37">
        <v>1</v>
      </c>
      <c r="F47" s="36" t="s">
        <v>70</v>
      </c>
      <c r="G47" s="34">
        <f t="shared" si="0"/>
        <v>12</v>
      </c>
    </row>
    <row r="48" spans="1:7" ht="39.6" x14ac:dyDescent="0.3">
      <c r="A48" s="39">
        <v>25</v>
      </c>
      <c r="B48" s="47" t="s">
        <v>60</v>
      </c>
      <c r="C48" s="40" t="s">
        <v>64</v>
      </c>
      <c r="D48" s="36" t="s">
        <v>25</v>
      </c>
      <c r="E48" s="37">
        <v>1</v>
      </c>
      <c r="F48" s="36" t="s">
        <v>70</v>
      </c>
      <c r="G48" s="34">
        <f t="shared" si="0"/>
        <v>12</v>
      </c>
    </row>
    <row r="49" spans="1:7" ht="39.6" x14ac:dyDescent="0.3">
      <c r="A49" s="39">
        <v>26</v>
      </c>
      <c r="B49" s="47" t="s">
        <v>59</v>
      </c>
      <c r="C49" s="40" t="s">
        <v>64</v>
      </c>
      <c r="D49" s="36" t="s">
        <v>9</v>
      </c>
      <c r="E49" s="37">
        <v>1</v>
      </c>
      <c r="F49" s="36" t="s">
        <v>70</v>
      </c>
      <c r="G49" s="34">
        <f t="shared" si="0"/>
        <v>12</v>
      </c>
    </row>
    <row r="50" spans="1:7" ht="21.6" thickBot="1" x14ac:dyDescent="0.35">
      <c r="A50" s="115" t="s">
        <v>42</v>
      </c>
      <c r="B50" s="116"/>
      <c r="C50" s="116"/>
      <c r="D50" s="116"/>
      <c r="E50" s="116"/>
      <c r="F50" s="116"/>
      <c r="G50" s="116"/>
    </row>
    <row r="51" spans="1:7" x14ac:dyDescent="0.3">
      <c r="A51" s="110" t="s">
        <v>35</v>
      </c>
      <c r="B51" s="111"/>
      <c r="C51" s="111"/>
      <c r="D51" s="111"/>
      <c r="E51" s="111"/>
      <c r="F51" s="111"/>
      <c r="G51" s="111"/>
    </row>
    <row r="52" spans="1:7" x14ac:dyDescent="0.3">
      <c r="A52" s="108" t="s">
        <v>37</v>
      </c>
      <c r="B52" s="109"/>
      <c r="C52" s="109"/>
      <c r="D52" s="109"/>
      <c r="E52" s="109"/>
      <c r="F52" s="109"/>
      <c r="G52" s="109"/>
    </row>
    <row r="53" spans="1:7" x14ac:dyDescent="0.3">
      <c r="A53" s="108" t="s">
        <v>47</v>
      </c>
      <c r="B53" s="109"/>
      <c r="C53" s="109"/>
      <c r="D53" s="109"/>
      <c r="E53" s="109"/>
      <c r="F53" s="109"/>
      <c r="G53" s="109"/>
    </row>
    <row r="54" spans="1:7" x14ac:dyDescent="0.3">
      <c r="A54" s="108" t="s">
        <v>67</v>
      </c>
      <c r="B54" s="109"/>
      <c r="C54" s="109"/>
      <c r="D54" s="109"/>
      <c r="E54" s="109"/>
      <c r="F54" s="109"/>
      <c r="G54" s="109"/>
    </row>
    <row r="55" spans="1:7" x14ac:dyDescent="0.3">
      <c r="A55" s="108" t="s">
        <v>45</v>
      </c>
      <c r="B55" s="109"/>
      <c r="C55" s="109"/>
      <c r="D55" s="109"/>
      <c r="E55" s="109"/>
      <c r="F55" s="109"/>
      <c r="G55" s="109"/>
    </row>
    <row r="56" spans="1:7" x14ac:dyDescent="0.3">
      <c r="A56" s="108" t="s">
        <v>43</v>
      </c>
      <c r="B56" s="109"/>
      <c r="C56" s="109"/>
      <c r="D56" s="109"/>
      <c r="E56" s="109"/>
      <c r="F56" s="109"/>
      <c r="G56" s="109"/>
    </row>
    <row r="57" spans="1:7" x14ac:dyDescent="0.3">
      <c r="A57" s="108" t="s">
        <v>46</v>
      </c>
      <c r="B57" s="109"/>
      <c r="C57" s="109"/>
      <c r="D57" s="109"/>
      <c r="E57" s="109"/>
      <c r="F57" s="109"/>
      <c r="G57" s="109"/>
    </row>
    <row r="58" spans="1:7" x14ac:dyDescent="0.3">
      <c r="A58" s="108" t="s">
        <v>38</v>
      </c>
      <c r="B58" s="109"/>
      <c r="C58" s="109"/>
      <c r="D58" s="109"/>
      <c r="E58" s="109"/>
      <c r="F58" s="109"/>
      <c r="G58" s="109"/>
    </row>
    <row r="59" spans="1:7" ht="15" thickBot="1" x14ac:dyDescent="0.35">
      <c r="A59" s="112" t="s">
        <v>39</v>
      </c>
      <c r="B59" s="113"/>
      <c r="C59" s="113"/>
      <c r="D59" s="113"/>
      <c r="E59" s="113"/>
      <c r="F59" s="113"/>
      <c r="G59" s="113"/>
    </row>
    <row r="60" spans="1:7" ht="27.6" x14ac:dyDescent="0.3">
      <c r="A60" s="9" t="s">
        <v>0</v>
      </c>
      <c r="B60" s="14" t="s">
        <v>1</v>
      </c>
      <c r="C60" s="3" t="s">
        <v>22</v>
      </c>
      <c r="D60" s="14" t="s">
        <v>2</v>
      </c>
      <c r="E60" s="14" t="s">
        <v>4</v>
      </c>
      <c r="F60" s="14" t="s">
        <v>3</v>
      </c>
      <c r="G60" s="14" t="s">
        <v>14</v>
      </c>
    </row>
    <row r="61" spans="1:7" ht="39.6" x14ac:dyDescent="0.3">
      <c r="A61" s="48">
        <v>1</v>
      </c>
      <c r="B61" s="50" t="s">
        <v>50</v>
      </c>
      <c r="C61" s="40" t="s">
        <v>64</v>
      </c>
      <c r="D61" s="38" t="s">
        <v>9</v>
      </c>
      <c r="E61" s="38">
        <v>1</v>
      </c>
      <c r="F61" s="38" t="s">
        <v>6</v>
      </c>
      <c r="G61" s="19">
        <f>E61</f>
        <v>1</v>
      </c>
    </row>
    <row r="62" spans="1:7" ht="39.6" x14ac:dyDescent="0.3">
      <c r="A62" s="49">
        <v>2</v>
      </c>
      <c r="B62" s="50" t="s">
        <v>23</v>
      </c>
      <c r="C62" s="40" t="s">
        <v>64</v>
      </c>
      <c r="D62" s="35" t="s">
        <v>9</v>
      </c>
      <c r="E62" s="35">
        <v>1</v>
      </c>
      <c r="F62" s="35" t="s">
        <v>6</v>
      </c>
      <c r="G62" s="19">
        <f>E62</f>
        <v>1</v>
      </c>
    </row>
    <row r="63" spans="1:7" ht="39.6" x14ac:dyDescent="0.3">
      <c r="A63" s="49">
        <v>3</v>
      </c>
      <c r="B63" s="50" t="s">
        <v>63</v>
      </c>
      <c r="C63" s="40" t="s">
        <v>64</v>
      </c>
      <c r="D63" s="35" t="s">
        <v>5</v>
      </c>
      <c r="E63" s="35">
        <v>1</v>
      </c>
      <c r="F63" s="35" t="s">
        <v>6</v>
      </c>
      <c r="G63" s="19">
        <f>E63</f>
        <v>1</v>
      </c>
    </row>
    <row r="64" spans="1:7" ht="39.6" x14ac:dyDescent="0.3">
      <c r="A64" s="49">
        <v>4</v>
      </c>
      <c r="B64" s="50" t="s">
        <v>81</v>
      </c>
      <c r="C64" s="40" t="s">
        <v>64</v>
      </c>
      <c r="D64" s="35" t="s">
        <v>5</v>
      </c>
      <c r="E64" s="35">
        <v>1</v>
      </c>
      <c r="F64" s="35" t="s">
        <v>6</v>
      </c>
      <c r="G64" s="19">
        <f>E64</f>
        <v>1</v>
      </c>
    </row>
    <row r="65" spans="1:7" ht="21" x14ac:dyDescent="0.3">
      <c r="A65" s="115" t="s">
        <v>36</v>
      </c>
      <c r="B65" s="116"/>
      <c r="C65" s="116"/>
      <c r="D65" s="116"/>
      <c r="E65" s="116"/>
      <c r="F65" s="116"/>
      <c r="G65" s="116"/>
    </row>
    <row r="66" spans="1:7" ht="27.6" x14ac:dyDescent="0.3">
      <c r="A66" s="9" t="s">
        <v>0</v>
      </c>
      <c r="B66" s="14" t="s">
        <v>1</v>
      </c>
      <c r="C66" s="14" t="s">
        <v>22</v>
      </c>
      <c r="D66" s="14" t="s">
        <v>2</v>
      </c>
      <c r="E66" s="14" t="s">
        <v>4</v>
      </c>
      <c r="F66" s="14" t="s">
        <v>3</v>
      </c>
      <c r="G66" s="14" t="s">
        <v>14</v>
      </c>
    </row>
    <row r="67" spans="1:7" ht="39.6" x14ac:dyDescent="0.3">
      <c r="A67" s="48">
        <v>1</v>
      </c>
      <c r="B67" s="51" t="s">
        <v>18</v>
      </c>
      <c r="C67" s="40" t="s">
        <v>64</v>
      </c>
      <c r="D67" s="13" t="s">
        <v>17</v>
      </c>
      <c r="E67" s="7">
        <v>1</v>
      </c>
      <c r="F67" s="7" t="s">
        <v>6</v>
      </c>
      <c r="G67" s="19">
        <f>E67</f>
        <v>1</v>
      </c>
    </row>
    <row r="68" spans="1:7" ht="39.6" x14ac:dyDescent="0.3">
      <c r="A68" s="49">
        <v>2</v>
      </c>
      <c r="B68" s="52" t="s">
        <v>19</v>
      </c>
      <c r="C68" s="40" t="s">
        <v>64</v>
      </c>
      <c r="D68" s="13" t="s">
        <v>17</v>
      </c>
      <c r="E68" s="13">
        <v>1</v>
      </c>
      <c r="F68" s="13" t="s">
        <v>6</v>
      </c>
      <c r="G68" s="19">
        <f t="shared" ref="G68:G71" si="1">E68</f>
        <v>1</v>
      </c>
    </row>
    <row r="69" spans="1:7" ht="39.6" x14ac:dyDescent="0.3">
      <c r="A69" s="49">
        <v>3</v>
      </c>
      <c r="B69" s="52" t="s">
        <v>83</v>
      </c>
      <c r="C69" s="40" t="s">
        <v>64</v>
      </c>
      <c r="D69" s="13" t="s">
        <v>17</v>
      </c>
      <c r="E69" s="13">
        <v>1</v>
      </c>
      <c r="F69" s="13" t="s">
        <v>6</v>
      </c>
      <c r="G69" s="19">
        <f t="shared" si="1"/>
        <v>1</v>
      </c>
    </row>
    <row r="70" spans="1:7" ht="39.6" x14ac:dyDescent="0.3">
      <c r="A70" s="49">
        <v>4</v>
      </c>
      <c r="B70" s="52" t="s">
        <v>20</v>
      </c>
      <c r="C70" s="40" t="s">
        <v>64</v>
      </c>
      <c r="D70" s="13" t="s">
        <v>17</v>
      </c>
      <c r="E70" s="13">
        <v>1</v>
      </c>
      <c r="F70" s="13" t="s">
        <v>6</v>
      </c>
      <c r="G70" s="19">
        <f t="shared" si="1"/>
        <v>1</v>
      </c>
    </row>
    <row r="71" spans="1:7" ht="39.6" x14ac:dyDescent="0.3">
      <c r="A71" s="53">
        <v>5</v>
      </c>
      <c r="B71" s="52" t="s">
        <v>21</v>
      </c>
      <c r="C71" s="40" t="s">
        <v>64</v>
      </c>
      <c r="D71" s="13" t="s">
        <v>82</v>
      </c>
      <c r="E71" s="7">
        <v>20</v>
      </c>
      <c r="F71" s="13" t="s">
        <v>6</v>
      </c>
      <c r="G71" s="19">
        <f t="shared" si="1"/>
        <v>20</v>
      </c>
    </row>
  </sheetData>
  <sheetProtection formatCells="0" insertRows="0" deleteRows="0"/>
  <mergeCells count="34">
    <mergeCell ref="A51:G51"/>
    <mergeCell ref="A52:G52"/>
    <mergeCell ref="A53:G53"/>
    <mergeCell ref="A50:G50"/>
    <mergeCell ref="A59:G59"/>
    <mergeCell ref="A65:G65"/>
    <mergeCell ref="A54:G54"/>
    <mergeCell ref="A55:G55"/>
    <mergeCell ref="A58:G58"/>
    <mergeCell ref="A56:G56"/>
    <mergeCell ref="A57:G57"/>
    <mergeCell ref="A26:G26"/>
    <mergeCell ref="A2:G2"/>
    <mergeCell ref="A4:G4"/>
    <mergeCell ref="A16:G16"/>
    <mergeCell ref="A3:G3"/>
    <mergeCell ref="A5:G5"/>
    <mergeCell ref="A6:G6"/>
    <mergeCell ref="A7:G7"/>
    <mergeCell ref="A8:G8"/>
    <mergeCell ref="A10:G10"/>
    <mergeCell ref="A12:G12"/>
    <mergeCell ref="A21:G21"/>
    <mergeCell ref="A11:G11"/>
    <mergeCell ref="A20:G20"/>
    <mergeCell ref="A24:G24"/>
    <mergeCell ref="A25:G25"/>
    <mergeCell ref="A1:G1"/>
    <mergeCell ref="A9:G9"/>
    <mergeCell ref="A23:G23"/>
    <mergeCell ref="A22:G22"/>
    <mergeCell ref="A19:G19"/>
    <mergeCell ref="A17:G17"/>
    <mergeCell ref="A18:B1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:C15 B61:C64 C67:C71 B28:C49" xr:uid="{E6CF7513-A6EC-42BB-930F-B590E38D59AC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17" t="s">
        <v>44</v>
      </c>
      <c r="B1" s="117"/>
      <c r="C1" s="117"/>
      <c r="D1" s="117"/>
      <c r="E1" s="117"/>
      <c r="F1" s="117"/>
      <c r="G1" s="117"/>
    </row>
    <row r="2" spans="1:7" ht="21" x14ac:dyDescent="0.3">
      <c r="A2" s="118" t="s">
        <v>49</v>
      </c>
      <c r="B2" s="118"/>
      <c r="C2" s="118"/>
      <c r="D2" s="118"/>
      <c r="E2" s="118"/>
      <c r="F2" s="118"/>
      <c r="G2" s="118"/>
    </row>
    <row r="3" spans="1:7" ht="21.6" thickBot="1" x14ac:dyDescent="0.35">
      <c r="A3" s="115" t="s">
        <v>33</v>
      </c>
      <c r="B3" s="116"/>
      <c r="C3" s="116"/>
      <c r="D3" s="116"/>
      <c r="E3" s="116"/>
      <c r="F3" s="116"/>
      <c r="G3" s="116"/>
    </row>
    <row r="4" spans="1:7" x14ac:dyDescent="0.3">
      <c r="A4" s="110" t="s">
        <v>35</v>
      </c>
      <c r="B4" s="111"/>
      <c r="C4" s="111"/>
      <c r="D4" s="111"/>
      <c r="E4" s="111"/>
      <c r="F4" s="111"/>
      <c r="G4" s="111"/>
    </row>
    <row r="5" spans="1:7" x14ac:dyDescent="0.3">
      <c r="A5" s="108" t="s">
        <v>37</v>
      </c>
      <c r="B5" s="109"/>
      <c r="C5" s="109"/>
      <c r="D5" s="109"/>
      <c r="E5" s="109"/>
      <c r="F5" s="109"/>
      <c r="G5" s="109"/>
    </row>
    <row r="6" spans="1:7" x14ac:dyDescent="0.3">
      <c r="A6" s="108" t="s">
        <v>48</v>
      </c>
      <c r="B6" s="109"/>
      <c r="C6" s="109"/>
      <c r="D6" s="109"/>
      <c r="E6" s="109"/>
      <c r="F6" s="109"/>
      <c r="G6" s="109"/>
    </row>
    <row r="7" spans="1:7" x14ac:dyDescent="0.3">
      <c r="A7" s="108" t="s">
        <v>34</v>
      </c>
      <c r="B7" s="109"/>
      <c r="C7" s="109"/>
      <c r="D7" s="109"/>
      <c r="E7" s="109"/>
      <c r="F7" s="109"/>
      <c r="G7" s="109"/>
    </row>
    <row r="8" spans="1:7" x14ac:dyDescent="0.3">
      <c r="A8" s="108" t="s">
        <v>45</v>
      </c>
      <c r="B8" s="109"/>
      <c r="C8" s="109"/>
      <c r="D8" s="109"/>
      <c r="E8" s="109"/>
      <c r="F8" s="109"/>
      <c r="G8" s="109"/>
    </row>
    <row r="9" spans="1:7" ht="15" customHeight="1" x14ac:dyDescent="0.3">
      <c r="A9" s="108" t="s">
        <v>43</v>
      </c>
      <c r="B9" s="109"/>
      <c r="C9" s="109"/>
      <c r="D9" s="109"/>
      <c r="E9" s="109"/>
      <c r="F9" s="109"/>
      <c r="G9" s="109"/>
    </row>
    <row r="10" spans="1:7" x14ac:dyDescent="0.3">
      <c r="A10" s="108" t="s">
        <v>46</v>
      </c>
      <c r="B10" s="109"/>
      <c r="C10" s="109"/>
      <c r="D10" s="109"/>
      <c r="E10" s="109"/>
      <c r="F10" s="109"/>
      <c r="G10" s="109"/>
    </row>
    <row r="11" spans="1:7" x14ac:dyDescent="0.3">
      <c r="A11" s="108" t="s">
        <v>38</v>
      </c>
      <c r="B11" s="109"/>
      <c r="C11" s="109"/>
      <c r="D11" s="109"/>
      <c r="E11" s="109"/>
      <c r="F11" s="109"/>
      <c r="G11" s="109"/>
    </row>
    <row r="12" spans="1:7" ht="15" thickBot="1" x14ac:dyDescent="0.35">
      <c r="A12" s="112" t="s">
        <v>39</v>
      </c>
      <c r="B12" s="113"/>
      <c r="C12" s="113"/>
      <c r="D12" s="113"/>
      <c r="E12" s="113"/>
      <c r="F12" s="113"/>
      <c r="G12" s="11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15" t="s">
        <v>40</v>
      </c>
      <c r="B19" s="116"/>
      <c r="C19" s="116"/>
      <c r="D19" s="116"/>
      <c r="E19" s="116"/>
      <c r="F19" s="116"/>
      <c r="G19" s="116"/>
    </row>
    <row r="20" spans="1:7" x14ac:dyDescent="0.3">
      <c r="A20" s="110" t="s">
        <v>35</v>
      </c>
      <c r="B20" s="111"/>
      <c r="C20" s="111"/>
      <c r="D20" s="111"/>
      <c r="E20" s="111"/>
      <c r="F20" s="111"/>
      <c r="G20" s="111"/>
    </row>
    <row r="21" spans="1:7" ht="15" customHeight="1" x14ac:dyDescent="0.3">
      <c r="A21" s="108" t="s">
        <v>37</v>
      </c>
      <c r="B21" s="109"/>
      <c r="C21" s="109"/>
      <c r="D21" s="109"/>
      <c r="E21" s="109"/>
      <c r="F21" s="109"/>
      <c r="G21" s="109"/>
    </row>
    <row r="22" spans="1:7" ht="15" customHeight="1" x14ac:dyDescent="0.3">
      <c r="A22" s="108" t="s">
        <v>47</v>
      </c>
      <c r="B22" s="109"/>
      <c r="C22" s="109"/>
      <c r="D22" s="109"/>
      <c r="E22" s="109"/>
      <c r="F22" s="109"/>
      <c r="G22" s="109"/>
    </row>
    <row r="23" spans="1:7" ht="15" customHeight="1" x14ac:dyDescent="0.3">
      <c r="A23" s="108" t="s">
        <v>34</v>
      </c>
      <c r="B23" s="109"/>
      <c r="C23" s="109"/>
      <c r="D23" s="109"/>
      <c r="E23" s="109"/>
      <c r="F23" s="109"/>
      <c r="G23" s="109"/>
    </row>
    <row r="24" spans="1:7" ht="15" customHeight="1" x14ac:dyDescent="0.3">
      <c r="A24" s="108" t="s">
        <v>45</v>
      </c>
      <c r="B24" s="109"/>
      <c r="C24" s="109"/>
      <c r="D24" s="109"/>
      <c r="E24" s="109"/>
      <c r="F24" s="109"/>
      <c r="G24" s="109"/>
    </row>
    <row r="25" spans="1:7" ht="15" customHeight="1" x14ac:dyDescent="0.3">
      <c r="A25" s="108" t="s">
        <v>43</v>
      </c>
      <c r="B25" s="109"/>
      <c r="C25" s="109"/>
      <c r="D25" s="109"/>
      <c r="E25" s="109"/>
      <c r="F25" s="109"/>
      <c r="G25" s="109"/>
    </row>
    <row r="26" spans="1:7" ht="15" customHeight="1" x14ac:dyDescent="0.3">
      <c r="A26" s="108" t="s">
        <v>46</v>
      </c>
      <c r="B26" s="109"/>
      <c r="C26" s="109"/>
      <c r="D26" s="109"/>
      <c r="E26" s="109"/>
      <c r="F26" s="109"/>
      <c r="G26" s="109"/>
    </row>
    <row r="27" spans="1:7" ht="15" customHeight="1" x14ac:dyDescent="0.3">
      <c r="A27" s="108" t="s">
        <v>38</v>
      </c>
      <c r="B27" s="109"/>
      <c r="C27" s="109"/>
      <c r="D27" s="109"/>
      <c r="E27" s="109"/>
      <c r="F27" s="109"/>
      <c r="G27" s="109"/>
    </row>
    <row r="28" spans="1:7" ht="15.75" customHeight="1" thickBot="1" x14ac:dyDescent="0.35">
      <c r="A28" s="112" t="s">
        <v>39</v>
      </c>
      <c r="B28" s="113"/>
      <c r="C28" s="113"/>
      <c r="D28" s="113"/>
      <c r="E28" s="113"/>
      <c r="F28" s="113"/>
      <c r="G28" s="113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15" t="s">
        <v>42</v>
      </c>
      <c r="B36" s="116"/>
      <c r="C36" s="116"/>
      <c r="D36" s="116"/>
      <c r="E36" s="116"/>
      <c r="F36" s="116"/>
      <c r="G36" s="116"/>
    </row>
    <row r="37" spans="1:7" x14ac:dyDescent="0.3">
      <c r="A37" s="110" t="s">
        <v>35</v>
      </c>
      <c r="B37" s="111"/>
      <c r="C37" s="111"/>
      <c r="D37" s="111"/>
      <c r="E37" s="111"/>
      <c r="F37" s="111"/>
      <c r="G37" s="111"/>
    </row>
    <row r="38" spans="1:7" ht="15" customHeight="1" x14ac:dyDescent="0.3">
      <c r="A38" s="108" t="s">
        <v>37</v>
      </c>
      <c r="B38" s="109"/>
      <c r="C38" s="109"/>
      <c r="D38" s="109"/>
      <c r="E38" s="109"/>
      <c r="F38" s="109"/>
      <c r="G38" s="109"/>
    </row>
    <row r="39" spans="1:7" ht="15" customHeight="1" x14ac:dyDescent="0.3">
      <c r="A39" s="108" t="s">
        <v>47</v>
      </c>
      <c r="B39" s="109"/>
      <c r="C39" s="109"/>
      <c r="D39" s="109"/>
      <c r="E39" s="109"/>
      <c r="F39" s="109"/>
      <c r="G39" s="109"/>
    </row>
    <row r="40" spans="1:7" ht="15" customHeight="1" x14ac:dyDescent="0.3">
      <c r="A40" s="108" t="s">
        <v>34</v>
      </c>
      <c r="B40" s="109"/>
      <c r="C40" s="109"/>
      <c r="D40" s="109"/>
      <c r="E40" s="109"/>
      <c r="F40" s="109"/>
      <c r="G40" s="109"/>
    </row>
    <row r="41" spans="1:7" ht="15" customHeight="1" x14ac:dyDescent="0.3">
      <c r="A41" s="108" t="s">
        <v>45</v>
      </c>
      <c r="B41" s="109"/>
      <c r="C41" s="109"/>
      <c r="D41" s="109"/>
      <c r="E41" s="109"/>
      <c r="F41" s="109"/>
      <c r="G41" s="109"/>
    </row>
    <row r="42" spans="1:7" ht="15" customHeight="1" x14ac:dyDescent="0.3">
      <c r="A42" s="108" t="s">
        <v>43</v>
      </c>
      <c r="B42" s="109"/>
      <c r="C42" s="109"/>
      <c r="D42" s="109"/>
      <c r="E42" s="109"/>
      <c r="F42" s="109"/>
      <c r="G42" s="109"/>
    </row>
    <row r="43" spans="1:7" ht="15" customHeight="1" x14ac:dyDescent="0.3">
      <c r="A43" s="108" t="s">
        <v>46</v>
      </c>
      <c r="B43" s="109"/>
      <c r="C43" s="109"/>
      <c r="D43" s="109"/>
      <c r="E43" s="109"/>
      <c r="F43" s="109"/>
      <c r="G43" s="109"/>
    </row>
    <row r="44" spans="1:7" ht="15" customHeight="1" x14ac:dyDescent="0.3">
      <c r="A44" s="108" t="s">
        <v>38</v>
      </c>
      <c r="B44" s="109"/>
      <c r="C44" s="109"/>
      <c r="D44" s="109"/>
      <c r="E44" s="109"/>
      <c r="F44" s="109"/>
      <c r="G44" s="109"/>
    </row>
    <row r="45" spans="1:7" ht="15.75" customHeight="1" thickBot="1" x14ac:dyDescent="0.35">
      <c r="A45" s="112" t="s">
        <v>39</v>
      </c>
      <c r="B45" s="113"/>
      <c r="C45" s="113"/>
      <c r="D45" s="113"/>
      <c r="E45" s="113"/>
      <c r="F45" s="113"/>
      <c r="G45" s="113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15" t="s">
        <v>36</v>
      </c>
      <c r="B52" s="116"/>
      <c r="C52" s="116"/>
      <c r="D52" s="116"/>
      <c r="E52" s="116"/>
      <c r="F52" s="116"/>
      <c r="G52" s="116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51"/>
  <sheetViews>
    <sheetView zoomScale="70" zoomScaleNormal="70" zoomScaleSheetLayoutView="100" workbookViewId="0">
      <selection activeCell="G18" sqref="G18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17" t="s">
        <v>44</v>
      </c>
      <c r="B1" s="117"/>
      <c r="C1" s="117"/>
      <c r="D1" s="117"/>
      <c r="E1" s="117"/>
      <c r="F1" s="117"/>
      <c r="G1" s="117"/>
    </row>
    <row r="2" spans="1:7" ht="21" x14ac:dyDescent="0.3">
      <c r="A2" s="118" t="s">
        <v>49</v>
      </c>
      <c r="B2" s="118"/>
      <c r="C2" s="118"/>
      <c r="D2" s="118"/>
      <c r="E2" s="118"/>
      <c r="F2" s="118"/>
      <c r="G2" s="118"/>
    </row>
    <row r="3" spans="1:7" ht="21.6" thickBot="1" x14ac:dyDescent="0.35">
      <c r="A3" s="115" t="s">
        <v>40</v>
      </c>
      <c r="B3" s="116"/>
      <c r="C3" s="116"/>
      <c r="D3" s="116"/>
      <c r="E3" s="116"/>
      <c r="F3" s="116"/>
      <c r="G3" s="116"/>
    </row>
    <row r="4" spans="1:7" ht="15" thickBot="1" x14ac:dyDescent="0.35">
      <c r="A4" s="110" t="s">
        <v>35</v>
      </c>
      <c r="B4" s="111"/>
      <c r="C4" s="111"/>
      <c r="D4" s="111"/>
      <c r="E4" s="111"/>
      <c r="F4" s="111"/>
      <c r="G4" s="111"/>
    </row>
    <row r="5" spans="1:7" ht="15" customHeight="1" thickBot="1" x14ac:dyDescent="0.35">
      <c r="A5" s="108" t="s">
        <v>65</v>
      </c>
      <c r="B5" s="109"/>
      <c r="C5" s="41">
        <v>1</v>
      </c>
      <c r="D5" s="42"/>
      <c r="E5" s="42"/>
      <c r="F5" s="42"/>
      <c r="G5" s="42"/>
    </row>
    <row r="6" spans="1:7" ht="15" customHeight="1" x14ac:dyDescent="0.3">
      <c r="A6" s="108" t="s">
        <v>37</v>
      </c>
      <c r="B6" s="109"/>
      <c r="C6" s="109"/>
      <c r="D6" s="109"/>
      <c r="E6" s="109"/>
      <c r="F6" s="109"/>
      <c r="G6" s="109"/>
    </row>
    <row r="7" spans="1:7" ht="15" customHeight="1" x14ac:dyDescent="0.3">
      <c r="A7" s="108" t="s">
        <v>47</v>
      </c>
      <c r="B7" s="109"/>
      <c r="C7" s="109"/>
      <c r="D7" s="109"/>
      <c r="E7" s="109"/>
      <c r="F7" s="109"/>
      <c r="G7" s="109"/>
    </row>
    <row r="8" spans="1:7" ht="15" customHeight="1" x14ac:dyDescent="0.3">
      <c r="A8" s="108" t="s">
        <v>34</v>
      </c>
      <c r="B8" s="109"/>
      <c r="C8" s="109"/>
      <c r="D8" s="109"/>
      <c r="E8" s="109"/>
      <c r="F8" s="109"/>
      <c r="G8" s="109"/>
    </row>
    <row r="9" spans="1:7" ht="15" customHeight="1" x14ac:dyDescent="0.3">
      <c r="A9" s="108" t="s">
        <v>45</v>
      </c>
      <c r="B9" s="109"/>
      <c r="C9" s="109"/>
      <c r="D9" s="109"/>
      <c r="E9" s="109"/>
      <c r="F9" s="109"/>
      <c r="G9" s="109"/>
    </row>
    <row r="10" spans="1:7" ht="15" customHeight="1" x14ac:dyDescent="0.3">
      <c r="A10" s="108" t="s">
        <v>43</v>
      </c>
      <c r="B10" s="109"/>
      <c r="C10" s="109"/>
      <c r="D10" s="109"/>
      <c r="E10" s="109"/>
      <c r="F10" s="109"/>
      <c r="G10" s="109"/>
    </row>
    <row r="11" spans="1:7" ht="15" customHeight="1" x14ac:dyDescent="0.3">
      <c r="A11" s="108" t="s">
        <v>46</v>
      </c>
      <c r="B11" s="109"/>
      <c r="C11" s="109"/>
      <c r="D11" s="109"/>
      <c r="E11" s="109"/>
      <c r="F11" s="109"/>
      <c r="G11" s="109"/>
    </row>
    <row r="12" spans="1:7" ht="15" customHeight="1" x14ac:dyDescent="0.3">
      <c r="A12" s="108" t="s">
        <v>38</v>
      </c>
      <c r="B12" s="109"/>
      <c r="C12" s="109"/>
      <c r="D12" s="109"/>
      <c r="E12" s="109"/>
      <c r="F12" s="109"/>
      <c r="G12" s="109"/>
    </row>
    <row r="13" spans="1:7" ht="15.75" customHeight="1" thickBot="1" x14ac:dyDescent="0.35">
      <c r="A13" s="112" t="s">
        <v>39</v>
      </c>
      <c r="B13" s="113"/>
      <c r="C13" s="113"/>
      <c r="D13" s="113"/>
      <c r="E13" s="113"/>
      <c r="F13" s="113"/>
      <c r="G13" s="113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0" t="s">
        <v>64</v>
      </c>
      <c r="D15" s="36" t="s">
        <v>25</v>
      </c>
      <c r="E15" s="36">
        <v>1</v>
      </c>
      <c r="F15" s="36" t="s">
        <v>66</v>
      </c>
      <c r="G15" s="29">
        <v>1</v>
      </c>
    </row>
    <row r="16" spans="1:7" ht="39.6" x14ac:dyDescent="0.3">
      <c r="A16" s="2">
        <v>2</v>
      </c>
      <c r="B16" s="26" t="s">
        <v>24</v>
      </c>
      <c r="C16" s="40" t="s">
        <v>64</v>
      </c>
      <c r="D16" s="36" t="s">
        <v>9</v>
      </c>
      <c r="E16" s="36">
        <v>1</v>
      </c>
      <c r="F16" s="36" t="s">
        <v>66</v>
      </c>
      <c r="G16" s="29">
        <v>1</v>
      </c>
    </row>
    <row r="17" spans="1:7" ht="39.6" x14ac:dyDescent="0.3">
      <c r="A17" s="2">
        <v>3</v>
      </c>
      <c r="B17" s="26" t="s">
        <v>10</v>
      </c>
      <c r="C17" s="40" t="s">
        <v>64</v>
      </c>
      <c r="D17" s="38" t="s">
        <v>5</v>
      </c>
      <c r="E17" s="36">
        <v>1</v>
      </c>
      <c r="F17" s="36" t="s">
        <v>66</v>
      </c>
      <c r="G17" s="29">
        <v>1</v>
      </c>
    </row>
    <row r="18" spans="1:7" ht="39.6" x14ac:dyDescent="0.3">
      <c r="A18" s="2">
        <v>4</v>
      </c>
      <c r="B18" s="30" t="s">
        <v>32</v>
      </c>
      <c r="C18" s="40" t="s">
        <v>64</v>
      </c>
      <c r="D18" s="43" t="s">
        <v>7</v>
      </c>
      <c r="E18" s="44">
        <v>1</v>
      </c>
      <c r="F18" s="36" t="s">
        <v>66</v>
      </c>
      <c r="G18" s="34">
        <v>1</v>
      </c>
    </row>
    <row r="19" spans="1:7" ht="21" x14ac:dyDescent="0.3">
      <c r="A19" s="115" t="s">
        <v>36</v>
      </c>
      <c r="B19" s="116"/>
      <c r="C19" s="116"/>
      <c r="D19" s="116"/>
      <c r="E19" s="116"/>
      <c r="F19" s="116"/>
      <c r="G19" s="116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0" t="s">
        <v>64</v>
      </c>
      <c r="D21" s="13" t="s">
        <v>17</v>
      </c>
      <c r="E21" s="7">
        <v>1</v>
      </c>
      <c r="F21" s="7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0" t="s">
        <v>64</v>
      </c>
      <c r="D22" s="13" t="s">
        <v>17</v>
      </c>
      <c r="E22" s="13">
        <v>1</v>
      </c>
      <c r="F22" s="13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0" t="s">
        <v>64</v>
      </c>
      <c r="D23" s="13" t="s">
        <v>17</v>
      </c>
      <c r="E23" s="13">
        <v>1</v>
      </c>
      <c r="F23" s="13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0" t="s">
        <v>64</v>
      </c>
      <c r="D24" s="13" t="s">
        <v>17</v>
      </c>
      <c r="E24" s="13">
        <v>1</v>
      </c>
      <c r="F24" s="13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0" t="s">
        <v>64</v>
      </c>
      <c r="D25" s="13" t="s">
        <v>17</v>
      </c>
      <c r="E25" s="7">
        <v>20</v>
      </c>
      <c r="F25" s="13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0" t="s">
        <v>64</v>
      </c>
      <c r="D26" s="35" t="s">
        <v>41</v>
      </c>
      <c r="E26" s="13">
        <v>1</v>
      </c>
      <c r="F26" s="13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0" t="s">
        <v>64</v>
      </c>
      <c r="D27" s="35" t="s">
        <v>41</v>
      </c>
      <c r="E27" s="13">
        <v>1</v>
      </c>
      <c r="F27" s="13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0" t="s">
        <v>64</v>
      </c>
      <c r="D28" s="35" t="s">
        <v>41</v>
      </c>
      <c r="E28" s="13">
        <v>1</v>
      </c>
      <c r="F28" s="13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0" t="s">
        <v>64</v>
      </c>
      <c r="D29" s="35" t="s">
        <v>41</v>
      </c>
      <c r="E29" s="13">
        <v>1</v>
      </c>
      <c r="F29" s="13" t="s">
        <v>6</v>
      </c>
      <c r="G29" s="19">
        <v>1</v>
      </c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C18 C21:C29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4567-020C-41DD-A297-3978D1BD36DA}">
  <dimension ref="A1:G6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9" customWidth="1"/>
    <col min="2" max="2" width="46" customWidth="1"/>
    <col min="3" max="3" width="46.554687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hidden="1"/>
  </cols>
  <sheetData>
    <row r="1" spans="1:7" ht="82.8" customHeight="1" x14ac:dyDescent="0.3">
      <c r="A1" s="148" t="s">
        <v>132</v>
      </c>
      <c r="B1" s="148"/>
      <c r="C1" s="148"/>
      <c r="D1" s="148"/>
      <c r="E1" s="148"/>
      <c r="F1" s="148"/>
      <c r="G1" s="148"/>
    </row>
    <row r="2" spans="1:7" ht="21" x14ac:dyDescent="0.3">
      <c r="A2" s="54" t="s">
        <v>84</v>
      </c>
      <c r="B2" s="55" t="s">
        <v>85</v>
      </c>
      <c r="C2" s="121" t="s">
        <v>68</v>
      </c>
      <c r="D2" s="121"/>
      <c r="E2" s="121"/>
      <c r="F2" s="121"/>
      <c r="G2" s="121"/>
    </row>
    <row r="3" spans="1:7" ht="18" x14ac:dyDescent="0.35">
      <c r="A3" s="122" t="s">
        <v>86</v>
      </c>
      <c r="B3" s="123"/>
      <c r="C3" s="124">
        <f>D19+D43</f>
        <v>12</v>
      </c>
      <c r="D3" s="124"/>
      <c r="E3" s="124"/>
      <c r="F3" s="124"/>
      <c r="G3" s="124"/>
    </row>
    <row r="4" spans="1:7" ht="80.400000000000006" customHeight="1" x14ac:dyDescent="0.3">
      <c r="A4" s="125" t="s">
        <v>87</v>
      </c>
      <c r="B4" s="126"/>
      <c r="C4" s="127" t="s">
        <v>127</v>
      </c>
      <c r="D4" s="127"/>
      <c r="E4" s="127"/>
      <c r="F4" s="127"/>
      <c r="G4" s="127"/>
    </row>
    <row r="5" spans="1:7" ht="14.4" x14ac:dyDescent="0.3">
      <c r="A5" s="128" t="s">
        <v>35</v>
      </c>
      <c r="B5" s="129"/>
      <c r="C5" s="129"/>
      <c r="D5" s="129"/>
      <c r="E5" s="129"/>
      <c r="F5" s="129"/>
      <c r="G5" s="129"/>
    </row>
    <row r="6" spans="1:7" ht="14.4" x14ac:dyDescent="0.3">
      <c r="A6" s="119" t="s">
        <v>88</v>
      </c>
      <c r="B6" s="120"/>
      <c r="C6" s="120"/>
      <c r="D6" s="120"/>
      <c r="E6" s="120"/>
      <c r="F6" s="120"/>
      <c r="G6" s="120"/>
    </row>
    <row r="7" spans="1:7" ht="14.4" x14ac:dyDescent="0.3">
      <c r="A7" s="119" t="s">
        <v>89</v>
      </c>
      <c r="B7" s="120"/>
      <c r="C7" s="120"/>
      <c r="D7" s="120"/>
      <c r="E7" s="120"/>
      <c r="F7" s="120"/>
      <c r="G7" s="120"/>
    </row>
    <row r="8" spans="1:7" ht="14.4" x14ac:dyDescent="0.3">
      <c r="A8" s="119" t="s">
        <v>90</v>
      </c>
      <c r="B8" s="120"/>
      <c r="C8" s="120"/>
      <c r="D8" s="120"/>
      <c r="E8" s="120"/>
      <c r="F8" s="120"/>
      <c r="G8" s="120"/>
    </row>
    <row r="9" spans="1:7" ht="14.4" x14ac:dyDescent="0.3">
      <c r="A9" s="119" t="s">
        <v>91</v>
      </c>
      <c r="B9" s="120"/>
      <c r="C9" s="120"/>
      <c r="D9" s="120"/>
      <c r="E9" s="120"/>
      <c r="F9" s="120"/>
      <c r="G9" s="120"/>
    </row>
    <row r="10" spans="1:7" ht="14.4" x14ac:dyDescent="0.3">
      <c r="A10" s="119" t="s">
        <v>92</v>
      </c>
      <c r="B10" s="120"/>
      <c r="C10" s="120"/>
      <c r="D10" s="120"/>
      <c r="E10" s="120"/>
      <c r="F10" s="120"/>
      <c r="G10" s="120"/>
    </row>
    <row r="11" spans="1:7" ht="14.4" x14ac:dyDescent="0.3">
      <c r="A11" s="119" t="s">
        <v>93</v>
      </c>
      <c r="B11" s="120"/>
      <c r="C11" s="120"/>
      <c r="D11" s="120"/>
      <c r="E11" s="120"/>
      <c r="F11" s="120"/>
      <c r="G11" s="120"/>
    </row>
    <row r="12" spans="1:7" ht="14.4" x14ac:dyDescent="0.3">
      <c r="A12" s="119" t="s">
        <v>94</v>
      </c>
      <c r="B12" s="120"/>
      <c r="C12" s="120"/>
      <c r="D12" s="120"/>
      <c r="E12" s="120"/>
      <c r="F12" s="120"/>
      <c r="G12" s="120"/>
    </row>
    <row r="13" spans="1:7" ht="14.4" x14ac:dyDescent="0.3">
      <c r="A13" s="133" t="s">
        <v>95</v>
      </c>
      <c r="B13" s="134"/>
      <c r="C13" s="134"/>
      <c r="D13" s="134"/>
      <c r="E13" s="134"/>
      <c r="F13" s="134"/>
      <c r="G13" s="134"/>
    </row>
    <row r="14" spans="1:7" ht="17.399999999999999" x14ac:dyDescent="0.3">
      <c r="A14" s="135" t="s">
        <v>33</v>
      </c>
      <c r="B14" s="136"/>
      <c r="C14" s="136"/>
      <c r="D14" s="136"/>
      <c r="E14" s="132"/>
      <c r="F14" s="132"/>
      <c r="G14" s="136"/>
    </row>
    <row r="15" spans="1:7" s="61" customFormat="1" ht="46.8" x14ac:dyDescent="0.3">
      <c r="A15" s="56" t="s">
        <v>0</v>
      </c>
      <c r="B15" s="56" t="s">
        <v>1</v>
      </c>
      <c r="C15" s="57" t="s">
        <v>22</v>
      </c>
      <c r="D15" s="57" t="s">
        <v>2</v>
      </c>
      <c r="E15" s="58"/>
      <c r="F15" s="59"/>
      <c r="G15" s="60" t="s">
        <v>96</v>
      </c>
    </row>
    <row r="16" spans="1:7" s="61" customFormat="1" ht="31.2" x14ac:dyDescent="0.3">
      <c r="A16" s="62">
        <v>1</v>
      </c>
      <c r="B16" s="63" t="s">
        <v>97</v>
      </c>
      <c r="C16" s="64" t="s">
        <v>64</v>
      </c>
      <c r="D16" s="65" t="s">
        <v>5</v>
      </c>
      <c r="E16" s="66"/>
      <c r="F16" s="67"/>
      <c r="G16" s="68">
        <v>1</v>
      </c>
    </row>
    <row r="17" spans="1:7" s="61" customFormat="1" ht="31.2" x14ac:dyDescent="0.3">
      <c r="A17" s="69">
        <v>2</v>
      </c>
      <c r="B17" s="63" t="s">
        <v>98</v>
      </c>
      <c r="C17" s="70" t="s">
        <v>64</v>
      </c>
      <c r="D17" s="65" t="s">
        <v>5</v>
      </c>
      <c r="E17" s="66"/>
      <c r="F17" s="67"/>
      <c r="G17" s="71">
        <v>1</v>
      </c>
    </row>
    <row r="18" spans="1:7" ht="17.399999999999999" x14ac:dyDescent="0.3">
      <c r="A18" s="137" t="s">
        <v>99</v>
      </c>
      <c r="B18" s="138"/>
      <c r="C18" s="138"/>
      <c r="D18" s="139">
        <v>1</v>
      </c>
      <c r="E18" s="139"/>
      <c r="F18" s="139"/>
      <c r="G18" s="139"/>
    </row>
    <row r="19" spans="1:7" x14ac:dyDescent="0.3">
      <c r="A19" s="140" t="s">
        <v>100</v>
      </c>
      <c r="B19" s="141"/>
      <c r="C19" s="141"/>
      <c r="D19" s="142">
        <v>6</v>
      </c>
      <c r="E19" s="142"/>
      <c r="F19" s="142"/>
      <c r="G19" s="142"/>
    </row>
    <row r="20" spans="1:7" s="61" customFormat="1" ht="46.8" x14ac:dyDescent="0.3">
      <c r="A20" s="56" t="s">
        <v>0</v>
      </c>
      <c r="B20" s="56" t="s">
        <v>1</v>
      </c>
      <c r="C20" s="56" t="s">
        <v>22</v>
      </c>
      <c r="D20" s="56" t="s">
        <v>2</v>
      </c>
      <c r="E20" s="56" t="s">
        <v>101</v>
      </c>
      <c r="F20" s="56" t="s">
        <v>102</v>
      </c>
      <c r="G20" s="56" t="s">
        <v>96</v>
      </c>
    </row>
    <row r="21" spans="1:7" ht="31.2" x14ac:dyDescent="0.3">
      <c r="A21" s="72">
        <v>1</v>
      </c>
      <c r="B21" s="63" t="s">
        <v>76</v>
      </c>
      <c r="C21" s="74" t="s">
        <v>64</v>
      </c>
      <c r="D21" s="65" t="s">
        <v>25</v>
      </c>
      <c r="E21" s="75">
        <v>1</v>
      </c>
      <c r="F21" s="75" t="s">
        <v>103</v>
      </c>
      <c r="G21" s="75">
        <f t="shared" ref="G21:G41" si="0">$D$19*E21/IF(F21="на 1 р.м.",1,IF(F21="на 2 р.м.",2,#VALUE!))</f>
        <v>6</v>
      </c>
    </row>
    <row r="22" spans="1:7" ht="31.2" x14ac:dyDescent="0.3">
      <c r="A22" s="72">
        <v>2</v>
      </c>
      <c r="B22" s="63" t="s">
        <v>77</v>
      </c>
      <c r="C22" s="74" t="s">
        <v>64</v>
      </c>
      <c r="D22" s="65" t="s">
        <v>25</v>
      </c>
      <c r="E22" s="75">
        <v>1</v>
      </c>
      <c r="F22" s="75" t="s">
        <v>103</v>
      </c>
      <c r="G22" s="75">
        <f t="shared" si="0"/>
        <v>6</v>
      </c>
    </row>
    <row r="23" spans="1:7" ht="31.2" x14ac:dyDescent="0.3">
      <c r="A23" s="72">
        <v>3</v>
      </c>
      <c r="B23" s="63" t="s">
        <v>54</v>
      </c>
      <c r="C23" s="74" t="s">
        <v>64</v>
      </c>
      <c r="D23" s="65" t="s">
        <v>25</v>
      </c>
      <c r="E23" s="75">
        <v>1</v>
      </c>
      <c r="F23" s="75" t="s">
        <v>103</v>
      </c>
      <c r="G23" s="75">
        <f t="shared" si="0"/>
        <v>6</v>
      </c>
    </row>
    <row r="24" spans="1:7" ht="31.2" x14ac:dyDescent="0.3">
      <c r="A24" s="72">
        <v>6</v>
      </c>
      <c r="B24" s="63" t="s">
        <v>73</v>
      </c>
      <c r="C24" s="74" t="s">
        <v>64</v>
      </c>
      <c r="D24" s="65" t="s">
        <v>25</v>
      </c>
      <c r="E24" s="75">
        <v>1</v>
      </c>
      <c r="F24" s="75" t="s">
        <v>103</v>
      </c>
      <c r="G24" s="75">
        <f t="shared" si="0"/>
        <v>6</v>
      </c>
    </row>
    <row r="25" spans="1:7" ht="46.8" x14ac:dyDescent="0.3">
      <c r="A25" s="72">
        <v>10</v>
      </c>
      <c r="B25" s="63" t="s">
        <v>72</v>
      </c>
      <c r="C25" s="74" t="s">
        <v>64</v>
      </c>
      <c r="D25" s="65" t="s">
        <v>25</v>
      </c>
      <c r="E25" s="75">
        <v>1</v>
      </c>
      <c r="F25" s="75" t="s">
        <v>103</v>
      </c>
      <c r="G25" s="75">
        <f t="shared" si="0"/>
        <v>6</v>
      </c>
    </row>
    <row r="26" spans="1:7" ht="31.2" x14ac:dyDescent="0.3">
      <c r="A26" s="72">
        <v>11</v>
      </c>
      <c r="B26" s="63" t="s">
        <v>57</v>
      </c>
      <c r="C26" s="74" t="s">
        <v>64</v>
      </c>
      <c r="D26" s="65" t="s">
        <v>25</v>
      </c>
      <c r="E26" s="75">
        <v>1</v>
      </c>
      <c r="F26" s="75" t="s">
        <v>103</v>
      </c>
      <c r="G26" s="75">
        <f t="shared" si="0"/>
        <v>6</v>
      </c>
    </row>
    <row r="27" spans="1:7" ht="31.2" x14ac:dyDescent="0.3">
      <c r="A27" s="72">
        <v>12</v>
      </c>
      <c r="B27" s="63" t="s">
        <v>79</v>
      </c>
      <c r="C27" s="74" t="s">
        <v>64</v>
      </c>
      <c r="D27" s="65" t="s">
        <v>25</v>
      </c>
      <c r="E27" s="75">
        <v>1</v>
      </c>
      <c r="F27" s="75" t="s">
        <v>103</v>
      </c>
      <c r="G27" s="75">
        <f t="shared" si="0"/>
        <v>6</v>
      </c>
    </row>
    <row r="28" spans="1:7" ht="31.2" x14ac:dyDescent="0.3">
      <c r="A28" s="72">
        <v>13</v>
      </c>
      <c r="B28" s="63" t="s">
        <v>58</v>
      </c>
      <c r="C28" s="74" t="s">
        <v>64</v>
      </c>
      <c r="D28" s="65" t="s">
        <v>25</v>
      </c>
      <c r="E28" s="75">
        <v>1</v>
      </c>
      <c r="F28" s="75" t="s">
        <v>103</v>
      </c>
      <c r="G28" s="75">
        <f t="shared" si="0"/>
        <v>6</v>
      </c>
    </row>
    <row r="29" spans="1:7" ht="31.2" x14ac:dyDescent="0.3">
      <c r="A29" s="72">
        <v>14</v>
      </c>
      <c r="B29" s="63" t="s">
        <v>130</v>
      </c>
      <c r="C29" s="74" t="s">
        <v>64</v>
      </c>
      <c r="D29" s="65" t="s">
        <v>25</v>
      </c>
      <c r="E29" s="75">
        <v>1</v>
      </c>
      <c r="F29" s="75" t="s">
        <v>103</v>
      </c>
      <c r="G29" s="75">
        <f t="shared" si="0"/>
        <v>6</v>
      </c>
    </row>
    <row r="30" spans="1:7" ht="31.2" x14ac:dyDescent="0.3">
      <c r="A30" s="72">
        <v>15</v>
      </c>
      <c r="B30" s="63" t="s">
        <v>52</v>
      </c>
      <c r="C30" s="74" t="s">
        <v>64</v>
      </c>
      <c r="D30" s="65" t="s">
        <v>25</v>
      </c>
      <c r="E30" s="75">
        <v>1</v>
      </c>
      <c r="F30" s="75" t="s">
        <v>103</v>
      </c>
      <c r="G30" s="75">
        <f t="shared" si="0"/>
        <v>6</v>
      </c>
    </row>
    <row r="31" spans="1:7" ht="31.2" x14ac:dyDescent="0.3">
      <c r="A31" s="72">
        <v>16</v>
      </c>
      <c r="B31" s="63" t="s">
        <v>129</v>
      </c>
      <c r="C31" s="74" t="s">
        <v>64</v>
      </c>
      <c r="D31" s="65" t="s">
        <v>25</v>
      </c>
      <c r="E31" s="75">
        <v>1</v>
      </c>
      <c r="F31" s="75" t="s">
        <v>103</v>
      </c>
      <c r="G31" s="75">
        <f t="shared" si="0"/>
        <v>6</v>
      </c>
    </row>
    <row r="32" spans="1:7" ht="31.2" x14ac:dyDescent="0.3">
      <c r="A32" s="72">
        <v>17</v>
      </c>
      <c r="B32" s="63" t="s">
        <v>56</v>
      </c>
      <c r="C32" s="74" t="s">
        <v>64</v>
      </c>
      <c r="D32" s="65" t="s">
        <v>25</v>
      </c>
      <c r="E32" s="75">
        <v>1</v>
      </c>
      <c r="F32" s="75" t="s">
        <v>103</v>
      </c>
      <c r="G32" s="75">
        <f t="shared" si="0"/>
        <v>6</v>
      </c>
    </row>
    <row r="33" spans="1:7" ht="31.2" x14ac:dyDescent="0.3">
      <c r="A33" s="72">
        <v>18</v>
      </c>
      <c r="B33" s="63" t="s">
        <v>62</v>
      </c>
      <c r="C33" s="74" t="s">
        <v>64</v>
      </c>
      <c r="D33" s="65" t="s">
        <v>25</v>
      </c>
      <c r="E33" s="75">
        <v>1</v>
      </c>
      <c r="F33" s="75" t="s">
        <v>103</v>
      </c>
      <c r="G33" s="75">
        <f t="shared" si="0"/>
        <v>6</v>
      </c>
    </row>
    <row r="34" spans="1:7" ht="31.2" x14ac:dyDescent="0.3">
      <c r="A34" s="72">
        <v>19</v>
      </c>
      <c r="B34" s="63" t="s">
        <v>53</v>
      </c>
      <c r="C34" s="74" t="s">
        <v>64</v>
      </c>
      <c r="D34" s="65" t="s">
        <v>25</v>
      </c>
      <c r="E34" s="75">
        <v>1</v>
      </c>
      <c r="F34" s="75" t="s">
        <v>103</v>
      </c>
      <c r="G34" s="75">
        <f t="shared" si="0"/>
        <v>6</v>
      </c>
    </row>
    <row r="35" spans="1:7" ht="31.2" x14ac:dyDescent="0.3">
      <c r="A35" s="72">
        <v>20</v>
      </c>
      <c r="B35" s="63" t="s">
        <v>55</v>
      </c>
      <c r="C35" s="74" t="s">
        <v>64</v>
      </c>
      <c r="D35" s="65" t="s">
        <v>25</v>
      </c>
      <c r="E35" s="75">
        <v>1</v>
      </c>
      <c r="F35" s="75" t="s">
        <v>103</v>
      </c>
      <c r="G35" s="75">
        <f t="shared" si="0"/>
        <v>6</v>
      </c>
    </row>
    <row r="36" spans="1:7" ht="31.2" x14ac:dyDescent="0.3">
      <c r="A36" s="72">
        <v>21</v>
      </c>
      <c r="B36" s="63" t="s">
        <v>78</v>
      </c>
      <c r="C36" s="74" t="s">
        <v>64</v>
      </c>
      <c r="D36" s="65" t="s">
        <v>25</v>
      </c>
      <c r="E36" s="75">
        <v>1</v>
      </c>
      <c r="F36" s="75" t="s">
        <v>103</v>
      </c>
      <c r="G36" s="75">
        <f t="shared" si="0"/>
        <v>6</v>
      </c>
    </row>
    <row r="37" spans="1:7" ht="31.2" x14ac:dyDescent="0.3">
      <c r="A37" s="72">
        <v>22</v>
      </c>
      <c r="B37" s="63" t="s">
        <v>51</v>
      </c>
      <c r="C37" s="74" t="s">
        <v>64</v>
      </c>
      <c r="D37" s="65" t="s">
        <v>25</v>
      </c>
      <c r="E37" s="75">
        <v>1</v>
      </c>
      <c r="F37" s="75" t="s">
        <v>103</v>
      </c>
      <c r="G37" s="75">
        <f t="shared" si="0"/>
        <v>6</v>
      </c>
    </row>
    <row r="38" spans="1:7" ht="31.2" x14ac:dyDescent="0.3">
      <c r="A38" s="72">
        <v>23</v>
      </c>
      <c r="B38" s="63" t="s">
        <v>131</v>
      </c>
      <c r="C38" s="74" t="s">
        <v>64</v>
      </c>
      <c r="D38" s="65" t="s">
        <v>9</v>
      </c>
      <c r="E38" s="75">
        <v>1</v>
      </c>
      <c r="F38" s="75" t="s">
        <v>103</v>
      </c>
      <c r="G38" s="75">
        <f t="shared" si="0"/>
        <v>6</v>
      </c>
    </row>
    <row r="39" spans="1:7" ht="31.2" x14ac:dyDescent="0.3">
      <c r="A39" s="72">
        <v>24</v>
      </c>
      <c r="B39" s="63" t="s">
        <v>80</v>
      </c>
      <c r="C39" s="74" t="s">
        <v>64</v>
      </c>
      <c r="D39" s="65" t="s">
        <v>25</v>
      </c>
      <c r="E39" s="75">
        <v>1</v>
      </c>
      <c r="F39" s="75" t="s">
        <v>103</v>
      </c>
      <c r="G39" s="75">
        <f t="shared" si="0"/>
        <v>6</v>
      </c>
    </row>
    <row r="40" spans="1:7" ht="31.2" x14ac:dyDescent="0.3">
      <c r="A40" s="72">
        <v>25</v>
      </c>
      <c r="B40" s="63" t="s">
        <v>74</v>
      </c>
      <c r="C40" s="74" t="s">
        <v>64</v>
      </c>
      <c r="D40" s="65" t="s">
        <v>25</v>
      </c>
      <c r="E40" s="75">
        <v>1</v>
      </c>
      <c r="F40" s="75" t="s">
        <v>103</v>
      </c>
      <c r="G40" s="75">
        <f t="shared" si="0"/>
        <v>6</v>
      </c>
    </row>
    <row r="41" spans="1:7" ht="31.2" x14ac:dyDescent="0.3">
      <c r="A41" s="72">
        <v>26</v>
      </c>
      <c r="B41" s="63" t="s">
        <v>71</v>
      </c>
      <c r="C41" s="74" t="s">
        <v>64</v>
      </c>
      <c r="D41" s="65" t="s">
        <v>25</v>
      </c>
      <c r="E41" s="75">
        <v>1</v>
      </c>
      <c r="F41" s="75" t="s">
        <v>103</v>
      </c>
      <c r="G41" s="75">
        <f t="shared" si="0"/>
        <v>6</v>
      </c>
    </row>
    <row r="42" spans="1:7" ht="17.399999999999999" x14ac:dyDescent="0.3">
      <c r="A42" s="137" t="s">
        <v>99</v>
      </c>
      <c r="B42" s="138"/>
      <c r="C42" s="138"/>
      <c r="D42" s="139">
        <v>2</v>
      </c>
      <c r="E42" s="139"/>
      <c r="F42" s="139"/>
      <c r="G42" s="139"/>
    </row>
    <row r="43" spans="1:7" x14ac:dyDescent="0.3">
      <c r="A43" s="140" t="s">
        <v>100</v>
      </c>
      <c r="B43" s="141"/>
      <c r="C43" s="141"/>
      <c r="D43" s="142">
        <v>6</v>
      </c>
      <c r="E43" s="142"/>
      <c r="F43" s="142"/>
      <c r="G43" s="142"/>
    </row>
    <row r="44" spans="1:7" s="61" customFormat="1" ht="46.8" x14ac:dyDescent="0.3">
      <c r="A44" s="56" t="s">
        <v>0</v>
      </c>
      <c r="B44" s="56" t="s">
        <v>1</v>
      </c>
      <c r="C44" s="56" t="s">
        <v>22</v>
      </c>
      <c r="D44" s="56" t="s">
        <v>2</v>
      </c>
      <c r="E44" s="56" t="s">
        <v>101</v>
      </c>
      <c r="F44" s="56" t="s">
        <v>102</v>
      </c>
      <c r="G44" s="56" t="s">
        <v>96</v>
      </c>
    </row>
    <row r="45" spans="1:7" s="61" customFormat="1" ht="93.6" x14ac:dyDescent="0.3">
      <c r="A45" s="72">
        <v>1</v>
      </c>
      <c r="B45" s="63" t="s">
        <v>104</v>
      </c>
      <c r="C45" s="64" t="s">
        <v>105</v>
      </c>
      <c r="D45" s="65" t="s">
        <v>5</v>
      </c>
      <c r="E45" s="75">
        <v>1</v>
      </c>
      <c r="F45" s="75" t="s">
        <v>103</v>
      </c>
      <c r="G45" s="75">
        <f>$D$43*E45/IF(F45="на 1 р.м.",1,IF(F45="на 2 р.м.",2,#VALUE!))</f>
        <v>6</v>
      </c>
    </row>
    <row r="46" spans="1:7" s="61" customFormat="1" ht="46.8" x14ac:dyDescent="0.3">
      <c r="A46" s="72">
        <v>2</v>
      </c>
      <c r="B46" s="63" t="s">
        <v>128</v>
      </c>
      <c r="C46" s="74" t="s">
        <v>106</v>
      </c>
      <c r="D46" s="65" t="s">
        <v>107</v>
      </c>
      <c r="E46" s="75">
        <v>1</v>
      </c>
      <c r="F46" s="75" t="s">
        <v>103</v>
      </c>
      <c r="G46" s="75">
        <f>$D$43*E46/IF(F46="на 1 р.м.",1,IF(F46="на 2 р.м.",2,#VALUE!))</f>
        <v>6</v>
      </c>
    </row>
    <row r="47" spans="1:7" s="61" customFormat="1" ht="31.2" x14ac:dyDescent="0.3">
      <c r="A47" s="72">
        <v>3</v>
      </c>
      <c r="B47" s="73" t="s">
        <v>108</v>
      </c>
      <c r="C47" s="74" t="s">
        <v>64</v>
      </c>
      <c r="D47" s="65" t="s">
        <v>9</v>
      </c>
      <c r="E47" s="75">
        <v>1</v>
      </c>
      <c r="F47" s="75" t="s">
        <v>103</v>
      </c>
      <c r="G47" s="75">
        <f>$D$43*E47/IF(F47="на 1 р.м.",1,IF(F47="на 2 р.м.",2,#VALUE!))</f>
        <v>6</v>
      </c>
    </row>
    <row r="48" spans="1:7" s="61" customFormat="1" ht="31.2" x14ac:dyDescent="0.3">
      <c r="A48" s="72">
        <v>4</v>
      </c>
      <c r="B48" s="76" t="s">
        <v>109</v>
      </c>
      <c r="C48" s="74" t="s">
        <v>64</v>
      </c>
      <c r="D48" s="65" t="s">
        <v>9</v>
      </c>
      <c r="E48" s="75">
        <v>1</v>
      </c>
      <c r="F48" s="75" t="s">
        <v>103</v>
      </c>
      <c r="G48" s="75">
        <f>$D$43*E48/IF(F48="на 1 р.м.",1,IF(F48="на 2 р.м.",2,#VALUE!))</f>
        <v>6</v>
      </c>
    </row>
    <row r="49" spans="1:7" ht="17.399999999999999" x14ac:dyDescent="0.3">
      <c r="A49" s="130" t="s">
        <v>42</v>
      </c>
      <c r="B49" s="131"/>
      <c r="C49" s="131"/>
      <c r="D49" s="131"/>
      <c r="E49" s="143"/>
      <c r="F49" s="143"/>
      <c r="G49" s="131"/>
    </row>
    <row r="50" spans="1:7" s="61" customFormat="1" ht="46.8" x14ac:dyDescent="0.3">
      <c r="A50" s="56" t="s">
        <v>0</v>
      </c>
      <c r="B50" s="56" t="s">
        <v>1</v>
      </c>
      <c r="C50" s="57" t="s">
        <v>22</v>
      </c>
      <c r="D50" s="57" t="s">
        <v>2</v>
      </c>
      <c r="E50" s="58"/>
      <c r="F50" s="59"/>
      <c r="G50" s="60" t="s">
        <v>96</v>
      </c>
    </row>
    <row r="51" spans="1:7" s="61" customFormat="1" ht="31.2" x14ac:dyDescent="0.3">
      <c r="A51" s="77">
        <v>1</v>
      </c>
      <c r="B51" s="63" t="s">
        <v>104</v>
      </c>
      <c r="C51" s="74" t="s">
        <v>64</v>
      </c>
      <c r="D51" s="65" t="s">
        <v>5</v>
      </c>
      <c r="E51" s="78"/>
      <c r="F51" s="79"/>
      <c r="G51" s="68">
        <v>1</v>
      </c>
    </row>
    <row r="52" spans="1:7" s="61" customFormat="1" ht="31.2" x14ac:dyDescent="0.3">
      <c r="A52" s="77">
        <v>2</v>
      </c>
      <c r="B52" s="73" t="s">
        <v>50</v>
      </c>
      <c r="C52" s="74" t="s">
        <v>64</v>
      </c>
      <c r="D52" s="65" t="s">
        <v>9</v>
      </c>
      <c r="E52" s="78"/>
      <c r="F52" s="79"/>
      <c r="G52" s="68">
        <v>1</v>
      </c>
    </row>
    <row r="53" spans="1:7" s="61" customFormat="1" ht="31.2" x14ac:dyDescent="0.3">
      <c r="A53" s="77">
        <v>3</v>
      </c>
      <c r="B53" s="73" t="s">
        <v>23</v>
      </c>
      <c r="C53" s="74" t="s">
        <v>64</v>
      </c>
      <c r="D53" s="65" t="s">
        <v>9</v>
      </c>
      <c r="E53" s="80"/>
      <c r="F53" s="81"/>
      <c r="G53" s="68">
        <v>1</v>
      </c>
    </row>
    <row r="54" spans="1:7" ht="17.399999999999999" x14ac:dyDescent="0.3">
      <c r="A54" s="130" t="s">
        <v>36</v>
      </c>
      <c r="B54" s="131"/>
      <c r="C54" s="131"/>
      <c r="D54" s="131"/>
      <c r="E54" s="132"/>
      <c r="F54" s="132"/>
      <c r="G54" s="131"/>
    </row>
    <row r="55" spans="1:7" s="61" customFormat="1" ht="46.8" x14ac:dyDescent="0.3">
      <c r="A55" s="56" t="s">
        <v>0</v>
      </c>
      <c r="B55" s="56" t="s">
        <v>1</v>
      </c>
      <c r="C55" s="57" t="s">
        <v>22</v>
      </c>
      <c r="D55" s="57" t="s">
        <v>2</v>
      </c>
      <c r="E55" s="58"/>
      <c r="F55" s="59"/>
      <c r="G55" s="60" t="s">
        <v>96</v>
      </c>
    </row>
    <row r="56" spans="1:7" s="61" customFormat="1" ht="31.2" x14ac:dyDescent="0.3">
      <c r="A56" s="77">
        <v>1</v>
      </c>
      <c r="B56" s="63" t="s">
        <v>18</v>
      </c>
      <c r="C56" s="64" t="s">
        <v>64</v>
      </c>
      <c r="D56" s="65" t="s">
        <v>17</v>
      </c>
      <c r="E56" s="66"/>
      <c r="F56" s="67"/>
      <c r="G56" s="82">
        <v>1</v>
      </c>
    </row>
    <row r="57" spans="1:7" s="61" customFormat="1" ht="31.2" x14ac:dyDescent="0.3">
      <c r="A57" s="77">
        <v>2</v>
      </c>
      <c r="B57" s="73" t="s">
        <v>83</v>
      </c>
      <c r="C57" s="64" t="s">
        <v>64</v>
      </c>
      <c r="D57" s="65" t="s">
        <v>17</v>
      </c>
      <c r="E57" s="66"/>
      <c r="F57" s="67"/>
      <c r="G57" s="82">
        <v>1</v>
      </c>
    </row>
    <row r="58" spans="1:7" s="61" customFormat="1" ht="31.2" x14ac:dyDescent="0.3">
      <c r="A58" s="77">
        <v>3</v>
      </c>
      <c r="B58" s="83" t="s">
        <v>21</v>
      </c>
      <c r="C58" s="64" t="s">
        <v>64</v>
      </c>
      <c r="D58" s="65" t="s">
        <v>110</v>
      </c>
      <c r="E58" s="66"/>
      <c r="F58" s="67"/>
      <c r="G58" s="68">
        <f>$C$3</f>
        <v>12</v>
      </c>
    </row>
    <row r="59" spans="1:7" s="61" customFormat="1" ht="31.2" x14ac:dyDescent="0.3">
      <c r="A59" s="77">
        <v>4</v>
      </c>
      <c r="B59" s="63" t="s">
        <v>19</v>
      </c>
      <c r="C59" s="64" t="s">
        <v>64</v>
      </c>
      <c r="D59" s="65" t="s">
        <v>17</v>
      </c>
      <c r="E59" s="84"/>
      <c r="F59" s="85"/>
      <c r="G59" s="82">
        <v>1</v>
      </c>
    </row>
    <row r="60" spans="1:7" s="61" customFormat="1" ht="31.2" x14ac:dyDescent="0.3">
      <c r="A60" s="77">
        <v>5</v>
      </c>
      <c r="B60" s="86" t="s">
        <v>27</v>
      </c>
      <c r="C60" s="64" t="s">
        <v>64</v>
      </c>
      <c r="D60" s="65" t="s">
        <v>110</v>
      </c>
      <c r="E60" s="84"/>
      <c r="F60" s="85"/>
      <c r="G60" s="68">
        <f>$C$3</f>
        <v>12</v>
      </c>
    </row>
    <row r="61" spans="1:7" s="61" customFormat="1" ht="31.2" x14ac:dyDescent="0.3">
      <c r="A61" s="77">
        <v>6</v>
      </c>
      <c r="B61" s="73" t="s">
        <v>20</v>
      </c>
      <c r="C61" s="64" t="s">
        <v>64</v>
      </c>
      <c r="D61" s="65" t="s">
        <v>17</v>
      </c>
      <c r="E61" s="87"/>
      <c r="F61" s="88"/>
      <c r="G61" s="82">
        <v>1</v>
      </c>
    </row>
  </sheetData>
  <sortState xmlns:xlrd2="http://schemas.microsoft.com/office/spreadsheetml/2017/richdata2" ref="B21:G41">
    <sortCondition ref="B21:B41"/>
  </sortState>
  <mergeCells count="26">
    <mergeCell ref="A1:G1"/>
    <mergeCell ref="A54:G54"/>
    <mergeCell ref="A12:G12"/>
    <mergeCell ref="A13:G13"/>
    <mergeCell ref="A14:G14"/>
    <mergeCell ref="A18:C18"/>
    <mergeCell ref="D18:G18"/>
    <mergeCell ref="A19:C19"/>
    <mergeCell ref="D19:G19"/>
    <mergeCell ref="A42:C42"/>
    <mergeCell ref="D42:G42"/>
    <mergeCell ref="A43:C43"/>
    <mergeCell ref="D43:G43"/>
    <mergeCell ref="A49:G49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61">
    <cfRule type="cellIs" dxfId="86" priority="36" operator="equal">
      <formula>"Аппаратный тренажер "</formula>
    </cfRule>
  </conditionalFormatting>
  <conditionalFormatting sqref="D16:D17 D21:D41">
    <cfRule type="expression" dxfId="85" priority="8">
      <formula>EXACT("Учебное пособие",D16)</formula>
    </cfRule>
    <cfRule type="expression" dxfId="84" priority="9">
      <formula>EXACT("СИЗ",D16)</formula>
    </cfRule>
    <cfRule type="expression" dxfId="83" priority="10">
      <formula>EXACT("Охрана труда",D16)</formula>
    </cfRule>
    <cfRule type="expression" dxfId="82" priority="11">
      <formula>EXACT("Программное обеспечение",D16)</formula>
    </cfRule>
    <cfRule type="expression" dxfId="81" priority="12">
      <formula>EXACT("Оборудование IT",D16)</formula>
    </cfRule>
    <cfRule type="expression" dxfId="80" priority="13">
      <formula>EXACT("Мебель",D16)</formula>
    </cfRule>
    <cfRule type="expression" dxfId="79" priority="14">
      <formula>EXACT("Оборудование",D16)</formula>
    </cfRule>
  </conditionalFormatting>
  <conditionalFormatting sqref="D45:D48">
    <cfRule type="expression" dxfId="78" priority="1">
      <formula>EXACT("Учебное пособие",D45)</formula>
    </cfRule>
    <cfRule type="expression" dxfId="77" priority="2">
      <formula>EXACT("СИЗ",D45)</formula>
    </cfRule>
    <cfRule type="expression" dxfId="76" priority="3">
      <formula>EXACT("Охрана труда",D45)</formula>
    </cfRule>
    <cfRule type="expression" dxfId="75" priority="4">
      <formula>EXACT("Программное обеспечение",D45)</formula>
    </cfRule>
    <cfRule type="expression" dxfId="74" priority="5">
      <formula>EXACT("Оборудование IT",D45)</formula>
    </cfRule>
    <cfRule type="expression" dxfId="73" priority="6">
      <formula>EXACT("Мебель",D45)</formula>
    </cfRule>
    <cfRule type="expression" dxfId="72" priority="7">
      <formula>EXACT("Оборудование",D45)</formula>
    </cfRule>
  </conditionalFormatting>
  <conditionalFormatting sqref="D51:D53">
    <cfRule type="expression" dxfId="71" priority="22">
      <formula>EXACT("Учебное пособие",D51)</formula>
    </cfRule>
    <cfRule type="expression" dxfId="70" priority="23">
      <formula>EXACT("СИЗ",D51)</formula>
    </cfRule>
    <cfRule type="expression" dxfId="69" priority="24">
      <formula>EXACT("Охрана труда",D51)</formula>
    </cfRule>
    <cfRule type="expression" dxfId="68" priority="25">
      <formula>EXACT("Программное обеспечение",D51)</formula>
    </cfRule>
    <cfRule type="expression" dxfId="67" priority="26">
      <formula>EXACT("Оборудование IT",D51)</formula>
    </cfRule>
    <cfRule type="expression" dxfId="66" priority="27">
      <formula>EXACT("Мебель",D51)</formula>
    </cfRule>
    <cfRule type="expression" dxfId="65" priority="28">
      <formula>EXACT("Оборудование",D51)</formula>
    </cfRule>
  </conditionalFormatting>
  <conditionalFormatting sqref="D56:D61">
    <cfRule type="expression" dxfId="64" priority="29">
      <formula>EXACT("Учебное пособие",D56)</formula>
    </cfRule>
    <cfRule type="expression" dxfId="63" priority="30">
      <formula>EXACT("СИЗ",D56)</formula>
    </cfRule>
    <cfRule type="expression" dxfId="62" priority="31">
      <formula>EXACT("Охрана труда",D56)</formula>
    </cfRule>
    <cfRule type="expression" dxfId="61" priority="32">
      <formula>EXACT("Программное обеспечение",D56)</formula>
    </cfRule>
    <cfRule type="expression" dxfId="60" priority="33">
      <formula>EXACT("Оборудование IT",D56)</formula>
    </cfRule>
    <cfRule type="expression" dxfId="59" priority="34">
      <formula>EXACT("Мебель",D56)</formula>
    </cfRule>
    <cfRule type="expression" dxfId="58" priority="35">
      <formula>EXACT("Оборудование",D56)</formula>
    </cfRule>
  </conditionalFormatting>
  <dataValidations count="2">
    <dataValidation type="list" allowBlank="1" showInputMessage="1" showErrorMessage="1" sqref="F45:F48 F21:F41" xr:uid="{5E20D7E0-3C04-443F-B0EF-F3635C2FF945}">
      <formula1>"на 1 р.м.,на 2 р.м."</formula1>
    </dataValidation>
    <dataValidation allowBlank="1" showErrorMessage="1" sqref="B2:C17 D18 D42 B43:C1048576 B19:C41" xr:uid="{F393DE92-1268-4A6A-8937-5955E22568C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2A5F08-461A-4EDE-AA87-55BD4A85A70F}">
          <x14:formula1>
            <xm:f>Виды!$A$1:$A$7</xm:f>
          </x14:formula1>
          <xm:sqref>D16:D17 D56:D61 D45:D48 D51:D53 D21:D41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D6ED-FAFE-4A9E-9232-9B0320FB6CE1}">
  <dimension ref="A1:G26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2" customWidth="1"/>
    <col min="3" max="3" width="54.44140625" customWidth="1"/>
    <col min="4" max="4" width="21.44140625" style="103" customWidth="1"/>
    <col min="5" max="5" width="16.88671875" customWidth="1"/>
    <col min="6" max="7" width="0" hidden="1" customWidth="1"/>
    <col min="8" max="16384" width="9.109375" hidden="1"/>
  </cols>
  <sheetData>
    <row r="1" spans="1:5" s="61" customFormat="1" ht="46.8" x14ac:dyDescent="0.3">
      <c r="A1" s="90" t="s">
        <v>0</v>
      </c>
      <c r="B1" s="90" t="s">
        <v>1</v>
      </c>
      <c r="C1" s="90" t="s">
        <v>22</v>
      </c>
      <c r="D1" s="90" t="s">
        <v>2</v>
      </c>
      <c r="E1" s="60" t="s">
        <v>96</v>
      </c>
    </row>
    <row r="2" spans="1:5" ht="21" x14ac:dyDescent="0.3">
      <c r="A2" s="144" t="s">
        <v>9</v>
      </c>
      <c r="B2" s="144"/>
      <c r="C2" s="144"/>
      <c r="D2" s="144"/>
      <c r="E2" s="144"/>
    </row>
    <row r="3" spans="1:5" s="61" customFormat="1" ht="31.2" x14ac:dyDescent="0.3">
      <c r="A3" s="72">
        <v>1</v>
      </c>
      <c r="B3" s="63" t="s">
        <v>111</v>
      </c>
      <c r="C3" s="64" t="s">
        <v>64</v>
      </c>
      <c r="D3" s="65" t="s">
        <v>9</v>
      </c>
      <c r="E3" s="91">
        <v>1</v>
      </c>
    </row>
    <row r="4" spans="1:5" s="61" customFormat="1" ht="31.2" x14ac:dyDescent="0.3">
      <c r="A4" s="72">
        <v>2</v>
      </c>
      <c r="B4" s="63" t="s">
        <v>112</v>
      </c>
      <c r="C4" s="64" t="s">
        <v>64</v>
      </c>
      <c r="D4" s="65" t="s">
        <v>9</v>
      </c>
      <c r="E4" s="91">
        <v>1</v>
      </c>
    </row>
    <row r="5" spans="1:5" s="61" customFormat="1" ht="31.2" x14ac:dyDescent="0.3">
      <c r="A5" s="72">
        <v>3</v>
      </c>
      <c r="B5" s="92" t="s">
        <v>113</v>
      </c>
      <c r="C5" s="64" t="s">
        <v>64</v>
      </c>
      <c r="D5" s="65" t="s">
        <v>9</v>
      </c>
      <c r="E5" s="93">
        <v>1</v>
      </c>
    </row>
    <row r="6" spans="1:5" s="61" customFormat="1" ht="31.2" x14ac:dyDescent="0.3">
      <c r="A6" s="72">
        <v>4</v>
      </c>
      <c r="B6" s="94" t="s">
        <v>114</v>
      </c>
      <c r="C6" s="64" t="s">
        <v>64</v>
      </c>
      <c r="D6" s="65" t="s">
        <v>9</v>
      </c>
      <c r="E6" s="91">
        <v>1</v>
      </c>
    </row>
    <row r="7" spans="1:5" s="61" customFormat="1" ht="31.2" x14ac:dyDescent="0.3">
      <c r="A7" s="72">
        <v>5</v>
      </c>
      <c r="B7" s="95" t="s">
        <v>115</v>
      </c>
      <c r="C7" s="64" t="s">
        <v>64</v>
      </c>
      <c r="D7" s="65" t="s">
        <v>9</v>
      </c>
      <c r="E7" s="93">
        <v>1</v>
      </c>
    </row>
    <row r="8" spans="1:5" s="61" customFormat="1" ht="31.2" x14ac:dyDescent="0.3">
      <c r="A8" s="72">
        <v>6</v>
      </c>
      <c r="B8" s="63" t="s">
        <v>116</v>
      </c>
      <c r="C8" s="64" t="s">
        <v>64</v>
      </c>
      <c r="D8" s="65" t="s">
        <v>9</v>
      </c>
      <c r="E8" s="93">
        <v>1</v>
      </c>
    </row>
    <row r="9" spans="1:5" s="61" customFormat="1" ht="31.2" x14ac:dyDescent="0.3">
      <c r="A9" s="72">
        <v>7</v>
      </c>
      <c r="B9" s="63" t="s">
        <v>117</v>
      </c>
      <c r="C9" s="64" t="s">
        <v>64</v>
      </c>
      <c r="D9" s="65" t="s">
        <v>9</v>
      </c>
      <c r="E9" s="93">
        <v>1</v>
      </c>
    </row>
    <row r="10" spans="1:5" ht="21" x14ac:dyDescent="0.3">
      <c r="A10" s="144" t="s">
        <v>5</v>
      </c>
      <c r="B10" s="144"/>
      <c r="C10" s="144"/>
      <c r="D10" s="144"/>
      <c r="E10" s="144"/>
    </row>
    <row r="11" spans="1:5" s="61" customFormat="1" ht="31.2" x14ac:dyDescent="0.3">
      <c r="A11" s="72">
        <v>1</v>
      </c>
      <c r="B11" s="73" t="s">
        <v>118</v>
      </c>
      <c r="C11" s="64" t="s">
        <v>64</v>
      </c>
      <c r="D11" s="65" t="s">
        <v>5</v>
      </c>
      <c r="E11" s="96">
        <v>1</v>
      </c>
    </row>
    <row r="12" spans="1:5" s="61" customFormat="1" ht="31.2" x14ac:dyDescent="0.3">
      <c r="A12" s="72">
        <v>2</v>
      </c>
      <c r="B12" s="63" t="s">
        <v>119</v>
      </c>
      <c r="C12" s="64" t="s">
        <v>64</v>
      </c>
      <c r="D12" s="65" t="s">
        <v>5</v>
      </c>
      <c r="E12" s="96">
        <v>1</v>
      </c>
    </row>
    <row r="13" spans="1:5" s="61" customFormat="1" ht="31.2" x14ac:dyDescent="0.3">
      <c r="A13" s="72">
        <v>3</v>
      </c>
      <c r="B13" s="63" t="s">
        <v>104</v>
      </c>
      <c r="C13" s="74" t="s">
        <v>64</v>
      </c>
      <c r="D13" s="65" t="s">
        <v>5</v>
      </c>
      <c r="E13" s="96">
        <v>1</v>
      </c>
    </row>
    <row r="14" spans="1:5" s="61" customFormat="1" ht="31.2" x14ac:dyDescent="0.3">
      <c r="A14" s="72">
        <v>4</v>
      </c>
      <c r="B14" s="73" t="s">
        <v>98</v>
      </c>
      <c r="C14" s="64" t="s">
        <v>64</v>
      </c>
      <c r="D14" s="65" t="s">
        <v>5</v>
      </c>
      <c r="E14" s="96">
        <v>1</v>
      </c>
    </row>
    <row r="15" spans="1:5" s="61" customFormat="1" ht="31.2" x14ac:dyDescent="0.3">
      <c r="A15" s="72">
        <v>5</v>
      </c>
      <c r="B15" s="63" t="s">
        <v>120</v>
      </c>
      <c r="C15" s="64" t="s">
        <v>64</v>
      </c>
      <c r="D15" s="65" t="s">
        <v>5</v>
      </c>
      <c r="E15" s="96">
        <v>1</v>
      </c>
    </row>
    <row r="16" spans="1:5" s="61" customFormat="1" ht="31.2" x14ac:dyDescent="0.3">
      <c r="A16" s="72">
        <v>6</v>
      </c>
      <c r="B16" s="73" t="s">
        <v>10</v>
      </c>
      <c r="C16" s="64" t="s">
        <v>64</v>
      </c>
      <c r="D16" s="65" t="s">
        <v>5</v>
      </c>
      <c r="E16" s="96">
        <v>1</v>
      </c>
    </row>
    <row r="17" spans="1:5" s="61" customFormat="1" ht="31.2" x14ac:dyDescent="0.3">
      <c r="A17" s="72">
        <v>7</v>
      </c>
      <c r="B17" s="83" t="s">
        <v>121</v>
      </c>
      <c r="C17" s="64" t="s">
        <v>64</v>
      </c>
      <c r="D17" s="65" t="s">
        <v>5</v>
      </c>
      <c r="E17" s="96">
        <v>1</v>
      </c>
    </row>
    <row r="18" spans="1:5" s="61" customFormat="1" ht="31.2" x14ac:dyDescent="0.3">
      <c r="A18" s="72">
        <v>8</v>
      </c>
      <c r="B18" s="83" t="s">
        <v>122</v>
      </c>
      <c r="C18" s="64" t="s">
        <v>64</v>
      </c>
      <c r="D18" s="65" t="s">
        <v>25</v>
      </c>
      <c r="E18" s="96">
        <v>1</v>
      </c>
    </row>
    <row r="19" spans="1:5" s="61" customFormat="1" ht="62.4" x14ac:dyDescent="0.3">
      <c r="A19" s="72">
        <v>9</v>
      </c>
      <c r="B19" s="63" t="s">
        <v>123</v>
      </c>
      <c r="C19" s="64" t="s">
        <v>124</v>
      </c>
      <c r="D19" s="65" t="s">
        <v>5</v>
      </c>
      <c r="E19" s="91">
        <v>1</v>
      </c>
    </row>
    <row r="20" spans="1:5" ht="21" x14ac:dyDescent="0.3">
      <c r="A20" s="145" t="s">
        <v>125</v>
      </c>
      <c r="B20" s="146"/>
      <c r="C20" s="146"/>
      <c r="D20" s="146"/>
      <c r="E20" s="147"/>
    </row>
    <row r="21" spans="1:5" s="61" customFormat="1" ht="46.8" x14ac:dyDescent="0.3">
      <c r="A21" s="72">
        <v>1</v>
      </c>
      <c r="B21" s="97"/>
      <c r="C21" s="74" t="s">
        <v>106</v>
      </c>
      <c r="D21" s="65" t="s">
        <v>107</v>
      </c>
      <c r="E21" s="96">
        <v>1</v>
      </c>
    </row>
    <row r="22" spans="1:5" s="61" customFormat="1" ht="46.8" x14ac:dyDescent="0.3">
      <c r="A22" s="72">
        <v>2</v>
      </c>
      <c r="B22" s="98"/>
      <c r="C22" s="74" t="s">
        <v>106</v>
      </c>
      <c r="D22" s="65" t="s">
        <v>107</v>
      </c>
      <c r="E22" s="96">
        <v>1</v>
      </c>
    </row>
    <row r="23" spans="1:5" s="61" customFormat="1" ht="46.8" x14ac:dyDescent="0.3">
      <c r="A23" s="72">
        <v>3</v>
      </c>
      <c r="B23" s="99"/>
      <c r="C23" s="74" t="s">
        <v>106</v>
      </c>
      <c r="D23" s="65" t="s">
        <v>107</v>
      </c>
      <c r="E23" s="96">
        <v>1</v>
      </c>
    </row>
    <row r="24" spans="1:5" ht="21" x14ac:dyDescent="0.3">
      <c r="A24" s="145" t="s">
        <v>25</v>
      </c>
      <c r="B24" s="146"/>
      <c r="C24" s="146"/>
      <c r="D24" s="146"/>
      <c r="E24" s="147"/>
    </row>
    <row r="25" spans="1:5" s="61" customFormat="1" ht="31.2" x14ac:dyDescent="0.3">
      <c r="A25" s="100">
        <v>1</v>
      </c>
      <c r="B25" s="101"/>
      <c r="C25" s="64" t="s">
        <v>64</v>
      </c>
      <c r="D25" s="65" t="s">
        <v>25</v>
      </c>
      <c r="E25" s="96">
        <v>1</v>
      </c>
    </row>
    <row r="26" spans="1:5" s="61" customFormat="1" ht="31.2" x14ac:dyDescent="0.3">
      <c r="A26" s="100">
        <v>2</v>
      </c>
      <c r="B26" s="99"/>
      <c r="C26" s="64" t="s">
        <v>64</v>
      </c>
      <c r="D26" s="65" t="s">
        <v>25</v>
      </c>
      <c r="E26" s="96">
        <v>1</v>
      </c>
    </row>
  </sheetData>
  <mergeCells count="4">
    <mergeCell ref="A2:E2"/>
    <mergeCell ref="A10:E10"/>
    <mergeCell ref="A20:E20"/>
    <mergeCell ref="A24:E24"/>
  </mergeCells>
  <conditionalFormatting sqref="D1:D2">
    <cfRule type="endsWith" dxfId="57" priority="29" operator="endsWith" text="Оборудование">
      <formula>RIGHT(D1,LEN("Оборудование"))="Оборудование"</formula>
    </cfRule>
    <cfRule type="containsText" dxfId="56" priority="30" operator="containsText" text="Программное обеспечение">
      <formula>NOT(ISERROR(SEARCH("Программное обеспечение",D1)))</formula>
    </cfRule>
    <cfRule type="endsWith" dxfId="55" priority="31" operator="endsWith" text="Оборудование IT">
      <formula>RIGHT(D1,LEN("Оборудование IT"))="Оборудование IT"</formula>
    </cfRule>
    <cfRule type="containsText" dxfId="54" priority="32" operator="containsText" text="Мебель">
      <formula>NOT(ISERROR(SEARCH("Мебель",D1)))</formula>
    </cfRule>
  </conditionalFormatting>
  <conditionalFormatting sqref="D3:D9">
    <cfRule type="expression" dxfId="53" priority="22">
      <formula>EXACT("Учебное пособие",D3)</formula>
    </cfRule>
    <cfRule type="expression" dxfId="52" priority="23">
      <formula>EXACT("СИЗ",D3)</formula>
    </cfRule>
    <cfRule type="expression" dxfId="51" priority="24">
      <formula>EXACT("Охрана труда",D3)</formula>
    </cfRule>
    <cfRule type="expression" dxfId="50" priority="25">
      <formula>EXACT("Программное обеспечение",D3)</formula>
    </cfRule>
    <cfRule type="expression" dxfId="49" priority="26">
      <formula>EXACT("Оборудование IT",D3)</formula>
    </cfRule>
    <cfRule type="expression" dxfId="48" priority="27">
      <formula>EXACT("Мебель",D3)</formula>
    </cfRule>
    <cfRule type="expression" dxfId="47" priority="28">
      <formula>EXACT("Оборудование",D3)</formula>
    </cfRule>
  </conditionalFormatting>
  <conditionalFormatting sqref="D10">
    <cfRule type="endsWith" dxfId="46" priority="48" operator="endsWith" text="Оборудование">
      <formula>RIGHT(D10,LEN("Оборудование"))="Оборудование"</formula>
    </cfRule>
    <cfRule type="containsText" dxfId="45" priority="49" operator="containsText" text="Программное обеспечение">
      <formula>NOT(ISERROR(SEARCH("Программное обеспечение",D10)))</formula>
    </cfRule>
    <cfRule type="endsWith" dxfId="44" priority="50" operator="endsWith" text="Оборудование IT">
      <formula>RIGHT(D10,LEN("Оборудование IT"))="Оборудование IT"</formula>
    </cfRule>
    <cfRule type="containsText" dxfId="43" priority="51" operator="containsText" text="Мебель">
      <formula>NOT(ISERROR(SEARCH("Мебель",D10)))</formula>
    </cfRule>
  </conditionalFormatting>
  <conditionalFormatting sqref="D11:D19">
    <cfRule type="expression" dxfId="42" priority="15">
      <formula>EXACT("Учебное пособие",D11)</formula>
    </cfRule>
    <cfRule type="expression" dxfId="41" priority="16">
      <formula>EXACT("СИЗ",D11)</formula>
    </cfRule>
    <cfRule type="expression" dxfId="40" priority="17">
      <formula>EXACT("Охрана труда",D11)</formula>
    </cfRule>
    <cfRule type="expression" dxfId="39" priority="18">
      <formula>EXACT("Программное обеспечение",D11)</formula>
    </cfRule>
    <cfRule type="expression" dxfId="38" priority="19">
      <formula>EXACT("Оборудование IT",D11)</formula>
    </cfRule>
    <cfRule type="expression" dxfId="37" priority="20">
      <formula>EXACT("Мебель",D11)</formula>
    </cfRule>
    <cfRule type="expression" dxfId="36" priority="21">
      <formula>EXACT("Оборудование",D11)</formula>
    </cfRule>
  </conditionalFormatting>
  <conditionalFormatting sqref="D20 D24">
    <cfRule type="containsText" dxfId="35" priority="45" operator="containsText" text="Программное обеспечение">
      <formula>NOT(ISERROR(SEARCH("Программное обеспечение",D20)))</formula>
    </cfRule>
    <cfRule type="endsWith" dxfId="34" priority="46" operator="endsWith" text="Оборудование IT">
      <formula>RIGHT(D20,LEN("Оборудование IT"))="Оборудование IT"</formula>
    </cfRule>
  </conditionalFormatting>
  <conditionalFormatting sqref="D20">
    <cfRule type="containsText" dxfId="33" priority="47" operator="containsText" text="Мебель">
      <formula>NOT(ISERROR(SEARCH("Мебель",D20)))</formula>
    </cfRule>
  </conditionalFormatting>
  <conditionalFormatting sqref="D21:D23">
    <cfRule type="expression" dxfId="32" priority="8">
      <formula>EXACT("Учебное пособие",D21)</formula>
    </cfRule>
    <cfRule type="expression" dxfId="31" priority="9">
      <formula>EXACT("СИЗ",D21)</formula>
    </cfRule>
    <cfRule type="expression" dxfId="30" priority="10">
      <formula>EXACT("Охрана труда",D21)</formula>
    </cfRule>
    <cfRule type="expression" dxfId="29" priority="11">
      <formula>EXACT("Программное обеспечение",D21)</formula>
    </cfRule>
    <cfRule type="expression" dxfId="28" priority="12">
      <formula>EXACT("Оборудование IT",D21)</formula>
    </cfRule>
    <cfRule type="expression" dxfId="27" priority="13">
      <formula>EXACT("Мебель",D21)</formula>
    </cfRule>
    <cfRule type="expression" dxfId="26" priority="14">
      <formula>EXACT("Оборудование",D21)</formula>
    </cfRule>
  </conditionalFormatting>
  <conditionalFormatting sqref="D24 D20">
    <cfRule type="endsWith" dxfId="25" priority="44" operator="endsWith" text="Оборудование">
      <formula>RIGHT(D20,LEN("Оборудование"))="Оборудование"</formula>
    </cfRule>
  </conditionalFormatting>
  <conditionalFormatting sqref="D24">
    <cfRule type="containsText" dxfId="24" priority="33" operator="containsText" text="Мебель">
      <formula>NOT(ISERROR(SEARCH("Мебель",D24)))</formula>
    </cfRule>
    <cfRule type="cellIs" dxfId="23" priority="34" operator="equal">
      <formula>"Техника безопасности"</formula>
    </cfRule>
    <cfRule type="cellIs" dxfId="22" priority="35" operator="equal">
      <formula>"Охрана труда"</formula>
    </cfRule>
    <cfRule type="endsWith" dxfId="21" priority="40" operator="endsWith" text="Оборудование">
      <formula>RIGHT(D24,LEN("Оборудование"))="Оборудование"</formula>
    </cfRule>
    <cfRule type="containsText" dxfId="20" priority="41" operator="containsText" text="Программное обеспечение">
      <formula>NOT(ISERROR(SEARCH("Программное обеспечение",D24)))</formula>
    </cfRule>
    <cfRule type="endsWith" dxfId="19" priority="42" operator="endsWith" text="Оборудование IT">
      <formula>RIGHT(D24,LEN("Оборудование IT"))="Оборудование IT"</formula>
    </cfRule>
    <cfRule type="containsText" dxfId="18" priority="43" operator="containsText" text="Мебель">
      <formula>NOT(ISERROR(SEARCH("Мебель",D24)))</formula>
    </cfRule>
  </conditionalFormatting>
  <conditionalFormatting sqref="D25:D26">
    <cfRule type="expression" dxfId="17" priority="1">
      <formula>EXACT("Учебное пособие",D25)</formula>
    </cfRule>
    <cfRule type="expression" dxfId="16" priority="2">
      <formula>EXACT("СИЗ",D25)</formula>
    </cfRule>
    <cfRule type="expression" dxfId="15" priority="3">
      <formula>EXACT("Охрана труда",D25)</formula>
    </cfRule>
    <cfRule type="expression" dxfId="14" priority="4">
      <formula>EXACT("Программное обеспечение",D25)</formula>
    </cfRule>
    <cfRule type="expression" dxfId="13" priority="5">
      <formula>EXACT("Оборудование IT",D25)</formula>
    </cfRule>
    <cfRule type="expression" dxfId="12" priority="6">
      <formula>EXACT("Мебель",D25)</formula>
    </cfRule>
    <cfRule type="expression" dxfId="11" priority="7">
      <formula>EXACT("Оборудование",D25)</formula>
    </cfRule>
  </conditionalFormatting>
  <conditionalFormatting sqref="D30:D9952">
    <cfRule type="endsWith" dxfId="10" priority="36" operator="endsWith" text="Оборудование">
      <formula>RIGHT(D30,LEN("Оборудование"))="Оборудование"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обеспечение",D30)))</formula>
    </cfRule>
    <cfRule type="endsWith" dxfId="8" priority="38" operator="endsWith" text="Оборудование IT">
      <formula>RIGHT(D30,LEN("Оборудование IT"))="Оборудование IT"</formula>
    </cfRule>
    <cfRule type="containsText" dxfId="7" priority="39" operator="containsText" text="Мебель">
      <formula>NOT(ISERROR(SEARCH("Мебель",D30)))</formula>
    </cfRule>
  </conditionalFormatting>
  <dataValidations count="2">
    <dataValidation allowBlank="1" showErrorMessage="1" sqref="C21:C23" xr:uid="{2D755AC9-3323-45EC-BE6A-D4F517F629E8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7A6828FA-4F9D-410F-A1D3-5CB7C468295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6A3946-90D2-4C45-AFBF-6EFB9AE872A9}">
          <x14:formula1>
            <xm:f>Виды!$A$1:$A$7</xm:f>
          </x14:formula1>
          <xm:sqref>D25:D26 D21:D23 D11:D19 D3:D9</xm:sqref>
        </x14:dataValidation>
        <x14:dataValidation type="list" allowBlank="1" showInputMessage="1" showErrorMessage="1" xr:uid="{F10CD563-65AD-4A22-83AA-C587E3B2B99A}">
          <x14:formula1>
            <xm:f>Виды!$A$1:$A$4</xm:f>
          </x14:formula1>
          <xm:sqref>D30:D1048576 D1:D2 D24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A5F8-5ECB-4276-A224-BD960E4DAF98}">
  <dimension ref="A1:B79"/>
  <sheetViews>
    <sheetView workbookViewId="0">
      <selection sqref="A1:G7"/>
    </sheetView>
  </sheetViews>
  <sheetFormatPr defaultRowHeight="14.4" x14ac:dyDescent="0.3"/>
  <cols>
    <col min="1" max="1" width="28.6640625" style="106" customWidth="1"/>
  </cols>
  <sheetData>
    <row r="1" spans="1:1" ht="15.6" x14ac:dyDescent="0.3">
      <c r="A1" s="65" t="s">
        <v>9</v>
      </c>
    </row>
    <row r="2" spans="1:1" ht="15.6" x14ac:dyDescent="0.3">
      <c r="A2" s="65" t="s">
        <v>25</v>
      </c>
    </row>
    <row r="3" spans="1:1" ht="15.6" x14ac:dyDescent="0.3">
      <c r="A3" s="65" t="s">
        <v>5</v>
      </c>
    </row>
    <row r="4" spans="1:1" ht="15.6" x14ac:dyDescent="0.3">
      <c r="A4" s="65" t="s">
        <v>107</v>
      </c>
    </row>
    <row r="5" spans="1:1" ht="15.6" x14ac:dyDescent="0.3">
      <c r="A5" s="65" t="s">
        <v>17</v>
      </c>
    </row>
    <row r="6" spans="1:1" ht="15.6" x14ac:dyDescent="0.3">
      <c r="A6" s="65" t="s">
        <v>110</v>
      </c>
    </row>
    <row r="7" spans="1:1" ht="15.6" x14ac:dyDescent="0.3">
      <c r="A7" s="65" t="s">
        <v>126</v>
      </c>
    </row>
    <row r="8" spans="1:1" x14ac:dyDescent="0.3">
      <c r="A8" s="104"/>
    </row>
    <row r="9" spans="1:1" x14ac:dyDescent="0.3">
      <c r="A9" s="104"/>
    </row>
    <row r="10" spans="1:1" x14ac:dyDescent="0.3">
      <c r="A10" s="104"/>
    </row>
    <row r="11" spans="1:1" x14ac:dyDescent="0.3">
      <c r="A11" s="104"/>
    </row>
    <row r="12" spans="1:1" x14ac:dyDescent="0.3">
      <c r="A12" s="104"/>
    </row>
    <row r="13" spans="1:1" x14ac:dyDescent="0.3">
      <c r="A13" s="104"/>
    </row>
    <row r="14" spans="1:1" x14ac:dyDescent="0.3">
      <c r="A14" s="104"/>
    </row>
    <row r="15" spans="1:1" x14ac:dyDescent="0.3">
      <c r="A15" s="104"/>
    </row>
    <row r="16" spans="1:1" x14ac:dyDescent="0.3">
      <c r="A16" s="104"/>
    </row>
    <row r="17" spans="1:2" x14ac:dyDescent="0.3">
      <c r="A17" s="104"/>
    </row>
    <row r="18" spans="1:2" x14ac:dyDescent="0.3">
      <c r="A18" s="104"/>
    </row>
    <row r="19" spans="1:2" x14ac:dyDescent="0.3">
      <c r="A19" s="104"/>
    </row>
    <row r="20" spans="1:2" x14ac:dyDescent="0.3">
      <c r="A20" s="104"/>
    </row>
    <row r="21" spans="1:2" x14ac:dyDescent="0.3">
      <c r="A21" s="104"/>
      <c r="B21" s="105"/>
    </row>
    <row r="22" spans="1:2" x14ac:dyDescent="0.3">
      <c r="A22" s="104"/>
      <c r="B22" s="105"/>
    </row>
    <row r="23" spans="1:2" x14ac:dyDescent="0.3">
      <c r="A23" s="104"/>
      <c r="B23" s="105"/>
    </row>
    <row r="24" spans="1:2" x14ac:dyDescent="0.3">
      <c r="A24" s="104"/>
    </row>
    <row r="25" spans="1:2" x14ac:dyDescent="0.3">
      <c r="A25" s="104"/>
    </row>
    <row r="26" spans="1:2" x14ac:dyDescent="0.3">
      <c r="A26" s="104"/>
    </row>
    <row r="27" spans="1:2" x14ac:dyDescent="0.3">
      <c r="A27" s="104"/>
    </row>
    <row r="28" spans="1:2" x14ac:dyDescent="0.3">
      <c r="A28" s="104"/>
    </row>
    <row r="29" spans="1:2" x14ac:dyDescent="0.3">
      <c r="A29" s="104"/>
    </row>
    <row r="30" spans="1:2" x14ac:dyDescent="0.3">
      <c r="A30" s="104"/>
    </row>
    <row r="31" spans="1:2" x14ac:dyDescent="0.3">
      <c r="A31" s="104"/>
    </row>
    <row r="32" spans="1:2" x14ac:dyDescent="0.3">
      <c r="A32" s="104"/>
    </row>
    <row r="33" spans="1:1" x14ac:dyDescent="0.3">
      <c r="A33" s="104"/>
    </row>
    <row r="34" spans="1:1" x14ac:dyDescent="0.3">
      <c r="A34" s="104"/>
    </row>
    <row r="35" spans="1:1" x14ac:dyDescent="0.3">
      <c r="A35" s="104"/>
    </row>
    <row r="36" spans="1:1" x14ac:dyDescent="0.3">
      <c r="A36" s="104"/>
    </row>
    <row r="37" spans="1:1" x14ac:dyDescent="0.3">
      <c r="A37" s="104"/>
    </row>
    <row r="38" spans="1:1" x14ac:dyDescent="0.3">
      <c r="A38" s="104"/>
    </row>
    <row r="39" spans="1:1" x14ac:dyDescent="0.3">
      <c r="A39" s="104"/>
    </row>
    <row r="40" spans="1:1" x14ac:dyDescent="0.3">
      <c r="A40" s="104"/>
    </row>
    <row r="41" spans="1:1" x14ac:dyDescent="0.3">
      <c r="A41" s="104"/>
    </row>
    <row r="42" spans="1:1" x14ac:dyDescent="0.3">
      <c r="A42" s="104"/>
    </row>
    <row r="43" spans="1:1" x14ac:dyDescent="0.3">
      <c r="A43" s="104"/>
    </row>
    <row r="44" spans="1:1" x14ac:dyDescent="0.3">
      <c r="A44" s="104"/>
    </row>
    <row r="45" spans="1:1" x14ac:dyDescent="0.3">
      <c r="A45" s="104"/>
    </row>
    <row r="46" spans="1:1" x14ac:dyDescent="0.3">
      <c r="A46" s="104"/>
    </row>
    <row r="47" spans="1:1" x14ac:dyDescent="0.3">
      <c r="A47" s="104"/>
    </row>
    <row r="48" spans="1:1" x14ac:dyDescent="0.3">
      <c r="A48" s="104"/>
    </row>
    <row r="49" spans="1:1" x14ac:dyDescent="0.3">
      <c r="A49" s="104"/>
    </row>
    <row r="50" spans="1:1" x14ac:dyDescent="0.3">
      <c r="A50" s="104"/>
    </row>
    <row r="51" spans="1:1" x14ac:dyDescent="0.3">
      <c r="A51" s="104"/>
    </row>
    <row r="52" spans="1:1" x14ac:dyDescent="0.3">
      <c r="A52" s="104"/>
    </row>
    <row r="53" spans="1:1" x14ac:dyDescent="0.3">
      <c r="A53" s="104"/>
    </row>
    <row r="54" spans="1:1" x14ac:dyDescent="0.3">
      <c r="A54" s="104"/>
    </row>
    <row r="55" spans="1:1" x14ac:dyDescent="0.3">
      <c r="A55" s="104"/>
    </row>
    <row r="56" spans="1:1" x14ac:dyDescent="0.3">
      <c r="A56" s="104"/>
    </row>
    <row r="57" spans="1:1" x14ac:dyDescent="0.3">
      <c r="A57" s="104"/>
    </row>
    <row r="58" spans="1:1" x14ac:dyDescent="0.3">
      <c r="A58" s="104"/>
    </row>
    <row r="59" spans="1:1" x14ac:dyDescent="0.3">
      <c r="A59" s="104"/>
    </row>
    <row r="60" spans="1:1" x14ac:dyDescent="0.3">
      <c r="A60" s="104"/>
    </row>
    <row r="61" spans="1:1" x14ac:dyDescent="0.3">
      <c r="A61" s="104"/>
    </row>
    <row r="62" spans="1:1" x14ac:dyDescent="0.3">
      <c r="A62" s="104"/>
    </row>
    <row r="63" spans="1:1" x14ac:dyDescent="0.3">
      <c r="A63" s="104"/>
    </row>
    <row r="64" spans="1:1" x14ac:dyDescent="0.3">
      <c r="A64" s="104"/>
    </row>
    <row r="65" spans="1:1" x14ac:dyDescent="0.3">
      <c r="A65" s="104"/>
    </row>
    <row r="66" spans="1:1" x14ac:dyDescent="0.3">
      <c r="A66" s="104"/>
    </row>
    <row r="67" spans="1:1" x14ac:dyDescent="0.3">
      <c r="A67" s="104"/>
    </row>
    <row r="68" spans="1:1" x14ac:dyDescent="0.3">
      <c r="A68" s="104"/>
    </row>
    <row r="69" spans="1:1" x14ac:dyDescent="0.3">
      <c r="A69" s="104"/>
    </row>
    <row r="70" spans="1:1" x14ac:dyDescent="0.3">
      <c r="A70" s="104"/>
    </row>
    <row r="71" spans="1:1" x14ac:dyDescent="0.3">
      <c r="A71" s="104"/>
    </row>
    <row r="72" spans="1:1" x14ac:dyDescent="0.3">
      <c r="A72" s="104"/>
    </row>
    <row r="73" spans="1:1" x14ac:dyDescent="0.3">
      <c r="A73" s="104"/>
    </row>
    <row r="74" spans="1:1" x14ac:dyDescent="0.3">
      <c r="A74" s="104"/>
    </row>
    <row r="75" spans="1:1" x14ac:dyDescent="0.3">
      <c r="A75" s="104"/>
    </row>
    <row r="76" spans="1:1" x14ac:dyDescent="0.3">
      <c r="A76" s="104"/>
    </row>
    <row r="77" spans="1:1" x14ac:dyDescent="0.3">
      <c r="A77" s="104"/>
    </row>
    <row r="78" spans="1:1" x14ac:dyDescent="0.3">
      <c r="A78" s="104"/>
    </row>
    <row r="79" spans="1:1" x14ac:dyDescent="0.3">
      <c r="A79" s="104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20EC761D-4F7D-4BE0-B1B0-13DD7878632F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2026-03-25T08:23:13Z</dcterms:modified>
</cp:coreProperties>
</file>