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4F57D6ED-F0D7-4AC5-B34A-E168A43E0ADD}" xr6:coauthVersionLast="47" xr6:coauthVersionMax="47" xr10:uidLastSave="{00000000-0000-0000-0000-000000000000}"/>
  <bookViews>
    <workbookView xWindow="1152"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зона'!$A$1:$H$43</definedName>
    <definedName name="_xlnm._FilterDatabase" localSheetId="5" hidden="1">'Охрана труда'!$A$1:$H$12</definedName>
    <definedName name="_xlnm._FilterDatabase" localSheetId="4" hidden="1">'Рабочее место преподавателя'!$A$1:$H$3</definedName>
    <definedName name="_xlnm._FilterDatabase" localSheetId="3" hidden="1">'Рабочее место учащегося'!$A$1:$H$26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41" i="6"/>
  <c r="G52" i="6"/>
  <c r="G51" i="6"/>
  <c r="G50" i="6"/>
  <c r="G49" i="6"/>
  <c r="G48" i="6"/>
  <c r="G47" i="6"/>
  <c r="G46" i="6"/>
  <c r="G45" i="6"/>
  <c r="G44" i="6"/>
  <c r="G43" i="6"/>
  <c r="G42" i="6"/>
  <c r="G40" i="6"/>
  <c r="G39" i="6"/>
  <c r="G42" i="10"/>
  <c r="G29" i="10"/>
  <c r="G26" i="10"/>
  <c r="G8" i="10"/>
  <c r="G18" i="10"/>
  <c r="G43" i="10"/>
  <c r="G12" i="10"/>
  <c r="G34" i="10"/>
  <c r="G35" i="10"/>
  <c r="G25" i="10"/>
  <c r="G33" i="10"/>
  <c r="G16" i="10"/>
  <c r="G17" i="10"/>
  <c r="G31" i="10"/>
  <c r="G28" i="10"/>
  <c r="G38" i="10"/>
  <c r="G6" i="10"/>
  <c r="G5" i="10"/>
  <c r="G4" i="10"/>
  <c r="G11" i="10"/>
  <c r="G24" i="10"/>
  <c r="G40" i="10"/>
  <c r="G32" i="10"/>
  <c r="G7" i="10"/>
  <c r="G2" i="10"/>
  <c r="G3" i="10"/>
  <c r="G13" i="10"/>
  <c r="G39" i="10"/>
  <c r="G41" i="10"/>
  <c r="G21" i="10"/>
  <c r="G15" i="10"/>
  <c r="G23" i="10"/>
  <c r="G30" i="10"/>
  <c r="G27" i="10"/>
  <c r="G9" i="10"/>
  <c r="G10" i="10"/>
  <c r="G36" i="10"/>
  <c r="G19" i="10"/>
  <c r="G37" i="10"/>
  <c r="G20" i="10"/>
  <c r="G14" i="10"/>
  <c r="G5" i="11"/>
  <c r="G10" i="11"/>
  <c r="G24" i="11"/>
  <c r="G9" i="11"/>
  <c r="G7" i="11"/>
  <c r="G6" i="11"/>
  <c r="G26" i="11"/>
  <c r="G13" i="11"/>
  <c r="G23" i="11"/>
  <c r="G12" i="11"/>
  <c r="G4" i="11"/>
  <c r="G16" i="11"/>
  <c r="G18" i="11"/>
  <c r="G22" i="11"/>
  <c r="G15" i="11"/>
  <c r="G19" i="11"/>
  <c r="G11" i="11"/>
  <c r="G3" i="11"/>
  <c r="G21" i="11"/>
  <c r="G17" i="11"/>
  <c r="G8" i="11"/>
  <c r="G25" i="11"/>
  <c r="G2" i="11"/>
  <c r="G14" i="11"/>
  <c r="G12" i="13"/>
  <c r="G11" i="13"/>
  <c r="G10" i="13"/>
  <c r="G9" i="13"/>
  <c r="G8" i="13"/>
  <c r="G7" i="13"/>
  <c r="G6" i="13"/>
  <c r="G5" i="13"/>
  <c r="G4" i="13"/>
  <c r="G3" i="13"/>
  <c r="G2" i="13"/>
  <c r="G22" i="10"/>
  <c r="G20" i="11"/>
  <c r="G3" i="12"/>
  <c r="C9" i="14"/>
  <c r="J1" i="8"/>
  <c r="G2" i="12" l="1"/>
  <c r="G64" i="6"/>
  <c r="G62" i="6" l="1"/>
</calcChain>
</file>

<file path=xl/sharedStrings.xml><?xml version="1.0" encoding="utf-8"?>
<sst xmlns="http://schemas.openxmlformats.org/spreadsheetml/2006/main" count="1087" uniqueCount="238">
  <si>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</si>
  <si>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</si>
  <si>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</si>
  <si>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</si>
  <si>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</si>
  <si>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</si>
  <si>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</si>
  <si>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</si>
  <si>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</si>
  <si>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</si>
  <si>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</si>
  <si>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</si>
  <si>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</si>
  <si>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</si>
  <si>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</si>
  <si>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</si>
  <si>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</si>
  <si>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</si>
  <si>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</si>
  <si>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</si>
  <si>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</si>
  <si>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</si>
  <si>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</si>
  <si>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</si>
  <si>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</si>
  <si>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</si>
  <si>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</si>
  <si>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</si>
  <si>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</si>
  <si>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</si>
  <si>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</si>
  <si>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</si>
  <si>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</si>
  <si>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</si>
  <si>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</si>
  <si>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</si>
  <si>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</si>
  <si>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</si>
  <si>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</si>
  <si>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</si>
  <si>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</si>
  <si>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</si>
  <si>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</si>
  <si>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</si>
  <si>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</si>
  <si>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</si>
  <si>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</si>
  <si>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</si>
  <si>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</si>
  <si>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</si>
  <si>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</si>
  <si>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</si>
  <si>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</si>
  <si>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</si>
  <si>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</si>
  <si>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</si>
  <si>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</si>
  <si>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</si>
  <si>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</si>
  <si>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</si>
  <si>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</si>
  <si>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</si>
  <si>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</si>
  <si>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</si>
  <si>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</si>
  <si>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</si>
  <si>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</si>
  <si>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</si>
  <si>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</si>
  <si>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на 2 р.м.</t>
  </si>
  <si>
    <t>Рабочее место учащегося №</t>
  </si>
  <si>
    <t>СИЗ</t>
  </si>
  <si>
    <t>ID кластера</t>
  </si>
  <si>
    <t>№ зоны</t>
  </si>
  <si>
    <t>Стол ученический</t>
  </si>
  <si>
    <t>Стул ученический</t>
  </si>
  <si>
    <t>Учебное пособие</t>
  </si>
  <si>
    <t>Топливно-энергетический комплекс</t>
  </si>
  <si>
    <t>Электрооборудование электростанций и подстанций</t>
  </si>
  <si>
    <t>Саратовская область</t>
  </si>
  <si>
    <t>ГАПОУ Саратовской области «Губернаторский колледж»</t>
  </si>
  <si>
    <t>Зона эксплуатации электрических станций и подстанций</t>
  </si>
  <si>
    <t>08.02.09 Монтаж, наладка и эксплуатация электрооборудования промышленных и гражданских зданий
13.01.10 Электромонтер по ремонту и обслуживанию электрооборудования (по отраслям)
13.02.07 Электроснабжение
13.02.12 Электрические станции, сети, их релейная защита и автоматизация
13.02.13 Эксплуатация и обслуживание электрического и электромеханического оборудования (по отраслям)</t>
  </si>
  <si>
    <t>Инфраструктурный лист для оснащения образовательно-производственного центра (кластера)</t>
  </si>
  <si>
    <t>Основная информация об образовательно-производственном центре (кластере):</t>
  </si>
  <si>
    <t xml:space="preserve">Адрес базовой образовательной организации: </t>
  </si>
  <si>
    <t>Адрес размещения зоны по виду работ:</t>
  </si>
  <si>
    <t>Электричество: Подключения к сети 220В и 380В В</t>
  </si>
  <si>
    <t>Контур заземления для электропитания и сети слаботочных подключений: Требуется</t>
  </si>
  <si>
    <t>Подведение/ отведение ГХВС: Не требуется</t>
  </si>
  <si>
    <t>Наименование</t>
  </si>
  <si>
    <t>Источник финансирования</t>
  </si>
  <si>
    <t>БР</t>
  </si>
  <si>
    <t>ФБ</t>
  </si>
  <si>
    <t>Рабочее место учащегося</t>
  </si>
  <si>
    <t xml:space="preserve">Количество рабочих мест: </t>
  </si>
  <si>
    <t>шт. (на 1 раб. место)</t>
  </si>
  <si>
    <t>ВБ</t>
  </si>
  <si>
    <t>в сфере Топливно-энергетический комплекс, Саратовская область</t>
  </si>
  <si>
    <t>Базовая образовательная организация кластера: ГАПОУ Саратовской области «Губернаторский колледж»</t>
  </si>
  <si>
    <t>Балаково Саратовское шоссе Дом: 33</t>
  </si>
  <si>
    <t>Площадь зоны: 1110 кв.м.</t>
  </si>
  <si>
    <t>Освещение: Комбинированное, светодиодные лампы</t>
  </si>
  <si>
    <t>Интернет: Подключение к Беспроводной интернету</t>
  </si>
  <si>
    <t>Покрытие пола: Комбинированное:  асфальтовое покрытие, газон</t>
  </si>
  <si>
    <t>Подведение сжатого воздуха: Требуется</t>
  </si>
  <si>
    <t>Прибор для комплексной диагностики силовых трансформаторов</t>
  </si>
  <si>
    <t>Максимальная мощность источников в течение 30 с - 4000Вт.
Максимальная мощность источников в длительном режиме 2400 Вт. Частота выходного напряжения источников питания постоянного тока не менее 15 и не более 600 Гц</t>
  </si>
  <si>
    <t>Мегаомметр</t>
  </si>
  <si>
    <t>Цифровой портативный, для измерения сопротивления изоляции электрических цепей, не находящихся под напряжением и измерения переменного напряжения не более 2500 В.</t>
  </si>
  <si>
    <t>Учебно-тренировочный комплекс "Эксплуатация оборудования электрических подстанций"</t>
  </si>
  <si>
    <t>Учебно-тренировочный комплекс включает 18 видов оборудования: 1. Трансформатор силовой - 1 шт.: Мощность 2500 кВт напряжением 35/10 кВ. Типа ТМН-2500/35. Номинальная мощность – 2500 кВА. Номинальное напряжение ВН – 35 кВ. Номинальное напряжение НН – 11 кВ. Схема и группа соединения обмоток – Y/D-11. Способ и диапазон регулирования напряжения - РПН ±4x2,5%. Потери холостого хода – 4,10 кВт. Потери короткого замыкания – 23,5 кВт. Ток холостого хода – 1,0 %. Напряжение короткого замыкания на основном ответвлении – 6,5 %.
2. Трехфазный трансформатор - 1 шт.: На напряжение 380/36 В 5 кВА, наружного исполнения, герметичный.
3. Комплектная трансформаторная подстанция киоскового типа - 1 шт.: Напряжение 10/0,4 кВ. Номинальная мощность 250 кВА, однотрансформаторная, тип высоковольтного ввода - воздушный и кабельный, вывод на стороне - воздушный и кабельный.
4. Вакуумный выключатель – 1 шт.: на напряжение 35 кВ типа ВВН-П-35-25/1000 УХЛ1 с пружинно-моторным приводом. Наибольшее рабочее напряжение – 40,5 кВ. Номинальный ток – 1000 А. Номинальный ток отключения – 25 кА. Ток термической стойкости, 3 с – 25 кА. Ток электродинамической стойкости – 63 кА. Собственное время отключения - не более 0,04 с. Полное время отключения - не более 0,06 с. Собственное время включения - не более 0,08 с. Номинальное напряжение цепей управления переменного тока 230 В Коммутационный ресурс, циклов вкл./откл.: при номинальном токе - 25000, при номинальном токе отключения – 100. 
5.  Блок приема входящей линии в комплекте с ошиновкой гибкой – 1 шт.: приемный блок высокого напряжения 35кВ в комплекте с ошиновкой гибкой 35 кВ, болтовое соединение.  
6. Высоковольтный разъединитель 35 кВ – 1 шт.: Типа РГПз-2-35/1000 УХЛ1. Номинальное напряжение – 35 кВ. Номинальный ток – 1000А. Номинальный кратковременный выдерживаемый ток (ток термической стойкости) – 20 кА. Наибольший пик номинального кратковременного выдерживаемого тока (ток электродинамической стойкости) – 50 кА. Сопротивление постоянному току главного токоведущего контура – 75 мкОм. С приводом типа ПД–11–90 УХЛ1. Максимальный крутящий момент - 600 Нм. Угол поворота выходного вала, 90+5град. Допустимое отклонение напряжения +10/ − 15%. Время электродвигательного оперирования - 6 с. Напряжение питания электродвигателя 380 В. Номинальная мощность/ток электродвигателя, 0,25/0,9 7 кВт/А. Мощность нагревательных устройств с автоматическим обогревом 80 Вт. Наибольшее усилие на рукоятке при ручном оперировании 60 Н. 
7. Высоковольтный разъединитель 10 кВ – 2 шт.: Типа РЛНД -2-10-II-400-УХЛ1. Номинальное напряжение 10 кВ. Номинальный ток 400А. Ток электродинамической стойкости 31,5 кА. Ток термической стойкости 12,5 кА. Время протекания тока термической стойкости: для главных ножей, для ножей 3 с. Длина пути утечки внешней изоляции не менее 30 см. Допустимое тяжение проводов, прикладываемое к неподвижным изоляторам не более 200 Н. С приводом типа ПР -1-02УХЛ1. Номинальный крутящий момент на выходном валу 370Нм. Наибольшее усилие, прилагаемое к приводу при длине рукоятки оперирования вместе с удлинителем не более 1,5 м, 245 Н Номинальное напряжение цепей электромагнитной блокировки 220 В. 
8. Блок трансформаторов тока – 1 комплект (3 шт.): Номинальное напряжение 35 кВ. Наибольшее рабочее напряжение 40,5 кВ. Номинальный первичный ток 400 А. Номинальный вторичный ток 5 А.
Номинальный класс точности 05S, 10P. 
9. Блок опорных изоляторов – 1 комплект (3 шт.): Номинальное рабочее напряжение 35 кВ. Выдерживаемое напряжение грозовых импульсов не менее 200 кВ. Механическая разрушающая сила при изгибе не менее 20 кH. Механический разрушающий крутящий момент не менее 3 кHм. Механическая разрушающая сила при растяжении не менее 150 кH. Механическая разрушающая сила при сжатии, не менее 1000 кН. Длина пути утечки не менее 1000 мм. 
10. Измерительный трансформатор напряжения – 1 комплект (3 шт.): Высоковольтный 35 кВ с литой изоляцией НОЛ-35. Класс напряжения 35 кВ. Номинальное напряжение вторичной обмотки 100В. Группа соединения обмоток с одной вторичной обмоткой 1/1-0. 
11. Молниеотвод на приемном портале – 1 шт.: Высота не менее 5 м. 
12. Ограничители перенапряжений – 1 комплект (3 шт.): ОПН-35/40,5/10/550 УХЛ1. Класс напряжения сети 35кВ. Номинальное напряжение ОПН 52,6кВ. Наибольшее длительно допустимое рабочее напряжение (Uнр), 40,5кВ.Номинальный разрядный ток 8/20 мкс, 10 кА. Классификационное напряжение (при классификационном токе мА) не менее 51,9 кВ. Одноминутное испытательное напряжение при частоте 50 Гц в сухом состоянии и под дождем не менее 95кВ. Испытательное напряжение полного грозового импульса не менее 210 кВ. Длина пути утечки внешней изоляции не менее 81 см для ОПН со степенью загрязнения II.
13. Ограничители перенапряжений – 1 комплект (3 шт.): ОПН-10/9,5-10/400(I). Класс напряжения сети 10 кВ. Наибольшее длительно допустимое рабочее напряжение 12 кВ. Классификационное напряжение при классификационном токе 2 мА не менее 15,0 кВ. Ток пропускной способности на прямоугольном импульсе длительностью 2000 мкс 400 А. Номинальный разрядный ток 10кА.
Остающееся напряжение на ОПН при импульсе тока 30/60 мкс с амплитудой 250 А не более 28 кВ.
Остающееся напряжение на ОПН при импульсе 1/4 мкс с амплитудой номинального разрядного тока не более 45,0 кВ. 
14. Комплектное распределительное устройство модульной установки – 1 шт. - блочно-модульный корпус с отдельными 2 входами и лестничными подъемами, с распределительным устройством 10кВ на 5 модулей: шкаф ввода – 1 шт., шкаф линии – 2 шт., шкаф трансформатора напряжения – 1 шт., вакуумный выключатель – 3 шт. на напряжение 10кВ, типа ВВМ-3-10-20/1000 с магнитной защёлкой, трансформатор собственных нужд (ТСН) – 1шт., с ОПУ-0,4 кВ, рабочим местом дежурного электромонтера и зоной для хранения инструмента, средств индивидуальной защиты. 
Габаритные размеры: длина не менее 12 м, ширина не менее 2,5 м. Ячейки КРУ с односторонним обслуживанием и выключателем на выкатном элементе. Номинальное напряжение 10 кВ. Номинальная частота 50 Гц. Номинальный ток главных цепей 630А. Номинальный ток сборных шин 1000А. Ток термической стойкости 20кА. Ток электродинамической стойкости 51кА. Сейсмостойкость по шкале MSK64, баллы 9. С односторонним техническим обслуживанием. Тип привода выкатных элементов - ручной. Тип привода заземляющего разъединителя - ручной. Трансформатор собственных нужд типа ТЛС-25/10/0,4-Д/Ун-11 УХЛ2. Мощность 25 кВА. Номинальная частота 50Гц. Напряжение ВН - 10кВ. Напряжение НН - 400В. Схема и группа соединения Д/Yн-11. Напряжение короткого замыкания 3%.Потери короткого замыкания 470 Вт. Ток холостого хода 2,0 %. Потери холостого хода 140 Вт. Способ и диапазон регулирования напряжения ПБВ ± 2х2,5. 
Вакуумный выключатель – 3 шт.: на напряжение 10кВ, типа ВВМ-3-10-20/1000 с магнитной защёлкой. Номинальный ток – 1000 А. Номинальный ток отключения – 20 кА. Токи включения: наибольший пик – 50 кА. Начальное действующее значение – 50 кА. Периодической составляющей – 20 кА. Ток термической стойкости, 3 с – 20 кА. Ток электродинамической стойкости – 50 кА. Ход подвижного контакта КДВ – 6 мм. Ход поджатия контактов КДВ – 3,5 мм. Собственное время отключения - не более 0,03 с, полное время отключения - не более 0,05 с, собственное время включения - не более 0,1 с. Средняя скорость подвижных контактов КДВ при отключении - 1,0-2,0 м/с, средняя скорость подвижных контактов КДВ при включении - 0,4-1 м/с. Номинальное напряжение цепей управления переменного тока – 230 В. Механический ресурс, циклов ВО – 50000, коммутационный ресурс, циклов ВО при: номинальном токе - 50000, номинальном токе короткого замыкания – 100. 
Комплектное распределительное устройство модульной установки с освещением, подключением 220В.
15. Тренажер для прокладки кабельных линий - 1 шт.: Сборная железобетонная конструкция из лотков и крышки. Общая длина конструкции 20 м. Лоток -10 шт. типа Л20.10 серии 3.407.1-157 выпуск 1. Длина 1990 мм. Высота 160 мм. Геометрический объем 0,318 м.куб. Ширина 1000 мм. Объем бетона 0,11 м.куб. Вес не менее 280 кг. ГОСТ Серия 3.407.1-157. Класс бетона В15. Расход стали 7 кг. Закладная 1:Сетка С9. Закладная 2: Петля монтажная. Количество закладных 1:1. Количество закладных 2:2. Крышка: плита железобетонная - 40 шт. типа П-10.5 серии 3.407.1-157 выпуск 1. Длина 995 мм. Высота 60 мм. Геометрический объем 0,03 м.куб. Ширина 495мм. Объем бетона 0,03 м.куб. Вес 70кг. ГОСТ Серия 3.407.1-157. Класс бетона:В15. Расход стали 4кг. Закладная 1:Сетка С13. Закладная 5: Петля монтажная. Закладная 7:Труба d=33/5[2/8. Количество закладных 1:1. Количество закладных 5:2. Количество закладных 7:2. Кабельная линия 10 кВ с изоляцией из сшитого полиэтилена типа АПвВнг 3×95/16-10 - 50 м.
16. Тренажер для работы на воздушных линиях электропередачи - 1 шт.: Сборная конструкция, состоящая из 2 решетчатых металлических оцинкованных опор линий электропередачи высотой не менее 6м и не более 7,5 м, оснащенных 6 подвесными изоляторами на 35кВ, 6 гасителями вибрации, 3 ограничителями перенапряжения 35кВ, грозозащитным тросом, 3 линиями электропередачи из алюминиевого провода сечением 35кв.мм. Шаг между опорами 20 м.
17. Тренажер для работы на воздушных линиях электропередачи - 1 шт.: Сборная конструкция, состоящая из железобетонных опор линий электропередачи: 2 анкерных опор типа А10-1 по типовой серии 3.407.1-143 «Железобетонные опоры ВЛ 10 кВ» и 1 промежуточной опоры типа П10-1 по типовой серии 3.407.1-143 «Железобетонные опоры ВЛ 10 кВ» высотой не менее 6м и не более 7,5м, оснащенных изолированным проводом СИП-3 20 м. Шаг между опорами 10 м.
18. Дизельный генератор - 1 шт.: В шумозащитном кожухе. Номинальная мощность 10 кВт, напряжение 230 В, объем топливного бака 55 л, количество фаз 1, рабочий объем двигателя от 2,5 л. КПД генератора не менее 81%. Габариты: длина не менее 1850 мм, ширина не менее 850 мм, высота не менее 1020 мм. 
Учебно-тренировочный комплекс – с доставкой, установкой, подключением.</t>
  </si>
  <si>
    <t>Оперативная штанга</t>
  </si>
  <si>
    <t>Для работы на электроустановках постоянного и переменного тока с напряжением не менее 35кВ. Материал - стеклопластиковый профиль, покрытый защитным атмосферостойким лаком. Изолирующая часть не менее 1000мм, длина рукоятки не менее 400мм. Общая длина не менее 1400мм.</t>
  </si>
  <si>
    <t>Указатель высокого напряжения</t>
  </si>
  <si>
    <t>Указатель высокого напряжения для проверки наличия или отсутствия напряжения в электроустановках с номинальным напряжением не более 35кВ. Напряжением индикации 8,5кВ. Высокая точность определения. Срабатывает на расстоянии. Длина рукоятки не менее 120мм. Длина изолирующей части не менее 600мм. Порог индикации не менее 8,75кВ. Виды индикации: световая-импульсная, звуковая-прерывистая. Метод измерения контактно-бесконтактный. В чехле.</t>
  </si>
  <si>
    <t>Диагональ экрана не менее 17", процессор не ниже 2023 года выпуска, с ethernet (rj-45)1Гбит/с. В комплектации с мышью.С предустановленной операционной системой и офисным пакетом, зарегистрированными в Едином реестре российских программ для электронно-вычислительных машин и баз данных</t>
  </si>
  <si>
    <t>Инструментальный шкаф</t>
  </si>
  <si>
    <t>Металлический (антикоррозийный металл), не менее 4 полок, нагрузка на полки не менее 80 кг. Ширина не менее 900мм и не более 1200 мм, высота не менее 1800 мм и не более 2000мм, глубина не менее 350мм и не более 500мм. В комплекте с ключевым замком с ручками. Ригели из оцинкованной стали и пластиковые втулки. Порошковое покрытие.</t>
  </si>
  <si>
    <t>Металлический (антикоррозийный металл), не менее 4 полок, нагрузка на полки не менее 80 кг. Ширина не менее 800 мм и не более 1200мм, высота не менее 1800 мм и не более 2000 мм , глубина не менее 350мм и не более 500мм.</t>
  </si>
  <si>
    <t>Доска-флипчарт</t>
  </si>
  <si>
    <t>Магнитно-маркерная, 70×100см, передвижная, на роликах</t>
  </si>
  <si>
    <t>Стол офисный</t>
  </si>
  <si>
    <t>На металлокаркасе, размеры столешницы: длина не менее 1000 мм и не более 1200мм, ширина не менее 450мм и не более 500мм</t>
  </si>
  <si>
    <t>Стул офисный</t>
  </si>
  <si>
    <t>Сиденье из экокожи, устойчивой к повреждениям.Ножка на металлической крестовине.</t>
  </si>
  <si>
    <t>Программное обеспечение для управления, регистрации, сигнализации осциллографирования, диагностики состояния оборудования релейной защиты и автоматики, для создания автоматизированных систем управления технологических процессов на подстанции. Входит в реестр российского программного обеспечения.1 лицензия на 1 рабочее место.</t>
  </si>
  <si>
    <t>В наличии</t>
  </si>
  <si>
    <t>Мобильная система поиска повреждений силовых кабелей</t>
  </si>
  <si>
    <t>В комплекте: рефлектометр, высоковольтная установка, датчик связи. Возможность предварительного определения места повреждений - TDR,ARC,DECAY, TRD+ (до 10 рефлектограмм за один разряд), точного определения места повреждения кабеля акустическим методом (10/20/40 кВ, 2000Дж), испытания изоляции кабеля напряжением не более 40 кВ, испытания оболочки кабеля напряжением не более 10 кВ, измерения сопротивления изоляции. Мобильность. Программное обеспечение, управление на сенсорном дисплее (диагональ не менее 17” и не более 19”).</t>
  </si>
  <si>
    <t>Поисковый комплект</t>
  </si>
  <si>
    <t>В комплекте: наземный микрофон - 1 шт., модуль управления - 1 шт., накладные наушники - 1 шт., кабели подключения, зарядное устройство - 1 шт. Время работы не менее 9ч. Автоматическая система отключения при бездействии в течение не более 5 минут. Функции подавления шума. Функция компаса для отображения угла между направлением прохождения кабеля и направлением стрелки наземного микрофона. Автоматическая функция усиления сигнала.</t>
  </si>
  <si>
    <t>Устройство для размотки и намотки кабеля с ручкой</t>
  </si>
  <si>
    <t>Для кабеля и провода из кабельных бухт (мотков) диаметром не менее 400 мм и массой не менее 30 кг.</t>
  </si>
  <si>
    <t>Уровень лазерный</t>
  </si>
  <si>
    <t>Максимальная дальность проекции не менее 10 м, Погрешность нивелира не более 0,5 мм</t>
  </si>
  <si>
    <t>Лебедка электрическая кабельная</t>
  </si>
  <si>
    <t>Усилие втягивания, kN 2,5/5,0 кН. Скорость втягивания: не менее 4 м/мин и не более 8 м/мин</t>
  </si>
  <si>
    <t>Беспилотный летательный аппарат</t>
  </si>
  <si>
    <t>Для инспекции линий электропередач и опор ЛЭП. В сборе с камерой для фото- и видеосъемки, с тепловизором и дальномером. Дальность не менее 15 км. Камера: изображение профессионального уровня с разрешением не менее 4K с кадровой частотой не менее 40fps, естественные цвета. Время полета не менее 45 минут и не более 90 минут. Система обнаружения препятствий по всем направлениям. Технология передачи видео высокого разрешения не менее 15 км. Расширенная функция автоматического возврата на базу. Ночной режим для записи видео. В комплекте пульт дистанционного управления со встроенным дисплеем высокого разрешения размером не менее 5,5" и не более 10", позволяющим просматривать информацию в условиях яркого солнца. Комплект аккумуляторов - не менее 2 шт.</t>
  </si>
  <si>
    <t>Аэрокуб</t>
  </si>
  <si>
    <t>Размеры: не менее 3м х 3м х 3 м и не более 4м х 4м х4м. Конструкция металлическая разборная, в чехле.</t>
  </si>
  <si>
    <t>Домкрат кабельный</t>
  </si>
  <si>
    <t>Для работы с кабельными барабанами типа № 10-22</t>
  </si>
  <si>
    <t>Трибуна с навесом</t>
  </si>
  <si>
    <t>Металлическая конструкция, материал сидений пластик. Окрашен порошковой краской. Длина не менее 6,5 и не более 7,5м, высота не менее 2 м и не более 3м, посадочных мест не менее 24 и не более 30.</t>
  </si>
  <si>
    <t>Устройство дистанционного прокола кабеля</t>
  </si>
  <si>
    <t>В комплекте: устройство дистанционного прокола кабеля - 1 шт., трос диэлектрический не менее 15м, штырь с гальванической связью 1 шт., извлекатель гильзы 1 шт., провод заземления 1 шт., отвертка 150мм/8мм - 1 шт., ерш - 1 шт., масленка - 1 шт., ключ гаечный S=10, комплект запасных частей, в футляре</t>
  </si>
  <si>
    <t>Протяжка-стеклопруток</t>
  </si>
  <si>
    <t>Материал стеклопластик, наконечник из латуни. Длина не менее 20м и не более 25м, диаметр 3,5мм</t>
  </si>
  <si>
    <t>Комплект чулок-захватов</t>
  </si>
  <si>
    <t>Материал оцинкованная сталь. На диаметр кабеля не менее 10мм и не более 20мм - 1 шт., не менее 20мм и не более 30мм - 1 шт., не менее 30мм и не более 40мм - 1 шт. Всего 3 штуки в наборе</t>
  </si>
  <si>
    <t>Ветроэлектростанция в комплекте</t>
  </si>
  <si>
    <t>Ветрогенератор : номинальная мощность 1 кВт, стартовая скорость от 3 м/с, рабочая скорость до 35 м/с, диаметр лопастей не менее 2,5 м, напряжение не менее 12 В. Монтаж с помощью растяжек. Мачта: высота не менее 5 м, диаметр не менее 76 мм. В комплекте: контроллер, выпрямитель, инвертор 1кВт-48В-220В, аккумулятор АГМ 12В, 200А/ч, кабель не менее 30 м. С доставкой, установкой, подключением.</t>
  </si>
  <si>
    <t>Ветрогенератор: номинальная мощность 2 кВт, стартовая скорость от 3 м/с, рабочая скорость до 35 м/с, диаметр лопастей не менее 3,5 м, напряжение не менее 12 В. Монтаж с помощью растяжек. Мачта: высота не менее 5 м, диаметр не менее 76 мм. В комплекте: контроллер, выпрямитель, инвертор 1кВт-48В-220В, аккумулятор АГМ 12В, 200А/ч, кабель не менее 30 м. С доставкой, установкой, подключением.</t>
  </si>
  <si>
    <t>Гибридная солнечная электростанция</t>
  </si>
  <si>
    <t>Количество солнечных панелей - не менее 6 мощностью 580 Вт.
На опорном контейнере: длина не менее 2000 мм, ширина не менее 1200 мм, высота не менее 2000 мм.
В комплекте: аккумулятор 260 Ач на напряжение 24 В литиевый, с подогревом, инвертор мощностью 3 кВт. Выходное напряжение 230 В. С доставкой, установкой, подключением.</t>
  </si>
  <si>
    <t>Уличный светодиодный экран</t>
  </si>
  <si>
    <t>Уличный светодиодный экран: герметичность, защищенность от дождя, снега, различных неблагоприятных условий и механических воздействий, способность выдерживать уличный температурный диапазон не уже - 30 и не уже +40 градусов по Цельсию. Возможность просмотра и загрузки прикладных программ в режиме реального времени, Шаг пикселя не менее 5 мм, размер длина не менее 2,5м, и не более 4м, ширина не менее 1,5 м и не более 3м, яркость не менее 5500 кд/м2, разрешение модуля 64х32 px. С доставкой, установкой на стальном металлокаркасе и подключением.</t>
  </si>
  <si>
    <t>Стремянка алюминиевая комбинированная усиленная</t>
  </si>
  <si>
    <t>На 3 ступени с рифлением, со стальной задней ногой, рабочая высота не менее 2,5 м и не более 3 м, высота площадки не менее 0,5 м и не более 0,7 м, максимальная рабочая нагрузка не менее 150 кг</t>
  </si>
  <si>
    <t>Тележка инструментальная открытая</t>
  </si>
  <si>
    <t>Длина не менее 825 мм, ширина не менее 440мм, высота не более 830 мм. Полок не менее 3, ящик - не более 1 под верхней полкой.</t>
  </si>
  <si>
    <t>Набор электромонтажных инструментов</t>
  </si>
  <si>
    <t>Не менее 17 инструментов: пресс-клещи, диэлектрические ножницы, стрипперы - 2 шт., нож монтерский диэлектрический , диэлектрические пассатижи не менее 160мм и не более 180 мм, диэлектрические бокорезы 160 мм, диэлектрические длинногубцы 200 мм, клещи переставные диэлектрические 250 мм, набор диэлектрических отверток - 8 шт., сумка электромонтажника с резиновым дном, ремень с мягким наплечником, рифленые резиновые накладки на ручках)</t>
  </si>
  <si>
    <t>Мультиметр</t>
  </si>
  <si>
    <t>Цифровой. Постоянное напряжение не менее 200мВ и не более 1000В, переменное напряжение не менее 200мВ и не более 1000В, постоянный ток не менее 2мА и не более 10А, переменный ток не менее 20мА и не более 10А, частотный диапазон не менее 1Гц и не более 20кГц, сопротивление не менее 200 Ом и не более 200 МОм, емкость не менее 2нФ и не более 20мкФ, коэффициент усиления транзисторов не более 1000</t>
  </si>
  <si>
    <t>Тренажер для обучения работам на высоте электротехнического персонала</t>
  </si>
  <si>
    <t>Конструкция из профильной трубы, окрашена антикоррозийной эмалью. Высота не менее 3,5 м и не более 4,5 м, длина не менее 6,5м и не более 7,5 м, ширина не менее 5 м и не более 6 м, с комплектом страховочного снаряжения на 6 человек, комплектом метизов для сборки. Имеет леерное ограждение. Количество лестничных подъемов на тренажер - не менее 3. Станция верхней страховки с монтажным комплектом. Выполнение не менее 6 видов работ на высоте. С доставкой, устройством на винтовых сваях, монтажом, проведением испытаний.</t>
  </si>
  <si>
    <t>Робот-тренажер манекен</t>
  </si>
  <si>
    <t>Комплектация: Манекен (голова, туловище, верхние и нижние конечности), вес не менее 55 кг, материл: пенополиуретан не менее 3 мм, АБС поливинилхлорид, жидкий полиуретановый пластик. Анатомическое маркерное табло с антибликовым покрытием и крепежными элементами: АБС поливинилхлорид, алюминиевый профиль. Планшет с установленным программным обеспечением. Санитарные салфетки - не менее 1 комплекта, учебная маска с односторонним клапаном не менее 3 штук. Мультимедийное программное обеспечение на электронном носителе информации. Имитаторы травм не менее 8. Пенополиэтиленовый коврик. Костюм или комбинезон, поясной ремень, защитная каска, рабочие ботинки. Транспортировочная сумка. Аптечка. Набор цветных маркеров. Жидкость и губка для маркерных досок. Сменная пружина. Сетевой адаптер для зарядки устройств не менее 2 штук. USB-кабель для зарядки устройств не менее 2 штук. Звуковое и световое сопровождение</t>
  </si>
  <si>
    <t>Тренажер-манекен для отработки навыков проведения спасательных работ на высоте</t>
  </si>
  <si>
    <t>Комплектация: Манекен (туловище, голова, верхние и нижние конечности), комбинезон, рабочие ботинки, защитная каска. Материал: поливинилхлорид, АБС поливинилхлорид. С комплектом накладных травм не менее 5 штук. Спасательный пояс с D-кольцом. Пенополиэтиленовый коврик. Вес не менее 44 кг.</t>
  </si>
  <si>
    <t>Тренажер-манекен взрослого пострадавшего для отработки навыков эвакуации пострадавшего</t>
  </si>
  <si>
    <t>Комплектация: манекен (туловище, голова, верхние и нижние конечности), вес не менее 55кг, материл: пенополиуретан не менее 3 мм, резиновая крошка, высокопрочная водонепроницаемая ткань; защитная каска, комбинезон или костюм, ботинки, комплект накладных травм не менее 5.</t>
  </si>
  <si>
    <t>Комплект шин транспортных иммобилизационных складных</t>
  </si>
  <si>
    <t>Комплект шин транспортных иммобилизационных складных для взрослых: шина для нижних конечностей - 1 шт., шина для верхних конечностей - 1 шт., бинт медицинский стерильный - 2 шт., повязка косыночная - 1 шт., сумка транспортировочная - 1 шт. Материал шин пластик.</t>
  </si>
  <si>
    <t>Щит спинальный</t>
  </si>
  <si>
    <t>Щит спинальный в комплекте с головным иммобилайзером и "паук"-ремнями. Габариты: длина не менее 1840мм, ширина не менее 450мм. Выдерживает нагрузку не менее 155кг.</t>
  </si>
  <si>
    <t>Носилки</t>
  </si>
  <si>
    <t>Носилки каркасные, складываются в продольно-поперечном направлении в сумку, входящую в комплект. Материал - алюминий высокой прочности, полотном - ткань, устойчивая к внешним воздействиям: перепадам температур, механическим повреждениям, влаге, химическим средствам, ультрафиолету.Габариты в разложенном виде:длина не менее 2100 мм, ширина не менее 530 мм. Выдерживает нагрузку не менее 155 кг.</t>
  </si>
  <si>
    <t>Доска магнитно-маркерная двусторонняя.Рабочая поверхность металлическая с лаковым покрытием, высота не менее 1200мм, ширина не менее 1800мм. Прочная алюминиевая рама. С подставкой-лотком для канцелярских принадлежностей.Перемещается на колесиках.</t>
  </si>
  <si>
    <t>Нержавеющая сталь. Габаритные размеры: длина не менее 1200 мм, ширина не менее 500мм.</t>
  </si>
  <si>
    <t>Сиденье из полипропилена с нагрузкой не менее 130кг, ножки металлические с нейлоновыми протекторами.</t>
  </si>
  <si>
    <t>Тележка инструментальная</t>
  </si>
  <si>
    <t>Длина не менее 825 мм, ширина не менее 440 мм, высота не более 830 мм. Полок  не менее 3, ящик  не более 1 под верхней полкой.</t>
  </si>
  <si>
    <t>шт. (на 2 раб. места)</t>
  </si>
  <si>
    <t>Не менее 17 инструментов: пресс-клещи, диэлектрические ножницы, стрипперы - 2 шт., нож монтерский диэлектрический , диэлектрические пассатижи не менее 160мм и не более 180 мм, диэлектрические бокорезы 160 мм, диэлектрические длинногубцы 200 мм, клещи переставные диэлектрические 250 мм, набор диэлектрических отверток -8 шт.</t>
  </si>
  <si>
    <t>Динамометрический ключ с набором рожковых насадок</t>
  </si>
  <si>
    <t>Динамометрический ключ 14х18 с набором рожковых насадок не менее 13 мм и не более 30 мм, не менее 11 предметов диапазон усилия не менее 40 и не более 200н/м, в пластиковом кейсе</t>
  </si>
  <si>
    <t>Частотомер</t>
  </si>
  <si>
    <t>Диапазон частот не более 200 мГц, цифровой, аккумуляторного типа</t>
  </si>
  <si>
    <t>Комплект слесарных инструментов</t>
  </si>
  <si>
    <t>Не менее 140 инструментов: тонконосы L=160 мм (1 шт.), бокорезы L=160 мм (1 шт.), ключ разводной L=150 мм (1 шт.), ножницы технические L=200 мм (1 шт.), нож технический, лезвие 18 мм (1 шт.), уровень L=200 мм (1 шт.), отвертки для точных работ: SL: 1,4; 2,0; 2,4; 3 мм, PH0, PH1 (6 шт.), ключи «hex»: 1,5; 2,0; 2,5; 3,0; 4,0; 5,0; 5,5; 6,0 мм (8 шт.), ключи комбинированные: 10;12; 13; 14; 15 мм (5 шт.), 20 бит: SL5,SL6, PH0, PH1, PH2-2pcs, PH3, PZ1, PZ2, PZ3, HEX2, HEX3, HEX4, HEX5, HEX6, HEX7, T10, T15, T20, T30, отвертка реверсивная (1 шт.), изолента PVC (1 шт.), молоток 300 гр. (1 шт.), набор крепежа (гвозди, саморезы, клеммы, кнопки) (91 шт.), магнит телескопический (1 шт.), пластиковый кейс с ручкой.</t>
  </si>
  <si>
    <t>Передвижная лестница с платформой</t>
  </si>
  <si>
    <t>Грузоподъемность не менее 200кг, платформа (габариты не менее 700х800 мм и не более 800х900мм), поручень - 2шт., защитный борт - 3шт., ступень - 6шт., полоз - 2шт., стойка задняя -1шт., колеса - 4шт.,комплект метизов для установки колес, высота платформы не более 1,5м , общая высота не более 2,5м</t>
  </si>
  <si>
    <t>Длина не менее 825мм, ширина не менее 440 мм, высота не более 830 мм. Полок не менее 3, ящик не более 1 под верхней полкой.</t>
  </si>
  <si>
    <t>шт. (на 3 раб. места)</t>
  </si>
  <si>
    <t>Динамометрический ключ 14х18 с набором рожковых насадок от 13 мм до 30 мм, не менее 11 предметов диапазон усилия не менее 40 и не более 200 н/м, в пластиковом кейсе</t>
  </si>
  <si>
    <t>Цифровой. Постоянное напряжение не менее 200мВ и не более 1000В, переменное напряжение не менее 200мВ и не более 1000В, постоянный ток не менее 2мА и не более 10А, переменный ток не менее 20мА и не более 10А, частотный диапазон не менее 1Гц и не более 20кГц, сопротивление не менее 200 Ом и не более 200 МОм, емкость не менее 2 нФ и не более 20 мкФ, коэффициент усиления транзисторов не более 1000</t>
  </si>
  <si>
    <t>Стремянка комбинированная алюминиевая усиленная</t>
  </si>
  <si>
    <t>На 3 ступени с рифлением, со стальной задней ногой, рабочая высота не менее 2,5м и не более 3м, высота площадки не менее 0,6 м и не более 0,7м, максимальная рабочая нагрузка не менее 150кг</t>
  </si>
  <si>
    <t>На 3 ступени с рифлением, со стальной задней ногой, рабочая высота 2,7 м, высота площадки 0,6 м, максимальная рабочая нагрузка не менее 150кг</t>
  </si>
  <si>
    <t>Цифровой. Постоянное напряжение от 200мВ до 1000В, переменное напряжение от 200мВ до 1000В, постоянный ток от 2мА до 10А, переменный ток от 20мА до 10А, частотный диапазон от 1Гц до 20кГц, сопротивление от 200Ом до 200МОм, емкость от 2нФ до 20мкФ, коэффициент усиления транзисторов не более 1000</t>
  </si>
  <si>
    <t>Набор рожковых ключей</t>
  </si>
  <si>
    <t>Набор рожковых ключей размерами от 8 до 27, не менее 8 предметов, в чехле.</t>
  </si>
  <si>
    <t>Штанга измерительная</t>
  </si>
  <si>
    <t>На напряжение 35кВ, не менее 5м</t>
  </si>
  <si>
    <t>Комплект переносных заземлений для воздушных линий</t>
  </si>
  <si>
    <t>В комплекте переносные заземления с прокалывающими зажимами - не менее 3 шт. Номинальное напряжение до 10кВ. Длина заземляющего провода не менее 10м.</t>
  </si>
  <si>
    <t>В комплекте переносные заземления с зажимами - не менее 3 шт. Номинальное напряжение до 35кВ. Длина заземляющего провода не менее 10м. Сечение провода не менее 25кв.мм.</t>
  </si>
  <si>
    <t>Лазы</t>
  </si>
  <si>
    <t>Лазы для оперативного подъема и спуска по трапецеидальным железобетонным стойкам опор линий электропередач. Максимальный раствор когтя не более 190мм.
Эксплуатационная нагрузка не менее 180 кгс/лаз. С крепежными ремнями.</t>
  </si>
  <si>
    <t>Лазы для оперативного подъема и спуска по трапецеидальным железобетонным стойкам опор линий электропередач. Раствор когтя не менее 190мм.
Эксплуатационная нагрузка не менее 180 кгс/лаз. С крепежными ремнями.</t>
  </si>
  <si>
    <t>Когти монтерские</t>
  </si>
  <si>
    <t>Монтерские когти для работы на деревянных и деревянных с железобетонными пасынками опорах круглого сечения линий электропередачи и связи. Раствор когтя не менее 245мм.
Эксплуатационная нагрузка не менее 180 кгс/лаз. С крепежными ремнями.</t>
  </si>
  <si>
    <t>Для тушения возгорания на электроустановках, углекислотного типа, не менее 10 л</t>
  </si>
  <si>
    <t>Переносная, в пластиковом футляре, комплектация в соответствии с ГОСТ ТУ 9398-085-10973749-2009,для энергетиков</t>
  </si>
  <si>
    <t>Каска защитная</t>
  </si>
  <si>
    <t>Материал полипропилен, текстильные амортизационные ленты крепятся к корпусу не менее, чем в 8 точках. Наличие подбородочного ремня. Цвет оранжевый.</t>
  </si>
  <si>
    <t>Материал полипропилен, текстильные амортизационные ленты крепятся к корпусу не менее, чем в 8 точках. Наличие подбородочного ремня.Цвет белый.</t>
  </si>
  <si>
    <t>Страховочная анкерная линия</t>
  </si>
  <si>
    <t>Комплектация: корпус с катушкой и тросом, натяжное устройство, система гашения ударных нагрузок. Встроенный индикатор усилия натяжения троса. Материал троса и корпуса нержавеющая сталь. Трос: диаметр не менее 6мм и не более 8мм, длина не менее 15м и не более 21м. В комплект входит промежуточная анкерная точка. Трос сматывается на катушку внутри корпуса. Линия испытана на одновременную работу не менее 7 пользователей. Максимальная нагрузка не менее 1530кг.</t>
  </si>
  <si>
    <t>Страховочная система</t>
  </si>
  <si>
    <t>Страховочная система с двойным стропом из металлического троса 
с амортизатором. Трос в ПВХ-оболочке, оснащен 2 большими монтажными и 1 соединительным карабинами. Количество точек крепления не менее 3. Длина троса не менее 1,75м. Материал крепления сталь.</t>
  </si>
  <si>
    <t>Комплект средств индивидуальной защиты</t>
  </si>
  <si>
    <t>Костюм из диэлектрической ткани, диэлектрические резиновые рукавицы или перчатки, диэлектрические резиновые боты</t>
  </si>
  <si>
    <t>Каска электроизоляционная с защитным экраном</t>
  </si>
  <si>
    <t>Изолирующая защитная каска со встроенным лицевым защитным экраном. Текстильные амортизационные ленты крепятся к корпусу не менее, чем в 8 точках. Наличие подбородочного ремня. С регулировкой по размеру не менее 53см и не более 66см. Материал каски полипропилен. Защитный экран из термостойкого материала.</t>
  </si>
  <si>
    <t>Коврик диэлектрический</t>
  </si>
  <si>
    <t>Выдерживает напряжение не менее 20кВ,ток утечки на 1кв.м не может превышать предельного значения в 160мА, размеры не менее 750мм х 750мм, толщина не менее 6мм, глубина противоскользящего рельефа от 1мм до 3мм</t>
  </si>
  <si>
    <t>Диэлектрические, длина перчаток не менее 350мм</t>
  </si>
  <si>
    <t>Мат страховочный складной</t>
  </si>
  <si>
    <t>Мат страховочный складной. Размеры не менее 2м х 2м х 0,4м и не более 2,5м х 2,5м х 0,5м. Материал: армированный тент на молнии, плотность не менее 630гр/м2, амортизирующий наполнитель холлофайбер плотность не менее 2,2кг/кв.м.</t>
  </si>
  <si>
    <t>Шкаф инструментальный</t>
  </si>
  <si>
    <t>Программное обеспечение для управления, регистрации, сигнализации осциллографирования, диагностики состояния оборудования релейной защиты и автоматики, для создания автоматизированных систем управления технологических процессов на подстанции</t>
  </si>
  <si>
    <t>Эксплуатация электрических станций и подстанций (полигон)</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</si>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</sst>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1"/>
      <name val="Calibri"/>
      <family val="2"/>
      <charset val="204"/>
      <scheme val="minor"/>
    </font>
    <font>
      <sz val="16"/>
      <color rgb="FFFFFFFF"/>
      <name val="Times New Roman"/>
      <family val="1"/>
      <charset val="204"/>
    </font>
    <font>
      <i/>
      <sz val="16"/>
      <color rgb="FFFFFFFF"/>
      <name val="Times New Roman"/>
      <family val="1"/>
      <charset val="204"/>
    </font>
    <font>
      <b/>
      <sz val="15"/>
      <color rgb="FFFFFFFF"/>
      <name val="Times New Roman"/>
      <family val="1"/>
      <charset val="204"/>
    </font>
    <font>
      <b/>
      <sz val="12"/>
      <color rgb="FF820E0E"/>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rgb="FF305496"/>
        <bgColor rgb="FF666699"/>
      </patternFill>
    </fill>
    <fill>
      <patternFill patternType="solid">
        <fgColor rgb="FF305496"/>
        <bgColor rgb="FF000000"/>
      </patternFill>
    </fill>
    <fill>
      <patternFill patternType="solid">
        <fgColor rgb="FFBFBFBF"/>
        <bgColor rgb="FF000000"/>
      </patternFill>
    </fill>
    <fill>
      <patternFill patternType="solid">
        <fgColor rgb="FFF9C7C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s>
  <cellStyleXfs count="6">
    <xf numFmtId="0" fontId="0" fillId="0" borderId="0"/>
    <xf numFmtId="0" fontId="5" fillId="0" borderId="0"/>
    <xf numFmtId="0" fontId="6" fillId="0" borderId="0"/>
    <xf numFmtId="0" fontId="7" fillId="0" borderId="0"/>
    <xf numFmtId="0" fontId="8" fillId="0" borderId="0"/>
    <xf numFmtId="0" fontId="28" fillId="0" borderId="0" applyNumberFormat="0" applyFill="0" applyBorder="0" applyAlignment="0" applyProtection="0"/>
  </cellStyleXfs>
  <cellXfs count="132">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0" fillId="0" borderId="0" xfId="0" applyAlignment="1">
      <alignment vertical="center" wrapText="1"/>
    </xf>
    <xf numFmtId="0" fontId="14" fillId="0" borderId="7" xfId="0" applyFont="1" applyBorder="1" applyAlignment="1">
      <alignment horizontal="left" vertical="center" wrapText="1"/>
    </xf>
    <xf numFmtId="0" fontId="15" fillId="0" borderId="7" xfId="0" applyFont="1" applyBorder="1" applyAlignment="1">
      <alignment vertical="center" wrapText="1"/>
    </xf>
    <xf numFmtId="0" fontId="14" fillId="0" borderId="7" xfId="0" applyFont="1" applyBorder="1" applyAlignment="1" applyProtection="1">
      <alignment horizontal="center" vertical="center" wrapText="1"/>
      <protection locked="0"/>
    </xf>
    <xf numFmtId="0" fontId="13" fillId="0" borderId="7" xfId="0"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left" vertical="center" wrapText="1"/>
    </xf>
    <xf numFmtId="0" fontId="15"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19" fillId="0" borderId="8" xfId="0" applyFont="1" applyBorder="1" applyAlignment="1">
      <alignment horizontal="center" vertical="center" wrapText="1"/>
    </xf>
    <xf numFmtId="0" fontId="15"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24" fillId="9" borderId="11" xfId="0" applyFont="1" applyFill="1" applyBorder="1" applyAlignment="1">
      <alignment horizontal="center" vertical="center"/>
    </xf>
    <xf numFmtId="0" fontId="15" fillId="3" borderId="7" xfId="3" applyFont="1" applyFill="1" applyBorder="1" applyAlignment="1">
      <alignment vertical="center" wrapText="1"/>
    </xf>
    <xf numFmtId="0" fontId="14" fillId="2" borderId="7" xfId="0" applyFont="1" applyFill="1" applyBorder="1" applyAlignment="1">
      <alignment horizontal="left" vertical="center" wrapText="1"/>
    </xf>
    <xf numFmtId="0" fontId="14" fillId="2" borderId="7" xfId="0" applyFont="1" applyFill="1" applyBorder="1" applyAlignment="1">
      <alignment horizontal="left" vertical="center"/>
    </xf>
    <xf numFmtId="0" fontId="25" fillId="0" borderId="9" xfId="0" applyFont="1" applyBorder="1" applyAlignment="1">
      <alignment horizontal="center" vertical="center" wrapText="1"/>
    </xf>
    <xf numFmtId="0" fontId="25" fillId="0" borderId="7" xfId="0" applyFont="1" applyBorder="1" applyAlignment="1">
      <alignment horizontal="center" vertical="center" wrapText="1"/>
    </xf>
    <xf numFmtId="0" fontId="16" fillId="0" borderId="0" xfId="0" applyFont="1"/>
    <xf numFmtId="0" fontId="25" fillId="0" borderId="8"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7" xfId="0" applyFont="1" applyBorder="1" applyAlignment="1">
      <alignment horizontal="center" vertical="center" wrapText="1"/>
    </xf>
    <xf numFmtId="0" fontId="15" fillId="2" borderId="8" xfId="0" applyFont="1" applyFill="1" applyBorder="1" applyAlignment="1">
      <alignment horizontal="center" vertical="center"/>
    </xf>
    <xf numFmtId="0" fontId="25" fillId="8" borderId="4" xfId="0" applyFont="1" applyFill="1" applyBorder="1" applyAlignment="1">
      <alignment horizontal="center" vertical="center" wrapText="1"/>
    </xf>
    <xf numFmtId="0" fontId="25" fillId="8" borderId="13"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14"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25" fillId="8" borderId="11"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16" fillId="8" borderId="5" xfId="0" applyFont="1" applyFill="1" applyBorder="1" applyAlignment="1">
      <alignment vertical="center"/>
    </xf>
    <xf numFmtId="0" fontId="13" fillId="8" borderId="14" xfId="0" applyFont="1" applyFill="1" applyBorder="1" applyAlignment="1">
      <alignment horizontal="center" vertical="center" wrapText="1"/>
    </xf>
    <xf numFmtId="0" fontId="16" fillId="8" borderId="11" xfId="0" applyFont="1" applyFill="1" applyBorder="1" applyAlignment="1">
      <alignment vertical="center"/>
    </xf>
    <xf numFmtId="0" fontId="13" fillId="8" borderId="15" xfId="0" applyFont="1" applyFill="1" applyBorder="1" applyAlignment="1">
      <alignment horizontal="center" vertical="center" wrapText="1"/>
    </xf>
    <xf numFmtId="0" fontId="13" fillId="0" borderId="0" xfId="0" applyFont="1" applyAlignment="1">
      <alignment horizontal="left" vertical="center"/>
    </xf>
    <xf numFmtId="0" fontId="13" fillId="0" borderId="3" xfId="0" applyFont="1" applyBorder="1" applyAlignment="1">
      <alignment horizontal="center" vertical="center" wrapText="1"/>
    </xf>
    <xf numFmtId="0" fontId="15" fillId="3" borderId="16" xfId="3" applyFont="1" applyFill="1" applyBorder="1" applyAlignment="1">
      <alignment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7" xfId="0" applyFont="1" applyFill="1" applyBorder="1" applyAlignment="1">
      <alignment horizontal="center" vertical="center"/>
    </xf>
    <xf numFmtId="0" fontId="15" fillId="2" borderId="1" xfId="0" applyFont="1" applyFill="1" applyBorder="1" applyAlignment="1" applyProtection="1">
      <alignment horizontal="center" vertical="center"/>
      <protection locked="0"/>
    </xf>
    <xf numFmtId="0" fontId="13" fillId="2" borderId="7" xfId="0" applyFont="1" applyFill="1" applyBorder="1" applyAlignment="1">
      <alignment horizontal="left" vertical="center"/>
    </xf>
    <xf numFmtId="0" fontId="15" fillId="0" borderId="7" xfId="0" applyFont="1" applyBorder="1" applyAlignment="1" applyProtection="1">
      <alignment horizontal="center" vertical="center"/>
      <protection locked="0"/>
    </xf>
    <xf numFmtId="0" fontId="22" fillId="0" borderId="7" xfId="0" applyFont="1" applyBorder="1" applyAlignment="1">
      <alignment horizontal="left" vertical="center" wrapText="1"/>
    </xf>
    <xf numFmtId="0" fontId="13" fillId="0" borderId="7" xfId="0" applyFont="1" applyBorder="1" applyAlignment="1">
      <alignment vertical="center" wrapText="1"/>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27" fillId="0" borderId="7" xfId="0" applyFont="1" applyBorder="1" applyAlignment="1">
      <alignment horizontal="center" vertical="center" wrapText="1"/>
    </xf>
    <xf numFmtId="0" fontId="0" fillId="0" borderId="7" xfId="0" applyBorder="1" applyAlignment="1">
      <alignment horizontal="center" vertical="center"/>
    </xf>
    <xf numFmtId="0" fontId="29" fillId="0" borderId="7" xfId="5" applyFont="1" applyFill="1" applyBorder="1" applyAlignment="1">
      <alignment vertical="center" wrapText="1"/>
    </xf>
    <xf numFmtId="0" fontId="29" fillId="0" borderId="7" xfId="5" applyFont="1" applyFill="1" applyBorder="1" applyAlignment="1">
      <alignment horizontal="center" vertical="center" wrapText="1"/>
    </xf>
    <xf numFmtId="0" fontId="28" fillId="0" borderId="7" xfId="5" applyBorder="1" applyAlignment="1">
      <alignment vertical="center" wrapText="1"/>
    </xf>
    <xf numFmtId="0" fontId="27" fillId="0" borderId="3" xfId="0" applyFont="1" applyBorder="1" applyAlignment="1">
      <alignment horizontal="center" vertical="center" wrapText="1"/>
    </xf>
    <xf numFmtId="0" fontId="27" fillId="0" borderId="7" xfId="0" applyFont="1" applyBorder="1" applyAlignment="1">
      <alignment vertical="center" wrapText="1"/>
    </xf>
    <xf numFmtId="0" fontId="0" fillId="0" borderId="7" xfId="0" applyBorder="1" applyAlignment="1">
      <alignment horizontal="left" vertical="center" wrapText="1"/>
    </xf>
    <xf numFmtId="0" fontId="32" fillId="11" borderId="19" xfId="0" applyFont="1" applyFill="1" applyBorder="1" applyAlignment="1">
      <alignment horizontal="left" vertical="justify" wrapText="1"/>
    </xf>
    <xf numFmtId="0" fontId="19" fillId="0" borderId="19" xfId="0" applyFont="1" applyBorder="1" applyAlignment="1">
      <alignment horizontal="center" vertical="justify" wrapText="1"/>
    </xf>
    <xf numFmtId="0" fontId="12" fillId="0" borderId="19" xfId="0" applyFont="1" applyBorder="1" applyAlignment="1">
      <alignment horizontal="center" vertical="justify" wrapText="1"/>
    </xf>
    <xf numFmtId="0" fontId="14"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22" fillId="0" borderId="19" xfId="0" applyFont="1" applyBorder="1" applyAlignment="1">
      <alignment horizontal="left" vertical="center" wrapText="1"/>
    </xf>
    <xf numFmtId="0" fontId="22" fillId="0" borderId="19" xfId="0" applyFont="1" applyBorder="1" applyAlignment="1">
      <alignment horizontal="left" vertical="center"/>
    </xf>
    <xf numFmtId="0" fontId="22" fillId="0" borderId="19" xfId="0" applyFont="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left" vertical="center" wrapText="1"/>
    </xf>
    <xf numFmtId="0" fontId="14" fillId="0" borderId="6" xfId="0" applyFont="1" applyBorder="1" applyAlignment="1">
      <alignment horizontal="center" vertical="center"/>
    </xf>
    <xf numFmtId="0" fontId="13" fillId="0" borderId="0" xfId="0" applyFont="1" applyAlignment="1">
      <alignment horizontal="center" vertical="center" wrapText="1"/>
    </xf>
    <xf numFmtId="0" fontId="14" fillId="0" borderId="16" xfId="0" applyFont="1" applyBorder="1" applyAlignment="1">
      <alignment horizontal="center" vertical="center" wrapText="1"/>
    </xf>
    <xf numFmtId="0" fontId="19" fillId="0" borderId="19" xfId="0" applyFont="1" applyBorder="1" applyAlignment="1">
      <alignment horizontal="center" vertical="justify"/>
    </xf>
    <xf numFmtId="0" fontId="12" fillId="0" borderId="19" xfId="0" applyFont="1" applyBorder="1" applyAlignment="1">
      <alignment horizontal="center" vertical="justify"/>
    </xf>
    <xf numFmtId="0" fontId="13" fillId="0" borderId="19" xfId="0" applyFont="1" applyBorder="1" applyAlignment="1">
      <alignment horizontal="left" vertical="center" wrapText="1"/>
    </xf>
    <xf numFmtId="0" fontId="21" fillId="7" borderId="9" xfId="0" applyFont="1" applyFill="1" applyBorder="1" applyAlignment="1">
      <alignment horizontal="center" vertical="center"/>
    </xf>
    <xf numFmtId="0" fontId="21" fillId="7" borderId="10"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1" fillId="7" borderId="11" xfId="0" applyFont="1" applyFill="1" applyBorder="1" applyAlignment="1">
      <alignment horizontal="center" vertical="center"/>
    </xf>
    <xf numFmtId="0" fontId="21" fillId="7" borderId="12" xfId="0" applyFont="1" applyFill="1" applyBorder="1" applyAlignment="1">
      <alignment horizontal="center" vertical="center"/>
    </xf>
    <xf numFmtId="0" fontId="22" fillId="7" borderId="9" xfId="0" applyFont="1" applyFill="1" applyBorder="1" applyAlignment="1">
      <alignment horizontal="right" vertical="center"/>
    </xf>
    <xf numFmtId="0" fontId="22" fillId="7" borderId="10" xfId="0" applyFont="1" applyFill="1" applyBorder="1" applyAlignment="1">
      <alignment horizontal="right" vertical="center"/>
    </xf>
    <xf numFmtId="0" fontId="15" fillId="7" borderId="10" xfId="0" applyFont="1" applyFill="1" applyBorder="1" applyAlignment="1">
      <alignment horizontal="left" vertical="center"/>
    </xf>
    <xf numFmtId="0" fontId="21" fillId="7" borderId="9" xfId="0" applyFont="1" applyFill="1" applyBorder="1" applyAlignment="1">
      <alignment horizontal="right" vertical="center"/>
    </xf>
    <xf numFmtId="0" fontId="21" fillId="7" borderId="10" xfId="0" applyFont="1" applyFill="1" applyBorder="1" applyAlignment="1">
      <alignment horizontal="right" vertical="center"/>
    </xf>
    <xf numFmtId="0" fontId="21" fillId="7" borderId="10" xfId="0" applyFont="1" applyFill="1" applyBorder="1" applyAlignment="1">
      <alignment horizontal="left" vertical="center"/>
    </xf>
    <xf numFmtId="0" fontId="17"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18"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3" fillId="9" borderId="10" xfId="0" applyFont="1" applyFill="1" applyBorder="1" applyAlignment="1">
      <alignmen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9" fillId="6" borderId="4" xfId="0" applyFont="1" applyFill="1" applyBorder="1" applyAlignment="1">
      <alignment vertical="center" wrapText="1"/>
    </xf>
    <xf numFmtId="0" fontId="19" fillId="6"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8" xfId="0" applyFont="1" applyFill="1" applyBorder="1" applyAlignment="1">
      <alignment horizontal="center" vertical="center"/>
    </xf>
    <xf numFmtId="0" fontId="30" fillId="10" borderId="17" xfId="0" applyFont="1" applyFill="1" applyBorder="1" applyAlignment="1">
      <alignment horizontal="center" vertical="center" wrapText="1"/>
    </xf>
    <xf numFmtId="0" fontId="31" fillId="10" borderId="18" xfId="0" applyFont="1" applyFill="1" applyBorder="1" applyAlignment="1">
      <alignment horizontal="center" vertical="center" wrapText="1"/>
    </xf>
    <xf numFmtId="0" fontId="25" fillId="5" borderId="19" xfId="0" applyFont="1" applyFill="1" applyBorder="1" applyAlignment="1">
      <alignment vertical="center" wrapText="1"/>
    </xf>
    <xf numFmtId="0" fontId="19" fillId="5" borderId="19" xfId="0" applyFont="1" applyFill="1" applyBorder="1" applyAlignment="1">
      <alignment vertical="center" wrapText="1"/>
    </xf>
    <xf numFmtId="0" fontId="19" fillId="0" borderId="20" xfId="0" applyFont="1" applyBorder="1" applyAlignment="1">
      <alignment horizontal="left"/>
    </xf>
    <xf numFmtId="0" fontId="32" fillId="11" borderId="19" xfId="0" applyFont="1" applyFill="1" applyBorder="1" applyAlignment="1">
      <alignment horizontal="left" vertical="justify" wrapText="1"/>
    </xf>
    <xf numFmtId="0" fontId="19" fillId="12" borderId="19" xfId="0" applyFont="1" applyFill="1" applyBorder="1" applyAlignment="1">
      <alignment horizontal="center" vertical="justify" wrapText="1"/>
    </xf>
    <xf numFmtId="0" fontId="19" fillId="0" borderId="0" xfId="0" applyFont="1" applyAlignment="1">
      <alignment wrapText="1"/>
    </xf>
    <xf numFmtId="0" fontId="19" fillId="0" borderId="0" xfId="0" applyFont="1" applyAlignment="1">
      <alignment horizontal="center" wrapText="1"/>
    </xf>
    <xf numFmtId="0" fontId="12" fillId="0" borderId="0" xfId="0" applyFont="1" applyAlignment="1">
      <alignment wrapText="1"/>
    </xf>
    <xf numFmtId="0" fontId="12" fillId="0" borderId="0" xfId="0" applyFont="1" applyAlignment="1">
      <alignment horizontal="center" wrapText="1"/>
    </xf>
    <xf numFmtId="0" fontId="12" fillId="0" borderId="19" xfId="0" applyFont="1" applyBorder="1" applyAlignment="1">
      <alignment horizontal="center" vertical="justify" wrapText="1"/>
    </xf>
    <xf numFmtId="0" fontId="19" fillId="0" borderId="19" xfId="0" applyFont="1" applyBorder="1" applyAlignment="1">
      <alignment horizontal="center" vertical="justify" wrapText="1"/>
    </xf>
    <xf numFmtId="0" fontId="12" fillId="12" borderId="19" xfId="0" applyFont="1" applyFill="1" applyBorder="1" applyAlignment="1">
      <alignment horizontal="center" vertical="justify" wrapText="1"/>
    </xf>
    <xf numFmtId="0" fontId="33" fillId="13"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46">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https://mtb-spo.firpo.ru/inspector/infrastructure-sheet/599"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65"/>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5" customWidth="1"/>
    <col min="5" max="5" width="15.5546875" style="25" customWidth="1"/>
    <col min="6" max="6" width="14.88671875" style="25" customWidth="1"/>
    <col min="7" max="7" width="14.44140625" style="25" customWidth="1"/>
    <col min="8" max="16384" width="9.109375" hidden="1"/>
  </cols>
  <sheetData>
    <row r="1" spans="1:7" ht="82.8" customHeight="1" x14ac:dyDescent="0.3">
      <c r="A1" s="131" t="s">
        <v>237</v>
      </c>
      <c r="B1" s="131"/>
      <c r="C1" s="131"/>
      <c r="D1" s="131"/>
      <c r="E1" s="131"/>
      <c r="F1" s="131"/>
      <c r="G1" s="131"/>
    </row>
    <row r="2" spans="1:7" ht="21" x14ac:dyDescent="0.3">
      <c r="A2" s="19" t="s">
        <v>43</v>
      </c>
      <c r="B2" s="18" t="s">
        <v>44</v>
      </c>
      <c r="C2" s="102" t="s">
        <v>236</v>
      </c>
      <c r="D2" s="102"/>
      <c r="E2" s="102"/>
      <c r="F2" s="102"/>
      <c r="G2" s="102"/>
    </row>
    <row r="3" spans="1:7" ht="18" x14ac:dyDescent="0.35">
      <c r="A3" s="103" t="s">
        <v>45</v>
      </c>
      <c r="B3" s="104"/>
      <c r="C3" s="105">
        <f>D37</f>
        <v>12</v>
      </c>
      <c r="D3" s="105"/>
      <c r="E3" s="105"/>
      <c r="F3" s="105"/>
      <c r="G3" s="105"/>
    </row>
    <row r="4" spans="1:7" ht="81.599999999999994" customHeight="1" x14ac:dyDescent="0.3">
      <c r="A4" s="106" t="s">
        <v>46</v>
      </c>
      <c r="B4" s="107"/>
      <c r="C4" s="108" t="s">
        <v>82</v>
      </c>
      <c r="D4" s="108"/>
      <c r="E4" s="108"/>
      <c r="F4" s="108"/>
      <c r="G4" s="108"/>
    </row>
    <row r="5" spans="1:7" ht="14.4" x14ac:dyDescent="0.3">
      <c r="A5" s="111" t="s">
        <v>12</v>
      </c>
      <c r="B5" s="112"/>
      <c r="C5" s="112"/>
      <c r="D5" s="112"/>
      <c r="E5" s="112"/>
      <c r="F5" s="112"/>
      <c r="G5" s="112"/>
    </row>
    <row r="6" spans="1:7" ht="14.4" x14ac:dyDescent="0.3">
      <c r="A6" s="109" t="s">
        <v>47</v>
      </c>
      <c r="B6" s="110"/>
      <c r="C6" s="110"/>
      <c r="D6" s="110"/>
      <c r="E6" s="110"/>
      <c r="F6" s="110"/>
      <c r="G6" s="110"/>
    </row>
    <row r="7" spans="1:7" ht="14.4" x14ac:dyDescent="0.3">
      <c r="A7" s="109" t="s">
        <v>48</v>
      </c>
      <c r="B7" s="110"/>
      <c r="C7" s="110"/>
      <c r="D7" s="110"/>
      <c r="E7" s="110"/>
      <c r="F7" s="110"/>
      <c r="G7" s="110"/>
    </row>
    <row r="8" spans="1:7" ht="14.4" x14ac:dyDescent="0.3">
      <c r="A8" s="109" t="s">
        <v>49</v>
      </c>
      <c r="B8" s="110"/>
      <c r="C8" s="110"/>
      <c r="D8" s="110"/>
      <c r="E8" s="110"/>
      <c r="F8" s="110"/>
      <c r="G8" s="110"/>
    </row>
    <row r="9" spans="1:7" ht="14.4" x14ac:dyDescent="0.3">
      <c r="A9" s="109" t="s">
        <v>50</v>
      </c>
      <c r="B9" s="110"/>
      <c r="C9" s="110"/>
      <c r="D9" s="110"/>
      <c r="E9" s="110"/>
      <c r="F9" s="110"/>
      <c r="G9" s="110"/>
    </row>
    <row r="10" spans="1:7" ht="14.4" x14ac:dyDescent="0.3">
      <c r="A10" s="109" t="s">
        <v>51</v>
      </c>
      <c r="B10" s="110"/>
      <c r="C10" s="110"/>
      <c r="D10" s="110"/>
      <c r="E10" s="110"/>
      <c r="F10" s="110"/>
      <c r="G10" s="110"/>
    </row>
    <row r="11" spans="1:7" ht="14.4" x14ac:dyDescent="0.3">
      <c r="A11" s="109" t="s">
        <v>52</v>
      </c>
      <c r="B11" s="110"/>
      <c r="C11" s="110"/>
      <c r="D11" s="110"/>
      <c r="E11" s="110"/>
      <c r="F11" s="110"/>
      <c r="G11" s="110"/>
    </row>
    <row r="12" spans="1:7" ht="14.4" x14ac:dyDescent="0.3">
      <c r="A12" s="109" t="s">
        <v>53</v>
      </c>
      <c r="B12" s="110"/>
      <c r="C12" s="110"/>
      <c r="D12" s="110"/>
      <c r="E12" s="110"/>
      <c r="F12" s="110"/>
      <c r="G12" s="110"/>
    </row>
    <row r="13" spans="1:7" ht="14.4" x14ac:dyDescent="0.3">
      <c r="A13" s="92" t="s">
        <v>18</v>
      </c>
      <c r="B13" s="93"/>
      <c r="C13" s="93"/>
      <c r="D13" s="93"/>
      <c r="E13" s="93"/>
      <c r="F13" s="93"/>
      <c r="G13" s="93"/>
    </row>
    <row r="14" spans="1:7" ht="17.399999999999999" x14ac:dyDescent="0.3">
      <c r="A14" s="94" t="s">
        <v>11</v>
      </c>
      <c r="B14" s="95"/>
      <c r="C14" s="95"/>
      <c r="D14" s="95"/>
      <c r="E14" s="91"/>
      <c r="F14" s="91"/>
      <c r="G14" s="95"/>
    </row>
    <row r="15" spans="1:7" s="25" customFormat="1" ht="46.8" x14ac:dyDescent="0.3">
      <c r="A15" s="24" t="s">
        <v>0</v>
      </c>
      <c r="B15" s="24" t="s">
        <v>1</v>
      </c>
      <c r="C15" s="23" t="s">
        <v>9</v>
      </c>
      <c r="D15" s="23" t="s">
        <v>2</v>
      </c>
      <c r="E15" s="30"/>
      <c r="F15" s="31"/>
      <c r="G15" s="26" t="s">
        <v>54</v>
      </c>
    </row>
    <row r="16" spans="1:7" ht="31.2" x14ac:dyDescent="0.3">
      <c r="A16" s="45">
        <v>1</v>
      </c>
      <c r="B16" s="73" t="s">
        <v>152</v>
      </c>
      <c r="C16" s="44" t="s">
        <v>15</v>
      </c>
      <c r="D16" s="9" t="s">
        <v>10</v>
      </c>
      <c r="E16" s="32"/>
      <c r="F16" s="33"/>
      <c r="G16" s="27">
        <v>1</v>
      </c>
    </row>
    <row r="17" spans="1:7" ht="31.2" x14ac:dyDescent="0.3">
      <c r="A17" s="43">
        <v>2</v>
      </c>
      <c r="B17" s="73" t="s">
        <v>155</v>
      </c>
      <c r="C17" s="44" t="s">
        <v>15</v>
      </c>
      <c r="D17" s="9" t="s">
        <v>10</v>
      </c>
      <c r="E17" s="32"/>
      <c r="F17" s="33"/>
      <c r="G17" s="27">
        <v>1</v>
      </c>
    </row>
    <row r="18" spans="1:7" ht="31.2" x14ac:dyDescent="0.3">
      <c r="A18" s="45">
        <v>3</v>
      </c>
      <c r="B18" s="73" t="s">
        <v>142</v>
      </c>
      <c r="C18" s="44" t="s">
        <v>15</v>
      </c>
      <c r="D18" s="9" t="s">
        <v>10</v>
      </c>
      <c r="E18" s="32"/>
      <c r="F18" s="33"/>
      <c r="G18" s="27">
        <v>1</v>
      </c>
    </row>
    <row r="19" spans="1:7" ht="31.2" x14ac:dyDescent="0.3">
      <c r="A19" s="43">
        <v>4</v>
      </c>
      <c r="B19" s="73" t="s">
        <v>150</v>
      </c>
      <c r="C19" s="44" t="s">
        <v>15</v>
      </c>
      <c r="D19" s="9" t="s">
        <v>10</v>
      </c>
      <c r="E19" s="32"/>
      <c r="F19" s="33"/>
      <c r="G19" s="27">
        <v>1</v>
      </c>
    </row>
    <row r="20" spans="1:7" ht="31.2" x14ac:dyDescent="0.3">
      <c r="A20" s="45">
        <v>5</v>
      </c>
      <c r="B20" s="73" t="s">
        <v>136</v>
      </c>
      <c r="C20" s="44" t="s">
        <v>15</v>
      </c>
      <c r="D20" s="9" t="s">
        <v>10</v>
      </c>
      <c r="E20" s="32"/>
      <c r="F20" s="33"/>
      <c r="G20" s="27">
        <v>1</v>
      </c>
    </row>
    <row r="21" spans="1:7" ht="31.2" x14ac:dyDescent="0.3">
      <c r="A21" s="43">
        <v>6</v>
      </c>
      <c r="B21" s="73" t="s">
        <v>108</v>
      </c>
      <c r="C21" s="44" t="s">
        <v>15</v>
      </c>
      <c r="D21" s="9" t="s">
        <v>10</v>
      </c>
      <c r="E21" s="32"/>
      <c r="F21" s="33"/>
      <c r="G21" s="27">
        <v>1</v>
      </c>
    </row>
    <row r="22" spans="1:7" ht="31.2" x14ac:dyDescent="0.3">
      <c r="A22" s="45">
        <v>7</v>
      </c>
      <c r="B22" s="73" t="s">
        <v>128</v>
      </c>
      <c r="C22" s="44" t="s">
        <v>15</v>
      </c>
      <c r="D22" s="9" t="s">
        <v>10</v>
      </c>
      <c r="E22" s="32"/>
      <c r="F22" s="33"/>
      <c r="G22" s="27">
        <v>1</v>
      </c>
    </row>
    <row r="23" spans="1:7" ht="31.2" x14ac:dyDescent="0.3">
      <c r="A23" s="43">
        <v>8</v>
      </c>
      <c r="B23" s="73" t="s">
        <v>165</v>
      </c>
      <c r="C23" s="44" t="s">
        <v>15</v>
      </c>
      <c r="D23" s="9" t="s">
        <v>10</v>
      </c>
      <c r="E23" s="32"/>
      <c r="F23" s="33"/>
      <c r="G23" s="27">
        <v>1</v>
      </c>
    </row>
    <row r="24" spans="1:7" ht="31.2" x14ac:dyDescent="0.3">
      <c r="A24" s="45">
        <v>9</v>
      </c>
      <c r="B24" s="73" t="s">
        <v>163</v>
      </c>
      <c r="C24" s="44" t="s">
        <v>15</v>
      </c>
      <c r="D24" s="9" t="s">
        <v>10</v>
      </c>
      <c r="E24" s="32"/>
      <c r="F24" s="33"/>
      <c r="G24" s="27">
        <v>1</v>
      </c>
    </row>
    <row r="25" spans="1:7" ht="31.2" x14ac:dyDescent="0.3">
      <c r="A25" s="43">
        <v>10</v>
      </c>
      <c r="B25" s="73" t="s">
        <v>179</v>
      </c>
      <c r="C25" s="44" t="s">
        <v>15</v>
      </c>
      <c r="D25" s="9" t="s">
        <v>10</v>
      </c>
      <c r="E25" s="32"/>
      <c r="F25" s="33"/>
      <c r="G25" s="27">
        <v>1</v>
      </c>
    </row>
    <row r="26" spans="1:7" ht="31.2" x14ac:dyDescent="0.3">
      <c r="A26" s="45">
        <v>11</v>
      </c>
      <c r="B26" s="73" t="s">
        <v>112</v>
      </c>
      <c r="C26" s="44" t="s">
        <v>15</v>
      </c>
      <c r="D26" s="9" t="s">
        <v>10</v>
      </c>
      <c r="E26" s="32"/>
      <c r="F26" s="33"/>
      <c r="G26" s="27">
        <v>1</v>
      </c>
    </row>
    <row r="27" spans="1:7" ht="31.2" x14ac:dyDescent="0.3">
      <c r="A27" s="43">
        <v>12</v>
      </c>
      <c r="B27" s="73" t="s">
        <v>130</v>
      </c>
      <c r="C27" s="44" t="s">
        <v>15</v>
      </c>
      <c r="D27" s="9" t="s">
        <v>10</v>
      </c>
      <c r="E27" s="32"/>
      <c r="F27" s="33"/>
      <c r="G27" s="27">
        <v>1</v>
      </c>
    </row>
    <row r="28" spans="1:7" ht="31.2" x14ac:dyDescent="0.3">
      <c r="A28" s="45">
        <v>13</v>
      </c>
      <c r="B28" s="73" t="s">
        <v>106</v>
      </c>
      <c r="C28" s="44" t="s">
        <v>15</v>
      </c>
      <c r="D28" s="9" t="s">
        <v>10</v>
      </c>
      <c r="E28" s="32"/>
      <c r="F28" s="33"/>
      <c r="G28" s="27">
        <v>1</v>
      </c>
    </row>
    <row r="29" spans="1:7" ht="31.2" x14ac:dyDescent="0.3">
      <c r="A29" s="43">
        <v>14</v>
      </c>
      <c r="B29" s="73" t="s">
        <v>148</v>
      </c>
      <c r="C29" s="44" t="s">
        <v>15</v>
      </c>
      <c r="D29" s="9" t="s">
        <v>10</v>
      </c>
      <c r="E29" s="32"/>
      <c r="F29" s="33"/>
      <c r="G29" s="27">
        <v>1</v>
      </c>
    </row>
    <row r="30" spans="1:7" ht="31.2" x14ac:dyDescent="0.3">
      <c r="A30" s="45">
        <v>15</v>
      </c>
      <c r="B30" s="73" t="s">
        <v>167</v>
      </c>
      <c r="C30" s="44" t="s">
        <v>15</v>
      </c>
      <c r="D30" s="9" t="s">
        <v>10</v>
      </c>
      <c r="E30" s="32"/>
      <c r="F30" s="33"/>
      <c r="G30" s="27">
        <v>1</v>
      </c>
    </row>
    <row r="31" spans="1:7" ht="31.2" x14ac:dyDescent="0.3">
      <c r="A31" s="43">
        <v>16</v>
      </c>
      <c r="B31" s="73" t="s">
        <v>171</v>
      </c>
      <c r="C31" s="44" t="s">
        <v>15</v>
      </c>
      <c r="D31" s="9" t="s">
        <v>10</v>
      </c>
      <c r="E31" s="32"/>
      <c r="F31" s="33"/>
      <c r="G31" s="27">
        <v>1</v>
      </c>
    </row>
    <row r="32" spans="1:7" ht="31.2" x14ac:dyDescent="0.3">
      <c r="A32" s="45">
        <v>17</v>
      </c>
      <c r="B32" s="73" t="s">
        <v>114</v>
      </c>
      <c r="C32" s="44" t="s">
        <v>15</v>
      </c>
      <c r="D32" s="9" t="s">
        <v>10</v>
      </c>
      <c r="E32" s="32"/>
      <c r="F32" s="33"/>
      <c r="G32" s="27">
        <v>1</v>
      </c>
    </row>
    <row r="33" spans="1:7" ht="31.2" x14ac:dyDescent="0.3">
      <c r="A33" s="43">
        <v>18</v>
      </c>
      <c r="B33" s="73" t="s">
        <v>134</v>
      </c>
      <c r="C33" s="44" t="s">
        <v>15</v>
      </c>
      <c r="D33" s="9" t="s">
        <v>10</v>
      </c>
      <c r="E33" s="32"/>
      <c r="F33" s="33"/>
      <c r="G33" s="27">
        <v>1</v>
      </c>
    </row>
    <row r="34" spans="1:7" ht="31.2" x14ac:dyDescent="0.3">
      <c r="A34" s="45">
        <v>19</v>
      </c>
      <c r="B34" s="73" t="s">
        <v>146</v>
      </c>
      <c r="C34" s="44" t="s">
        <v>15</v>
      </c>
      <c r="D34" s="9" t="s">
        <v>10</v>
      </c>
      <c r="E34" s="32"/>
      <c r="F34" s="33"/>
      <c r="G34" s="27">
        <v>1</v>
      </c>
    </row>
    <row r="35" spans="1:7" ht="31.2" x14ac:dyDescent="0.3">
      <c r="A35" s="43">
        <v>20</v>
      </c>
      <c r="B35" s="73" t="s">
        <v>132</v>
      </c>
      <c r="C35" s="44" t="s">
        <v>15</v>
      </c>
      <c r="D35" s="9" t="s">
        <v>10</v>
      </c>
      <c r="E35" s="32"/>
      <c r="F35" s="33"/>
      <c r="G35" s="27">
        <v>1</v>
      </c>
    </row>
    <row r="36" spans="1:7" ht="17.399999999999999" x14ac:dyDescent="0.3">
      <c r="A36" s="99" t="s">
        <v>70</v>
      </c>
      <c r="B36" s="100"/>
      <c r="C36" s="100"/>
      <c r="D36" s="101">
        <v>1</v>
      </c>
      <c r="E36" s="101"/>
      <c r="F36" s="101"/>
      <c r="G36" s="101"/>
    </row>
    <row r="37" spans="1:7" x14ac:dyDescent="0.3">
      <c r="A37" s="96" t="s">
        <v>16</v>
      </c>
      <c r="B37" s="97"/>
      <c r="C37" s="97"/>
      <c r="D37" s="98">
        <v>12</v>
      </c>
      <c r="E37" s="98"/>
      <c r="F37" s="98"/>
      <c r="G37" s="98"/>
    </row>
    <row r="38" spans="1:7" s="25" customFormat="1" ht="46.8" x14ac:dyDescent="0.3">
      <c r="A38" s="24" t="s">
        <v>0</v>
      </c>
      <c r="B38" s="24" t="s">
        <v>1</v>
      </c>
      <c r="C38" s="24" t="s">
        <v>9</v>
      </c>
      <c r="D38" s="24" t="s">
        <v>2</v>
      </c>
      <c r="E38" s="24" t="s">
        <v>55</v>
      </c>
      <c r="F38" s="24" t="s">
        <v>56</v>
      </c>
      <c r="G38" s="24" t="s">
        <v>54</v>
      </c>
    </row>
    <row r="39" spans="1:7" ht="31.2" x14ac:dyDescent="0.3">
      <c r="A39" s="45">
        <v>1</v>
      </c>
      <c r="B39" s="73" t="s">
        <v>188</v>
      </c>
      <c r="C39" s="8" t="s">
        <v>15</v>
      </c>
      <c r="D39" s="9" t="s">
        <v>10</v>
      </c>
      <c r="E39" s="28">
        <v>1</v>
      </c>
      <c r="F39" s="28" t="s">
        <v>69</v>
      </c>
      <c r="G39" s="28">
        <f t="shared" ref="G39:G52" si="0">$D$37*E39/IF(F39="на 1 р.м.",1,IF(F39="на 2 р.м.",2,#VALUE!))</f>
        <v>6</v>
      </c>
    </row>
    <row r="40" spans="1:7" ht="31.2" x14ac:dyDescent="0.3">
      <c r="A40" s="45">
        <v>2</v>
      </c>
      <c r="B40" s="73" t="s">
        <v>208</v>
      </c>
      <c r="C40" s="8" t="s">
        <v>15</v>
      </c>
      <c r="D40" s="9" t="s">
        <v>10</v>
      </c>
      <c r="E40" s="28">
        <v>1</v>
      </c>
      <c r="F40" s="28" t="s">
        <v>69</v>
      </c>
      <c r="G40" s="28">
        <f t="shared" si="0"/>
        <v>6</v>
      </c>
    </row>
    <row r="41" spans="1:7" ht="31.2" x14ac:dyDescent="0.3">
      <c r="A41" s="45">
        <v>3</v>
      </c>
      <c r="B41" s="73" t="s">
        <v>214</v>
      </c>
      <c r="C41" s="8" t="s">
        <v>15</v>
      </c>
      <c r="D41" s="9" t="s">
        <v>10</v>
      </c>
      <c r="E41" s="28">
        <v>1</v>
      </c>
      <c r="F41" s="28" t="s">
        <v>57</v>
      </c>
      <c r="G41" s="28">
        <f t="shared" si="0"/>
        <v>12</v>
      </c>
    </row>
    <row r="42" spans="1:7" ht="31.2" x14ac:dyDescent="0.3">
      <c r="A42" s="45">
        <v>4</v>
      </c>
      <c r="B42" s="73" t="s">
        <v>192</v>
      </c>
      <c r="C42" s="8" t="s">
        <v>15</v>
      </c>
      <c r="D42" s="9" t="s">
        <v>10</v>
      </c>
      <c r="E42" s="28">
        <v>1</v>
      </c>
      <c r="F42" s="28" t="s">
        <v>69</v>
      </c>
      <c r="G42" s="28">
        <f t="shared" si="0"/>
        <v>6</v>
      </c>
    </row>
    <row r="43" spans="1:7" ht="31.2" x14ac:dyDescent="0.3">
      <c r="A43" s="45">
        <v>5</v>
      </c>
      <c r="B43" s="73" t="s">
        <v>211</v>
      </c>
      <c r="C43" s="8" t="s">
        <v>15</v>
      </c>
      <c r="D43" s="9" t="s">
        <v>10</v>
      </c>
      <c r="E43" s="28">
        <v>1</v>
      </c>
      <c r="F43" s="28" t="s">
        <v>57</v>
      </c>
      <c r="G43" s="28">
        <f t="shared" si="0"/>
        <v>12</v>
      </c>
    </row>
    <row r="44" spans="1:7" ht="31.2" x14ac:dyDescent="0.3">
      <c r="A44" s="45">
        <v>6</v>
      </c>
      <c r="B44" s="73" t="s">
        <v>165</v>
      </c>
      <c r="C44" s="8" t="s">
        <v>15</v>
      </c>
      <c r="D44" s="9" t="s">
        <v>10</v>
      </c>
      <c r="E44" s="28">
        <v>1</v>
      </c>
      <c r="F44" s="28" t="s">
        <v>69</v>
      </c>
      <c r="G44" s="28">
        <f t="shared" si="0"/>
        <v>6</v>
      </c>
    </row>
    <row r="45" spans="1:7" ht="31.2" x14ac:dyDescent="0.3">
      <c r="A45" s="45">
        <v>7</v>
      </c>
      <c r="B45" s="73" t="s">
        <v>204</v>
      </c>
      <c r="C45" s="8" t="s">
        <v>15</v>
      </c>
      <c r="D45" s="9" t="s">
        <v>10</v>
      </c>
      <c r="E45" s="28">
        <v>1</v>
      </c>
      <c r="F45" s="28" t="s">
        <v>69</v>
      </c>
      <c r="G45" s="28">
        <f t="shared" si="0"/>
        <v>6</v>
      </c>
    </row>
    <row r="46" spans="1:7" ht="31.2" x14ac:dyDescent="0.3">
      <c r="A46" s="45">
        <v>8</v>
      </c>
      <c r="B46" s="73" t="s">
        <v>163</v>
      </c>
      <c r="C46" s="8" t="s">
        <v>15</v>
      </c>
      <c r="D46" s="9" t="s">
        <v>10</v>
      </c>
      <c r="E46" s="28">
        <v>1</v>
      </c>
      <c r="F46" s="28" t="s">
        <v>69</v>
      </c>
      <c r="G46" s="28">
        <f t="shared" si="0"/>
        <v>6</v>
      </c>
    </row>
    <row r="47" spans="1:7" ht="31.2" x14ac:dyDescent="0.3">
      <c r="A47" s="45">
        <v>9</v>
      </c>
      <c r="B47" s="73" t="s">
        <v>194</v>
      </c>
      <c r="C47" s="8" t="s">
        <v>15</v>
      </c>
      <c r="D47" s="9" t="s">
        <v>10</v>
      </c>
      <c r="E47" s="28">
        <v>1</v>
      </c>
      <c r="F47" s="28" t="s">
        <v>69</v>
      </c>
      <c r="G47" s="28">
        <f t="shared" si="0"/>
        <v>6</v>
      </c>
    </row>
    <row r="48" spans="1:7" ht="31.2" x14ac:dyDescent="0.3">
      <c r="A48" s="45">
        <v>10</v>
      </c>
      <c r="B48" s="73" t="s">
        <v>200</v>
      </c>
      <c r="C48" s="8" t="s">
        <v>15</v>
      </c>
      <c r="D48" s="9" t="s">
        <v>10</v>
      </c>
      <c r="E48" s="28">
        <v>1</v>
      </c>
      <c r="F48" s="28" t="s">
        <v>69</v>
      </c>
      <c r="G48" s="28">
        <f t="shared" si="0"/>
        <v>6</v>
      </c>
    </row>
    <row r="49" spans="1:7" ht="31.2" x14ac:dyDescent="0.3">
      <c r="A49" s="45">
        <v>11</v>
      </c>
      <c r="B49" s="73" t="s">
        <v>184</v>
      </c>
      <c r="C49" s="8" t="s">
        <v>15</v>
      </c>
      <c r="D49" s="9" t="s">
        <v>10</v>
      </c>
      <c r="E49" s="28">
        <v>1</v>
      </c>
      <c r="F49" s="28" t="s">
        <v>69</v>
      </c>
      <c r="G49" s="28">
        <f t="shared" si="0"/>
        <v>6</v>
      </c>
    </row>
    <row r="50" spans="1:7" ht="31.2" x14ac:dyDescent="0.3">
      <c r="A50" s="45">
        <v>12</v>
      </c>
      <c r="B50" s="73" t="s">
        <v>114</v>
      </c>
      <c r="C50" s="8" t="s">
        <v>15</v>
      </c>
      <c r="D50" s="9" t="s">
        <v>10</v>
      </c>
      <c r="E50" s="28">
        <v>1</v>
      </c>
      <c r="F50" s="28" t="s">
        <v>69</v>
      </c>
      <c r="G50" s="28">
        <f t="shared" si="0"/>
        <v>6</v>
      </c>
    </row>
    <row r="51" spans="1:7" ht="31.2" x14ac:dyDescent="0.3">
      <c r="A51" s="45">
        <v>13</v>
      </c>
      <c r="B51" s="73" t="s">
        <v>190</v>
      </c>
      <c r="C51" s="8" t="s">
        <v>15</v>
      </c>
      <c r="D51" s="9" t="s">
        <v>10</v>
      </c>
      <c r="E51" s="28">
        <v>1</v>
      </c>
      <c r="F51" s="28" t="s">
        <v>69</v>
      </c>
      <c r="G51" s="28">
        <f t="shared" si="0"/>
        <v>6</v>
      </c>
    </row>
    <row r="52" spans="1:7" ht="31.2" x14ac:dyDescent="0.3">
      <c r="A52" s="45">
        <v>14</v>
      </c>
      <c r="B52" s="73" t="s">
        <v>206</v>
      </c>
      <c r="C52" s="8" t="s">
        <v>15</v>
      </c>
      <c r="D52" s="9" t="s">
        <v>10</v>
      </c>
      <c r="E52" s="28">
        <v>1</v>
      </c>
      <c r="F52" s="28" t="s">
        <v>69</v>
      </c>
      <c r="G52" s="28">
        <f t="shared" si="0"/>
        <v>6</v>
      </c>
    </row>
    <row r="53" spans="1:7" ht="17.399999999999999" x14ac:dyDescent="0.3">
      <c r="A53" s="88" t="s">
        <v>14</v>
      </c>
      <c r="B53" s="89"/>
      <c r="C53" s="89"/>
      <c r="D53" s="89"/>
      <c r="E53" s="90"/>
      <c r="F53" s="90"/>
      <c r="G53" s="89"/>
    </row>
    <row r="54" spans="1:7" s="25" customFormat="1" ht="46.8" x14ac:dyDescent="0.3">
      <c r="A54" s="24" t="s">
        <v>0</v>
      </c>
      <c r="B54" s="24" t="s">
        <v>1</v>
      </c>
      <c r="C54" s="23" t="s">
        <v>9</v>
      </c>
      <c r="D54" s="23" t="s">
        <v>2</v>
      </c>
      <c r="E54" s="30"/>
      <c r="F54" s="31"/>
      <c r="G54" s="26" t="s">
        <v>54</v>
      </c>
    </row>
    <row r="55" spans="1:7" s="25" customFormat="1" ht="31.2" x14ac:dyDescent="0.3">
      <c r="A55" s="48">
        <v>1</v>
      </c>
      <c r="B55" s="10" t="s">
        <v>40</v>
      </c>
      <c r="C55" s="8" t="s">
        <v>15</v>
      </c>
      <c r="D55" s="9" t="s">
        <v>5</v>
      </c>
      <c r="E55" s="34"/>
      <c r="F55" s="35"/>
      <c r="G55" s="17">
        <v>1</v>
      </c>
    </row>
    <row r="56" spans="1:7" s="25" customFormat="1" ht="31.2" x14ac:dyDescent="0.3">
      <c r="A56" s="48">
        <v>2</v>
      </c>
      <c r="B56" s="7" t="s">
        <v>39</v>
      </c>
      <c r="C56" s="8" t="s">
        <v>15</v>
      </c>
      <c r="D56" s="9" t="s">
        <v>6</v>
      </c>
      <c r="E56" s="34"/>
      <c r="F56" s="35"/>
      <c r="G56" s="17">
        <v>1</v>
      </c>
    </row>
    <row r="57" spans="1:7" s="25" customFormat="1" ht="31.2" x14ac:dyDescent="0.3">
      <c r="A57" s="48">
        <v>3</v>
      </c>
      <c r="B57" s="7" t="s">
        <v>23</v>
      </c>
      <c r="C57" s="8" t="s">
        <v>15</v>
      </c>
      <c r="D57" s="9" t="s">
        <v>6</v>
      </c>
      <c r="E57" s="36"/>
      <c r="F57" s="37"/>
      <c r="G57" s="17">
        <v>1</v>
      </c>
    </row>
    <row r="58" spans="1:7" ht="17.399999999999999" x14ac:dyDescent="0.3">
      <c r="A58" s="88" t="s">
        <v>13</v>
      </c>
      <c r="B58" s="89"/>
      <c r="C58" s="89"/>
      <c r="D58" s="89"/>
      <c r="E58" s="91"/>
      <c r="F58" s="91"/>
      <c r="G58" s="89"/>
    </row>
    <row r="59" spans="1:7" s="25" customFormat="1" ht="46.8" x14ac:dyDescent="0.3">
      <c r="A59" s="24" t="s">
        <v>0</v>
      </c>
      <c r="B59" s="24" t="s">
        <v>1</v>
      </c>
      <c r="C59" s="23" t="s">
        <v>9</v>
      </c>
      <c r="D59" s="23" t="s">
        <v>2</v>
      </c>
      <c r="E59" s="30"/>
      <c r="F59" s="31"/>
      <c r="G59" s="26" t="s">
        <v>54</v>
      </c>
    </row>
    <row r="60" spans="1:7" s="25" customFormat="1" ht="31.2" x14ac:dyDescent="0.3">
      <c r="A60" s="48">
        <v>1</v>
      </c>
      <c r="B60" s="10" t="s">
        <v>19</v>
      </c>
      <c r="C60" s="20" t="s">
        <v>15</v>
      </c>
      <c r="D60" s="9" t="s">
        <v>8</v>
      </c>
      <c r="E60" s="32"/>
      <c r="F60" s="33"/>
      <c r="G60" s="29">
        <v>1</v>
      </c>
    </row>
    <row r="61" spans="1:7" s="25" customFormat="1" ht="31.2" x14ac:dyDescent="0.3">
      <c r="A61" s="48">
        <v>2</v>
      </c>
      <c r="B61" s="7" t="s">
        <v>22</v>
      </c>
      <c r="C61" s="20" t="s">
        <v>15</v>
      </c>
      <c r="D61" s="9" t="s">
        <v>8</v>
      </c>
      <c r="E61" s="32"/>
      <c r="F61" s="33"/>
      <c r="G61" s="29">
        <v>1</v>
      </c>
    </row>
    <row r="62" spans="1:7" s="25" customFormat="1" ht="31.2" x14ac:dyDescent="0.3">
      <c r="A62" s="48">
        <v>3</v>
      </c>
      <c r="B62" s="21" t="s">
        <v>34</v>
      </c>
      <c r="C62" s="20" t="s">
        <v>15</v>
      </c>
      <c r="D62" s="9" t="s">
        <v>71</v>
      </c>
      <c r="E62" s="32"/>
      <c r="F62" s="33"/>
      <c r="G62" s="17">
        <f>$C$3</f>
        <v>12</v>
      </c>
    </row>
    <row r="63" spans="1:7" s="25" customFormat="1" ht="31.2" x14ac:dyDescent="0.3">
      <c r="A63" s="48">
        <v>4</v>
      </c>
      <c r="B63" s="10" t="s">
        <v>20</v>
      </c>
      <c r="C63" s="20" t="s">
        <v>15</v>
      </c>
      <c r="D63" s="9" t="s">
        <v>8</v>
      </c>
      <c r="E63" s="38"/>
      <c r="F63" s="39"/>
      <c r="G63" s="29">
        <v>1</v>
      </c>
    </row>
    <row r="64" spans="1:7" s="25" customFormat="1" ht="31.2" x14ac:dyDescent="0.3">
      <c r="A64" s="48">
        <v>5</v>
      </c>
      <c r="B64" s="22" t="s">
        <v>38</v>
      </c>
      <c r="C64" s="20" t="s">
        <v>15</v>
      </c>
      <c r="D64" s="9" t="s">
        <v>71</v>
      </c>
      <c r="E64" s="38"/>
      <c r="F64" s="39"/>
      <c r="G64" s="17">
        <f>$C$3</f>
        <v>12</v>
      </c>
    </row>
    <row r="65" spans="1:7" s="25" customFormat="1" ht="31.2" x14ac:dyDescent="0.3">
      <c r="A65" s="48">
        <v>6</v>
      </c>
      <c r="B65" s="7" t="s">
        <v>21</v>
      </c>
      <c r="C65" s="20" t="s">
        <v>15</v>
      </c>
      <c r="D65" s="9" t="s">
        <v>8</v>
      </c>
      <c r="E65" s="40"/>
      <c r="F65" s="41"/>
      <c r="G65" s="29">
        <v>1</v>
      </c>
    </row>
  </sheetData>
  <sortState xmlns:xlrd2="http://schemas.microsoft.com/office/spreadsheetml/2017/richdata2" ref="B16:D35">
    <sortCondition ref="B16:B35"/>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53:G53"/>
    <mergeCell ref="A58:G58"/>
    <mergeCell ref="A13:G13"/>
    <mergeCell ref="A14:G14"/>
    <mergeCell ref="A37:C37"/>
    <mergeCell ref="D37:G37"/>
    <mergeCell ref="A36:C36"/>
    <mergeCell ref="D36:G36"/>
  </mergeCells>
  <conditionalFormatting sqref="B65">
    <cfRule type="cellIs" dxfId="145" priority="164" operator="equal">
      <formula>"Аппаратный тренажер "</formula>
    </cfRule>
  </conditionalFormatting>
  <conditionalFormatting sqref="D16:D35">
    <cfRule type="expression" dxfId="144" priority="1">
      <formula>EXACT("Учебное пособие",D16)</formula>
    </cfRule>
    <cfRule type="expression" dxfId="143" priority="2">
      <formula>EXACT("СИЗ",D16)</formula>
    </cfRule>
    <cfRule type="expression" dxfId="142" priority="3">
      <formula>EXACT("Охрана труда",D16)</formula>
    </cfRule>
    <cfRule type="expression" dxfId="141" priority="4">
      <formula>EXACT("Программное обеспечение",D16)</formula>
    </cfRule>
    <cfRule type="expression" dxfId="140" priority="5">
      <formula>EXACT("Оборудование IT",D16)</formula>
    </cfRule>
    <cfRule type="expression" dxfId="139" priority="6">
      <formula>EXACT("Мебель",D16)</formula>
    </cfRule>
    <cfRule type="expression" dxfId="138" priority="7">
      <formula>EXACT("Оборудование",D16)</formula>
    </cfRule>
  </conditionalFormatting>
  <conditionalFormatting sqref="D39:D52">
    <cfRule type="expression" dxfId="137" priority="22">
      <formula>EXACT("Учебное пособие",D39)</formula>
    </cfRule>
    <cfRule type="expression" dxfId="136" priority="23">
      <formula>EXACT("СИЗ",D39)</formula>
    </cfRule>
    <cfRule type="expression" dxfId="135" priority="24">
      <formula>EXACT("Охрана труда",D39)</formula>
    </cfRule>
    <cfRule type="expression" dxfId="134" priority="25">
      <formula>EXACT("Программное обеспечение",D39)</formula>
    </cfRule>
    <cfRule type="expression" dxfId="133" priority="26">
      <formula>EXACT("Оборудование IT",D39)</formula>
    </cfRule>
    <cfRule type="expression" dxfId="132" priority="27">
      <formula>EXACT("Мебель",D39)</formula>
    </cfRule>
    <cfRule type="expression" dxfId="131" priority="28">
      <formula>EXACT("Оборудование",D39)</formula>
    </cfRule>
  </conditionalFormatting>
  <conditionalFormatting sqref="D55:D57">
    <cfRule type="expression" dxfId="130" priority="71">
      <formula>EXACT("Учебное пособие",D55)</formula>
    </cfRule>
    <cfRule type="expression" dxfId="129" priority="72">
      <formula>EXACT("СИЗ",D55)</formula>
    </cfRule>
    <cfRule type="expression" dxfId="128" priority="73">
      <formula>EXACT("Охрана труда",D55)</formula>
    </cfRule>
    <cfRule type="expression" dxfId="127" priority="74">
      <formula>EXACT("Программное обеспечение",D55)</formula>
    </cfRule>
    <cfRule type="expression" dxfId="126" priority="75">
      <formula>EXACT("Оборудование IT",D55)</formula>
    </cfRule>
    <cfRule type="expression" dxfId="125" priority="76">
      <formula>EXACT("Мебель",D55)</formula>
    </cfRule>
    <cfRule type="expression" dxfId="124" priority="77">
      <formula>EXACT("Оборудование",D55)</formula>
    </cfRule>
  </conditionalFormatting>
  <conditionalFormatting sqref="D60:D65">
    <cfRule type="expression" dxfId="123" priority="78">
      <formula>EXACT("Учебное пособие",D60)</formula>
    </cfRule>
    <cfRule type="expression" dxfId="122" priority="79">
      <formula>EXACT("СИЗ",D60)</formula>
    </cfRule>
    <cfRule type="expression" dxfId="121" priority="80">
      <formula>EXACT("Охрана труда",D60)</formula>
    </cfRule>
    <cfRule type="expression" dxfId="120" priority="81">
      <formula>EXACT("Программное обеспечение",D60)</formula>
    </cfRule>
    <cfRule type="expression" dxfId="119" priority="82">
      <formula>EXACT("Оборудование IT",D60)</formula>
    </cfRule>
    <cfRule type="expression" dxfId="118" priority="83">
      <formula>EXACT("Мебель",D60)</formula>
    </cfRule>
    <cfRule type="expression" dxfId="117" priority="84">
      <formula>EXACT("Оборудование",D60)</formula>
    </cfRule>
  </conditionalFormatting>
  <dataValidations count="2">
    <dataValidation type="list" allowBlank="1" showInputMessage="1" showErrorMessage="1" sqref="F39:F52" xr:uid="{860AB650-7BE1-4DA1-902C-ACE91A8B4EA4}">
      <formula1>"на 1 р.м.,на 2 р.м."</formula1>
    </dataValidation>
    <dataValidation allowBlank="1" showErrorMessage="1" sqref="D36 B2:C35 B37:C65 B69: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D55:D58 D5:D14 D3 D16:D35 D39:D53 D60:D65 D69:D1048576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32"/>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6"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16" t="s">
        <v>54</v>
      </c>
    </row>
    <row r="2" spans="1:5" ht="21" x14ac:dyDescent="0.3">
      <c r="A2" s="113" t="s">
        <v>6</v>
      </c>
      <c r="B2" s="113"/>
      <c r="C2" s="113"/>
      <c r="D2" s="113"/>
      <c r="E2" s="113"/>
    </row>
    <row r="3" spans="1:5" s="25" customFormat="1" ht="31.2" x14ac:dyDescent="0.3">
      <c r="A3" s="46">
        <v>1</v>
      </c>
      <c r="B3" s="10" t="s">
        <v>30</v>
      </c>
      <c r="C3" s="47" t="s">
        <v>15</v>
      </c>
      <c r="D3" s="9" t="s">
        <v>6</v>
      </c>
      <c r="E3" s="49">
        <v>1</v>
      </c>
    </row>
    <row r="4" spans="1:5" s="25" customFormat="1" ht="31.2" x14ac:dyDescent="0.3">
      <c r="A4" s="46">
        <v>2</v>
      </c>
      <c r="B4" s="10" t="s">
        <v>29</v>
      </c>
      <c r="C4" s="47" t="s">
        <v>15</v>
      </c>
      <c r="D4" s="9" t="s">
        <v>6</v>
      </c>
      <c r="E4" s="49">
        <v>1</v>
      </c>
    </row>
    <row r="5" spans="1:5" s="25" customFormat="1" ht="31.2" x14ac:dyDescent="0.3">
      <c r="A5" s="45">
        <v>3</v>
      </c>
      <c r="B5" s="50" t="s">
        <v>66</v>
      </c>
      <c r="C5" s="20" t="s">
        <v>15</v>
      </c>
      <c r="D5" s="9" t="s">
        <v>6</v>
      </c>
      <c r="E5" s="51">
        <v>1</v>
      </c>
    </row>
    <row r="6" spans="1:5" s="25" customFormat="1" ht="31.2" x14ac:dyDescent="0.3">
      <c r="A6" s="46">
        <v>4</v>
      </c>
      <c r="B6" s="52" t="s">
        <v>37</v>
      </c>
      <c r="C6" s="47" t="s">
        <v>15</v>
      </c>
      <c r="D6" s="9" t="s">
        <v>6</v>
      </c>
      <c r="E6" s="49">
        <v>1</v>
      </c>
    </row>
    <row r="7" spans="1:5" s="25" customFormat="1" ht="31.2" x14ac:dyDescent="0.3">
      <c r="A7" s="46">
        <v>5</v>
      </c>
      <c r="B7" s="7" t="s">
        <v>74</v>
      </c>
      <c r="C7" s="13" t="s">
        <v>15</v>
      </c>
      <c r="D7" s="9" t="s">
        <v>6</v>
      </c>
      <c r="E7" s="54">
        <v>1</v>
      </c>
    </row>
    <row r="8" spans="1:5" s="25" customFormat="1" ht="31.2" x14ac:dyDescent="0.3">
      <c r="A8" s="45">
        <v>6</v>
      </c>
      <c r="B8" s="7" t="s">
        <v>75</v>
      </c>
      <c r="C8" s="13" t="s">
        <v>15</v>
      </c>
      <c r="D8" s="9" t="s">
        <v>6</v>
      </c>
      <c r="E8" s="54">
        <v>1</v>
      </c>
    </row>
    <row r="9" spans="1:5" s="25" customFormat="1" ht="31.2" x14ac:dyDescent="0.3">
      <c r="A9" s="46">
        <v>7</v>
      </c>
      <c r="B9" s="52" t="s">
        <v>144</v>
      </c>
      <c r="C9" s="47" t="s">
        <v>15</v>
      </c>
      <c r="D9" s="9" t="s">
        <v>6</v>
      </c>
      <c r="E9" s="54">
        <v>1</v>
      </c>
    </row>
    <row r="10" spans="1:5" s="25" customFormat="1" ht="31.2" x14ac:dyDescent="0.3">
      <c r="A10" s="45">
        <v>8</v>
      </c>
      <c r="B10" s="53" t="s">
        <v>33</v>
      </c>
      <c r="C10" s="20" t="s">
        <v>15</v>
      </c>
      <c r="D10" s="9" t="s">
        <v>6</v>
      </c>
      <c r="E10" s="54">
        <v>1</v>
      </c>
    </row>
    <row r="11" spans="1:5" s="25" customFormat="1" ht="31.2" x14ac:dyDescent="0.3">
      <c r="A11" s="46">
        <v>9</v>
      </c>
      <c r="B11" s="10" t="s">
        <v>60</v>
      </c>
      <c r="C11" s="20" t="s">
        <v>15</v>
      </c>
      <c r="D11" s="9" t="s">
        <v>6</v>
      </c>
      <c r="E11" s="54">
        <v>1</v>
      </c>
    </row>
    <row r="12" spans="1:5" ht="31.2" x14ac:dyDescent="0.3">
      <c r="A12" s="46">
        <v>10</v>
      </c>
      <c r="B12" s="87" t="s">
        <v>59</v>
      </c>
      <c r="C12" s="20" t="s">
        <v>15</v>
      </c>
      <c r="D12" s="9" t="s">
        <v>6</v>
      </c>
      <c r="E12" s="54">
        <v>1</v>
      </c>
    </row>
    <row r="13" spans="1:5" ht="31.2" x14ac:dyDescent="0.3">
      <c r="A13" s="45">
        <v>11</v>
      </c>
      <c r="B13" s="73" t="s">
        <v>234</v>
      </c>
      <c r="C13" s="20" t="s">
        <v>15</v>
      </c>
      <c r="D13" s="9" t="s">
        <v>6</v>
      </c>
      <c r="E13" s="54">
        <v>1</v>
      </c>
    </row>
    <row r="14" spans="1:5" ht="21" x14ac:dyDescent="0.3">
      <c r="A14" s="113" t="s">
        <v>5</v>
      </c>
      <c r="B14" s="113"/>
      <c r="C14" s="113"/>
      <c r="D14" s="113"/>
      <c r="E14" s="113"/>
    </row>
    <row r="15" spans="1:5" s="25" customFormat="1" ht="31.2" x14ac:dyDescent="0.3">
      <c r="A15" s="46">
        <v>1</v>
      </c>
      <c r="B15" s="55" t="s">
        <v>25</v>
      </c>
      <c r="C15" s="47" t="s">
        <v>15</v>
      </c>
      <c r="D15" s="9" t="s">
        <v>5</v>
      </c>
      <c r="E15" s="56">
        <v>1</v>
      </c>
    </row>
    <row r="16" spans="1:5" s="25" customFormat="1" ht="31.2" x14ac:dyDescent="0.3">
      <c r="A16" s="46">
        <v>2</v>
      </c>
      <c r="B16" s="12" t="s">
        <v>24</v>
      </c>
      <c r="C16" s="47" t="s">
        <v>15</v>
      </c>
      <c r="D16" s="9" t="s">
        <v>5</v>
      </c>
      <c r="E16" s="56">
        <v>1</v>
      </c>
    </row>
    <row r="17" spans="1:5" s="25" customFormat="1" ht="31.2" x14ac:dyDescent="0.3">
      <c r="A17" s="46">
        <v>3</v>
      </c>
      <c r="B17" s="12" t="s">
        <v>40</v>
      </c>
      <c r="C17" s="13" t="s">
        <v>15</v>
      </c>
      <c r="D17" s="9" t="s">
        <v>5</v>
      </c>
      <c r="E17" s="56">
        <v>1</v>
      </c>
    </row>
    <row r="18" spans="1:5" s="25" customFormat="1" ht="31.2" x14ac:dyDescent="0.3">
      <c r="A18" s="46">
        <v>4</v>
      </c>
      <c r="B18" s="55" t="s">
        <v>27</v>
      </c>
      <c r="C18" s="47" t="s">
        <v>15</v>
      </c>
      <c r="D18" s="9" t="s">
        <v>5</v>
      </c>
      <c r="E18" s="56">
        <v>1</v>
      </c>
    </row>
    <row r="19" spans="1:5" s="25" customFormat="1" ht="31.2" x14ac:dyDescent="0.3">
      <c r="A19" s="46">
        <v>5</v>
      </c>
      <c r="B19" s="12" t="s">
        <v>28</v>
      </c>
      <c r="C19" s="47" t="s">
        <v>15</v>
      </c>
      <c r="D19" s="9" t="s">
        <v>5</v>
      </c>
      <c r="E19" s="56">
        <v>1</v>
      </c>
    </row>
    <row r="20" spans="1:5" s="25" customFormat="1" ht="31.2" x14ac:dyDescent="0.3">
      <c r="A20" s="46">
        <v>6</v>
      </c>
      <c r="B20" s="7" t="s">
        <v>26</v>
      </c>
      <c r="C20" s="20" t="s">
        <v>15</v>
      </c>
      <c r="D20" s="9" t="s">
        <v>5</v>
      </c>
      <c r="E20" s="56">
        <v>1</v>
      </c>
    </row>
    <row r="21" spans="1:5" s="25" customFormat="1" ht="31.2" x14ac:dyDescent="0.3">
      <c r="A21" s="46">
        <v>7</v>
      </c>
      <c r="B21" s="21" t="s">
        <v>42</v>
      </c>
      <c r="C21" s="20" t="s">
        <v>15</v>
      </c>
      <c r="D21" s="9" t="s">
        <v>5</v>
      </c>
      <c r="E21" s="56">
        <v>1</v>
      </c>
    </row>
    <row r="22" spans="1:5" s="25" customFormat="1" ht="31.2" x14ac:dyDescent="0.3">
      <c r="A22" s="46">
        <v>8</v>
      </c>
      <c r="B22" s="21" t="s">
        <v>41</v>
      </c>
      <c r="C22" s="47" t="s">
        <v>15</v>
      </c>
      <c r="D22" s="9" t="s">
        <v>10</v>
      </c>
      <c r="E22" s="56">
        <v>1</v>
      </c>
    </row>
    <row r="23" spans="1:5" s="25" customFormat="1" ht="62.4" x14ac:dyDescent="0.3">
      <c r="A23" s="46">
        <v>9</v>
      </c>
      <c r="B23" s="12" t="s">
        <v>58</v>
      </c>
      <c r="C23" s="47" t="s">
        <v>67</v>
      </c>
      <c r="D23" s="9" t="s">
        <v>5</v>
      </c>
      <c r="E23" s="49">
        <v>1</v>
      </c>
    </row>
    <row r="24" spans="1:5" ht="21" x14ac:dyDescent="0.3">
      <c r="A24" s="114" t="s">
        <v>36</v>
      </c>
      <c r="B24" s="115"/>
      <c r="C24" s="115"/>
      <c r="D24" s="115"/>
      <c r="E24" s="116"/>
    </row>
    <row r="25" spans="1:5" s="25" customFormat="1" ht="78" x14ac:dyDescent="0.3">
      <c r="A25" s="45">
        <v>1</v>
      </c>
      <c r="B25" s="73" t="s">
        <v>235</v>
      </c>
      <c r="C25" s="47" t="s">
        <v>15</v>
      </c>
      <c r="D25" s="9" t="s">
        <v>17</v>
      </c>
      <c r="E25" s="56">
        <v>1</v>
      </c>
    </row>
    <row r="26" spans="1:5" ht="31.2" x14ac:dyDescent="0.3">
      <c r="A26" s="45">
        <v>2</v>
      </c>
      <c r="B26" s="73" t="s">
        <v>173</v>
      </c>
      <c r="C26" s="47" t="s">
        <v>15</v>
      </c>
      <c r="D26" s="9" t="s">
        <v>10</v>
      </c>
      <c r="E26" s="56">
        <v>1</v>
      </c>
    </row>
    <row r="27" spans="1:5" ht="31.2" x14ac:dyDescent="0.3">
      <c r="A27" s="45">
        <v>3</v>
      </c>
      <c r="B27" s="73" t="s">
        <v>110</v>
      </c>
      <c r="C27" s="47" t="s">
        <v>15</v>
      </c>
      <c r="D27" s="9" t="s">
        <v>10</v>
      </c>
      <c r="E27" s="56">
        <v>1</v>
      </c>
    </row>
    <row r="28" spans="1:5" ht="31.2" x14ac:dyDescent="0.3">
      <c r="A28" s="45">
        <v>4</v>
      </c>
      <c r="B28" s="73" t="s">
        <v>169</v>
      </c>
      <c r="C28" s="47" t="s">
        <v>15</v>
      </c>
      <c r="D28" s="9" t="s">
        <v>10</v>
      </c>
      <c r="E28" s="56">
        <v>1</v>
      </c>
    </row>
    <row r="29" spans="1:5" ht="17.399999999999999" x14ac:dyDescent="0.3">
      <c r="A29" s="88" t="s">
        <v>13</v>
      </c>
      <c r="B29" s="89"/>
      <c r="C29" s="89"/>
      <c r="D29" s="89"/>
      <c r="E29" s="89"/>
    </row>
    <row r="30" spans="1:5" ht="31.2" x14ac:dyDescent="0.3">
      <c r="A30" s="45">
        <v>1</v>
      </c>
      <c r="B30" s="73" t="s">
        <v>175</v>
      </c>
      <c r="C30" s="47" t="s">
        <v>15</v>
      </c>
      <c r="D30" s="9" t="s">
        <v>10</v>
      </c>
      <c r="E30" s="56">
        <v>1</v>
      </c>
    </row>
    <row r="31" spans="1:5" ht="31.2" x14ac:dyDescent="0.3">
      <c r="A31" s="45">
        <v>2</v>
      </c>
      <c r="B31" s="73" t="s">
        <v>177</v>
      </c>
      <c r="C31" s="47" t="s">
        <v>15</v>
      </c>
      <c r="D31" s="9" t="s">
        <v>10</v>
      </c>
      <c r="E31" s="56">
        <v>1</v>
      </c>
    </row>
    <row r="32" spans="1:5" ht="15.6" x14ac:dyDescent="0.3">
      <c r="A32" s="1"/>
      <c r="B32"/>
      <c r="D32" s="25"/>
      <c r="E32" s="25"/>
    </row>
  </sheetData>
  <sortState xmlns:xlrd2="http://schemas.microsoft.com/office/spreadsheetml/2017/richdata2" ref="B3:E13">
    <sortCondition ref="B3:B13"/>
  </sortState>
  <mergeCells count="4">
    <mergeCell ref="A2:E2"/>
    <mergeCell ref="A14:E14"/>
    <mergeCell ref="A24:E24"/>
    <mergeCell ref="A29:E29"/>
  </mergeCells>
  <conditionalFormatting sqref="D1:D2">
    <cfRule type="endsWith" dxfId="116" priority="93" operator="endsWith" text="Оборудование">
      <formula>RIGHT(D1,LEN("Оборудование"))="Оборудование"</formula>
    </cfRule>
    <cfRule type="containsText" dxfId="115" priority="94" operator="containsText" text="Программное обеспечение">
      <formula>NOT(ISERROR(SEARCH("Программное обеспечение",D1)))</formula>
    </cfRule>
    <cfRule type="endsWith" dxfId="114" priority="95" operator="endsWith" text="Оборудование IT">
      <formula>RIGHT(D1,LEN("Оборудование IT"))="Оборудование IT"</formula>
    </cfRule>
    <cfRule type="containsText" dxfId="113" priority="96" operator="containsText" text="Мебель">
      <formula>NOT(ISERROR(SEARCH("Мебель",D1)))</formula>
    </cfRule>
  </conditionalFormatting>
  <conditionalFormatting sqref="D3:D9">
    <cfRule type="expression" dxfId="112" priority="49">
      <formula>EXACT("Учебные пособия",D3)</formula>
    </cfRule>
    <cfRule type="expression" dxfId="111" priority="50">
      <formula>EXACT("Техника безопасности",D3)</formula>
    </cfRule>
    <cfRule type="expression" dxfId="110" priority="51">
      <formula>EXACT("Охрана труда",D3)</formula>
    </cfRule>
    <cfRule type="expression" dxfId="109" priority="52">
      <formula>EXACT("Программное обеспечение",D3)</formula>
    </cfRule>
    <cfRule type="expression" dxfId="108" priority="53">
      <formula>EXACT("Оборудование IT",D3)</formula>
    </cfRule>
    <cfRule type="expression" dxfId="107" priority="54">
      <formula>EXACT("Мебель",D3)</formula>
    </cfRule>
    <cfRule type="expression" dxfId="106" priority="55">
      <formula>EXACT("Оборудование",D3)</formula>
    </cfRule>
  </conditionalFormatting>
  <conditionalFormatting sqref="D10:D13">
    <cfRule type="cellIs" dxfId="105" priority="43" operator="equal">
      <formula>"Техника безопасности"</formula>
    </cfRule>
    <cfRule type="cellIs" dxfId="104" priority="44" operator="equal">
      <formula>"Охрана труда"</formula>
    </cfRule>
  </conditionalFormatting>
  <conditionalFormatting sqref="D10:D14">
    <cfRule type="endsWith" dxfId="103" priority="45" operator="endsWith" text="Оборудование">
      <formula>RIGHT(D10,LEN("Оборудование"))="Оборудование"</formula>
    </cfRule>
    <cfRule type="containsText" dxfId="102" priority="46" operator="containsText" text="Программное обеспечение">
      <formula>NOT(ISERROR(SEARCH("Программное обеспечение",D10)))</formula>
    </cfRule>
    <cfRule type="endsWith" dxfId="101" priority="47" operator="endsWith" text="Оборудование IT">
      <formula>RIGHT(D10,LEN("Оборудование IT"))="Оборудование IT"</formula>
    </cfRule>
    <cfRule type="containsText" dxfId="100" priority="48" operator="containsText" text="Мебель">
      <formula>NOT(ISERROR(SEARCH("Мебель",D10)))</formula>
    </cfRule>
  </conditionalFormatting>
  <conditionalFormatting sqref="D15:D23">
    <cfRule type="expression" dxfId="99" priority="63">
      <formula>EXACT("Учебные пособия",D15)</formula>
    </cfRule>
    <cfRule type="expression" dxfId="98" priority="64">
      <formula>EXACT("Техника безопасности",D15)</formula>
    </cfRule>
    <cfRule type="expression" dxfId="97" priority="65">
      <formula>EXACT("Охрана труда",D15)</formula>
    </cfRule>
    <cfRule type="expression" dxfId="96" priority="66">
      <formula>EXACT("Программное обеспечение",D15)</formula>
    </cfRule>
    <cfRule type="expression" dxfId="95" priority="67">
      <formula>EXACT("Оборудование IT",D15)</formula>
    </cfRule>
    <cfRule type="expression" dxfId="94" priority="68">
      <formula>EXACT("Мебель",D15)</formula>
    </cfRule>
    <cfRule type="expression" dxfId="93" priority="69">
      <formula>EXACT("Оборудование",D15)</formula>
    </cfRule>
  </conditionalFormatting>
  <conditionalFormatting sqref="D24">
    <cfRule type="endsWith" dxfId="92" priority="168" operator="endsWith" text="Оборудование">
      <formula>RIGHT(D24,LEN("Оборудование"))="Оборудование"</formula>
    </cfRule>
    <cfRule type="containsText" dxfId="91" priority="169" operator="containsText" text="Программное обеспечение">
      <formula>NOT(ISERROR(SEARCH("Программное обеспечение",D24)))</formula>
    </cfRule>
    <cfRule type="endsWith" dxfId="90" priority="170" operator="endsWith" text="Оборудование IT">
      <formula>RIGHT(D24,LEN("Оборудование IT"))="Оборудование IT"</formula>
    </cfRule>
    <cfRule type="containsText" dxfId="89" priority="171" operator="containsText" text="Мебель">
      <formula>NOT(ISERROR(SEARCH("Мебель",D24)))</formula>
    </cfRule>
  </conditionalFormatting>
  <conditionalFormatting sqref="D25">
    <cfRule type="expression" dxfId="88" priority="56">
      <formula>EXACT("Учебные пособия",D25)</formula>
    </cfRule>
    <cfRule type="expression" dxfId="87" priority="57">
      <formula>EXACT("Техника безопасности",D25)</formula>
    </cfRule>
    <cfRule type="expression" dxfId="86" priority="58">
      <formula>EXACT("Охрана труда",D25)</formula>
    </cfRule>
    <cfRule type="expression" dxfId="85" priority="59">
      <formula>EXACT("Программное обеспечение",D25)</formula>
    </cfRule>
    <cfRule type="expression" dxfId="84" priority="60">
      <formula>EXACT("Оборудование IT",D25)</formula>
    </cfRule>
    <cfRule type="expression" dxfId="83" priority="61">
      <formula>EXACT("Мебель",D25)</formula>
    </cfRule>
    <cfRule type="expression" dxfId="82" priority="62">
      <formula>EXACT("Оборудование",D25)</formula>
    </cfRule>
  </conditionalFormatting>
  <conditionalFormatting sqref="D26:D28">
    <cfRule type="expression" dxfId="81" priority="15">
      <formula>EXACT("Учебное пособие",D26)</formula>
    </cfRule>
    <cfRule type="expression" dxfId="80" priority="16">
      <formula>EXACT("СИЗ",D26)</formula>
    </cfRule>
    <cfRule type="expression" dxfId="79" priority="17">
      <formula>EXACT("Охрана труда",D26)</formula>
    </cfRule>
    <cfRule type="expression" dxfId="78" priority="18">
      <formula>EXACT("Программное обеспечение",D26)</formula>
    </cfRule>
    <cfRule type="expression" dxfId="77" priority="19">
      <formula>EXACT("Оборудование IT",D26)</formula>
    </cfRule>
    <cfRule type="expression" dxfId="76" priority="20">
      <formula>EXACT("Мебель",D26)</formula>
    </cfRule>
    <cfRule type="expression" dxfId="75" priority="21">
      <formula>EXACT("Оборудование",D26)</formula>
    </cfRule>
  </conditionalFormatting>
  <conditionalFormatting sqref="D30:D31">
    <cfRule type="expression" dxfId="74" priority="1">
      <formula>EXACT("Учебное пособие",D30)</formula>
    </cfRule>
    <cfRule type="expression" dxfId="73" priority="2">
      <formula>EXACT("СИЗ",D30)</formula>
    </cfRule>
    <cfRule type="expression" dxfId="72" priority="3">
      <formula>EXACT("Охрана труда",D30)</formula>
    </cfRule>
    <cfRule type="expression" dxfId="71" priority="4">
      <formula>EXACT("Программное обеспечение",D30)</formula>
    </cfRule>
    <cfRule type="expression" dxfId="70" priority="5">
      <formula>EXACT("Оборудование IT",D30)</formula>
    </cfRule>
    <cfRule type="expression" dxfId="69" priority="6">
      <formula>EXACT("Мебель",D30)</formula>
    </cfRule>
    <cfRule type="expression" dxfId="68" priority="7">
      <formula>EXACT("Оборудование",D30)</formula>
    </cfRule>
  </conditionalFormatting>
  <conditionalFormatting sqref="D33:D9952">
    <cfRule type="endsWith" dxfId="67" priority="129" operator="endsWith" text="Оборудование">
      <formula>RIGHT(D33,LEN("Оборудование"))="Оборудование"</formula>
    </cfRule>
    <cfRule type="containsText" dxfId="66" priority="130" operator="containsText" text="Программное обеспечение">
      <formula>NOT(ISERROR(SEARCH("Программное обеспечение",D33)))</formula>
    </cfRule>
    <cfRule type="endsWith" dxfId="65" priority="131" operator="endsWith" text="Оборудование IT">
      <formula>RIGHT(D33,LEN("Оборудование IT"))="Оборудование IT"</formula>
    </cfRule>
    <cfRule type="containsText" dxfId="64" priority="132" operator="containsText" text="Мебель">
      <formula>NOT(ISERROR(SEARCH("Мебель",D33)))</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14:B24 B33:B1048576" xr:uid="{B31479A3-79F2-4B88-872D-1D2E816BD980}"/>
    <dataValidation allowBlank="1" showErrorMessage="1" sqref="B10:C13 B25:B32 C29 C32" xr:uid="{70FE5708-CD7F-4A71-AEE5-1F9D6F0F1F6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D14 D1:D2 D33:D1048576</xm:sqref>
        </x14:dataValidation>
        <x14:dataValidation type="list" allowBlank="1" showInputMessage="1" showErrorMessage="1" xr:uid="{64B009F1-9C6A-4E7B-AA87-D9067D5E25EA}">
          <x14:formula1>
            <xm:f>Виды!$A$1:$A$7</xm:f>
          </x14:formula1>
          <xm:sqref>D3:D13 D15:D23 D25:D32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881"/>
  <sheetViews>
    <sheetView workbookViewId="0">
      <pane ySplit="1" topLeftCell="A31" activePane="bottomLeft" state="frozen"/>
      <selection activeCell="B42" sqref="B42"/>
      <selection pane="bottomLeft" activeCell="B42" sqref="B42"/>
    </sheetView>
  </sheetViews>
  <sheetFormatPr defaultRowHeight="15.6" x14ac:dyDescent="0.3"/>
  <cols>
    <col min="1" max="1" width="32.6640625" style="81" customWidth="1"/>
    <col min="2" max="2" width="100.6640625" style="42" customWidth="1"/>
    <col min="3" max="3" width="25.6640625" style="83" bestFit="1" customWidth="1"/>
    <col min="4" max="4" width="14.44140625" style="83" customWidth="1"/>
    <col min="5" max="5" width="25.6640625" style="83" customWidth="1"/>
    <col min="6" max="6" width="14.33203125" style="83" customWidth="1"/>
    <col min="7" max="7" width="13.88671875" style="5" customWidth="1"/>
    <col min="8" max="8" width="20.88671875" style="5" customWidth="1"/>
    <col min="9" max="16384" width="8.88671875" style="42"/>
  </cols>
  <sheetData>
    <row r="1" spans="1:8" ht="31.2" x14ac:dyDescent="0.3">
      <c r="A1" s="69" t="s">
        <v>1</v>
      </c>
      <c r="B1" s="82" t="s">
        <v>9</v>
      </c>
      <c r="C1" s="70" t="s">
        <v>2</v>
      </c>
      <c r="D1" s="71"/>
      <c r="E1" s="72"/>
      <c r="F1" s="69" t="s">
        <v>7</v>
      </c>
      <c r="G1" s="69" t="s">
        <v>31</v>
      </c>
      <c r="H1" s="69" t="s">
        <v>32</v>
      </c>
    </row>
    <row r="2" spans="1:8" hidden="1" x14ac:dyDescent="0.3">
      <c r="A2" s="73" t="s">
        <v>140</v>
      </c>
      <c r="B2" s="74" t="s">
        <v>141</v>
      </c>
      <c r="C2" s="9" t="s">
        <v>6</v>
      </c>
      <c r="D2" s="75"/>
      <c r="E2" s="75"/>
      <c r="F2" s="75">
        <v>2</v>
      </c>
      <c r="G2" s="5">
        <f t="shared" ref="G2:G43" si="0">COUNTIF($A$2:$A$881,A2)</f>
        <v>1</v>
      </c>
    </row>
    <row r="3" spans="1:8" ht="31.2" hidden="1" x14ac:dyDescent="0.3">
      <c r="A3" s="73" t="s">
        <v>138</v>
      </c>
      <c r="B3" s="74" t="s">
        <v>139</v>
      </c>
      <c r="C3" s="9" t="s">
        <v>10</v>
      </c>
      <c r="D3" s="75"/>
      <c r="E3" s="75"/>
      <c r="F3" s="75">
        <v>2</v>
      </c>
      <c r="G3" s="5">
        <f t="shared" si="0"/>
        <v>1</v>
      </c>
    </row>
    <row r="4" spans="1:8" ht="31.2" x14ac:dyDescent="0.3">
      <c r="A4" s="73" t="s">
        <v>152</v>
      </c>
      <c r="B4" s="74" t="s">
        <v>153</v>
      </c>
      <c r="C4" s="9" t="s">
        <v>10</v>
      </c>
      <c r="D4" s="75"/>
      <c r="E4" s="75"/>
      <c r="F4" s="75">
        <v>1</v>
      </c>
      <c r="G4" s="5">
        <f t="shared" si="0"/>
        <v>2</v>
      </c>
      <c r="H4" s="5" t="s">
        <v>35</v>
      </c>
    </row>
    <row r="5" spans="1:8" ht="31.2" x14ac:dyDescent="0.3">
      <c r="A5" s="73" t="s">
        <v>152</v>
      </c>
      <c r="B5" s="74" t="s">
        <v>154</v>
      </c>
      <c r="C5" s="9" t="s">
        <v>10</v>
      </c>
      <c r="D5" s="75"/>
      <c r="E5" s="75"/>
      <c r="F5" s="75">
        <v>1</v>
      </c>
      <c r="G5" s="5">
        <f t="shared" si="0"/>
        <v>2</v>
      </c>
      <c r="H5" s="5" t="s">
        <v>35</v>
      </c>
    </row>
    <row r="6" spans="1:8" ht="31.2" x14ac:dyDescent="0.3">
      <c r="A6" s="73" t="s">
        <v>155</v>
      </c>
      <c r="B6" s="74" t="s">
        <v>156</v>
      </c>
      <c r="C6" s="9" t="s">
        <v>10</v>
      </c>
      <c r="D6" s="75"/>
      <c r="E6" s="75"/>
      <c r="F6" s="75">
        <v>1</v>
      </c>
      <c r="G6" s="5">
        <f t="shared" si="0"/>
        <v>1</v>
      </c>
      <c r="H6" s="5" t="s">
        <v>35</v>
      </c>
    </row>
    <row r="7" spans="1:8" x14ac:dyDescent="0.3">
      <c r="A7" s="73" t="s">
        <v>142</v>
      </c>
      <c r="B7" s="74" t="s">
        <v>143</v>
      </c>
      <c r="C7" s="9" t="s">
        <v>10</v>
      </c>
      <c r="D7" s="75"/>
      <c r="E7" s="75"/>
      <c r="F7" s="75">
        <v>1</v>
      </c>
      <c r="G7" s="5">
        <f t="shared" si="0"/>
        <v>1</v>
      </c>
      <c r="H7" s="5" t="s">
        <v>35</v>
      </c>
    </row>
    <row r="8" spans="1:8" x14ac:dyDescent="0.3">
      <c r="A8" s="73" t="s">
        <v>30</v>
      </c>
      <c r="B8" s="74" t="s">
        <v>181</v>
      </c>
      <c r="C8" s="9" t="s">
        <v>6</v>
      </c>
      <c r="D8" s="75"/>
      <c r="E8" s="75"/>
      <c r="F8" s="75">
        <v>1</v>
      </c>
      <c r="G8" s="5">
        <f t="shared" si="0"/>
        <v>1</v>
      </c>
      <c r="H8" s="5" t="s">
        <v>35</v>
      </c>
    </row>
    <row r="9" spans="1:8" x14ac:dyDescent="0.3">
      <c r="A9" s="73" t="s">
        <v>120</v>
      </c>
      <c r="B9" s="74" t="s">
        <v>121</v>
      </c>
      <c r="C9" s="9" t="s">
        <v>10</v>
      </c>
      <c r="D9" s="75"/>
      <c r="E9" s="75"/>
      <c r="F9" s="75">
        <v>1</v>
      </c>
      <c r="G9" s="5">
        <f t="shared" si="0"/>
        <v>1</v>
      </c>
      <c r="H9" s="5" t="s">
        <v>35</v>
      </c>
    </row>
    <row r="10" spans="1:8" x14ac:dyDescent="0.3">
      <c r="A10" s="73" t="s">
        <v>37</v>
      </c>
      <c r="B10" s="74" t="s">
        <v>119</v>
      </c>
      <c r="C10" s="9" t="s">
        <v>6</v>
      </c>
      <c r="D10" s="75"/>
      <c r="E10" s="75"/>
      <c r="F10" s="75">
        <v>4</v>
      </c>
      <c r="G10" s="5">
        <f t="shared" si="0"/>
        <v>1</v>
      </c>
      <c r="H10" s="5" t="s">
        <v>35</v>
      </c>
    </row>
    <row r="11" spans="1:8" x14ac:dyDescent="0.3">
      <c r="A11" s="73" t="s">
        <v>150</v>
      </c>
      <c r="B11" s="74" t="s">
        <v>151</v>
      </c>
      <c r="C11" s="9" t="s">
        <v>10</v>
      </c>
      <c r="D11" s="75"/>
      <c r="E11" s="75"/>
      <c r="F11" s="75">
        <v>1</v>
      </c>
      <c r="G11" s="5">
        <f t="shared" si="0"/>
        <v>1</v>
      </c>
      <c r="H11" s="5" t="s">
        <v>35</v>
      </c>
    </row>
    <row r="12" spans="1:8" ht="31.2" x14ac:dyDescent="0.3">
      <c r="A12" s="73" t="s">
        <v>175</v>
      </c>
      <c r="B12" s="74" t="s">
        <v>176</v>
      </c>
      <c r="C12" s="9" t="s">
        <v>10</v>
      </c>
      <c r="D12" s="75"/>
      <c r="E12" s="75"/>
      <c r="F12" s="75">
        <v>3</v>
      </c>
      <c r="G12" s="5">
        <f t="shared" si="0"/>
        <v>1</v>
      </c>
      <c r="H12" s="5" t="s">
        <v>35</v>
      </c>
    </row>
    <row r="13" spans="1:8" ht="31.2" x14ac:dyDescent="0.3">
      <c r="A13" s="73" t="s">
        <v>136</v>
      </c>
      <c r="B13" s="74" t="s">
        <v>137</v>
      </c>
      <c r="C13" s="9" t="s">
        <v>10</v>
      </c>
      <c r="D13" s="75"/>
      <c r="E13" s="75"/>
      <c r="F13" s="75">
        <v>1</v>
      </c>
      <c r="G13" s="5">
        <f t="shared" si="0"/>
        <v>1</v>
      </c>
      <c r="H13" s="5" t="s">
        <v>35</v>
      </c>
    </row>
    <row r="14" spans="1:8" x14ac:dyDescent="0.3">
      <c r="A14" s="73" t="s">
        <v>108</v>
      </c>
      <c r="B14" s="74" t="s">
        <v>109</v>
      </c>
      <c r="C14" s="9" t="s">
        <v>10</v>
      </c>
      <c r="D14" s="75"/>
      <c r="E14" s="75"/>
      <c r="F14" s="75">
        <v>1</v>
      </c>
      <c r="G14" s="5">
        <f t="shared" si="0"/>
        <v>1</v>
      </c>
      <c r="H14" s="5" t="s">
        <v>35</v>
      </c>
    </row>
    <row r="15" spans="1:8" ht="31.2" x14ac:dyDescent="0.3">
      <c r="A15" s="73" t="s">
        <v>128</v>
      </c>
      <c r="B15" s="74" t="s">
        <v>129</v>
      </c>
      <c r="C15" s="9" t="s">
        <v>10</v>
      </c>
      <c r="D15" s="75"/>
      <c r="E15" s="75"/>
      <c r="F15" s="75">
        <v>1</v>
      </c>
      <c r="G15" s="5">
        <f t="shared" si="0"/>
        <v>1</v>
      </c>
      <c r="H15" s="5" t="s">
        <v>35</v>
      </c>
    </row>
    <row r="16" spans="1:8" x14ac:dyDescent="0.3">
      <c r="A16" s="73" t="s">
        <v>165</v>
      </c>
      <c r="B16" s="74" t="s">
        <v>166</v>
      </c>
      <c r="C16" s="9" t="s">
        <v>10</v>
      </c>
      <c r="D16" s="75"/>
      <c r="E16" s="75"/>
      <c r="F16" s="75">
        <v>3</v>
      </c>
      <c r="G16" s="5">
        <f t="shared" si="0"/>
        <v>1</v>
      </c>
      <c r="H16" s="5" t="s">
        <v>35</v>
      </c>
    </row>
    <row r="17" spans="1:8" ht="31.2" x14ac:dyDescent="0.3">
      <c r="A17" s="73" t="s">
        <v>163</v>
      </c>
      <c r="B17" s="74" t="s">
        <v>164</v>
      </c>
      <c r="C17" s="9" t="s">
        <v>10</v>
      </c>
      <c r="D17" s="75"/>
      <c r="E17" s="75"/>
      <c r="F17" s="75">
        <v>1</v>
      </c>
      <c r="G17" s="5">
        <f t="shared" si="0"/>
        <v>1</v>
      </c>
      <c r="H17" s="5" t="s">
        <v>35</v>
      </c>
    </row>
    <row r="18" spans="1:8" x14ac:dyDescent="0.3">
      <c r="A18" s="73" t="s">
        <v>179</v>
      </c>
      <c r="B18" s="74" t="s">
        <v>180</v>
      </c>
      <c r="C18" s="9" t="s">
        <v>10</v>
      </c>
      <c r="D18" s="75"/>
      <c r="E18" s="75"/>
      <c r="F18" s="75">
        <v>1</v>
      </c>
      <c r="G18" s="5">
        <f t="shared" si="0"/>
        <v>1</v>
      </c>
      <c r="H18" s="5" t="s">
        <v>35</v>
      </c>
    </row>
    <row r="19" spans="1:8" x14ac:dyDescent="0.3">
      <c r="A19" s="73" t="s">
        <v>26</v>
      </c>
      <c r="B19" s="74" t="s">
        <v>116</v>
      </c>
      <c r="C19" s="9" t="s">
        <v>5</v>
      </c>
      <c r="D19" s="75"/>
      <c r="E19" s="75"/>
      <c r="F19" s="75">
        <v>2</v>
      </c>
      <c r="G19" s="5">
        <f t="shared" si="0"/>
        <v>1</v>
      </c>
      <c r="H19" s="5" t="s">
        <v>35</v>
      </c>
    </row>
    <row r="20" spans="1:8" x14ac:dyDescent="0.3">
      <c r="A20" s="73" t="s">
        <v>112</v>
      </c>
      <c r="B20" s="74" t="s">
        <v>113</v>
      </c>
      <c r="C20" s="9" t="s">
        <v>10</v>
      </c>
      <c r="D20" s="75"/>
      <c r="E20" s="75"/>
      <c r="F20" s="75">
        <v>1</v>
      </c>
      <c r="G20" s="5">
        <f t="shared" si="0"/>
        <v>1</v>
      </c>
      <c r="H20" s="5" t="s">
        <v>35</v>
      </c>
    </row>
    <row r="21" spans="1:8" x14ac:dyDescent="0.3">
      <c r="A21" s="73" t="s">
        <v>130</v>
      </c>
      <c r="B21" s="74" t="s">
        <v>131</v>
      </c>
      <c r="C21" s="9" t="s">
        <v>10</v>
      </c>
      <c r="D21" s="75"/>
      <c r="E21" s="75"/>
      <c r="F21" s="75">
        <v>1</v>
      </c>
      <c r="G21" s="5">
        <f t="shared" si="0"/>
        <v>1</v>
      </c>
      <c r="H21" s="5" t="s">
        <v>35</v>
      </c>
    </row>
    <row r="22" spans="1:8" ht="46.8" x14ac:dyDescent="0.3">
      <c r="A22" s="73" t="s">
        <v>106</v>
      </c>
      <c r="B22" s="74" t="s">
        <v>107</v>
      </c>
      <c r="C22" s="9" t="s">
        <v>10</v>
      </c>
      <c r="D22" s="75"/>
      <c r="E22" s="75"/>
      <c r="F22" s="75">
        <v>1</v>
      </c>
      <c r="G22" s="5">
        <f t="shared" si="0"/>
        <v>1</v>
      </c>
      <c r="H22" s="5" t="s">
        <v>35</v>
      </c>
    </row>
    <row r="23" spans="1:8" ht="156" x14ac:dyDescent="0.3">
      <c r="A23" s="73" t="s">
        <v>235</v>
      </c>
      <c r="B23" s="74" t="s">
        <v>126</v>
      </c>
      <c r="C23" s="9" t="s">
        <v>17</v>
      </c>
      <c r="D23" s="75"/>
      <c r="E23" s="75"/>
      <c r="F23" s="75">
        <v>2</v>
      </c>
      <c r="G23" s="5">
        <f t="shared" si="0"/>
        <v>1</v>
      </c>
      <c r="H23" s="5" t="s">
        <v>35</v>
      </c>
    </row>
    <row r="24" spans="1:8" x14ac:dyDescent="0.3">
      <c r="A24" s="73" t="s">
        <v>148</v>
      </c>
      <c r="B24" s="74" t="s">
        <v>149</v>
      </c>
      <c r="C24" s="9" t="s">
        <v>10</v>
      </c>
      <c r="D24" s="75"/>
      <c r="E24" s="75"/>
      <c r="F24" s="75">
        <v>1</v>
      </c>
      <c r="G24" s="5">
        <f t="shared" si="0"/>
        <v>1</v>
      </c>
      <c r="H24" s="5" t="s">
        <v>35</v>
      </c>
    </row>
    <row r="25" spans="1:8" x14ac:dyDescent="0.3">
      <c r="A25" s="73" t="s">
        <v>169</v>
      </c>
      <c r="B25" s="74" t="s">
        <v>170</v>
      </c>
      <c r="C25" s="9" t="s">
        <v>10</v>
      </c>
      <c r="D25" s="75"/>
      <c r="E25" s="75"/>
      <c r="F25" s="75">
        <v>1</v>
      </c>
      <c r="G25" s="5">
        <f t="shared" si="0"/>
        <v>1</v>
      </c>
      <c r="H25" s="5" t="s">
        <v>35</v>
      </c>
    </row>
    <row r="26" spans="1:8" hidden="1" x14ac:dyDescent="0.3">
      <c r="A26" s="73" t="s">
        <v>39</v>
      </c>
      <c r="B26" s="74" t="s">
        <v>182</v>
      </c>
      <c r="C26" s="9" t="s">
        <v>6</v>
      </c>
      <c r="D26" s="75"/>
      <c r="E26" s="75"/>
      <c r="F26" s="75">
        <v>3</v>
      </c>
      <c r="G26" s="5">
        <f t="shared" si="0"/>
        <v>1</v>
      </c>
    </row>
    <row r="27" spans="1:8" hidden="1" x14ac:dyDescent="0.3">
      <c r="A27" s="73" t="s">
        <v>122</v>
      </c>
      <c r="B27" s="74" t="s">
        <v>123</v>
      </c>
      <c r="C27" s="9" t="s">
        <v>6</v>
      </c>
      <c r="D27" s="75"/>
      <c r="E27" s="75"/>
      <c r="F27" s="75">
        <v>2</v>
      </c>
      <c r="G27" s="5">
        <f t="shared" si="0"/>
        <v>1</v>
      </c>
    </row>
    <row r="28" spans="1:8" ht="31.2" x14ac:dyDescent="0.3">
      <c r="A28" s="73" t="s">
        <v>159</v>
      </c>
      <c r="B28" s="74" t="s">
        <v>160</v>
      </c>
      <c r="C28" s="9" t="s">
        <v>10</v>
      </c>
      <c r="D28" s="75"/>
      <c r="E28" s="75"/>
      <c r="F28" s="75">
        <v>1</v>
      </c>
      <c r="G28" s="5">
        <f t="shared" si="0"/>
        <v>1</v>
      </c>
      <c r="H28" s="5" t="s">
        <v>35</v>
      </c>
    </row>
    <row r="29" spans="1:8" ht="31.2" hidden="1" x14ac:dyDescent="0.3">
      <c r="A29" s="73" t="s">
        <v>23</v>
      </c>
      <c r="B29" s="74" t="s">
        <v>183</v>
      </c>
      <c r="C29" s="9" t="s">
        <v>6</v>
      </c>
      <c r="D29" s="75"/>
      <c r="E29" s="75"/>
      <c r="F29" s="75">
        <v>6</v>
      </c>
      <c r="G29" s="5">
        <f t="shared" si="0"/>
        <v>1</v>
      </c>
    </row>
    <row r="30" spans="1:8" hidden="1" x14ac:dyDescent="0.3">
      <c r="A30" s="73" t="s">
        <v>124</v>
      </c>
      <c r="B30" s="74" t="s">
        <v>125</v>
      </c>
      <c r="C30" s="9" t="s">
        <v>6</v>
      </c>
      <c r="D30" s="75"/>
      <c r="E30" s="75"/>
      <c r="F30" s="75">
        <v>2</v>
      </c>
      <c r="G30" s="5">
        <f t="shared" si="0"/>
        <v>1</v>
      </c>
    </row>
    <row r="31" spans="1:8" ht="31.2" x14ac:dyDescent="0.3">
      <c r="A31" s="73" t="s">
        <v>161</v>
      </c>
      <c r="B31" s="74" t="s">
        <v>162</v>
      </c>
      <c r="C31" s="9" t="s">
        <v>10</v>
      </c>
      <c r="D31" s="75"/>
      <c r="E31" s="75"/>
      <c r="F31" s="75">
        <v>1</v>
      </c>
      <c r="G31" s="5">
        <f t="shared" si="0"/>
        <v>1</v>
      </c>
      <c r="H31" s="5" t="s">
        <v>35</v>
      </c>
    </row>
    <row r="32" spans="1:8" x14ac:dyDescent="0.3">
      <c r="A32" s="73" t="s">
        <v>144</v>
      </c>
      <c r="B32" s="74" t="s">
        <v>145</v>
      </c>
      <c r="C32" s="9" t="s">
        <v>6</v>
      </c>
      <c r="D32" s="75"/>
      <c r="E32" s="75"/>
      <c r="F32" s="75">
        <v>1</v>
      </c>
      <c r="G32" s="5">
        <f t="shared" si="0"/>
        <v>1</v>
      </c>
      <c r="H32" s="5" t="s">
        <v>35</v>
      </c>
    </row>
    <row r="33" spans="1:8" ht="46.8" x14ac:dyDescent="0.3">
      <c r="A33" s="73" t="s">
        <v>167</v>
      </c>
      <c r="B33" s="74" t="s">
        <v>168</v>
      </c>
      <c r="C33" s="9" t="s">
        <v>10</v>
      </c>
      <c r="D33" s="75"/>
      <c r="E33" s="75"/>
      <c r="F33" s="75">
        <v>1</v>
      </c>
      <c r="G33" s="5">
        <f t="shared" si="0"/>
        <v>1</v>
      </c>
      <c r="H33" s="5" t="s">
        <v>35</v>
      </c>
    </row>
    <row r="34" spans="1:8" ht="62.4" x14ac:dyDescent="0.3">
      <c r="A34" s="73" t="s">
        <v>173</v>
      </c>
      <c r="B34" s="74" t="s">
        <v>174</v>
      </c>
      <c r="C34" s="9" t="s">
        <v>10</v>
      </c>
      <c r="D34" s="75"/>
      <c r="E34" s="75"/>
      <c r="F34" s="75">
        <v>1</v>
      </c>
      <c r="G34" s="5">
        <f t="shared" si="0"/>
        <v>1</v>
      </c>
      <c r="H34" s="5" t="s">
        <v>35</v>
      </c>
    </row>
    <row r="35" spans="1:8" ht="46.8" x14ac:dyDescent="0.3">
      <c r="A35" s="73" t="s">
        <v>171</v>
      </c>
      <c r="B35" s="74" t="s">
        <v>172</v>
      </c>
      <c r="C35" s="9" t="s">
        <v>10</v>
      </c>
      <c r="D35" s="75"/>
      <c r="E35" s="75"/>
      <c r="F35" s="75">
        <v>1</v>
      </c>
      <c r="G35" s="5">
        <f t="shared" si="0"/>
        <v>1</v>
      </c>
      <c r="H35" s="5" t="s">
        <v>35</v>
      </c>
    </row>
    <row r="36" spans="1:8" x14ac:dyDescent="0.3">
      <c r="A36" s="73" t="s">
        <v>234</v>
      </c>
      <c r="B36" s="74" t="s">
        <v>118</v>
      </c>
      <c r="C36" s="9" t="s">
        <v>6</v>
      </c>
      <c r="D36" s="75"/>
      <c r="E36" s="75"/>
      <c r="F36" s="75">
        <v>4</v>
      </c>
      <c r="G36" s="5">
        <f t="shared" si="0"/>
        <v>1</v>
      </c>
      <c r="H36" s="5" t="s">
        <v>35</v>
      </c>
    </row>
    <row r="37" spans="1:8" x14ac:dyDescent="0.3">
      <c r="A37" s="73" t="s">
        <v>114</v>
      </c>
      <c r="B37" s="74" t="s">
        <v>115</v>
      </c>
      <c r="C37" s="9" t="s">
        <v>10</v>
      </c>
      <c r="D37" s="75"/>
      <c r="E37" s="75"/>
      <c r="F37" s="75">
        <v>1</v>
      </c>
      <c r="G37" s="5">
        <f t="shared" si="0"/>
        <v>1</v>
      </c>
      <c r="H37" s="5" t="s">
        <v>35</v>
      </c>
    </row>
    <row r="38" spans="1:8" x14ac:dyDescent="0.3">
      <c r="A38" s="73" t="s">
        <v>157</v>
      </c>
      <c r="B38" s="74" t="s">
        <v>158</v>
      </c>
      <c r="C38" s="9" t="s">
        <v>10</v>
      </c>
      <c r="D38" s="75"/>
      <c r="E38" s="75"/>
      <c r="F38" s="75">
        <v>1</v>
      </c>
      <c r="G38" s="5">
        <f t="shared" si="0"/>
        <v>1</v>
      </c>
      <c r="H38" s="5" t="s">
        <v>35</v>
      </c>
    </row>
    <row r="39" spans="1:8" x14ac:dyDescent="0.3">
      <c r="A39" s="73" t="s">
        <v>134</v>
      </c>
      <c r="B39" s="74" t="s">
        <v>135</v>
      </c>
      <c r="C39" s="9" t="s">
        <v>10</v>
      </c>
      <c r="D39" s="75"/>
      <c r="E39" s="75"/>
      <c r="F39" s="75">
        <v>1</v>
      </c>
      <c r="G39" s="5">
        <f t="shared" si="0"/>
        <v>1</v>
      </c>
      <c r="H39" s="5" t="s">
        <v>35</v>
      </c>
    </row>
    <row r="40" spans="1:8" ht="31.2" x14ac:dyDescent="0.3">
      <c r="A40" s="73" t="s">
        <v>146</v>
      </c>
      <c r="B40" s="74" t="s">
        <v>147</v>
      </c>
      <c r="C40" s="9" t="s">
        <v>10</v>
      </c>
      <c r="D40" s="75"/>
      <c r="E40" s="75"/>
      <c r="F40" s="75">
        <v>1</v>
      </c>
      <c r="G40" s="5">
        <f t="shared" si="0"/>
        <v>1</v>
      </c>
      <c r="H40" s="5" t="s">
        <v>35</v>
      </c>
    </row>
    <row r="41" spans="1:8" ht="31.2" x14ac:dyDescent="0.3">
      <c r="A41" s="73" t="s">
        <v>132</v>
      </c>
      <c r="B41" s="74" t="s">
        <v>133</v>
      </c>
      <c r="C41" s="9" t="s">
        <v>10</v>
      </c>
      <c r="D41" s="75"/>
      <c r="E41" s="75"/>
      <c r="F41" s="75">
        <v>1</v>
      </c>
      <c r="G41" s="5">
        <f t="shared" si="0"/>
        <v>1</v>
      </c>
      <c r="H41" s="5" t="s">
        <v>35</v>
      </c>
    </row>
    <row r="42" spans="1:8" ht="62.4" x14ac:dyDescent="0.3">
      <c r="A42" s="73" t="s">
        <v>110</v>
      </c>
      <c r="B42" s="74" t="s">
        <v>111</v>
      </c>
      <c r="C42" s="9" t="s">
        <v>10</v>
      </c>
      <c r="D42" s="75"/>
      <c r="E42" s="75"/>
      <c r="F42" s="75">
        <v>1</v>
      </c>
      <c r="G42" s="5">
        <f t="shared" si="0"/>
        <v>1</v>
      </c>
      <c r="H42" s="5" t="s">
        <v>35</v>
      </c>
    </row>
    <row r="43" spans="1:8" x14ac:dyDescent="0.3">
      <c r="A43" s="73" t="s">
        <v>177</v>
      </c>
      <c r="B43" s="74" t="s">
        <v>178</v>
      </c>
      <c r="C43" s="9" t="s">
        <v>10</v>
      </c>
      <c r="D43" s="75"/>
      <c r="E43" s="75"/>
      <c r="F43" s="75">
        <v>1</v>
      </c>
      <c r="G43" s="5">
        <f t="shared" si="0"/>
        <v>1</v>
      </c>
      <c r="H43" s="5" t="s">
        <v>35</v>
      </c>
    </row>
    <row r="44" spans="1:8" x14ac:dyDescent="0.3">
      <c r="C44" s="78"/>
    </row>
    <row r="45" spans="1:8" x14ac:dyDescent="0.3">
      <c r="C45" s="78"/>
    </row>
    <row r="46" spans="1:8" x14ac:dyDescent="0.3">
      <c r="C46" s="78"/>
    </row>
    <row r="47" spans="1:8" x14ac:dyDescent="0.3">
      <c r="C47" s="78"/>
    </row>
    <row r="48" spans="1:8" x14ac:dyDescent="0.3">
      <c r="C48" s="78"/>
    </row>
    <row r="49" spans="3:3" x14ac:dyDescent="0.3">
      <c r="C49" s="78"/>
    </row>
    <row r="50" spans="3:3" x14ac:dyDescent="0.3">
      <c r="C50" s="78"/>
    </row>
    <row r="51" spans="3:3" x14ac:dyDescent="0.3">
      <c r="C51" s="78"/>
    </row>
    <row r="52" spans="3:3" x14ac:dyDescent="0.3">
      <c r="C52" s="78"/>
    </row>
    <row r="53" spans="3:3" x14ac:dyDescent="0.3">
      <c r="C53" s="78"/>
    </row>
    <row r="54" spans="3:3" x14ac:dyDescent="0.3">
      <c r="C54" s="78"/>
    </row>
    <row r="55" spans="3:3" x14ac:dyDescent="0.3">
      <c r="C55" s="78"/>
    </row>
    <row r="56" spans="3:3" x14ac:dyDescent="0.3">
      <c r="C56" s="78"/>
    </row>
    <row r="57" spans="3:3" x14ac:dyDescent="0.3">
      <c r="C57" s="78"/>
    </row>
    <row r="58" spans="3:3" x14ac:dyDescent="0.3">
      <c r="C58" s="78"/>
    </row>
    <row r="59" spans="3:3" x14ac:dyDescent="0.3">
      <c r="C59" s="78"/>
    </row>
    <row r="60" spans="3:3" x14ac:dyDescent="0.3">
      <c r="C60" s="78"/>
    </row>
    <row r="61" spans="3:3" x14ac:dyDescent="0.3">
      <c r="C61" s="78"/>
    </row>
    <row r="62" spans="3:3" x14ac:dyDescent="0.3">
      <c r="C62" s="78"/>
    </row>
    <row r="63" spans="3:3" x14ac:dyDescent="0.3">
      <c r="C63" s="78"/>
    </row>
    <row r="64" spans="3:3" x14ac:dyDescent="0.3">
      <c r="C64" s="78"/>
    </row>
    <row r="65" spans="3:3" x14ac:dyDescent="0.3">
      <c r="C65" s="78"/>
    </row>
    <row r="66" spans="3:3" x14ac:dyDescent="0.3">
      <c r="C66" s="78"/>
    </row>
    <row r="67" spans="3:3" x14ac:dyDescent="0.3">
      <c r="C67" s="78"/>
    </row>
    <row r="68" spans="3:3" x14ac:dyDescent="0.3">
      <c r="C68" s="78"/>
    </row>
    <row r="69" spans="3:3" x14ac:dyDescent="0.3">
      <c r="C69" s="78"/>
    </row>
    <row r="70" spans="3:3" x14ac:dyDescent="0.3">
      <c r="C70" s="78"/>
    </row>
    <row r="71" spans="3:3" x14ac:dyDescent="0.3">
      <c r="C71" s="78"/>
    </row>
    <row r="72" spans="3:3" x14ac:dyDescent="0.3">
      <c r="C72" s="78"/>
    </row>
    <row r="73" spans="3:3" x14ac:dyDescent="0.3">
      <c r="C73" s="78"/>
    </row>
    <row r="74" spans="3:3" x14ac:dyDescent="0.3">
      <c r="C74" s="78"/>
    </row>
    <row r="75" spans="3:3" x14ac:dyDescent="0.3">
      <c r="C75" s="78"/>
    </row>
    <row r="76" spans="3:3" x14ac:dyDescent="0.3">
      <c r="C76" s="78"/>
    </row>
    <row r="77" spans="3:3" x14ac:dyDescent="0.3">
      <c r="C77" s="78"/>
    </row>
    <row r="78" spans="3:3" x14ac:dyDescent="0.3">
      <c r="C78" s="78"/>
    </row>
    <row r="79" spans="3:3" x14ac:dyDescent="0.3">
      <c r="C79" s="78"/>
    </row>
    <row r="80" spans="3:3" x14ac:dyDescent="0.3">
      <c r="C80" s="78"/>
    </row>
    <row r="81" spans="3:3" x14ac:dyDescent="0.3">
      <c r="C81" s="78"/>
    </row>
    <row r="82" spans="3:3" x14ac:dyDescent="0.3">
      <c r="C82" s="78"/>
    </row>
    <row r="83" spans="3:3" x14ac:dyDescent="0.3">
      <c r="C83" s="78"/>
    </row>
    <row r="84" spans="3:3" x14ac:dyDescent="0.3">
      <c r="C84" s="78"/>
    </row>
    <row r="85" spans="3:3" x14ac:dyDescent="0.3">
      <c r="C85" s="78"/>
    </row>
    <row r="86" spans="3:3" x14ac:dyDescent="0.3">
      <c r="C86" s="78"/>
    </row>
    <row r="87" spans="3:3" x14ac:dyDescent="0.3">
      <c r="C87" s="78"/>
    </row>
    <row r="88" spans="3:3" x14ac:dyDescent="0.3">
      <c r="C88" s="78"/>
    </row>
    <row r="89" spans="3:3" x14ac:dyDescent="0.3">
      <c r="C89" s="78"/>
    </row>
    <row r="90" spans="3:3" x14ac:dyDescent="0.3">
      <c r="C90" s="78"/>
    </row>
    <row r="91" spans="3:3" x14ac:dyDescent="0.3">
      <c r="C91" s="78"/>
    </row>
    <row r="92" spans="3:3" x14ac:dyDescent="0.3">
      <c r="C92" s="78"/>
    </row>
    <row r="93" spans="3:3" x14ac:dyDescent="0.3">
      <c r="C93" s="78"/>
    </row>
    <row r="94" spans="3:3" x14ac:dyDescent="0.3">
      <c r="C94" s="78"/>
    </row>
    <row r="95" spans="3:3" x14ac:dyDescent="0.3">
      <c r="C95" s="78"/>
    </row>
    <row r="96" spans="3:3" x14ac:dyDescent="0.3">
      <c r="C96" s="78"/>
    </row>
    <row r="97" spans="3:3" x14ac:dyDescent="0.3">
      <c r="C97" s="78"/>
    </row>
    <row r="98" spans="3:3" x14ac:dyDescent="0.3">
      <c r="C98" s="78"/>
    </row>
    <row r="99" spans="3:3" x14ac:dyDescent="0.3">
      <c r="C99" s="78"/>
    </row>
    <row r="100" spans="3:3" x14ac:dyDescent="0.3">
      <c r="C100" s="78"/>
    </row>
    <row r="101" spans="3:3" x14ac:dyDescent="0.3">
      <c r="C101" s="78"/>
    </row>
    <row r="102" spans="3:3" x14ac:dyDescent="0.3">
      <c r="C102" s="78"/>
    </row>
    <row r="103" spans="3:3" x14ac:dyDescent="0.3">
      <c r="C103" s="78"/>
    </row>
    <row r="104" spans="3:3" x14ac:dyDescent="0.3">
      <c r="C104" s="78"/>
    </row>
    <row r="105" spans="3:3" x14ac:dyDescent="0.3">
      <c r="C105" s="78"/>
    </row>
    <row r="106" spans="3:3" x14ac:dyDescent="0.3">
      <c r="C106" s="78"/>
    </row>
    <row r="107" spans="3:3" x14ac:dyDescent="0.3">
      <c r="C107" s="78"/>
    </row>
    <row r="108" spans="3:3" x14ac:dyDescent="0.3">
      <c r="C108" s="78"/>
    </row>
    <row r="109" spans="3:3" x14ac:dyDescent="0.3">
      <c r="C109" s="78"/>
    </row>
    <row r="110" spans="3:3" x14ac:dyDescent="0.3">
      <c r="C110" s="78"/>
    </row>
    <row r="111" spans="3:3" x14ac:dyDescent="0.3">
      <c r="C111" s="78"/>
    </row>
    <row r="112" spans="3:3" x14ac:dyDescent="0.3">
      <c r="C112" s="78"/>
    </row>
    <row r="113" spans="3:3" x14ac:dyDescent="0.3">
      <c r="C113" s="78"/>
    </row>
    <row r="114" spans="3:3" x14ac:dyDescent="0.3">
      <c r="C114" s="78"/>
    </row>
    <row r="115" spans="3:3" x14ac:dyDescent="0.3">
      <c r="C115" s="78"/>
    </row>
    <row r="116" spans="3:3" x14ac:dyDescent="0.3">
      <c r="C116" s="78"/>
    </row>
    <row r="117" spans="3:3" x14ac:dyDescent="0.3">
      <c r="C117" s="78"/>
    </row>
    <row r="118" spans="3:3" x14ac:dyDescent="0.3">
      <c r="C118" s="78"/>
    </row>
    <row r="119" spans="3:3" x14ac:dyDescent="0.3">
      <c r="C119" s="78"/>
    </row>
    <row r="120" spans="3:3" x14ac:dyDescent="0.3">
      <c r="C120" s="78"/>
    </row>
    <row r="121" spans="3:3" x14ac:dyDescent="0.3">
      <c r="C121" s="78"/>
    </row>
    <row r="122" spans="3:3" x14ac:dyDescent="0.3">
      <c r="C122" s="78"/>
    </row>
    <row r="123" spans="3:3" x14ac:dyDescent="0.3">
      <c r="C123" s="78"/>
    </row>
    <row r="124" spans="3:3" x14ac:dyDescent="0.3">
      <c r="C124" s="78"/>
    </row>
    <row r="125" spans="3:3" x14ac:dyDescent="0.3">
      <c r="C125" s="78"/>
    </row>
    <row r="126" spans="3:3" x14ac:dyDescent="0.3">
      <c r="C126" s="78"/>
    </row>
    <row r="127" spans="3:3" x14ac:dyDescent="0.3">
      <c r="C127" s="78"/>
    </row>
    <row r="128" spans="3:3" x14ac:dyDescent="0.3">
      <c r="C128" s="78"/>
    </row>
    <row r="129" spans="3:3" x14ac:dyDescent="0.3">
      <c r="C129" s="78"/>
    </row>
    <row r="130" spans="3:3" x14ac:dyDescent="0.3">
      <c r="C130" s="78"/>
    </row>
    <row r="131" spans="3:3" x14ac:dyDescent="0.3">
      <c r="C131" s="78"/>
    </row>
    <row r="132" spans="3:3" x14ac:dyDescent="0.3">
      <c r="C132" s="78"/>
    </row>
    <row r="133" spans="3:3" x14ac:dyDescent="0.3">
      <c r="C133" s="78"/>
    </row>
    <row r="134" spans="3:3" x14ac:dyDescent="0.3">
      <c r="C134" s="78"/>
    </row>
    <row r="135" spans="3:3" x14ac:dyDescent="0.3">
      <c r="C135" s="78"/>
    </row>
    <row r="136" spans="3:3" x14ac:dyDescent="0.3">
      <c r="C136" s="78"/>
    </row>
    <row r="137" spans="3:3" x14ac:dyDescent="0.3">
      <c r="C137" s="78"/>
    </row>
    <row r="138" spans="3:3" x14ac:dyDescent="0.3">
      <c r="C138" s="78"/>
    </row>
    <row r="139" spans="3:3" x14ac:dyDescent="0.3">
      <c r="C139" s="78"/>
    </row>
    <row r="140" spans="3:3" x14ac:dyDescent="0.3">
      <c r="C140" s="78"/>
    </row>
    <row r="141" spans="3:3" x14ac:dyDescent="0.3">
      <c r="C141" s="78"/>
    </row>
    <row r="142" spans="3:3" x14ac:dyDescent="0.3">
      <c r="C142" s="78"/>
    </row>
    <row r="143" spans="3:3" x14ac:dyDescent="0.3">
      <c r="C143" s="78"/>
    </row>
    <row r="144" spans="3:3" x14ac:dyDescent="0.3">
      <c r="C144" s="78"/>
    </row>
    <row r="145" spans="3:3" x14ac:dyDescent="0.3">
      <c r="C145" s="78"/>
    </row>
    <row r="146" spans="3:3" x14ac:dyDescent="0.3">
      <c r="C146" s="78"/>
    </row>
    <row r="147" spans="3:3" x14ac:dyDescent="0.3">
      <c r="C147" s="78"/>
    </row>
    <row r="148" spans="3:3" x14ac:dyDescent="0.3">
      <c r="C148" s="78"/>
    </row>
    <row r="149" spans="3:3" x14ac:dyDescent="0.3">
      <c r="C149" s="78"/>
    </row>
    <row r="150" spans="3:3" x14ac:dyDescent="0.3">
      <c r="C150" s="78"/>
    </row>
    <row r="151" spans="3:3" x14ac:dyDescent="0.3">
      <c r="C151" s="78"/>
    </row>
    <row r="152" spans="3:3" x14ac:dyDescent="0.3">
      <c r="C152" s="78"/>
    </row>
    <row r="153" spans="3:3" x14ac:dyDescent="0.3">
      <c r="C153" s="78"/>
    </row>
    <row r="154" spans="3:3" x14ac:dyDescent="0.3">
      <c r="C154" s="78"/>
    </row>
    <row r="155" spans="3:3" x14ac:dyDescent="0.3">
      <c r="C155" s="78"/>
    </row>
    <row r="156" spans="3:3" x14ac:dyDescent="0.3">
      <c r="C156" s="78"/>
    </row>
    <row r="157" spans="3:3" x14ac:dyDescent="0.3">
      <c r="C157" s="78"/>
    </row>
    <row r="158" spans="3:3" x14ac:dyDescent="0.3">
      <c r="C158" s="78"/>
    </row>
    <row r="159" spans="3:3" x14ac:dyDescent="0.3">
      <c r="C159" s="78"/>
    </row>
    <row r="160" spans="3:3" x14ac:dyDescent="0.3">
      <c r="C160" s="78"/>
    </row>
    <row r="161" spans="3:3" x14ac:dyDescent="0.3">
      <c r="C161" s="78"/>
    </row>
    <row r="162" spans="3:3" x14ac:dyDescent="0.3">
      <c r="C162" s="78"/>
    </row>
    <row r="163" spans="3:3" x14ac:dyDescent="0.3">
      <c r="C163" s="78"/>
    </row>
    <row r="164" spans="3:3" x14ac:dyDescent="0.3">
      <c r="C164" s="78"/>
    </row>
    <row r="165" spans="3:3" x14ac:dyDescent="0.3">
      <c r="C165" s="78"/>
    </row>
    <row r="166" spans="3:3" x14ac:dyDescent="0.3">
      <c r="C166" s="78"/>
    </row>
    <row r="167" spans="3:3" x14ac:dyDescent="0.3">
      <c r="C167" s="78"/>
    </row>
    <row r="168" spans="3:3" x14ac:dyDescent="0.3">
      <c r="C168" s="78"/>
    </row>
    <row r="169" spans="3:3" x14ac:dyDescent="0.3">
      <c r="C169" s="78"/>
    </row>
    <row r="170" spans="3:3" x14ac:dyDescent="0.3">
      <c r="C170" s="78"/>
    </row>
    <row r="171" spans="3:3" x14ac:dyDescent="0.3">
      <c r="C171" s="78"/>
    </row>
    <row r="172" spans="3:3" x14ac:dyDescent="0.3">
      <c r="C172" s="78"/>
    </row>
    <row r="173" spans="3:3" x14ac:dyDescent="0.3">
      <c r="C173" s="78"/>
    </row>
    <row r="174" spans="3:3" x14ac:dyDescent="0.3">
      <c r="C174" s="78"/>
    </row>
    <row r="175" spans="3:3" x14ac:dyDescent="0.3">
      <c r="C175" s="78"/>
    </row>
    <row r="176" spans="3:3" x14ac:dyDescent="0.3">
      <c r="C176" s="78"/>
    </row>
    <row r="177" spans="3:3" x14ac:dyDescent="0.3">
      <c r="C177" s="78"/>
    </row>
    <row r="178" spans="3:3" x14ac:dyDescent="0.3">
      <c r="C178" s="78"/>
    </row>
    <row r="179" spans="3:3" x14ac:dyDescent="0.3">
      <c r="C179" s="78"/>
    </row>
    <row r="180" spans="3:3" x14ac:dyDescent="0.3">
      <c r="C180" s="78"/>
    </row>
    <row r="181" spans="3:3" x14ac:dyDescent="0.3">
      <c r="C181" s="78"/>
    </row>
    <row r="182" spans="3:3" x14ac:dyDescent="0.3">
      <c r="C182" s="78"/>
    </row>
    <row r="183" spans="3:3" x14ac:dyDescent="0.3">
      <c r="C183" s="78"/>
    </row>
    <row r="184" spans="3:3" x14ac:dyDescent="0.3">
      <c r="C184" s="78"/>
    </row>
    <row r="185" spans="3:3" x14ac:dyDescent="0.3">
      <c r="C185" s="78"/>
    </row>
    <row r="186" spans="3:3" x14ac:dyDescent="0.3">
      <c r="C186" s="78"/>
    </row>
    <row r="187" spans="3:3" x14ac:dyDescent="0.3">
      <c r="C187" s="78"/>
    </row>
    <row r="188" spans="3:3" x14ac:dyDescent="0.3">
      <c r="C188" s="78"/>
    </row>
    <row r="189" spans="3:3" x14ac:dyDescent="0.3">
      <c r="C189" s="78"/>
    </row>
    <row r="190" spans="3:3" x14ac:dyDescent="0.3">
      <c r="C190" s="78"/>
    </row>
    <row r="191" spans="3:3" x14ac:dyDescent="0.3">
      <c r="C191" s="78"/>
    </row>
    <row r="192" spans="3:3" x14ac:dyDescent="0.3">
      <c r="C192" s="78"/>
    </row>
    <row r="193" spans="3:3" x14ac:dyDescent="0.3">
      <c r="C193" s="78"/>
    </row>
    <row r="194" spans="3:3" x14ac:dyDescent="0.3">
      <c r="C194" s="78"/>
    </row>
    <row r="195" spans="3:3" x14ac:dyDescent="0.3">
      <c r="C195" s="78"/>
    </row>
    <row r="196" spans="3:3" x14ac:dyDescent="0.3">
      <c r="C196" s="78"/>
    </row>
    <row r="197" spans="3:3" x14ac:dyDescent="0.3">
      <c r="C197" s="78"/>
    </row>
    <row r="198" spans="3:3" x14ac:dyDescent="0.3">
      <c r="C198" s="78"/>
    </row>
    <row r="199" spans="3:3" x14ac:dyDescent="0.3">
      <c r="C199" s="78"/>
    </row>
    <row r="200" spans="3:3" x14ac:dyDescent="0.3">
      <c r="C200" s="78"/>
    </row>
    <row r="201" spans="3:3" x14ac:dyDescent="0.3">
      <c r="C201" s="78"/>
    </row>
    <row r="202" spans="3:3" x14ac:dyDescent="0.3">
      <c r="C202" s="78"/>
    </row>
    <row r="203" spans="3:3" x14ac:dyDescent="0.3">
      <c r="C203" s="78"/>
    </row>
    <row r="204" spans="3:3" x14ac:dyDescent="0.3">
      <c r="C204" s="78"/>
    </row>
    <row r="205" spans="3:3" x14ac:dyDescent="0.3">
      <c r="C205" s="78"/>
    </row>
    <row r="206" spans="3:3" x14ac:dyDescent="0.3">
      <c r="C206" s="78"/>
    </row>
    <row r="207" spans="3:3" x14ac:dyDescent="0.3">
      <c r="C207" s="78"/>
    </row>
    <row r="208" spans="3:3" x14ac:dyDescent="0.3">
      <c r="C208" s="78"/>
    </row>
    <row r="209" spans="3:3" x14ac:dyDescent="0.3">
      <c r="C209" s="78"/>
    </row>
    <row r="210" spans="3:3" x14ac:dyDescent="0.3">
      <c r="C210" s="78"/>
    </row>
    <row r="211" spans="3:3" x14ac:dyDescent="0.3">
      <c r="C211" s="78"/>
    </row>
    <row r="212" spans="3:3" x14ac:dyDescent="0.3">
      <c r="C212" s="78"/>
    </row>
    <row r="213" spans="3:3" x14ac:dyDescent="0.3">
      <c r="C213" s="78"/>
    </row>
    <row r="214" spans="3:3" x14ac:dyDescent="0.3">
      <c r="C214" s="78"/>
    </row>
    <row r="215" spans="3:3" x14ac:dyDescent="0.3">
      <c r="C215" s="78"/>
    </row>
    <row r="216" spans="3:3" x14ac:dyDescent="0.3">
      <c r="C216" s="78"/>
    </row>
    <row r="217" spans="3:3" x14ac:dyDescent="0.3">
      <c r="C217" s="78"/>
    </row>
    <row r="218" spans="3:3" x14ac:dyDescent="0.3">
      <c r="C218" s="78"/>
    </row>
    <row r="219" spans="3:3" x14ac:dyDescent="0.3">
      <c r="C219" s="78"/>
    </row>
    <row r="220" spans="3:3" x14ac:dyDescent="0.3">
      <c r="C220" s="78"/>
    </row>
    <row r="221" spans="3:3" x14ac:dyDescent="0.3">
      <c r="C221" s="78"/>
    </row>
    <row r="222" spans="3:3" x14ac:dyDescent="0.3">
      <c r="C222" s="78"/>
    </row>
    <row r="223" spans="3:3" x14ac:dyDescent="0.3">
      <c r="C223" s="78"/>
    </row>
    <row r="224" spans="3:3" x14ac:dyDescent="0.3">
      <c r="C224" s="78"/>
    </row>
    <row r="225" spans="3:3" x14ac:dyDescent="0.3">
      <c r="C225" s="78"/>
    </row>
    <row r="226" spans="3:3" x14ac:dyDescent="0.3">
      <c r="C226" s="78"/>
    </row>
    <row r="227" spans="3:3" x14ac:dyDescent="0.3">
      <c r="C227" s="78"/>
    </row>
    <row r="228" spans="3:3" x14ac:dyDescent="0.3">
      <c r="C228" s="78"/>
    </row>
    <row r="229" spans="3:3" x14ac:dyDescent="0.3">
      <c r="C229" s="78"/>
    </row>
    <row r="230" spans="3:3" x14ac:dyDescent="0.3">
      <c r="C230" s="78"/>
    </row>
    <row r="231" spans="3:3" x14ac:dyDescent="0.3">
      <c r="C231" s="78"/>
    </row>
    <row r="232" spans="3:3" x14ac:dyDescent="0.3">
      <c r="C232" s="78"/>
    </row>
    <row r="233" spans="3:3" x14ac:dyDescent="0.3">
      <c r="C233" s="78"/>
    </row>
    <row r="234" spans="3:3" x14ac:dyDescent="0.3">
      <c r="C234" s="78"/>
    </row>
    <row r="235" spans="3:3" x14ac:dyDescent="0.3">
      <c r="C235" s="78"/>
    </row>
    <row r="236" spans="3:3" x14ac:dyDescent="0.3">
      <c r="C236" s="78"/>
    </row>
    <row r="237" spans="3:3" x14ac:dyDescent="0.3">
      <c r="C237" s="78"/>
    </row>
    <row r="238" spans="3:3" x14ac:dyDescent="0.3">
      <c r="C238" s="78"/>
    </row>
    <row r="239" spans="3:3" x14ac:dyDescent="0.3">
      <c r="C239" s="78"/>
    </row>
    <row r="240" spans="3:3" x14ac:dyDescent="0.3">
      <c r="C240" s="78"/>
    </row>
    <row r="241" spans="3:3" x14ac:dyDescent="0.3">
      <c r="C241" s="78"/>
    </row>
    <row r="242" spans="3:3" x14ac:dyDescent="0.3">
      <c r="C242" s="78"/>
    </row>
    <row r="243" spans="3:3" x14ac:dyDescent="0.3">
      <c r="C243" s="78"/>
    </row>
    <row r="244" spans="3:3" x14ac:dyDescent="0.3">
      <c r="C244" s="78"/>
    </row>
    <row r="245" spans="3:3" x14ac:dyDescent="0.3">
      <c r="C245" s="78"/>
    </row>
    <row r="246" spans="3:3" x14ac:dyDescent="0.3">
      <c r="C246" s="78"/>
    </row>
    <row r="247" spans="3:3" x14ac:dyDescent="0.3">
      <c r="C247" s="78"/>
    </row>
    <row r="248" spans="3:3" x14ac:dyDescent="0.3">
      <c r="C248" s="78"/>
    </row>
    <row r="249" spans="3:3" x14ac:dyDescent="0.3">
      <c r="C249" s="78"/>
    </row>
    <row r="250" spans="3:3" x14ac:dyDescent="0.3">
      <c r="C250" s="78"/>
    </row>
    <row r="251" spans="3:3" x14ac:dyDescent="0.3">
      <c r="C251" s="78"/>
    </row>
    <row r="252" spans="3:3" x14ac:dyDescent="0.3">
      <c r="C252" s="78"/>
    </row>
    <row r="253" spans="3:3" x14ac:dyDescent="0.3">
      <c r="C253" s="78"/>
    </row>
    <row r="254" spans="3:3" x14ac:dyDescent="0.3">
      <c r="C254" s="78"/>
    </row>
    <row r="255" spans="3:3" x14ac:dyDescent="0.3">
      <c r="C255" s="78"/>
    </row>
    <row r="256" spans="3:3" x14ac:dyDescent="0.3">
      <c r="C256" s="78"/>
    </row>
    <row r="257" spans="3:3" x14ac:dyDescent="0.3">
      <c r="C257" s="78"/>
    </row>
    <row r="258" spans="3:3" x14ac:dyDescent="0.3">
      <c r="C258" s="78"/>
    </row>
    <row r="259" spans="3:3" x14ac:dyDescent="0.3">
      <c r="C259" s="78"/>
    </row>
    <row r="260" spans="3:3" x14ac:dyDescent="0.3">
      <c r="C260" s="78"/>
    </row>
    <row r="261" spans="3:3" x14ac:dyDescent="0.3">
      <c r="C261" s="78"/>
    </row>
    <row r="262" spans="3:3" x14ac:dyDescent="0.3">
      <c r="C262" s="78"/>
    </row>
    <row r="263" spans="3:3" x14ac:dyDescent="0.3">
      <c r="C263" s="78"/>
    </row>
    <row r="264" spans="3:3" x14ac:dyDescent="0.3">
      <c r="C264" s="78"/>
    </row>
    <row r="265" spans="3:3" x14ac:dyDescent="0.3">
      <c r="C265" s="78"/>
    </row>
    <row r="266" spans="3:3" x14ac:dyDescent="0.3">
      <c r="C266" s="78"/>
    </row>
    <row r="267" spans="3:3" x14ac:dyDescent="0.3">
      <c r="C267" s="78"/>
    </row>
    <row r="268" spans="3:3" x14ac:dyDescent="0.3">
      <c r="C268" s="78"/>
    </row>
    <row r="269" spans="3:3" x14ac:dyDescent="0.3">
      <c r="C269" s="78"/>
    </row>
    <row r="270" spans="3:3" x14ac:dyDescent="0.3">
      <c r="C270" s="78"/>
    </row>
    <row r="271" spans="3:3" x14ac:dyDescent="0.3">
      <c r="C271" s="78"/>
    </row>
    <row r="272" spans="3:3" x14ac:dyDescent="0.3">
      <c r="C272" s="78"/>
    </row>
    <row r="273" spans="3:3" x14ac:dyDescent="0.3">
      <c r="C273" s="78"/>
    </row>
    <row r="274" spans="3:3" x14ac:dyDescent="0.3">
      <c r="C274" s="78"/>
    </row>
    <row r="275" spans="3:3" x14ac:dyDescent="0.3">
      <c r="C275" s="78"/>
    </row>
    <row r="276" spans="3:3" x14ac:dyDescent="0.3">
      <c r="C276" s="78"/>
    </row>
    <row r="277" spans="3:3" x14ac:dyDescent="0.3">
      <c r="C277" s="78"/>
    </row>
    <row r="278" spans="3:3" x14ac:dyDescent="0.3">
      <c r="C278" s="78"/>
    </row>
    <row r="279" spans="3:3" x14ac:dyDescent="0.3">
      <c r="C279" s="78"/>
    </row>
    <row r="280" spans="3:3" x14ac:dyDescent="0.3">
      <c r="C280" s="78"/>
    </row>
    <row r="281" spans="3:3" x14ac:dyDescent="0.3">
      <c r="C281" s="78"/>
    </row>
    <row r="282" spans="3:3" x14ac:dyDescent="0.3">
      <c r="C282" s="78"/>
    </row>
    <row r="283" spans="3:3" x14ac:dyDescent="0.3">
      <c r="C283" s="78"/>
    </row>
    <row r="284" spans="3:3" x14ac:dyDescent="0.3">
      <c r="C284" s="78"/>
    </row>
    <row r="285" spans="3:3" x14ac:dyDescent="0.3">
      <c r="C285" s="78"/>
    </row>
    <row r="286" spans="3:3" x14ac:dyDescent="0.3">
      <c r="C286" s="78"/>
    </row>
    <row r="287" spans="3:3" x14ac:dyDescent="0.3">
      <c r="C287" s="78"/>
    </row>
    <row r="288" spans="3:3" x14ac:dyDescent="0.3">
      <c r="C288" s="78"/>
    </row>
    <row r="289" spans="3:3" x14ac:dyDescent="0.3">
      <c r="C289" s="78"/>
    </row>
    <row r="290" spans="3:3" x14ac:dyDescent="0.3">
      <c r="C290" s="78"/>
    </row>
    <row r="291" spans="3:3" x14ac:dyDescent="0.3">
      <c r="C291" s="78"/>
    </row>
    <row r="292" spans="3:3" x14ac:dyDescent="0.3">
      <c r="C292" s="78"/>
    </row>
    <row r="293" spans="3:3" x14ac:dyDescent="0.3">
      <c r="C293" s="78"/>
    </row>
    <row r="294" spans="3:3" x14ac:dyDescent="0.3">
      <c r="C294" s="78"/>
    </row>
    <row r="295" spans="3:3" x14ac:dyDescent="0.3">
      <c r="C295" s="78"/>
    </row>
    <row r="296" spans="3:3" x14ac:dyDescent="0.3">
      <c r="C296" s="78"/>
    </row>
    <row r="297" spans="3:3" x14ac:dyDescent="0.3">
      <c r="C297" s="78"/>
    </row>
    <row r="298" spans="3:3" x14ac:dyDescent="0.3">
      <c r="C298" s="78"/>
    </row>
    <row r="299" spans="3:3" x14ac:dyDescent="0.3">
      <c r="C299" s="78"/>
    </row>
    <row r="300" spans="3:3" x14ac:dyDescent="0.3">
      <c r="C300" s="78"/>
    </row>
    <row r="301" spans="3:3" x14ac:dyDescent="0.3">
      <c r="C301" s="78"/>
    </row>
    <row r="302" spans="3:3" x14ac:dyDescent="0.3">
      <c r="C302" s="78"/>
    </row>
    <row r="303" spans="3:3" x14ac:dyDescent="0.3">
      <c r="C303" s="78"/>
    </row>
    <row r="304" spans="3:3" x14ac:dyDescent="0.3">
      <c r="C304" s="78"/>
    </row>
    <row r="305" spans="3:3" x14ac:dyDescent="0.3">
      <c r="C305" s="78"/>
    </row>
    <row r="306" spans="3:3" x14ac:dyDescent="0.3">
      <c r="C306" s="78"/>
    </row>
    <row r="307" spans="3:3" x14ac:dyDescent="0.3">
      <c r="C307" s="78"/>
    </row>
    <row r="308" spans="3:3" x14ac:dyDescent="0.3">
      <c r="C308" s="78"/>
    </row>
    <row r="309" spans="3:3" x14ac:dyDescent="0.3">
      <c r="C309" s="78"/>
    </row>
    <row r="310" spans="3:3" x14ac:dyDescent="0.3">
      <c r="C310" s="78"/>
    </row>
    <row r="311" spans="3:3" x14ac:dyDescent="0.3">
      <c r="C311" s="78"/>
    </row>
    <row r="312" spans="3:3" x14ac:dyDescent="0.3">
      <c r="C312" s="78"/>
    </row>
    <row r="313" spans="3:3" x14ac:dyDescent="0.3">
      <c r="C313" s="78"/>
    </row>
    <row r="314" spans="3:3" x14ac:dyDescent="0.3">
      <c r="C314" s="78"/>
    </row>
    <row r="315" spans="3:3" x14ac:dyDescent="0.3">
      <c r="C315" s="78"/>
    </row>
    <row r="316" spans="3:3" x14ac:dyDescent="0.3">
      <c r="C316" s="78"/>
    </row>
    <row r="317" spans="3:3" x14ac:dyDescent="0.3">
      <c r="C317" s="78"/>
    </row>
    <row r="318" spans="3:3" x14ac:dyDescent="0.3">
      <c r="C318" s="78"/>
    </row>
    <row r="319" spans="3:3" x14ac:dyDescent="0.3">
      <c r="C319" s="78"/>
    </row>
    <row r="320" spans="3:3" x14ac:dyDescent="0.3">
      <c r="C320" s="78"/>
    </row>
    <row r="321" spans="3:3" x14ac:dyDescent="0.3">
      <c r="C321" s="78"/>
    </row>
    <row r="322" spans="3:3" x14ac:dyDescent="0.3">
      <c r="C322" s="78"/>
    </row>
    <row r="323" spans="3:3" x14ac:dyDescent="0.3">
      <c r="C323" s="78"/>
    </row>
    <row r="324" spans="3:3" x14ac:dyDescent="0.3">
      <c r="C324" s="78"/>
    </row>
    <row r="325" spans="3:3" x14ac:dyDescent="0.3">
      <c r="C325" s="78"/>
    </row>
    <row r="326" spans="3:3" x14ac:dyDescent="0.3">
      <c r="C326" s="78"/>
    </row>
    <row r="327" spans="3:3" x14ac:dyDescent="0.3">
      <c r="C327" s="78"/>
    </row>
    <row r="328" spans="3:3" x14ac:dyDescent="0.3">
      <c r="C328" s="78"/>
    </row>
    <row r="329" spans="3:3" x14ac:dyDescent="0.3">
      <c r="C329" s="78"/>
    </row>
    <row r="330" spans="3:3" x14ac:dyDescent="0.3">
      <c r="C330" s="78"/>
    </row>
    <row r="331" spans="3:3" x14ac:dyDescent="0.3">
      <c r="C331" s="78"/>
    </row>
    <row r="332" spans="3:3" x14ac:dyDescent="0.3">
      <c r="C332" s="78"/>
    </row>
    <row r="333" spans="3:3" x14ac:dyDescent="0.3">
      <c r="C333" s="78"/>
    </row>
    <row r="334" spans="3:3" x14ac:dyDescent="0.3">
      <c r="C334" s="78"/>
    </row>
    <row r="335" spans="3:3" x14ac:dyDescent="0.3">
      <c r="C335" s="78"/>
    </row>
    <row r="336" spans="3:3" x14ac:dyDescent="0.3">
      <c r="C336" s="78"/>
    </row>
    <row r="337" spans="3:3" x14ac:dyDescent="0.3">
      <c r="C337" s="78"/>
    </row>
    <row r="338" spans="3:3" x14ac:dyDescent="0.3">
      <c r="C338" s="78"/>
    </row>
    <row r="339" spans="3:3" x14ac:dyDescent="0.3">
      <c r="C339" s="78"/>
    </row>
    <row r="340" spans="3:3" x14ac:dyDescent="0.3">
      <c r="C340" s="78"/>
    </row>
    <row r="341" spans="3:3" x14ac:dyDescent="0.3">
      <c r="C341" s="78"/>
    </row>
    <row r="342" spans="3:3" x14ac:dyDescent="0.3">
      <c r="C342" s="78"/>
    </row>
    <row r="343" spans="3:3" x14ac:dyDescent="0.3">
      <c r="C343" s="78"/>
    </row>
    <row r="344" spans="3:3" x14ac:dyDescent="0.3">
      <c r="C344" s="78"/>
    </row>
    <row r="345" spans="3:3" x14ac:dyDescent="0.3">
      <c r="C345" s="78"/>
    </row>
    <row r="346" spans="3:3" x14ac:dyDescent="0.3">
      <c r="C346" s="78"/>
    </row>
    <row r="347" spans="3:3" x14ac:dyDescent="0.3">
      <c r="C347" s="78"/>
    </row>
    <row r="348" spans="3:3" x14ac:dyDescent="0.3">
      <c r="C348" s="78"/>
    </row>
    <row r="349" spans="3:3" x14ac:dyDescent="0.3">
      <c r="C349" s="78"/>
    </row>
    <row r="350" spans="3:3" x14ac:dyDescent="0.3">
      <c r="C350" s="78"/>
    </row>
    <row r="351" spans="3:3" x14ac:dyDescent="0.3">
      <c r="C351" s="78"/>
    </row>
    <row r="352" spans="3:3" x14ac:dyDescent="0.3">
      <c r="C352" s="78"/>
    </row>
    <row r="353" spans="3:3" x14ac:dyDescent="0.3">
      <c r="C353" s="78"/>
    </row>
    <row r="354" spans="3:3" x14ac:dyDescent="0.3">
      <c r="C354" s="78"/>
    </row>
    <row r="355" spans="3:3" x14ac:dyDescent="0.3">
      <c r="C355" s="78"/>
    </row>
    <row r="356" spans="3:3" x14ac:dyDescent="0.3">
      <c r="C356" s="78"/>
    </row>
    <row r="357" spans="3:3" x14ac:dyDescent="0.3">
      <c r="C357" s="78"/>
    </row>
    <row r="358" spans="3:3" x14ac:dyDescent="0.3">
      <c r="C358" s="78"/>
    </row>
    <row r="359" spans="3:3" x14ac:dyDescent="0.3">
      <c r="C359" s="78"/>
    </row>
    <row r="360" spans="3:3" x14ac:dyDescent="0.3">
      <c r="C360" s="78"/>
    </row>
    <row r="361" spans="3:3" x14ac:dyDescent="0.3">
      <c r="C361" s="78"/>
    </row>
    <row r="362" spans="3:3" x14ac:dyDescent="0.3">
      <c r="C362" s="78"/>
    </row>
    <row r="363" spans="3:3" x14ac:dyDescent="0.3">
      <c r="C363" s="78"/>
    </row>
    <row r="364" spans="3:3" x14ac:dyDescent="0.3">
      <c r="C364" s="78"/>
    </row>
    <row r="365" spans="3:3" x14ac:dyDescent="0.3">
      <c r="C365" s="78"/>
    </row>
    <row r="366" spans="3:3" x14ac:dyDescent="0.3">
      <c r="C366" s="78"/>
    </row>
    <row r="367" spans="3:3" x14ac:dyDescent="0.3">
      <c r="C367" s="78"/>
    </row>
    <row r="368" spans="3:3" x14ac:dyDescent="0.3">
      <c r="C368" s="78"/>
    </row>
    <row r="369" spans="3:3" x14ac:dyDescent="0.3">
      <c r="C369" s="78"/>
    </row>
    <row r="370" spans="3:3" x14ac:dyDescent="0.3">
      <c r="C370" s="78"/>
    </row>
    <row r="371" spans="3:3" x14ac:dyDescent="0.3">
      <c r="C371" s="78"/>
    </row>
    <row r="372" spans="3:3" x14ac:dyDescent="0.3">
      <c r="C372" s="78"/>
    </row>
    <row r="373" spans="3:3" x14ac:dyDescent="0.3">
      <c r="C373" s="78"/>
    </row>
    <row r="374" spans="3:3" x14ac:dyDescent="0.3">
      <c r="C374" s="78"/>
    </row>
    <row r="375" spans="3:3" x14ac:dyDescent="0.3">
      <c r="C375" s="78"/>
    </row>
    <row r="376" spans="3:3" x14ac:dyDescent="0.3">
      <c r="C376" s="78"/>
    </row>
    <row r="377" spans="3:3" x14ac:dyDescent="0.3">
      <c r="C377" s="78"/>
    </row>
    <row r="378" spans="3:3" x14ac:dyDescent="0.3">
      <c r="C378" s="78"/>
    </row>
    <row r="379" spans="3:3" x14ac:dyDescent="0.3">
      <c r="C379" s="78"/>
    </row>
    <row r="380" spans="3:3" x14ac:dyDescent="0.3">
      <c r="C380" s="78"/>
    </row>
    <row r="381" spans="3:3" x14ac:dyDescent="0.3">
      <c r="C381" s="78"/>
    </row>
    <row r="382" spans="3:3" x14ac:dyDescent="0.3">
      <c r="C382" s="78"/>
    </row>
    <row r="383" spans="3:3" x14ac:dyDescent="0.3">
      <c r="C383" s="78"/>
    </row>
    <row r="384" spans="3:3" x14ac:dyDescent="0.3">
      <c r="C384" s="78"/>
    </row>
    <row r="385" spans="3:3" x14ac:dyDescent="0.3">
      <c r="C385" s="78"/>
    </row>
    <row r="386" spans="3:3" x14ac:dyDescent="0.3">
      <c r="C386" s="78"/>
    </row>
    <row r="387" spans="3:3" x14ac:dyDescent="0.3">
      <c r="C387" s="78"/>
    </row>
    <row r="388" spans="3:3" x14ac:dyDescent="0.3">
      <c r="C388" s="78"/>
    </row>
    <row r="389" spans="3:3" x14ac:dyDescent="0.3">
      <c r="C389" s="78"/>
    </row>
    <row r="390" spans="3:3" x14ac:dyDescent="0.3">
      <c r="C390" s="78"/>
    </row>
    <row r="391" spans="3:3" x14ac:dyDescent="0.3">
      <c r="C391" s="78"/>
    </row>
    <row r="392" spans="3:3" x14ac:dyDescent="0.3">
      <c r="C392" s="78"/>
    </row>
    <row r="393" spans="3:3" x14ac:dyDescent="0.3">
      <c r="C393" s="78"/>
    </row>
    <row r="394" spans="3:3" x14ac:dyDescent="0.3">
      <c r="C394" s="78"/>
    </row>
    <row r="395" spans="3:3" x14ac:dyDescent="0.3">
      <c r="C395" s="78"/>
    </row>
    <row r="396" spans="3:3" x14ac:dyDescent="0.3">
      <c r="C396" s="78"/>
    </row>
    <row r="397" spans="3:3" x14ac:dyDescent="0.3">
      <c r="C397" s="78"/>
    </row>
    <row r="398" spans="3:3" x14ac:dyDescent="0.3">
      <c r="C398" s="78"/>
    </row>
    <row r="399" spans="3:3" x14ac:dyDescent="0.3">
      <c r="C399" s="78"/>
    </row>
    <row r="400" spans="3:3" x14ac:dyDescent="0.3">
      <c r="C400" s="78"/>
    </row>
    <row r="401" spans="3:3" x14ac:dyDescent="0.3">
      <c r="C401" s="78"/>
    </row>
    <row r="402" spans="3:3" x14ac:dyDescent="0.3">
      <c r="C402" s="78"/>
    </row>
    <row r="403" spans="3:3" x14ac:dyDescent="0.3">
      <c r="C403" s="78"/>
    </row>
    <row r="404" spans="3:3" x14ac:dyDescent="0.3">
      <c r="C404" s="78"/>
    </row>
    <row r="405" spans="3:3" x14ac:dyDescent="0.3">
      <c r="C405" s="78"/>
    </row>
    <row r="406" spans="3:3" x14ac:dyDescent="0.3">
      <c r="C406" s="78"/>
    </row>
    <row r="407" spans="3:3" x14ac:dyDescent="0.3">
      <c r="C407" s="78"/>
    </row>
    <row r="408" spans="3:3" x14ac:dyDescent="0.3">
      <c r="C408" s="78"/>
    </row>
    <row r="409" spans="3:3" x14ac:dyDescent="0.3">
      <c r="C409" s="78"/>
    </row>
    <row r="410" spans="3:3" x14ac:dyDescent="0.3">
      <c r="C410" s="78"/>
    </row>
    <row r="411" spans="3:3" x14ac:dyDescent="0.3">
      <c r="C411" s="78"/>
    </row>
    <row r="412" spans="3:3" x14ac:dyDescent="0.3">
      <c r="C412" s="78"/>
    </row>
    <row r="413" spans="3:3" x14ac:dyDescent="0.3">
      <c r="C413" s="78"/>
    </row>
    <row r="414" spans="3:3" x14ac:dyDescent="0.3">
      <c r="C414" s="78"/>
    </row>
    <row r="415" spans="3:3" x14ac:dyDescent="0.3">
      <c r="C415" s="78"/>
    </row>
    <row r="416" spans="3:3" x14ac:dyDescent="0.3">
      <c r="C416" s="78"/>
    </row>
    <row r="417" spans="3:3" x14ac:dyDescent="0.3">
      <c r="C417" s="78"/>
    </row>
    <row r="418" spans="3:3" x14ac:dyDescent="0.3">
      <c r="C418" s="78"/>
    </row>
    <row r="419" spans="3:3" x14ac:dyDescent="0.3">
      <c r="C419" s="78"/>
    </row>
    <row r="420" spans="3:3" x14ac:dyDescent="0.3">
      <c r="C420" s="78"/>
    </row>
    <row r="421" spans="3:3" x14ac:dyDescent="0.3">
      <c r="C421" s="78"/>
    </row>
    <row r="422" spans="3:3" x14ac:dyDescent="0.3">
      <c r="C422" s="78"/>
    </row>
    <row r="423" spans="3:3" x14ac:dyDescent="0.3">
      <c r="C423" s="78"/>
    </row>
    <row r="424" spans="3:3" x14ac:dyDescent="0.3">
      <c r="C424" s="78"/>
    </row>
    <row r="425" spans="3:3" x14ac:dyDescent="0.3">
      <c r="C425" s="78"/>
    </row>
    <row r="426" spans="3:3" x14ac:dyDescent="0.3">
      <c r="C426" s="78"/>
    </row>
    <row r="427" spans="3:3" x14ac:dyDescent="0.3">
      <c r="C427" s="78"/>
    </row>
    <row r="428" spans="3:3" x14ac:dyDescent="0.3">
      <c r="C428" s="78"/>
    </row>
    <row r="429" spans="3:3" x14ac:dyDescent="0.3">
      <c r="C429" s="78"/>
    </row>
    <row r="430" spans="3:3" x14ac:dyDescent="0.3">
      <c r="C430" s="78"/>
    </row>
    <row r="431" spans="3:3" x14ac:dyDescent="0.3">
      <c r="C431" s="78"/>
    </row>
    <row r="432" spans="3:3" x14ac:dyDescent="0.3">
      <c r="C432" s="78"/>
    </row>
    <row r="433" spans="3:3" x14ac:dyDescent="0.3">
      <c r="C433" s="78"/>
    </row>
    <row r="434" spans="3:3" x14ac:dyDescent="0.3">
      <c r="C434" s="78"/>
    </row>
    <row r="435" spans="3:3" x14ac:dyDescent="0.3">
      <c r="C435" s="78"/>
    </row>
    <row r="436" spans="3:3" x14ac:dyDescent="0.3">
      <c r="C436" s="78"/>
    </row>
    <row r="437" spans="3:3" x14ac:dyDescent="0.3">
      <c r="C437" s="78"/>
    </row>
    <row r="438" spans="3:3" x14ac:dyDescent="0.3">
      <c r="C438" s="78"/>
    </row>
    <row r="439" spans="3:3" x14ac:dyDescent="0.3">
      <c r="C439" s="78"/>
    </row>
    <row r="440" spans="3:3" x14ac:dyDescent="0.3">
      <c r="C440" s="78"/>
    </row>
    <row r="441" spans="3:3" x14ac:dyDescent="0.3">
      <c r="C441" s="78"/>
    </row>
    <row r="442" spans="3:3" x14ac:dyDescent="0.3">
      <c r="C442" s="78"/>
    </row>
    <row r="443" spans="3:3" x14ac:dyDescent="0.3">
      <c r="C443" s="78"/>
    </row>
    <row r="444" spans="3:3" x14ac:dyDescent="0.3">
      <c r="C444" s="78"/>
    </row>
    <row r="445" spans="3:3" x14ac:dyDescent="0.3">
      <c r="C445" s="78"/>
    </row>
    <row r="446" spans="3:3" x14ac:dyDescent="0.3">
      <c r="C446" s="78"/>
    </row>
    <row r="447" spans="3:3" x14ac:dyDescent="0.3">
      <c r="C447" s="78"/>
    </row>
    <row r="448" spans="3:3" x14ac:dyDescent="0.3">
      <c r="C448" s="78"/>
    </row>
    <row r="449" spans="3:3" x14ac:dyDescent="0.3">
      <c r="C449" s="78"/>
    </row>
    <row r="450" spans="3:3" x14ac:dyDescent="0.3">
      <c r="C450" s="78"/>
    </row>
    <row r="451" spans="3:3" x14ac:dyDescent="0.3">
      <c r="C451" s="78"/>
    </row>
    <row r="452" spans="3:3" x14ac:dyDescent="0.3">
      <c r="C452" s="78"/>
    </row>
    <row r="453" spans="3:3" x14ac:dyDescent="0.3">
      <c r="C453" s="78"/>
    </row>
    <row r="454" spans="3:3" x14ac:dyDescent="0.3">
      <c r="C454" s="78"/>
    </row>
    <row r="455" spans="3:3" x14ac:dyDescent="0.3">
      <c r="C455" s="78"/>
    </row>
    <row r="456" spans="3:3" x14ac:dyDescent="0.3">
      <c r="C456" s="78"/>
    </row>
    <row r="457" spans="3:3" x14ac:dyDescent="0.3">
      <c r="C457" s="78"/>
    </row>
    <row r="458" spans="3:3" x14ac:dyDescent="0.3">
      <c r="C458" s="78"/>
    </row>
    <row r="459" spans="3:3" x14ac:dyDescent="0.3">
      <c r="C459" s="78"/>
    </row>
    <row r="460" spans="3:3" x14ac:dyDescent="0.3">
      <c r="C460" s="78"/>
    </row>
    <row r="461" spans="3:3" x14ac:dyDescent="0.3">
      <c r="C461" s="78"/>
    </row>
    <row r="462" spans="3:3" x14ac:dyDescent="0.3">
      <c r="C462" s="78"/>
    </row>
    <row r="463" spans="3:3" x14ac:dyDescent="0.3">
      <c r="C463" s="78"/>
    </row>
    <row r="464" spans="3:3" x14ac:dyDescent="0.3">
      <c r="C464" s="78"/>
    </row>
    <row r="465" spans="3:3" x14ac:dyDescent="0.3">
      <c r="C465" s="78"/>
    </row>
    <row r="466" spans="3:3" x14ac:dyDescent="0.3">
      <c r="C466" s="78"/>
    </row>
    <row r="467" spans="3:3" x14ac:dyDescent="0.3">
      <c r="C467" s="78"/>
    </row>
    <row r="468" spans="3:3" x14ac:dyDescent="0.3">
      <c r="C468" s="78"/>
    </row>
    <row r="469" spans="3:3" x14ac:dyDescent="0.3">
      <c r="C469" s="78"/>
    </row>
    <row r="470" spans="3:3" x14ac:dyDescent="0.3">
      <c r="C470" s="78"/>
    </row>
    <row r="471" spans="3:3" x14ac:dyDescent="0.3">
      <c r="C471" s="78"/>
    </row>
    <row r="472" spans="3:3" x14ac:dyDescent="0.3">
      <c r="C472" s="78"/>
    </row>
    <row r="473" spans="3:3" x14ac:dyDescent="0.3">
      <c r="C473" s="78"/>
    </row>
    <row r="474" spans="3:3" x14ac:dyDescent="0.3">
      <c r="C474" s="78"/>
    </row>
    <row r="475" spans="3:3" x14ac:dyDescent="0.3">
      <c r="C475" s="78"/>
    </row>
    <row r="476" spans="3:3" x14ac:dyDescent="0.3">
      <c r="C476" s="78"/>
    </row>
    <row r="477" spans="3:3" x14ac:dyDescent="0.3">
      <c r="C477" s="78"/>
    </row>
    <row r="478" spans="3:3" x14ac:dyDescent="0.3">
      <c r="C478" s="78"/>
    </row>
    <row r="479" spans="3:3" x14ac:dyDescent="0.3">
      <c r="C479" s="78"/>
    </row>
    <row r="480" spans="3:3" x14ac:dyDescent="0.3">
      <c r="C480" s="78"/>
    </row>
    <row r="481" spans="3:3" x14ac:dyDescent="0.3">
      <c r="C481" s="78"/>
    </row>
    <row r="482" spans="3:3" x14ac:dyDescent="0.3">
      <c r="C482" s="78"/>
    </row>
    <row r="483" spans="3:3" x14ac:dyDescent="0.3">
      <c r="C483" s="78"/>
    </row>
    <row r="484" spans="3:3" x14ac:dyDescent="0.3">
      <c r="C484" s="78"/>
    </row>
    <row r="485" spans="3:3" x14ac:dyDescent="0.3">
      <c r="C485" s="78"/>
    </row>
    <row r="486" spans="3:3" x14ac:dyDescent="0.3">
      <c r="C486" s="78"/>
    </row>
    <row r="487" spans="3:3" x14ac:dyDescent="0.3">
      <c r="C487" s="78"/>
    </row>
    <row r="488" spans="3:3" x14ac:dyDescent="0.3">
      <c r="C488" s="78"/>
    </row>
    <row r="489" spans="3:3" x14ac:dyDescent="0.3">
      <c r="C489" s="78"/>
    </row>
    <row r="490" spans="3:3" x14ac:dyDescent="0.3">
      <c r="C490" s="78"/>
    </row>
    <row r="491" spans="3:3" x14ac:dyDescent="0.3">
      <c r="C491" s="78"/>
    </row>
    <row r="492" spans="3:3" x14ac:dyDescent="0.3">
      <c r="C492" s="78"/>
    </row>
    <row r="493" spans="3:3" x14ac:dyDescent="0.3">
      <c r="C493" s="78"/>
    </row>
    <row r="494" spans="3:3" x14ac:dyDescent="0.3">
      <c r="C494" s="78"/>
    </row>
    <row r="495" spans="3:3" x14ac:dyDescent="0.3">
      <c r="C495" s="78"/>
    </row>
    <row r="496" spans="3:3" x14ac:dyDescent="0.3">
      <c r="C496" s="78"/>
    </row>
    <row r="497" spans="3:3" x14ac:dyDescent="0.3">
      <c r="C497" s="78"/>
    </row>
    <row r="498" spans="3:3" x14ac:dyDescent="0.3">
      <c r="C498" s="78"/>
    </row>
    <row r="499" spans="3:3" x14ac:dyDescent="0.3">
      <c r="C499" s="78"/>
    </row>
    <row r="500" spans="3:3" x14ac:dyDescent="0.3">
      <c r="C500" s="78"/>
    </row>
    <row r="501" spans="3:3" x14ac:dyDescent="0.3">
      <c r="C501" s="78"/>
    </row>
    <row r="502" spans="3:3" x14ac:dyDescent="0.3">
      <c r="C502" s="78"/>
    </row>
    <row r="503" spans="3:3" x14ac:dyDescent="0.3">
      <c r="C503" s="78"/>
    </row>
    <row r="504" spans="3:3" x14ac:dyDescent="0.3">
      <c r="C504" s="78"/>
    </row>
    <row r="505" spans="3:3" x14ac:dyDescent="0.3">
      <c r="C505" s="78"/>
    </row>
    <row r="506" spans="3:3" x14ac:dyDescent="0.3">
      <c r="C506" s="78"/>
    </row>
    <row r="507" spans="3:3" x14ac:dyDescent="0.3">
      <c r="C507" s="78"/>
    </row>
    <row r="508" spans="3:3" x14ac:dyDescent="0.3">
      <c r="C508" s="78"/>
    </row>
    <row r="509" spans="3:3" x14ac:dyDescent="0.3">
      <c r="C509" s="78"/>
    </row>
    <row r="510" spans="3:3" x14ac:dyDescent="0.3">
      <c r="C510" s="78"/>
    </row>
    <row r="511" spans="3:3" x14ac:dyDescent="0.3">
      <c r="C511" s="78"/>
    </row>
    <row r="512" spans="3:3" x14ac:dyDescent="0.3">
      <c r="C512" s="78"/>
    </row>
    <row r="513" spans="3:3" x14ac:dyDescent="0.3">
      <c r="C513" s="78"/>
    </row>
    <row r="514" spans="3:3" x14ac:dyDescent="0.3">
      <c r="C514" s="78"/>
    </row>
    <row r="515" spans="3:3" x14ac:dyDescent="0.3">
      <c r="C515" s="78"/>
    </row>
    <row r="516" spans="3:3" x14ac:dyDescent="0.3">
      <c r="C516" s="78"/>
    </row>
    <row r="517" spans="3:3" x14ac:dyDescent="0.3">
      <c r="C517" s="78"/>
    </row>
    <row r="518" spans="3:3" x14ac:dyDescent="0.3">
      <c r="C518" s="78"/>
    </row>
    <row r="519" spans="3:3" x14ac:dyDescent="0.3">
      <c r="C519" s="78"/>
    </row>
    <row r="520" spans="3:3" x14ac:dyDescent="0.3">
      <c r="C520" s="78"/>
    </row>
    <row r="521" spans="3:3" x14ac:dyDescent="0.3">
      <c r="C521" s="78"/>
    </row>
    <row r="522" spans="3:3" x14ac:dyDescent="0.3">
      <c r="C522" s="78"/>
    </row>
    <row r="523" spans="3:3" x14ac:dyDescent="0.3">
      <c r="C523" s="78"/>
    </row>
    <row r="524" spans="3:3" x14ac:dyDescent="0.3">
      <c r="C524" s="78"/>
    </row>
    <row r="525" spans="3:3" x14ac:dyDescent="0.3">
      <c r="C525" s="78"/>
    </row>
    <row r="526" spans="3:3" x14ac:dyDescent="0.3">
      <c r="C526" s="78"/>
    </row>
    <row r="527" spans="3:3" x14ac:dyDescent="0.3">
      <c r="C527" s="78"/>
    </row>
    <row r="528" spans="3:3" x14ac:dyDescent="0.3">
      <c r="C528" s="78"/>
    </row>
    <row r="529" spans="3:3" x14ac:dyDescent="0.3">
      <c r="C529" s="78"/>
    </row>
    <row r="530" spans="3:3" x14ac:dyDescent="0.3">
      <c r="C530" s="78"/>
    </row>
    <row r="531" spans="3:3" x14ac:dyDescent="0.3">
      <c r="C531" s="78"/>
    </row>
    <row r="532" spans="3:3" x14ac:dyDescent="0.3">
      <c r="C532" s="78"/>
    </row>
    <row r="533" spans="3:3" x14ac:dyDescent="0.3">
      <c r="C533" s="78"/>
    </row>
    <row r="534" spans="3:3" x14ac:dyDescent="0.3">
      <c r="C534" s="78"/>
    </row>
    <row r="535" spans="3:3" x14ac:dyDescent="0.3">
      <c r="C535" s="78"/>
    </row>
    <row r="536" spans="3:3" x14ac:dyDescent="0.3">
      <c r="C536" s="78"/>
    </row>
    <row r="537" spans="3:3" x14ac:dyDescent="0.3">
      <c r="C537" s="78"/>
    </row>
    <row r="538" spans="3:3" x14ac:dyDescent="0.3">
      <c r="C538" s="78"/>
    </row>
    <row r="539" spans="3:3" x14ac:dyDescent="0.3">
      <c r="C539" s="78"/>
    </row>
    <row r="540" spans="3:3" x14ac:dyDescent="0.3">
      <c r="C540" s="78"/>
    </row>
    <row r="541" spans="3:3" x14ac:dyDescent="0.3">
      <c r="C541" s="78"/>
    </row>
    <row r="542" spans="3:3" x14ac:dyDescent="0.3">
      <c r="C542" s="78"/>
    </row>
    <row r="543" spans="3:3" x14ac:dyDescent="0.3">
      <c r="C543" s="78"/>
    </row>
    <row r="544" spans="3:3" x14ac:dyDescent="0.3">
      <c r="C544" s="78"/>
    </row>
    <row r="545" spans="3:3" x14ac:dyDescent="0.3">
      <c r="C545" s="78"/>
    </row>
    <row r="546" spans="3:3" x14ac:dyDescent="0.3">
      <c r="C546" s="78"/>
    </row>
    <row r="547" spans="3:3" x14ac:dyDescent="0.3">
      <c r="C547" s="78"/>
    </row>
    <row r="548" spans="3:3" x14ac:dyDescent="0.3">
      <c r="C548" s="78"/>
    </row>
    <row r="549" spans="3:3" x14ac:dyDescent="0.3">
      <c r="C549" s="78"/>
    </row>
    <row r="550" spans="3:3" x14ac:dyDescent="0.3">
      <c r="C550" s="78"/>
    </row>
    <row r="551" spans="3:3" x14ac:dyDescent="0.3">
      <c r="C551" s="78"/>
    </row>
    <row r="552" spans="3:3" x14ac:dyDescent="0.3">
      <c r="C552" s="78"/>
    </row>
    <row r="553" spans="3:3" x14ac:dyDescent="0.3">
      <c r="C553" s="78"/>
    </row>
    <row r="554" spans="3:3" x14ac:dyDescent="0.3">
      <c r="C554" s="78"/>
    </row>
    <row r="555" spans="3:3" x14ac:dyDescent="0.3">
      <c r="C555" s="78"/>
    </row>
    <row r="556" spans="3:3" x14ac:dyDescent="0.3">
      <c r="C556" s="78"/>
    </row>
    <row r="557" spans="3:3" x14ac:dyDescent="0.3">
      <c r="C557" s="78"/>
    </row>
    <row r="558" spans="3:3" x14ac:dyDescent="0.3">
      <c r="C558" s="78"/>
    </row>
    <row r="559" spans="3:3" x14ac:dyDescent="0.3">
      <c r="C559" s="78"/>
    </row>
    <row r="560" spans="3:3" x14ac:dyDescent="0.3">
      <c r="C560" s="78"/>
    </row>
    <row r="561" spans="3:3" x14ac:dyDescent="0.3">
      <c r="C561" s="78"/>
    </row>
    <row r="562" spans="3:3" x14ac:dyDescent="0.3">
      <c r="C562" s="78"/>
    </row>
    <row r="563" spans="3:3" x14ac:dyDescent="0.3">
      <c r="C563" s="78"/>
    </row>
    <row r="564" spans="3:3" x14ac:dyDescent="0.3">
      <c r="C564" s="78"/>
    </row>
    <row r="565" spans="3:3" x14ac:dyDescent="0.3">
      <c r="C565" s="78"/>
    </row>
    <row r="566" spans="3:3" x14ac:dyDescent="0.3">
      <c r="C566" s="78"/>
    </row>
    <row r="567" spans="3:3" x14ac:dyDescent="0.3">
      <c r="C567" s="78"/>
    </row>
    <row r="568" spans="3:3" x14ac:dyDescent="0.3">
      <c r="C568" s="78"/>
    </row>
    <row r="569" spans="3:3" x14ac:dyDescent="0.3">
      <c r="C569" s="78"/>
    </row>
    <row r="570" spans="3:3" x14ac:dyDescent="0.3">
      <c r="C570" s="78"/>
    </row>
    <row r="571" spans="3:3" x14ac:dyDescent="0.3">
      <c r="C571" s="78"/>
    </row>
    <row r="572" spans="3:3" x14ac:dyDescent="0.3">
      <c r="C572" s="78"/>
    </row>
    <row r="573" spans="3:3" x14ac:dyDescent="0.3">
      <c r="C573" s="78"/>
    </row>
    <row r="574" spans="3:3" x14ac:dyDescent="0.3">
      <c r="C574" s="78"/>
    </row>
    <row r="575" spans="3:3" x14ac:dyDescent="0.3">
      <c r="C575" s="78"/>
    </row>
    <row r="576" spans="3:3" x14ac:dyDescent="0.3">
      <c r="C576" s="78"/>
    </row>
    <row r="577" spans="3:3" x14ac:dyDescent="0.3">
      <c r="C577" s="78"/>
    </row>
    <row r="578" spans="3:3" x14ac:dyDescent="0.3">
      <c r="C578" s="78"/>
    </row>
    <row r="579" spans="3:3" x14ac:dyDescent="0.3">
      <c r="C579" s="78"/>
    </row>
    <row r="580" spans="3:3" x14ac:dyDescent="0.3">
      <c r="C580" s="78"/>
    </row>
    <row r="581" spans="3:3" x14ac:dyDescent="0.3">
      <c r="C581" s="78"/>
    </row>
    <row r="582" spans="3:3" x14ac:dyDescent="0.3">
      <c r="C582" s="78"/>
    </row>
    <row r="583" spans="3:3" x14ac:dyDescent="0.3">
      <c r="C583" s="78"/>
    </row>
    <row r="584" spans="3:3" x14ac:dyDescent="0.3">
      <c r="C584" s="78"/>
    </row>
    <row r="585" spans="3:3" x14ac:dyDescent="0.3">
      <c r="C585" s="78"/>
    </row>
    <row r="586" spans="3:3" x14ac:dyDescent="0.3">
      <c r="C586" s="78"/>
    </row>
    <row r="587" spans="3:3" x14ac:dyDescent="0.3">
      <c r="C587" s="78"/>
    </row>
    <row r="588" spans="3:3" x14ac:dyDescent="0.3">
      <c r="C588" s="78"/>
    </row>
    <row r="589" spans="3:3" x14ac:dyDescent="0.3">
      <c r="C589" s="78"/>
    </row>
    <row r="590" spans="3:3" x14ac:dyDescent="0.3">
      <c r="C590" s="78"/>
    </row>
    <row r="591" spans="3:3" x14ac:dyDescent="0.3">
      <c r="C591" s="78"/>
    </row>
    <row r="592" spans="3:3" x14ac:dyDescent="0.3">
      <c r="C592" s="78"/>
    </row>
    <row r="593" spans="3:3" x14ac:dyDescent="0.3">
      <c r="C593" s="78"/>
    </row>
    <row r="594" spans="3:3" x14ac:dyDescent="0.3">
      <c r="C594" s="78"/>
    </row>
    <row r="595" spans="3:3" x14ac:dyDescent="0.3">
      <c r="C595" s="78"/>
    </row>
    <row r="596" spans="3:3" x14ac:dyDescent="0.3">
      <c r="C596" s="78"/>
    </row>
    <row r="597" spans="3:3" x14ac:dyDescent="0.3">
      <c r="C597" s="78"/>
    </row>
    <row r="598" spans="3:3" x14ac:dyDescent="0.3">
      <c r="C598" s="78"/>
    </row>
    <row r="599" spans="3:3" x14ac:dyDescent="0.3">
      <c r="C599" s="78"/>
    </row>
    <row r="600" spans="3:3" x14ac:dyDescent="0.3">
      <c r="C600" s="78"/>
    </row>
    <row r="601" spans="3:3" x14ac:dyDescent="0.3">
      <c r="C601" s="78"/>
    </row>
    <row r="602" spans="3:3" x14ac:dyDescent="0.3">
      <c r="C602" s="78"/>
    </row>
    <row r="603" spans="3:3" x14ac:dyDescent="0.3">
      <c r="C603" s="78"/>
    </row>
    <row r="604" spans="3:3" x14ac:dyDescent="0.3">
      <c r="C604" s="78"/>
    </row>
    <row r="605" spans="3:3" x14ac:dyDescent="0.3">
      <c r="C605" s="78"/>
    </row>
    <row r="606" spans="3:3" x14ac:dyDescent="0.3">
      <c r="C606" s="78"/>
    </row>
    <row r="607" spans="3:3" x14ac:dyDescent="0.3">
      <c r="C607" s="78"/>
    </row>
    <row r="608" spans="3:3" x14ac:dyDescent="0.3">
      <c r="C608" s="78"/>
    </row>
    <row r="609" spans="3:3" x14ac:dyDescent="0.3">
      <c r="C609" s="78"/>
    </row>
    <row r="610" spans="3:3" x14ac:dyDescent="0.3">
      <c r="C610" s="78"/>
    </row>
    <row r="611" spans="3:3" x14ac:dyDescent="0.3">
      <c r="C611" s="78"/>
    </row>
    <row r="612" spans="3:3" x14ac:dyDescent="0.3">
      <c r="C612" s="78"/>
    </row>
    <row r="613" spans="3:3" x14ac:dyDescent="0.3">
      <c r="C613" s="78"/>
    </row>
    <row r="614" spans="3:3" x14ac:dyDescent="0.3">
      <c r="C614" s="78"/>
    </row>
    <row r="615" spans="3:3" x14ac:dyDescent="0.3">
      <c r="C615" s="78"/>
    </row>
    <row r="616" spans="3:3" x14ac:dyDescent="0.3">
      <c r="C616" s="78"/>
    </row>
    <row r="617" spans="3:3" x14ac:dyDescent="0.3">
      <c r="C617" s="78"/>
    </row>
    <row r="618" spans="3:3" x14ac:dyDescent="0.3">
      <c r="C618" s="78"/>
    </row>
    <row r="619" spans="3:3" x14ac:dyDescent="0.3">
      <c r="C619" s="78"/>
    </row>
    <row r="620" spans="3:3" x14ac:dyDescent="0.3">
      <c r="C620" s="78"/>
    </row>
    <row r="621" spans="3:3" x14ac:dyDescent="0.3">
      <c r="C621" s="78"/>
    </row>
    <row r="622" spans="3:3" x14ac:dyDescent="0.3">
      <c r="C622" s="78"/>
    </row>
    <row r="623" spans="3:3" x14ac:dyDescent="0.3">
      <c r="C623" s="78"/>
    </row>
    <row r="624" spans="3:3" x14ac:dyDescent="0.3">
      <c r="C624" s="78"/>
    </row>
    <row r="625" spans="3:3" x14ac:dyDescent="0.3">
      <c r="C625" s="78"/>
    </row>
    <row r="626" spans="3:3" x14ac:dyDescent="0.3">
      <c r="C626" s="78"/>
    </row>
    <row r="627" spans="3:3" x14ac:dyDescent="0.3">
      <c r="C627" s="78"/>
    </row>
    <row r="628" spans="3:3" x14ac:dyDescent="0.3">
      <c r="C628" s="78"/>
    </row>
    <row r="629" spans="3:3" x14ac:dyDescent="0.3">
      <c r="C629" s="78"/>
    </row>
    <row r="630" spans="3:3" x14ac:dyDescent="0.3">
      <c r="C630" s="78"/>
    </row>
    <row r="631" spans="3:3" x14ac:dyDescent="0.3">
      <c r="C631" s="78"/>
    </row>
    <row r="632" spans="3:3" x14ac:dyDescent="0.3">
      <c r="C632" s="78"/>
    </row>
    <row r="633" spans="3:3" x14ac:dyDescent="0.3">
      <c r="C633" s="78"/>
    </row>
    <row r="634" spans="3:3" x14ac:dyDescent="0.3">
      <c r="C634" s="78"/>
    </row>
    <row r="635" spans="3:3" x14ac:dyDescent="0.3">
      <c r="C635" s="78"/>
    </row>
    <row r="636" spans="3:3" x14ac:dyDescent="0.3">
      <c r="C636" s="78"/>
    </row>
    <row r="637" spans="3:3" x14ac:dyDescent="0.3">
      <c r="C637" s="78"/>
    </row>
    <row r="638" spans="3:3" x14ac:dyDescent="0.3">
      <c r="C638" s="78"/>
    </row>
    <row r="639" spans="3:3" x14ac:dyDescent="0.3">
      <c r="C639" s="78"/>
    </row>
    <row r="640" spans="3:3" x14ac:dyDescent="0.3">
      <c r="C640" s="78"/>
    </row>
    <row r="641" spans="3:3" x14ac:dyDescent="0.3">
      <c r="C641" s="78"/>
    </row>
    <row r="642" spans="3:3" x14ac:dyDescent="0.3">
      <c r="C642" s="78"/>
    </row>
    <row r="643" spans="3:3" x14ac:dyDescent="0.3">
      <c r="C643" s="78"/>
    </row>
    <row r="644" spans="3:3" x14ac:dyDescent="0.3">
      <c r="C644" s="78"/>
    </row>
    <row r="645" spans="3:3" x14ac:dyDescent="0.3">
      <c r="C645" s="78"/>
    </row>
    <row r="646" spans="3:3" x14ac:dyDescent="0.3">
      <c r="C646" s="78"/>
    </row>
    <row r="647" spans="3:3" x14ac:dyDescent="0.3">
      <c r="C647" s="78"/>
    </row>
    <row r="648" spans="3:3" x14ac:dyDescent="0.3">
      <c r="C648" s="78"/>
    </row>
    <row r="649" spans="3:3" x14ac:dyDescent="0.3">
      <c r="C649" s="78"/>
    </row>
    <row r="650" spans="3:3" x14ac:dyDescent="0.3">
      <c r="C650" s="78"/>
    </row>
    <row r="651" spans="3:3" x14ac:dyDescent="0.3">
      <c r="C651" s="78"/>
    </row>
    <row r="652" spans="3:3" x14ac:dyDescent="0.3">
      <c r="C652" s="78"/>
    </row>
    <row r="653" spans="3:3" x14ac:dyDescent="0.3">
      <c r="C653" s="78"/>
    </row>
    <row r="654" spans="3:3" x14ac:dyDescent="0.3">
      <c r="C654" s="78"/>
    </row>
    <row r="655" spans="3:3" x14ac:dyDescent="0.3">
      <c r="C655" s="78"/>
    </row>
    <row r="656" spans="3:3" x14ac:dyDescent="0.3">
      <c r="C656" s="78"/>
    </row>
    <row r="657" spans="3:3" x14ac:dyDescent="0.3">
      <c r="C657" s="78"/>
    </row>
    <row r="658" spans="3:3" x14ac:dyDescent="0.3">
      <c r="C658" s="78"/>
    </row>
    <row r="659" spans="3:3" x14ac:dyDescent="0.3">
      <c r="C659" s="78"/>
    </row>
    <row r="660" spans="3:3" x14ac:dyDescent="0.3">
      <c r="C660" s="78"/>
    </row>
    <row r="661" spans="3:3" x14ac:dyDescent="0.3">
      <c r="C661" s="78"/>
    </row>
    <row r="662" spans="3:3" x14ac:dyDescent="0.3">
      <c r="C662" s="78"/>
    </row>
    <row r="663" spans="3:3" x14ac:dyDescent="0.3">
      <c r="C663" s="78"/>
    </row>
    <row r="664" spans="3:3" x14ac:dyDescent="0.3">
      <c r="C664" s="78"/>
    </row>
    <row r="665" spans="3:3" x14ac:dyDescent="0.3">
      <c r="C665" s="78"/>
    </row>
    <row r="666" spans="3:3" x14ac:dyDescent="0.3">
      <c r="C666" s="78"/>
    </row>
    <row r="667" spans="3:3" x14ac:dyDescent="0.3">
      <c r="C667" s="78"/>
    </row>
    <row r="668" spans="3:3" x14ac:dyDescent="0.3">
      <c r="C668" s="78"/>
    </row>
    <row r="669" spans="3:3" x14ac:dyDescent="0.3">
      <c r="C669" s="78"/>
    </row>
    <row r="670" spans="3:3" x14ac:dyDescent="0.3">
      <c r="C670" s="78"/>
    </row>
    <row r="671" spans="3:3" x14ac:dyDescent="0.3">
      <c r="C671" s="78"/>
    </row>
    <row r="672" spans="3:3" x14ac:dyDescent="0.3">
      <c r="C672" s="78"/>
    </row>
    <row r="673" spans="3:3" x14ac:dyDescent="0.3">
      <c r="C673" s="78"/>
    </row>
    <row r="674" spans="3:3" x14ac:dyDescent="0.3">
      <c r="C674" s="78"/>
    </row>
    <row r="675" spans="3:3" x14ac:dyDescent="0.3">
      <c r="C675" s="78"/>
    </row>
    <row r="676" spans="3:3" x14ac:dyDescent="0.3">
      <c r="C676" s="78"/>
    </row>
    <row r="677" spans="3:3" x14ac:dyDescent="0.3">
      <c r="C677" s="78"/>
    </row>
    <row r="678" spans="3:3" x14ac:dyDescent="0.3">
      <c r="C678" s="78"/>
    </row>
    <row r="679" spans="3:3" x14ac:dyDescent="0.3">
      <c r="C679" s="78"/>
    </row>
    <row r="680" spans="3:3" x14ac:dyDescent="0.3">
      <c r="C680" s="78"/>
    </row>
    <row r="681" spans="3:3" x14ac:dyDescent="0.3">
      <c r="C681" s="78"/>
    </row>
    <row r="682" spans="3:3" x14ac:dyDescent="0.3">
      <c r="C682" s="78"/>
    </row>
    <row r="683" spans="3:3" x14ac:dyDescent="0.3">
      <c r="C683" s="78"/>
    </row>
    <row r="684" spans="3:3" x14ac:dyDescent="0.3">
      <c r="C684" s="78"/>
    </row>
    <row r="685" spans="3:3" x14ac:dyDescent="0.3">
      <c r="C685" s="78"/>
    </row>
    <row r="686" spans="3:3" x14ac:dyDescent="0.3">
      <c r="C686" s="78"/>
    </row>
    <row r="687" spans="3:3" x14ac:dyDescent="0.3">
      <c r="C687" s="78"/>
    </row>
    <row r="688" spans="3:3" x14ac:dyDescent="0.3">
      <c r="C688" s="78"/>
    </row>
    <row r="689" spans="3:3" x14ac:dyDescent="0.3">
      <c r="C689" s="78"/>
    </row>
    <row r="690" spans="3:3" x14ac:dyDescent="0.3">
      <c r="C690" s="78"/>
    </row>
    <row r="691" spans="3:3" x14ac:dyDescent="0.3">
      <c r="C691" s="78"/>
    </row>
    <row r="692" spans="3:3" x14ac:dyDescent="0.3">
      <c r="C692" s="78"/>
    </row>
    <row r="693" spans="3:3" x14ac:dyDescent="0.3">
      <c r="C693" s="78"/>
    </row>
    <row r="694" spans="3:3" x14ac:dyDescent="0.3">
      <c r="C694" s="78"/>
    </row>
    <row r="695" spans="3:3" x14ac:dyDescent="0.3">
      <c r="C695" s="78"/>
    </row>
    <row r="696" spans="3:3" x14ac:dyDescent="0.3">
      <c r="C696" s="78"/>
    </row>
    <row r="697" spans="3:3" x14ac:dyDescent="0.3">
      <c r="C697" s="78"/>
    </row>
    <row r="698" spans="3:3" x14ac:dyDescent="0.3">
      <c r="C698" s="78"/>
    </row>
    <row r="699" spans="3:3" x14ac:dyDescent="0.3">
      <c r="C699" s="78"/>
    </row>
    <row r="700" spans="3:3" x14ac:dyDescent="0.3">
      <c r="C700" s="78"/>
    </row>
    <row r="701" spans="3:3" x14ac:dyDescent="0.3">
      <c r="C701" s="78"/>
    </row>
    <row r="702" spans="3:3" x14ac:dyDescent="0.3">
      <c r="C702" s="78"/>
    </row>
    <row r="703" spans="3:3" x14ac:dyDescent="0.3">
      <c r="C703" s="78"/>
    </row>
    <row r="704" spans="3:3" x14ac:dyDescent="0.3">
      <c r="C704" s="78"/>
    </row>
    <row r="705" spans="3:3" x14ac:dyDescent="0.3">
      <c r="C705" s="78"/>
    </row>
    <row r="706" spans="3:3" x14ac:dyDescent="0.3">
      <c r="C706" s="78"/>
    </row>
    <row r="707" spans="3:3" x14ac:dyDescent="0.3">
      <c r="C707" s="78"/>
    </row>
    <row r="708" spans="3:3" x14ac:dyDescent="0.3">
      <c r="C708" s="78"/>
    </row>
    <row r="709" spans="3:3" x14ac:dyDescent="0.3">
      <c r="C709" s="78"/>
    </row>
    <row r="710" spans="3:3" x14ac:dyDescent="0.3">
      <c r="C710" s="78"/>
    </row>
    <row r="711" spans="3:3" x14ac:dyDescent="0.3">
      <c r="C711" s="78"/>
    </row>
    <row r="712" spans="3:3" x14ac:dyDescent="0.3">
      <c r="C712" s="78"/>
    </row>
    <row r="713" spans="3:3" x14ac:dyDescent="0.3">
      <c r="C713" s="78"/>
    </row>
    <row r="714" spans="3:3" x14ac:dyDescent="0.3">
      <c r="C714" s="78"/>
    </row>
    <row r="715" spans="3:3" x14ac:dyDescent="0.3">
      <c r="C715" s="78"/>
    </row>
    <row r="716" spans="3:3" x14ac:dyDescent="0.3">
      <c r="C716" s="78"/>
    </row>
    <row r="717" spans="3:3" x14ac:dyDescent="0.3">
      <c r="C717" s="78"/>
    </row>
    <row r="718" spans="3:3" x14ac:dyDescent="0.3">
      <c r="C718" s="78"/>
    </row>
    <row r="719" spans="3:3" x14ac:dyDescent="0.3">
      <c r="C719" s="78"/>
    </row>
    <row r="720" spans="3:3" x14ac:dyDescent="0.3">
      <c r="C720" s="78"/>
    </row>
    <row r="721" spans="3:3" x14ac:dyDescent="0.3">
      <c r="C721" s="78"/>
    </row>
    <row r="722" spans="3:3" x14ac:dyDescent="0.3">
      <c r="C722" s="78"/>
    </row>
    <row r="723" spans="3:3" x14ac:dyDescent="0.3">
      <c r="C723" s="78"/>
    </row>
    <row r="724" spans="3:3" x14ac:dyDescent="0.3">
      <c r="C724" s="78"/>
    </row>
    <row r="725" spans="3:3" x14ac:dyDescent="0.3">
      <c r="C725" s="78"/>
    </row>
    <row r="726" spans="3:3" x14ac:dyDescent="0.3">
      <c r="C726" s="78"/>
    </row>
    <row r="727" spans="3:3" x14ac:dyDescent="0.3">
      <c r="C727" s="78"/>
    </row>
    <row r="728" spans="3:3" x14ac:dyDescent="0.3">
      <c r="C728" s="78"/>
    </row>
    <row r="729" spans="3:3" x14ac:dyDescent="0.3">
      <c r="C729" s="78"/>
    </row>
    <row r="730" spans="3:3" x14ac:dyDescent="0.3">
      <c r="C730" s="78"/>
    </row>
    <row r="731" spans="3:3" x14ac:dyDescent="0.3">
      <c r="C731" s="78"/>
    </row>
    <row r="732" spans="3:3" x14ac:dyDescent="0.3">
      <c r="C732" s="78"/>
    </row>
    <row r="733" spans="3:3" x14ac:dyDescent="0.3">
      <c r="C733" s="78"/>
    </row>
    <row r="734" spans="3:3" x14ac:dyDescent="0.3">
      <c r="C734" s="78"/>
    </row>
    <row r="735" spans="3:3" x14ac:dyDescent="0.3">
      <c r="C735" s="78"/>
    </row>
    <row r="736" spans="3:3" x14ac:dyDescent="0.3">
      <c r="C736" s="78"/>
    </row>
    <row r="737" spans="3:3" x14ac:dyDescent="0.3">
      <c r="C737" s="78"/>
    </row>
    <row r="738" spans="3:3" x14ac:dyDescent="0.3">
      <c r="C738" s="78"/>
    </row>
    <row r="739" spans="3:3" x14ac:dyDescent="0.3">
      <c r="C739" s="78"/>
    </row>
    <row r="740" spans="3:3" x14ac:dyDescent="0.3">
      <c r="C740" s="78"/>
    </row>
    <row r="741" spans="3:3" x14ac:dyDescent="0.3">
      <c r="C741" s="78"/>
    </row>
    <row r="742" spans="3:3" x14ac:dyDescent="0.3">
      <c r="C742" s="78"/>
    </row>
    <row r="743" spans="3:3" x14ac:dyDescent="0.3">
      <c r="C743" s="78"/>
    </row>
    <row r="744" spans="3:3" x14ac:dyDescent="0.3">
      <c r="C744" s="78"/>
    </row>
    <row r="745" spans="3:3" x14ac:dyDescent="0.3">
      <c r="C745" s="78"/>
    </row>
    <row r="746" spans="3:3" x14ac:dyDescent="0.3">
      <c r="C746" s="78"/>
    </row>
    <row r="747" spans="3:3" x14ac:dyDescent="0.3">
      <c r="C747" s="78"/>
    </row>
    <row r="748" spans="3:3" x14ac:dyDescent="0.3">
      <c r="C748" s="78"/>
    </row>
    <row r="749" spans="3:3" x14ac:dyDescent="0.3">
      <c r="C749" s="78"/>
    </row>
    <row r="750" spans="3:3" x14ac:dyDescent="0.3">
      <c r="C750" s="78"/>
    </row>
    <row r="751" spans="3:3" x14ac:dyDescent="0.3">
      <c r="C751" s="78"/>
    </row>
    <row r="752" spans="3:3" x14ac:dyDescent="0.3">
      <c r="C752" s="78"/>
    </row>
    <row r="753" spans="3:3" x14ac:dyDescent="0.3">
      <c r="C753" s="78"/>
    </row>
    <row r="754" spans="3:3" x14ac:dyDescent="0.3">
      <c r="C754" s="78"/>
    </row>
    <row r="755" spans="3:3" x14ac:dyDescent="0.3">
      <c r="C755" s="78"/>
    </row>
    <row r="756" spans="3:3" x14ac:dyDescent="0.3">
      <c r="C756" s="78"/>
    </row>
    <row r="757" spans="3:3" x14ac:dyDescent="0.3">
      <c r="C757" s="78"/>
    </row>
    <row r="758" spans="3:3" x14ac:dyDescent="0.3">
      <c r="C758" s="78"/>
    </row>
    <row r="759" spans="3:3" x14ac:dyDescent="0.3">
      <c r="C759" s="78"/>
    </row>
    <row r="760" spans="3:3" x14ac:dyDescent="0.3">
      <c r="C760" s="78"/>
    </row>
    <row r="761" spans="3:3" x14ac:dyDescent="0.3">
      <c r="C761" s="78"/>
    </row>
    <row r="762" spans="3:3" x14ac:dyDescent="0.3">
      <c r="C762" s="78"/>
    </row>
    <row r="763" spans="3:3" x14ac:dyDescent="0.3">
      <c r="C763" s="78"/>
    </row>
    <row r="764" spans="3:3" x14ac:dyDescent="0.3">
      <c r="C764" s="78"/>
    </row>
    <row r="765" spans="3:3" x14ac:dyDescent="0.3">
      <c r="C765" s="78"/>
    </row>
    <row r="766" spans="3:3" x14ac:dyDescent="0.3">
      <c r="C766" s="78"/>
    </row>
    <row r="767" spans="3:3" x14ac:dyDescent="0.3">
      <c r="C767" s="78"/>
    </row>
    <row r="768" spans="3:3" x14ac:dyDescent="0.3">
      <c r="C768" s="78"/>
    </row>
    <row r="769" spans="3:3" x14ac:dyDescent="0.3">
      <c r="C769" s="78"/>
    </row>
    <row r="770" spans="3:3" x14ac:dyDescent="0.3">
      <c r="C770" s="78"/>
    </row>
    <row r="771" spans="3:3" x14ac:dyDescent="0.3">
      <c r="C771" s="78"/>
    </row>
    <row r="772" spans="3:3" x14ac:dyDescent="0.3">
      <c r="C772" s="78"/>
    </row>
    <row r="773" spans="3:3" x14ac:dyDescent="0.3">
      <c r="C773" s="78"/>
    </row>
    <row r="774" spans="3:3" x14ac:dyDescent="0.3">
      <c r="C774" s="78"/>
    </row>
    <row r="775" spans="3:3" x14ac:dyDescent="0.3">
      <c r="C775" s="78"/>
    </row>
    <row r="776" spans="3:3" x14ac:dyDescent="0.3">
      <c r="C776" s="78"/>
    </row>
    <row r="777" spans="3:3" x14ac:dyDescent="0.3">
      <c r="C777" s="78"/>
    </row>
    <row r="778" spans="3:3" x14ac:dyDescent="0.3">
      <c r="C778" s="78"/>
    </row>
    <row r="779" spans="3:3" x14ac:dyDescent="0.3">
      <c r="C779" s="78"/>
    </row>
    <row r="780" spans="3:3" x14ac:dyDescent="0.3">
      <c r="C780" s="78"/>
    </row>
    <row r="781" spans="3:3" x14ac:dyDescent="0.3">
      <c r="C781" s="78"/>
    </row>
    <row r="782" spans="3:3" x14ac:dyDescent="0.3">
      <c r="C782" s="78"/>
    </row>
    <row r="783" spans="3:3" x14ac:dyDescent="0.3">
      <c r="C783" s="78"/>
    </row>
    <row r="784" spans="3:3" x14ac:dyDescent="0.3">
      <c r="C784" s="78"/>
    </row>
    <row r="785" spans="3:3" x14ac:dyDescent="0.3">
      <c r="C785" s="78"/>
    </row>
    <row r="786" spans="3:3" x14ac:dyDescent="0.3">
      <c r="C786" s="78"/>
    </row>
    <row r="787" spans="3:3" x14ac:dyDescent="0.3">
      <c r="C787" s="78"/>
    </row>
    <row r="788" spans="3:3" x14ac:dyDescent="0.3">
      <c r="C788" s="78"/>
    </row>
    <row r="789" spans="3:3" x14ac:dyDescent="0.3">
      <c r="C789" s="78"/>
    </row>
    <row r="790" spans="3:3" x14ac:dyDescent="0.3">
      <c r="C790" s="78"/>
    </row>
    <row r="791" spans="3:3" x14ac:dyDescent="0.3">
      <c r="C791" s="78"/>
    </row>
    <row r="792" spans="3:3" x14ac:dyDescent="0.3">
      <c r="C792" s="78"/>
    </row>
    <row r="793" spans="3:3" x14ac:dyDescent="0.3">
      <c r="C793" s="78"/>
    </row>
    <row r="794" spans="3:3" x14ac:dyDescent="0.3">
      <c r="C794" s="78"/>
    </row>
    <row r="795" spans="3:3" x14ac:dyDescent="0.3">
      <c r="C795" s="78"/>
    </row>
    <row r="796" spans="3:3" x14ac:dyDescent="0.3">
      <c r="C796" s="78"/>
    </row>
    <row r="797" spans="3:3" x14ac:dyDescent="0.3">
      <c r="C797" s="78"/>
    </row>
    <row r="798" spans="3:3" x14ac:dyDescent="0.3">
      <c r="C798" s="78"/>
    </row>
    <row r="799" spans="3:3" x14ac:dyDescent="0.3">
      <c r="C799" s="78"/>
    </row>
    <row r="800" spans="3:3" x14ac:dyDescent="0.3">
      <c r="C800" s="78"/>
    </row>
    <row r="801" spans="3:3" x14ac:dyDescent="0.3">
      <c r="C801" s="78"/>
    </row>
    <row r="802" spans="3:3" x14ac:dyDescent="0.3">
      <c r="C802" s="78"/>
    </row>
    <row r="803" spans="3:3" x14ac:dyDescent="0.3">
      <c r="C803" s="78"/>
    </row>
    <row r="804" spans="3:3" x14ac:dyDescent="0.3">
      <c r="C804" s="78"/>
    </row>
    <row r="805" spans="3:3" x14ac:dyDescent="0.3">
      <c r="C805" s="78"/>
    </row>
    <row r="806" spans="3:3" x14ac:dyDescent="0.3">
      <c r="C806" s="78"/>
    </row>
    <row r="807" spans="3:3" x14ac:dyDescent="0.3">
      <c r="C807" s="78"/>
    </row>
    <row r="808" spans="3:3" x14ac:dyDescent="0.3">
      <c r="C808" s="78"/>
    </row>
    <row r="809" spans="3:3" x14ac:dyDescent="0.3">
      <c r="C809" s="78"/>
    </row>
    <row r="810" spans="3:3" x14ac:dyDescent="0.3">
      <c r="C810" s="78"/>
    </row>
    <row r="811" spans="3:3" x14ac:dyDescent="0.3">
      <c r="C811" s="78"/>
    </row>
    <row r="812" spans="3:3" x14ac:dyDescent="0.3">
      <c r="C812" s="78"/>
    </row>
    <row r="813" spans="3:3" x14ac:dyDescent="0.3">
      <c r="C813" s="78"/>
    </row>
    <row r="814" spans="3:3" x14ac:dyDescent="0.3">
      <c r="C814" s="78"/>
    </row>
    <row r="815" spans="3:3" x14ac:dyDescent="0.3">
      <c r="C815" s="78"/>
    </row>
    <row r="816" spans="3:3" x14ac:dyDescent="0.3">
      <c r="C816" s="78"/>
    </row>
    <row r="817" spans="3:3" x14ac:dyDescent="0.3">
      <c r="C817" s="78"/>
    </row>
    <row r="818" spans="3:3" x14ac:dyDescent="0.3">
      <c r="C818" s="78"/>
    </row>
    <row r="819" spans="3:3" x14ac:dyDescent="0.3">
      <c r="C819" s="78"/>
    </row>
    <row r="820" spans="3:3" x14ac:dyDescent="0.3">
      <c r="C820" s="78"/>
    </row>
    <row r="821" spans="3:3" x14ac:dyDescent="0.3">
      <c r="C821" s="78"/>
    </row>
    <row r="822" spans="3:3" x14ac:dyDescent="0.3">
      <c r="C822" s="78"/>
    </row>
    <row r="823" spans="3:3" x14ac:dyDescent="0.3">
      <c r="C823" s="78"/>
    </row>
    <row r="824" spans="3:3" x14ac:dyDescent="0.3">
      <c r="C824" s="78"/>
    </row>
    <row r="825" spans="3:3" x14ac:dyDescent="0.3">
      <c r="C825" s="78"/>
    </row>
    <row r="826" spans="3:3" x14ac:dyDescent="0.3">
      <c r="C826" s="78"/>
    </row>
    <row r="827" spans="3:3" x14ac:dyDescent="0.3">
      <c r="C827" s="78"/>
    </row>
    <row r="828" spans="3:3" x14ac:dyDescent="0.3">
      <c r="C828" s="78"/>
    </row>
    <row r="829" spans="3:3" x14ac:dyDescent="0.3">
      <c r="C829" s="78"/>
    </row>
    <row r="830" spans="3:3" x14ac:dyDescent="0.3">
      <c r="C830" s="78"/>
    </row>
    <row r="831" spans="3:3" x14ac:dyDescent="0.3">
      <c r="C831" s="78"/>
    </row>
    <row r="832" spans="3:3" x14ac:dyDescent="0.3">
      <c r="C832" s="78"/>
    </row>
    <row r="833" spans="3:3" x14ac:dyDescent="0.3">
      <c r="C833" s="78"/>
    </row>
    <row r="834" spans="3:3" x14ac:dyDescent="0.3">
      <c r="C834" s="78"/>
    </row>
    <row r="835" spans="3:3" x14ac:dyDescent="0.3">
      <c r="C835" s="78"/>
    </row>
    <row r="836" spans="3:3" x14ac:dyDescent="0.3">
      <c r="C836" s="78"/>
    </row>
    <row r="837" spans="3:3" x14ac:dyDescent="0.3">
      <c r="C837" s="78"/>
    </row>
    <row r="838" spans="3:3" x14ac:dyDescent="0.3">
      <c r="C838" s="78"/>
    </row>
    <row r="839" spans="3:3" x14ac:dyDescent="0.3">
      <c r="C839" s="78"/>
    </row>
    <row r="840" spans="3:3" x14ac:dyDescent="0.3">
      <c r="C840" s="78"/>
    </row>
    <row r="841" spans="3:3" x14ac:dyDescent="0.3">
      <c r="C841" s="78"/>
    </row>
    <row r="842" spans="3:3" x14ac:dyDescent="0.3">
      <c r="C842" s="78"/>
    </row>
    <row r="843" spans="3:3" x14ac:dyDescent="0.3">
      <c r="C843" s="78"/>
    </row>
    <row r="844" spans="3:3" x14ac:dyDescent="0.3">
      <c r="C844" s="78"/>
    </row>
    <row r="845" spans="3:3" x14ac:dyDescent="0.3">
      <c r="C845" s="78"/>
    </row>
    <row r="846" spans="3:3" x14ac:dyDescent="0.3">
      <c r="C846" s="78"/>
    </row>
    <row r="847" spans="3:3" x14ac:dyDescent="0.3">
      <c r="C847" s="78"/>
    </row>
    <row r="848" spans="3:3" x14ac:dyDescent="0.3">
      <c r="C848" s="78"/>
    </row>
    <row r="849" spans="3:3" x14ac:dyDescent="0.3">
      <c r="C849" s="78"/>
    </row>
    <row r="850" spans="3:3" x14ac:dyDescent="0.3">
      <c r="C850" s="78"/>
    </row>
    <row r="851" spans="3:3" x14ac:dyDescent="0.3">
      <c r="C851" s="78"/>
    </row>
    <row r="852" spans="3:3" x14ac:dyDescent="0.3">
      <c r="C852" s="78"/>
    </row>
    <row r="853" spans="3:3" x14ac:dyDescent="0.3">
      <c r="C853" s="78"/>
    </row>
    <row r="854" spans="3:3" x14ac:dyDescent="0.3">
      <c r="C854" s="78"/>
    </row>
    <row r="855" spans="3:3" x14ac:dyDescent="0.3">
      <c r="C855" s="78"/>
    </row>
    <row r="856" spans="3:3" x14ac:dyDescent="0.3">
      <c r="C856" s="78"/>
    </row>
    <row r="857" spans="3:3" x14ac:dyDescent="0.3">
      <c r="C857" s="78"/>
    </row>
    <row r="858" spans="3:3" x14ac:dyDescent="0.3">
      <c r="C858" s="78"/>
    </row>
    <row r="859" spans="3:3" x14ac:dyDescent="0.3">
      <c r="C859" s="78"/>
    </row>
    <row r="860" spans="3:3" x14ac:dyDescent="0.3">
      <c r="C860" s="78"/>
    </row>
    <row r="861" spans="3:3" x14ac:dyDescent="0.3">
      <c r="C861" s="78"/>
    </row>
    <row r="862" spans="3:3" x14ac:dyDescent="0.3">
      <c r="C862" s="78"/>
    </row>
    <row r="863" spans="3:3" x14ac:dyDescent="0.3">
      <c r="C863" s="78"/>
    </row>
    <row r="864" spans="3:3" x14ac:dyDescent="0.3">
      <c r="C864" s="78"/>
    </row>
    <row r="865" spans="3:3" x14ac:dyDescent="0.3">
      <c r="C865" s="78"/>
    </row>
    <row r="866" spans="3:3" x14ac:dyDescent="0.3">
      <c r="C866" s="78"/>
    </row>
    <row r="867" spans="3:3" x14ac:dyDescent="0.3">
      <c r="C867" s="78"/>
    </row>
    <row r="868" spans="3:3" x14ac:dyDescent="0.3">
      <c r="C868" s="78"/>
    </row>
    <row r="869" spans="3:3" x14ac:dyDescent="0.3">
      <c r="C869" s="78"/>
    </row>
    <row r="870" spans="3:3" x14ac:dyDescent="0.3">
      <c r="C870" s="78"/>
    </row>
    <row r="871" spans="3:3" x14ac:dyDescent="0.3">
      <c r="C871" s="78"/>
    </row>
    <row r="872" spans="3:3" x14ac:dyDescent="0.3">
      <c r="C872" s="78"/>
    </row>
    <row r="873" spans="3:3" x14ac:dyDescent="0.3">
      <c r="C873" s="78"/>
    </row>
    <row r="874" spans="3:3" x14ac:dyDescent="0.3">
      <c r="C874" s="78"/>
    </row>
    <row r="875" spans="3:3" x14ac:dyDescent="0.3">
      <c r="C875" s="78"/>
    </row>
    <row r="876" spans="3:3" x14ac:dyDescent="0.3">
      <c r="C876" s="78"/>
    </row>
    <row r="877" spans="3:3" x14ac:dyDescent="0.3">
      <c r="C877" s="78"/>
    </row>
    <row r="878" spans="3:3" x14ac:dyDescent="0.3">
      <c r="C878" s="78"/>
    </row>
    <row r="879" spans="3:3" x14ac:dyDescent="0.3">
      <c r="C879" s="78"/>
    </row>
    <row r="880" spans="3:3" x14ac:dyDescent="0.3">
      <c r="C880" s="78"/>
    </row>
    <row r="881" spans="3:3" x14ac:dyDescent="0.3">
      <c r="C881" s="78"/>
    </row>
  </sheetData>
  <autoFilter ref="A1:H43" xr:uid="{B23CC546-2D1F-4D77-8557-6B74FEFF857B}">
    <filterColumn colId="7">
      <customFilters>
        <customFilter operator="notEqual" val=" "/>
      </customFilters>
    </filterColumn>
    <sortState xmlns:xlrd2="http://schemas.microsoft.com/office/spreadsheetml/2017/richdata2" ref="A8:H36">
      <sortCondition ref="A2:A43"/>
    </sortState>
  </autoFilter>
  <conditionalFormatting sqref="C2:C43">
    <cfRule type="expression" dxfId="63" priority="1">
      <formula>EXACT("Учебное пособие",C2)</formula>
    </cfRule>
    <cfRule type="expression" dxfId="62" priority="2">
      <formula>EXACT("СИЗ",C2)</formula>
    </cfRule>
    <cfRule type="expression" dxfId="61" priority="3">
      <formula>EXACT("Охрана труда",C2)</formula>
    </cfRule>
    <cfRule type="expression" dxfId="60" priority="4">
      <formula>EXACT("Программное обеспечение",C2)</formula>
    </cfRule>
    <cfRule type="expression" dxfId="59" priority="5">
      <formula>EXACT("Оборудование IT",C2)</formula>
    </cfRule>
    <cfRule type="expression" dxfId="58" priority="6">
      <formula>EXACT("Мебель",C2)</formula>
    </cfRule>
    <cfRule type="expression" dxfId="57" priority="7">
      <formula>EXACT("Оборудование",C2)</formula>
    </cfRule>
  </conditionalFormatting>
  <conditionalFormatting sqref="C44:C881">
    <cfRule type="expression" dxfId="56" priority="15">
      <formula>EXACT("Учебные пособия",C44)</formula>
    </cfRule>
    <cfRule type="expression" dxfId="55" priority="16">
      <formula>EXACT("Техника безопасности",C44)</formula>
    </cfRule>
    <cfRule type="expression" dxfId="54" priority="17">
      <formula>EXACT("Охрана труда",C44)</formula>
    </cfRule>
    <cfRule type="expression" dxfId="53" priority="18">
      <formula>EXACT("Программное обеспечение",C44)</formula>
    </cfRule>
    <cfRule type="expression" dxfId="52" priority="19">
      <formula>EXACT("Оборудование IT",C44)</formula>
    </cfRule>
    <cfRule type="expression" dxfId="51" priority="20">
      <formula>EXACT("Мебель",C44)</formula>
    </cfRule>
    <cfRule type="expression" dxfId="50" priority="21">
      <formula>EXACT("Оборудование",C44)</formula>
    </cfRule>
  </conditionalFormatting>
  <conditionalFormatting sqref="G2:G43">
    <cfRule type="colorScale" priority="353">
      <colorScale>
        <cfvo type="min"/>
        <cfvo type="percentile" val="50"/>
        <cfvo type="max"/>
        <color rgb="FFF8696B"/>
        <color rgb="FFFFEB84"/>
        <color rgb="FF63BE7B"/>
      </colorScale>
    </cfRule>
  </conditionalFormatting>
  <conditionalFormatting sqref="H2:H43">
    <cfRule type="cellIs" dxfId="49" priority="55" operator="equal">
      <formula>"Вариативная часть"</formula>
    </cfRule>
    <cfRule type="cellIs" dxfId="48" priority="56" operator="equal">
      <formula>"Базовая часть"</formula>
    </cfRule>
  </conditionalFormatting>
  <dataValidations count="2">
    <dataValidation type="list" allowBlank="1" showInputMessage="1" showErrorMessage="1" sqref="H2:H43" xr:uid="{D21DAE20-EAB0-4C6B-AEC9-307264B14F56}">
      <formula1>"Базовая часть, Вариативная часть"</formula1>
    </dataValidation>
    <dataValidation allowBlank="1" showErrorMessage="1" sqref="A2:B43" xr:uid="{D9CF44EF-6F5B-449D-9C14-11D727CFBB0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71"/>
  <sheetViews>
    <sheetView workbookViewId="0">
      <pane ySplit="1" topLeftCell="A2" activePane="bottomLeft" state="frozen"/>
      <selection activeCell="B42" sqref="B42"/>
      <selection pane="bottomLeft" activeCell="B42" sqref="B42"/>
    </sheetView>
  </sheetViews>
  <sheetFormatPr defaultRowHeight="15.6" x14ac:dyDescent="0.3"/>
  <cols>
    <col min="1" max="1" width="32.6640625" style="81" customWidth="1"/>
    <col min="2" max="2" width="100.6640625" style="42" customWidth="1"/>
    <col min="3" max="3" width="25.6640625" style="83" bestFit="1" customWidth="1"/>
    <col min="4" max="4" width="14.44140625" style="83" customWidth="1"/>
    <col min="5" max="5" width="25.6640625" style="83" customWidth="1"/>
    <col min="6" max="6" width="14.33203125" style="83" customWidth="1"/>
    <col min="7" max="7" width="13.88671875" style="5" customWidth="1"/>
    <col min="8" max="8" width="20.88671875" style="5" customWidth="1"/>
    <col min="9" max="16384" width="8.88671875" style="42"/>
  </cols>
  <sheetData>
    <row r="1" spans="1:8" ht="31.2" x14ac:dyDescent="0.3">
      <c r="A1" s="69" t="s">
        <v>1</v>
      </c>
      <c r="B1" s="82" t="s">
        <v>9</v>
      </c>
      <c r="C1" s="84" t="s">
        <v>2</v>
      </c>
      <c r="D1" s="69" t="s">
        <v>4</v>
      </c>
      <c r="E1" s="69" t="s">
        <v>3</v>
      </c>
      <c r="F1" s="69" t="s">
        <v>7</v>
      </c>
      <c r="G1" s="69" t="s">
        <v>31</v>
      </c>
      <c r="H1" s="69" t="s">
        <v>32</v>
      </c>
    </row>
    <row r="2" spans="1:8" ht="31.2" x14ac:dyDescent="0.3">
      <c r="A2" s="73" t="s">
        <v>188</v>
      </c>
      <c r="B2" s="74" t="s">
        <v>189</v>
      </c>
      <c r="C2" s="9" t="s">
        <v>10</v>
      </c>
      <c r="D2" s="75">
        <v>1</v>
      </c>
      <c r="E2" s="75" t="s">
        <v>186</v>
      </c>
      <c r="F2" s="75">
        <v>3</v>
      </c>
      <c r="G2" s="11">
        <f t="shared" ref="G2:G26" si="0">COUNTIF($A$2:$A$971,A2)</f>
        <v>3</v>
      </c>
      <c r="H2" s="11" t="s">
        <v>35</v>
      </c>
    </row>
    <row r="3" spans="1:8" ht="31.2" x14ac:dyDescent="0.3">
      <c r="A3" s="73" t="s">
        <v>188</v>
      </c>
      <c r="B3" s="74" t="s">
        <v>198</v>
      </c>
      <c r="C3" s="9" t="s">
        <v>10</v>
      </c>
      <c r="D3" s="75">
        <v>1</v>
      </c>
      <c r="E3" s="75" t="s">
        <v>197</v>
      </c>
      <c r="F3" s="75">
        <v>2</v>
      </c>
      <c r="G3" s="11">
        <f t="shared" si="0"/>
        <v>3</v>
      </c>
      <c r="H3" s="11" t="s">
        <v>35</v>
      </c>
    </row>
    <row r="4" spans="1:8" ht="31.2" x14ac:dyDescent="0.3">
      <c r="A4" s="73" t="s">
        <v>188</v>
      </c>
      <c r="B4" s="74" t="s">
        <v>189</v>
      </c>
      <c r="C4" s="9" t="s">
        <v>10</v>
      </c>
      <c r="D4" s="75">
        <v>1</v>
      </c>
      <c r="E4" s="75" t="s">
        <v>186</v>
      </c>
      <c r="F4" s="75">
        <v>3</v>
      </c>
      <c r="G4" s="11">
        <f t="shared" si="0"/>
        <v>3</v>
      </c>
      <c r="H4" s="11" t="s">
        <v>35</v>
      </c>
    </row>
    <row r="5" spans="1:8" x14ac:dyDescent="0.3">
      <c r="A5" s="73" t="s">
        <v>214</v>
      </c>
      <c r="B5" s="74" t="s">
        <v>215</v>
      </c>
      <c r="C5" s="9" t="s">
        <v>10</v>
      </c>
      <c r="D5" s="75">
        <v>1</v>
      </c>
      <c r="E5" s="75" t="s">
        <v>96</v>
      </c>
      <c r="F5" s="75">
        <v>6</v>
      </c>
      <c r="G5" s="11">
        <f t="shared" si="0"/>
        <v>1</v>
      </c>
      <c r="H5" s="11" t="s">
        <v>35</v>
      </c>
    </row>
    <row r="6" spans="1:8" ht="46.8" x14ac:dyDescent="0.3">
      <c r="A6" s="73" t="s">
        <v>208</v>
      </c>
      <c r="B6" s="74" t="s">
        <v>209</v>
      </c>
      <c r="C6" s="9" t="s">
        <v>10</v>
      </c>
      <c r="D6" s="75">
        <v>1</v>
      </c>
      <c r="E6" s="75" t="s">
        <v>186</v>
      </c>
      <c r="F6" s="75">
        <v>3</v>
      </c>
      <c r="G6" s="11">
        <f t="shared" si="0"/>
        <v>2</v>
      </c>
      <c r="H6" s="11" t="s">
        <v>35</v>
      </c>
    </row>
    <row r="7" spans="1:8" ht="46.8" x14ac:dyDescent="0.3">
      <c r="A7" s="73" t="s">
        <v>208</v>
      </c>
      <c r="B7" s="74" t="s">
        <v>210</v>
      </c>
      <c r="C7" s="9" t="s">
        <v>10</v>
      </c>
      <c r="D7" s="75">
        <v>1</v>
      </c>
      <c r="E7" s="75" t="s">
        <v>186</v>
      </c>
      <c r="F7" s="75">
        <v>3</v>
      </c>
      <c r="G7" s="11">
        <f t="shared" si="0"/>
        <v>2</v>
      </c>
      <c r="H7" s="11" t="s">
        <v>35</v>
      </c>
    </row>
    <row r="8" spans="1:8" ht="31.2" x14ac:dyDescent="0.3">
      <c r="A8" s="73" t="s">
        <v>192</v>
      </c>
      <c r="B8" s="74" t="s">
        <v>193</v>
      </c>
      <c r="C8" s="9" t="s">
        <v>10</v>
      </c>
      <c r="D8" s="75">
        <v>1</v>
      </c>
      <c r="E8" s="75" t="s">
        <v>186</v>
      </c>
      <c r="F8" s="75">
        <v>3</v>
      </c>
      <c r="G8" s="11">
        <f t="shared" si="0"/>
        <v>1</v>
      </c>
      <c r="H8" s="11" t="s">
        <v>35</v>
      </c>
    </row>
    <row r="9" spans="1:8" x14ac:dyDescent="0.3">
      <c r="A9" s="73" t="s">
        <v>211</v>
      </c>
      <c r="B9" s="74" t="s">
        <v>212</v>
      </c>
      <c r="C9" s="9" t="s">
        <v>10</v>
      </c>
      <c r="D9" s="75">
        <v>1</v>
      </c>
      <c r="E9" s="75" t="s">
        <v>186</v>
      </c>
      <c r="F9" s="75">
        <v>3</v>
      </c>
      <c r="G9" s="11">
        <f t="shared" si="0"/>
        <v>2</v>
      </c>
      <c r="H9" s="11" t="s">
        <v>35</v>
      </c>
    </row>
    <row r="10" spans="1:8" x14ac:dyDescent="0.3">
      <c r="A10" s="73" t="s">
        <v>211</v>
      </c>
      <c r="B10" s="74" t="s">
        <v>213</v>
      </c>
      <c r="C10" s="9" t="s">
        <v>10</v>
      </c>
      <c r="D10" s="75">
        <v>1</v>
      </c>
      <c r="E10" s="75" t="s">
        <v>96</v>
      </c>
      <c r="F10" s="75">
        <v>6</v>
      </c>
      <c r="G10" s="11">
        <f t="shared" si="0"/>
        <v>2</v>
      </c>
      <c r="H10" s="11" t="s">
        <v>35</v>
      </c>
    </row>
    <row r="11" spans="1:8" x14ac:dyDescent="0.3">
      <c r="A11" s="73" t="s">
        <v>165</v>
      </c>
      <c r="B11" s="74" t="s">
        <v>199</v>
      </c>
      <c r="C11" s="9" t="s">
        <v>10</v>
      </c>
      <c r="D11" s="75">
        <v>1</v>
      </c>
      <c r="E11" s="75" t="s">
        <v>197</v>
      </c>
      <c r="F11" s="75">
        <v>2</v>
      </c>
      <c r="G11" s="11">
        <f t="shared" si="0"/>
        <v>2</v>
      </c>
      <c r="H11" s="11" t="s">
        <v>35</v>
      </c>
    </row>
    <row r="12" spans="1:8" x14ac:dyDescent="0.3">
      <c r="A12" s="73" t="s">
        <v>165</v>
      </c>
      <c r="B12" s="74" t="s">
        <v>203</v>
      </c>
      <c r="C12" s="9" t="s">
        <v>10</v>
      </c>
      <c r="D12" s="75">
        <v>1</v>
      </c>
      <c r="E12" s="75" t="s">
        <v>186</v>
      </c>
      <c r="F12" s="75">
        <v>3</v>
      </c>
      <c r="G12" s="11">
        <f t="shared" si="0"/>
        <v>2</v>
      </c>
      <c r="H12" s="11" t="s">
        <v>35</v>
      </c>
    </row>
    <row r="13" spans="1:8" x14ac:dyDescent="0.3">
      <c r="A13" s="73" t="s">
        <v>204</v>
      </c>
      <c r="B13" s="74" t="s">
        <v>205</v>
      </c>
      <c r="C13" s="9" t="s">
        <v>10</v>
      </c>
      <c r="D13" s="75">
        <v>1</v>
      </c>
      <c r="E13" s="75" t="s">
        <v>197</v>
      </c>
      <c r="F13" s="75">
        <v>2</v>
      </c>
      <c r="G13" s="11">
        <f t="shared" si="0"/>
        <v>1</v>
      </c>
      <c r="H13" s="11" t="s">
        <v>35</v>
      </c>
    </row>
    <row r="14" spans="1:8" ht="31.2" x14ac:dyDescent="0.3">
      <c r="A14" s="73" t="s">
        <v>163</v>
      </c>
      <c r="B14" s="74" t="s">
        <v>187</v>
      </c>
      <c r="C14" s="9" t="s">
        <v>10</v>
      </c>
      <c r="D14" s="75">
        <v>1</v>
      </c>
      <c r="E14" s="75" t="s">
        <v>186</v>
      </c>
      <c r="F14" s="75">
        <v>3</v>
      </c>
      <c r="G14" s="11">
        <f t="shared" si="0"/>
        <v>3</v>
      </c>
      <c r="H14" s="11" t="s">
        <v>35</v>
      </c>
    </row>
    <row r="15" spans="1:8" ht="31.2" x14ac:dyDescent="0.3">
      <c r="A15" s="73" t="s">
        <v>163</v>
      </c>
      <c r="B15" s="74" t="s">
        <v>187</v>
      </c>
      <c r="C15" s="9" t="s">
        <v>10</v>
      </c>
      <c r="D15" s="75">
        <v>1</v>
      </c>
      <c r="E15" s="75" t="s">
        <v>197</v>
      </c>
      <c r="F15" s="75">
        <v>3</v>
      </c>
      <c r="G15" s="11">
        <f t="shared" si="0"/>
        <v>3</v>
      </c>
      <c r="H15" s="11" t="s">
        <v>35</v>
      </c>
    </row>
    <row r="16" spans="1:8" ht="31.2" x14ac:dyDescent="0.3">
      <c r="A16" s="73" t="s">
        <v>163</v>
      </c>
      <c r="B16" s="74" t="s">
        <v>187</v>
      </c>
      <c r="C16" s="9" t="s">
        <v>10</v>
      </c>
      <c r="D16" s="75">
        <v>1</v>
      </c>
      <c r="E16" s="75" t="s">
        <v>186</v>
      </c>
      <c r="F16" s="75">
        <v>3</v>
      </c>
      <c r="G16" s="11">
        <f t="shared" si="0"/>
        <v>3</v>
      </c>
      <c r="H16" s="11" t="s">
        <v>35</v>
      </c>
    </row>
    <row r="17" spans="1:8" ht="31.2" x14ac:dyDescent="0.3">
      <c r="A17" s="73" t="s">
        <v>194</v>
      </c>
      <c r="B17" s="74" t="s">
        <v>195</v>
      </c>
      <c r="C17" s="9" t="s">
        <v>10</v>
      </c>
      <c r="D17" s="75">
        <v>1</v>
      </c>
      <c r="E17" s="75" t="s">
        <v>186</v>
      </c>
      <c r="F17" s="75">
        <v>3</v>
      </c>
      <c r="G17" s="11">
        <f t="shared" si="0"/>
        <v>1</v>
      </c>
      <c r="H17" s="11" t="s">
        <v>35</v>
      </c>
    </row>
    <row r="18" spans="1:8" ht="31.2" x14ac:dyDescent="0.3">
      <c r="A18" s="73" t="s">
        <v>159</v>
      </c>
      <c r="B18" s="74" t="s">
        <v>202</v>
      </c>
      <c r="C18" s="9" t="s">
        <v>10</v>
      </c>
      <c r="D18" s="75">
        <v>1</v>
      </c>
      <c r="E18" s="75" t="s">
        <v>197</v>
      </c>
      <c r="F18" s="75">
        <v>3</v>
      </c>
      <c r="G18" s="11">
        <f t="shared" si="0"/>
        <v>1</v>
      </c>
      <c r="H18" s="11" t="s">
        <v>35</v>
      </c>
    </row>
    <row r="19" spans="1:8" ht="31.2" x14ac:dyDescent="0.3">
      <c r="A19" s="73" t="s">
        <v>200</v>
      </c>
      <c r="B19" s="74" t="s">
        <v>201</v>
      </c>
      <c r="C19" s="9" t="s">
        <v>10</v>
      </c>
      <c r="D19" s="75">
        <v>1</v>
      </c>
      <c r="E19" s="75" t="s">
        <v>197</v>
      </c>
      <c r="F19" s="75">
        <v>2</v>
      </c>
      <c r="G19" s="11">
        <f t="shared" si="0"/>
        <v>1</v>
      </c>
      <c r="H19" s="11" t="s">
        <v>35</v>
      </c>
    </row>
    <row r="20" spans="1:8" x14ac:dyDescent="0.3">
      <c r="A20" s="73" t="s">
        <v>184</v>
      </c>
      <c r="B20" s="74" t="s">
        <v>185</v>
      </c>
      <c r="C20" s="9" t="s">
        <v>10</v>
      </c>
      <c r="D20" s="75">
        <v>1</v>
      </c>
      <c r="E20" s="75" t="s">
        <v>186</v>
      </c>
      <c r="F20" s="75">
        <v>3</v>
      </c>
      <c r="G20" s="11">
        <f t="shared" si="0"/>
        <v>4</v>
      </c>
      <c r="H20" s="11" t="s">
        <v>35</v>
      </c>
    </row>
    <row r="21" spans="1:8" x14ac:dyDescent="0.3">
      <c r="A21" s="73" t="s">
        <v>184</v>
      </c>
      <c r="B21" s="74" t="s">
        <v>196</v>
      </c>
      <c r="C21" s="9" t="s">
        <v>10</v>
      </c>
      <c r="D21" s="75">
        <v>1</v>
      </c>
      <c r="E21" s="75" t="s">
        <v>197</v>
      </c>
      <c r="F21" s="75">
        <v>2</v>
      </c>
      <c r="G21" s="11">
        <f t="shared" si="0"/>
        <v>4</v>
      </c>
      <c r="H21" s="11" t="s">
        <v>35</v>
      </c>
    </row>
    <row r="22" spans="1:8" x14ac:dyDescent="0.3">
      <c r="A22" s="73" t="s">
        <v>184</v>
      </c>
      <c r="B22" s="74" t="s">
        <v>196</v>
      </c>
      <c r="C22" s="9" t="s">
        <v>10</v>
      </c>
      <c r="D22" s="75">
        <v>1</v>
      </c>
      <c r="E22" s="75" t="s">
        <v>197</v>
      </c>
      <c r="F22" s="75">
        <v>3</v>
      </c>
      <c r="G22" s="11">
        <f t="shared" si="0"/>
        <v>4</v>
      </c>
      <c r="H22" s="11" t="s">
        <v>35</v>
      </c>
    </row>
    <row r="23" spans="1:8" x14ac:dyDescent="0.3">
      <c r="A23" s="73" t="s">
        <v>184</v>
      </c>
      <c r="B23" s="74" t="s">
        <v>196</v>
      </c>
      <c r="C23" s="9" t="s">
        <v>10</v>
      </c>
      <c r="D23" s="75">
        <v>1</v>
      </c>
      <c r="E23" s="75" t="s">
        <v>197</v>
      </c>
      <c r="F23" s="75">
        <v>2</v>
      </c>
      <c r="G23" s="11">
        <f t="shared" si="0"/>
        <v>4</v>
      </c>
      <c r="H23" s="11" t="s">
        <v>35</v>
      </c>
    </row>
    <row r="24" spans="1:8" x14ac:dyDescent="0.3">
      <c r="A24" s="73" t="s">
        <v>114</v>
      </c>
      <c r="B24" s="74" t="s">
        <v>115</v>
      </c>
      <c r="C24" s="9" t="s">
        <v>10</v>
      </c>
      <c r="D24" s="75">
        <v>1</v>
      </c>
      <c r="E24" s="75" t="s">
        <v>186</v>
      </c>
      <c r="F24" s="75">
        <v>3</v>
      </c>
      <c r="G24" s="11">
        <f t="shared" si="0"/>
        <v>1</v>
      </c>
      <c r="H24" s="11" t="s">
        <v>35</v>
      </c>
    </row>
    <row r="25" spans="1:8" x14ac:dyDescent="0.3">
      <c r="A25" s="73" t="s">
        <v>190</v>
      </c>
      <c r="B25" s="74" t="s">
        <v>191</v>
      </c>
      <c r="C25" s="9" t="s">
        <v>10</v>
      </c>
      <c r="D25" s="75">
        <v>1</v>
      </c>
      <c r="E25" s="75" t="s">
        <v>186</v>
      </c>
      <c r="F25" s="75">
        <v>3</v>
      </c>
      <c r="G25" s="11">
        <f t="shared" si="0"/>
        <v>1</v>
      </c>
      <c r="H25" s="11" t="s">
        <v>35</v>
      </c>
    </row>
    <row r="26" spans="1:8" x14ac:dyDescent="0.3">
      <c r="A26" s="73" t="s">
        <v>206</v>
      </c>
      <c r="B26" s="74" t="s">
        <v>207</v>
      </c>
      <c r="C26" s="9" t="s">
        <v>10</v>
      </c>
      <c r="D26" s="75">
        <v>1</v>
      </c>
      <c r="E26" s="75" t="s">
        <v>197</v>
      </c>
      <c r="F26" s="75">
        <v>2</v>
      </c>
      <c r="G26" s="11">
        <f t="shared" si="0"/>
        <v>1</v>
      </c>
      <c r="H26" s="11" t="s">
        <v>35</v>
      </c>
    </row>
    <row r="27" spans="1:8" x14ac:dyDescent="0.3">
      <c r="C27" s="78"/>
    </row>
    <row r="28" spans="1:8" x14ac:dyDescent="0.3">
      <c r="C28" s="78"/>
    </row>
    <row r="29" spans="1:8" x14ac:dyDescent="0.3">
      <c r="C29" s="78"/>
    </row>
    <row r="30" spans="1:8" x14ac:dyDescent="0.3">
      <c r="C30" s="78"/>
    </row>
    <row r="31" spans="1:8" x14ac:dyDescent="0.3">
      <c r="C31" s="78"/>
    </row>
    <row r="32" spans="1:8" x14ac:dyDescent="0.3">
      <c r="C32" s="78"/>
    </row>
    <row r="33" spans="3:3" x14ac:dyDescent="0.3">
      <c r="C33" s="78"/>
    </row>
    <row r="34" spans="3:3" x14ac:dyDescent="0.3">
      <c r="C34" s="78"/>
    </row>
    <row r="35" spans="3:3" x14ac:dyDescent="0.3">
      <c r="C35" s="78"/>
    </row>
    <row r="36" spans="3:3" x14ac:dyDescent="0.3">
      <c r="C36" s="78"/>
    </row>
    <row r="37" spans="3:3" x14ac:dyDescent="0.3">
      <c r="C37" s="78"/>
    </row>
    <row r="38" spans="3:3" x14ac:dyDescent="0.3">
      <c r="C38" s="78"/>
    </row>
    <row r="39" spans="3:3" x14ac:dyDescent="0.3">
      <c r="C39" s="78"/>
    </row>
    <row r="40" spans="3:3" x14ac:dyDescent="0.3">
      <c r="C40" s="78"/>
    </row>
    <row r="41" spans="3:3" x14ac:dyDescent="0.3">
      <c r="C41" s="78"/>
    </row>
    <row r="42" spans="3:3" x14ac:dyDescent="0.3">
      <c r="C42" s="78"/>
    </row>
    <row r="43" spans="3:3" x14ac:dyDescent="0.3">
      <c r="C43" s="78"/>
    </row>
    <row r="44" spans="3:3" x14ac:dyDescent="0.3">
      <c r="C44" s="78"/>
    </row>
    <row r="45" spans="3:3" x14ac:dyDescent="0.3">
      <c r="C45" s="78"/>
    </row>
    <row r="46" spans="3:3" x14ac:dyDescent="0.3">
      <c r="C46" s="78"/>
    </row>
    <row r="47" spans="3:3" x14ac:dyDescent="0.3">
      <c r="C47" s="78"/>
    </row>
    <row r="48" spans="3:3" x14ac:dyDescent="0.3">
      <c r="C48" s="78"/>
    </row>
    <row r="49" spans="3:3" x14ac:dyDescent="0.3">
      <c r="C49" s="78"/>
    </row>
    <row r="50" spans="3:3" x14ac:dyDescent="0.3">
      <c r="C50" s="78"/>
    </row>
    <row r="51" spans="3:3" x14ac:dyDescent="0.3">
      <c r="C51" s="78"/>
    </row>
    <row r="52" spans="3:3" x14ac:dyDescent="0.3">
      <c r="C52" s="78"/>
    </row>
    <row r="53" spans="3:3" x14ac:dyDescent="0.3">
      <c r="C53" s="78"/>
    </row>
    <row r="54" spans="3:3" x14ac:dyDescent="0.3">
      <c r="C54" s="78"/>
    </row>
    <row r="55" spans="3:3" x14ac:dyDescent="0.3">
      <c r="C55" s="78"/>
    </row>
    <row r="56" spans="3:3" x14ac:dyDescent="0.3">
      <c r="C56" s="78"/>
    </row>
    <row r="57" spans="3:3" x14ac:dyDescent="0.3">
      <c r="C57" s="78"/>
    </row>
    <row r="58" spans="3:3" x14ac:dyDescent="0.3">
      <c r="C58" s="78"/>
    </row>
    <row r="59" spans="3:3" x14ac:dyDescent="0.3">
      <c r="C59" s="78"/>
    </row>
    <row r="60" spans="3:3" x14ac:dyDescent="0.3">
      <c r="C60" s="78"/>
    </row>
    <row r="61" spans="3:3" x14ac:dyDescent="0.3">
      <c r="C61" s="78"/>
    </row>
    <row r="62" spans="3:3" x14ac:dyDescent="0.3">
      <c r="C62" s="78"/>
    </row>
    <row r="63" spans="3:3" x14ac:dyDescent="0.3">
      <c r="C63" s="78"/>
    </row>
    <row r="64" spans="3:3" x14ac:dyDescent="0.3">
      <c r="C64" s="78"/>
    </row>
    <row r="65" spans="3:3" x14ac:dyDescent="0.3">
      <c r="C65" s="78"/>
    </row>
    <row r="66" spans="3:3" x14ac:dyDescent="0.3">
      <c r="C66" s="78"/>
    </row>
    <row r="67" spans="3:3" x14ac:dyDescent="0.3">
      <c r="C67" s="78"/>
    </row>
    <row r="68" spans="3:3" x14ac:dyDescent="0.3">
      <c r="C68" s="78"/>
    </row>
    <row r="69" spans="3:3" x14ac:dyDescent="0.3">
      <c r="C69" s="78"/>
    </row>
    <row r="70" spans="3:3" x14ac:dyDescent="0.3">
      <c r="C70" s="78"/>
    </row>
    <row r="71" spans="3:3" x14ac:dyDescent="0.3">
      <c r="C71" s="78"/>
    </row>
    <row r="72" spans="3:3" x14ac:dyDescent="0.3">
      <c r="C72" s="78"/>
    </row>
    <row r="73" spans="3:3" x14ac:dyDescent="0.3">
      <c r="C73" s="78"/>
    </row>
    <row r="74" spans="3:3" x14ac:dyDescent="0.3">
      <c r="C74" s="78"/>
    </row>
    <row r="75" spans="3:3" x14ac:dyDescent="0.3">
      <c r="C75" s="78"/>
    </row>
    <row r="76" spans="3:3" x14ac:dyDescent="0.3">
      <c r="C76" s="78"/>
    </row>
    <row r="77" spans="3:3" x14ac:dyDescent="0.3">
      <c r="C77" s="78"/>
    </row>
    <row r="78" spans="3:3" x14ac:dyDescent="0.3">
      <c r="C78" s="78"/>
    </row>
    <row r="79" spans="3:3" x14ac:dyDescent="0.3">
      <c r="C79" s="78"/>
    </row>
    <row r="80" spans="3:3" x14ac:dyDescent="0.3">
      <c r="C80" s="78"/>
    </row>
    <row r="81" spans="3:3" x14ac:dyDescent="0.3">
      <c r="C81" s="78"/>
    </row>
    <row r="82" spans="3:3" x14ac:dyDescent="0.3">
      <c r="C82" s="78"/>
    </row>
    <row r="83" spans="3:3" x14ac:dyDescent="0.3">
      <c r="C83" s="78"/>
    </row>
    <row r="84" spans="3:3" x14ac:dyDescent="0.3">
      <c r="C84" s="78"/>
    </row>
    <row r="85" spans="3:3" x14ac:dyDescent="0.3">
      <c r="C85" s="78"/>
    </row>
    <row r="86" spans="3:3" x14ac:dyDescent="0.3">
      <c r="C86" s="78"/>
    </row>
    <row r="87" spans="3:3" x14ac:dyDescent="0.3">
      <c r="C87" s="78"/>
    </row>
    <row r="88" spans="3:3" x14ac:dyDescent="0.3">
      <c r="C88" s="78"/>
    </row>
    <row r="89" spans="3:3" x14ac:dyDescent="0.3">
      <c r="C89" s="78"/>
    </row>
    <row r="90" spans="3:3" x14ac:dyDescent="0.3">
      <c r="C90" s="78"/>
    </row>
    <row r="91" spans="3:3" x14ac:dyDescent="0.3">
      <c r="C91" s="78"/>
    </row>
    <row r="92" spans="3:3" x14ac:dyDescent="0.3">
      <c r="C92" s="78"/>
    </row>
    <row r="93" spans="3:3" x14ac:dyDescent="0.3">
      <c r="C93" s="78"/>
    </row>
    <row r="94" spans="3:3" x14ac:dyDescent="0.3">
      <c r="C94" s="78"/>
    </row>
    <row r="95" spans="3:3" x14ac:dyDescent="0.3">
      <c r="C95" s="78"/>
    </row>
    <row r="96" spans="3:3" x14ac:dyDescent="0.3">
      <c r="C96" s="78"/>
    </row>
    <row r="97" spans="3:3" x14ac:dyDescent="0.3">
      <c r="C97" s="78"/>
    </row>
    <row r="98" spans="3:3" x14ac:dyDescent="0.3">
      <c r="C98" s="78"/>
    </row>
    <row r="99" spans="3:3" x14ac:dyDescent="0.3">
      <c r="C99" s="78"/>
    </row>
    <row r="100" spans="3:3" x14ac:dyDescent="0.3">
      <c r="C100" s="78"/>
    </row>
    <row r="101" spans="3:3" x14ac:dyDescent="0.3">
      <c r="C101" s="78"/>
    </row>
    <row r="102" spans="3:3" x14ac:dyDescent="0.3">
      <c r="C102" s="78"/>
    </row>
    <row r="103" spans="3:3" x14ac:dyDescent="0.3">
      <c r="C103" s="78"/>
    </row>
    <row r="104" spans="3:3" x14ac:dyDescent="0.3">
      <c r="C104" s="78"/>
    </row>
    <row r="105" spans="3:3" x14ac:dyDescent="0.3">
      <c r="C105" s="78"/>
    </row>
    <row r="106" spans="3:3" x14ac:dyDescent="0.3">
      <c r="C106" s="78"/>
    </row>
    <row r="107" spans="3:3" x14ac:dyDescent="0.3">
      <c r="C107" s="78"/>
    </row>
    <row r="108" spans="3:3" x14ac:dyDescent="0.3">
      <c r="C108" s="78"/>
    </row>
    <row r="109" spans="3:3" x14ac:dyDescent="0.3">
      <c r="C109" s="78"/>
    </row>
    <row r="110" spans="3:3" x14ac:dyDescent="0.3">
      <c r="C110" s="78"/>
    </row>
    <row r="111" spans="3:3" x14ac:dyDescent="0.3">
      <c r="C111" s="78"/>
    </row>
    <row r="112" spans="3:3" x14ac:dyDescent="0.3">
      <c r="C112" s="78"/>
    </row>
    <row r="113" spans="3:3" x14ac:dyDescent="0.3">
      <c r="C113" s="78"/>
    </row>
    <row r="114" spans="3:3" x14ac:dyDescent="0.3">
      <c r="C114" s="78"/>
    </row>
    <row r="115" spans="3:3" x14ac:dyDescent="0.3">
      <c r="C115" s="78"/>
    </row>
    <row r="116" spans="3:3" x14ac:dyDescent="0.3">
      <c r="C116" s="78"/>
    </row>
    <row r="117" spans="3:3" x14ac:dyDescent="0.3">
      <c r="C117" s="78"/>
    </row>
    <row r="118" spans="3:3" x14ac:dyDescent="0.3">
      <c r="C118" s="78"/>
    </row>
    <row r="119" spans="3:3" x14ac:dyDescent="0.3">
      <c r="C119" s="78"/>
    </row>
    <row r="120" spans="3:3" x14ac:dyDescent="0.3">
      <c r="C120" s="78"/>
    </row>
    <row r="121" spans="3:3" x14ac:dyDescent="0.3">
      <c r="C121" s="78"/>
    </row>
    <row r="122" spans="3:3" x14ac:dyDescent="0.3">
      <c r="C122" s="78"/>
    </row>
    <row r="123" spans="3:3" x14ac:dyDescent="0.3">
      <c r="C123" s="78"/>
    </row>
    <row r="124" spans="3:3" x14ac:dyDescent="0.3">
      <c r="C124" s="78"/>
    </row>
    <row r="125" spans="3:3" x14ac:dyDescent="0.3">
      <c r="C125" s="78"/>
    </row>
    <row r="126" spans="3:3" x14ac:dyDescent="0.3">
      <c r="C126" s="78"/>
    </row>
    <row r="127" spans="3:3" x14ac:dyDescent="0.3">
      <c r="C127" s="78"/>
    </row>
    <row r="128" spans="3:3" x14ac:dyDescent="0.3">
      <c r="C128" s="78"/>
    </row>
    <row r="129" spans="3:3" x14ac:dyDescent="0.3">
      <c r="C129" s="78"/>
    </row>
    <row r="130" spans="3:3" x14ac:dyDescent="0.3">
      <c r="C130" s="78"/>
    </row>
    <row r="131" spans="3:3" x14ac:dyDescent="0.3">
      <c r="C131" s="78"/>
    </row>
    <row r="132" spans="3:3" x14ac:dyDescent="0.3">
      <c r="C132" s="78"/>
    </row>
    <row r="133" spans="3:3" x14ac:dyDescent="0.3">
      <c r="C133" s="78"/>
    </row>
    <row r="134" spans="3:3" x14ac:dyDescent="0.3">
      <c r="C134" s="78"/>
    </row>
    <row r="135" spans="3:3" x14ac:dyDescent="0.3">
      <c r="C135" s="78"/>
    </row>
    <row r="136" spans="3:3" x14ac:dyDescent="0.3">
      <c r="C136" s="78"/>
    </row>
    <row r="137" spans="3:3" x14ac:dyDescent="0.3">
      <c r="C137" s="78"/>
    </row>
    <row r="138" spans="3:3" x14ac:dyDescent="0.3">
      <c r="C138" s="78"/>
    </row>
    <row r="139" spans="3:3" x14ac:dyDescent="0.3">
      <c r="C139" s="78"/>
    </row>
    <row r="140" spans="3:3" x14ac:dyDescent="0.3">
      <c r="C140" s="78"/>
    </row>
    <row r="141" spans="3:3" x14ac:dyDescent="0.3">
      <c r="C141" s="78"/>
    </row>
    <row r="142" spans="3:3" x14ac:dyDescent="0.3">
      <c r="C142" s="78"/>
    </row>
    <row r="143" spans="3:3" x14ac:dyDescent="0.3">
      <c r="C143" s="78"/>
    </row>
    <row r="144" spans="3:3" x14ac:dyDescent="0.3">
      <c r="C144" s="78"/>
    </row>
    <row r="145" spans="3:3" x14ac:dyDescent="0.3">
      <c r="C145" s="78"/>
    </row>
    <row r="146" spans="3:3" x14ac:dyDescent="0.3">
      <c r="C146" s="78"/>
    </row>
    <row r="147" spans="3:3" x14ac:dyDescent="0.3">
      <c r="C147" s="78"/>
    </row>
    <row r="148" spans="3:3" x14ac:dyDescent="0.3">
      <c r="C148" s="78"/>
    </row>
    <row r="149" spans="3:3" x14ac:dyDescent="0.3">
      <c r="C149" s="78"/>
    </row>
    <row r="150" spans="3:3" x14ac:dyDescent="0.3">
      <c r="C150" s="78"/>
    </row>
    <row r="151" spans="3:3" x14ac:dyDescent="0.3">
      <c r="C151" s="78"/>
    </row>
    <row r="152" spans="3:3" x14ac:dyDescent="0.3">
      <c r="C152" s="78"/>
    </row>
    <row r="153" spans="3:3" x14ac:dyDescent="0.3">
      <c r="C153" s="78"/>
    </row>
    <row r="154" spans="3:3" x14ac:dyDescent="0.3">
      <c r="C154" s="78"/>
    </row>
    <row r="155" spans="3:3" x14ac:dyDescent="0.3">
      <c r="C155" s="78"/>
    </row>
    <row r="156" spans="3:3" x14ac:dyDescent="0.3">
      <c r="C156" s="78"/>
    </row>
    <row r="157" spans="3:3" x14ac:dyDescent="0.3">
      <c r="C157" s="78"/>
    </row>
    <row r="158" spans="3:3" x14ac:dyDescent="0.3">
      <c r="C158" s="78"/>
    </row>
    <row r="159" spans="3:3" x14ac:dyDescent="0.3">
      <c r="C159" s="78"/>
    </row>
    <row r="160" spans="3:3" x14ac:dyDescent="0.3">
      <c r="C160" s="78"/>
    </row>
    <row r="161" spans="3:3" x14ac:dyDescent="0.3">
      <c r="C161" s="78"/>
    </row>
    <row r="162" spans="3:3" x14ac:dyDescent="0.3">
      <c r="C162" s="78"/>
    </row>
    <row r="163" spans="3:3" x14ac:dyDescent="0.3">
      <c r="C163" s="78"/>
    </row>
    <row r="164" spans="3:3" x14ac:dyDescent="0.3">
      <c r="C164" s="78"/>
    </row>
    <row r="165" spans="3:3" x14ac:dyDescent="0.3">
      <c r="C165" s="78"/>
    </row>
    <row r="166" spans="3:3" x14ac:dyDescent="0.3">
      <c r="C166" s="78"/>
    </row>
    <row r="167" spans="3:3" x14ac:dyDescent="0.3">
      <c r="C167" s="78"/>
    </row>
    <row r="168" spans="3:3" x14ac:dyDescent="0.3">
      <c r="C168" s="78"/>
    </row>
    <row r="169" spans="3:3" x14ac:dyDescent="0.3">
      <c r="C169" s="78"/>
    </row>
    <row r="170" spans="3:3" x14ac:dyDescent="0.3">
      <c r="C170" s="78"/>
    </row>
    <row r="171" spans="3:3" x14ac:dyDescent="0.3">
      <c r="C171" s="78"/>
    </row>
    <row r="172" spans="3:3" x14ac:dyDescent="0.3">
      <c r="C172" s="78"/>
    </row>
    <row r="173" spans="3:3" x14ac:dyDescent="0.3">
      <c r="C173" s="78"/>
    </row>
    <row r="174" spans="3:3" x14ac:dyDescent="0.3">
      <c r="C174" s="78"/>
    </row>
    <row r="175" spans="3:3" x14ac:dyDescent="0.3">
      <c r="C175" s="78"/>
    </row>
    <row r="176" spans="3:3" x14ac:dyDescent="0.3">
      <c r="C176" s="78"/>
    </row>
    <row r="177" spans="3:3" x14ac:dyDescent="0.3">
      <c r="C177" s="78"/>
    </row>
    <row r="178" spans="3:3" x14ac:dyDescent="0.3">
      <c r="C178" s="78"/>
    </row>
    <row r="179" spans="3:3" x14ac:dyDescent="0.3">
      <c r="C179" s="78"/>
    </row>
    <row r="180" spans="3:3" x14ac:dyDescent="0.3">
      <c r="C180" s="78"/>
    </row>
    <row r="181" spans="3:3" x14ac:dyDescent="0.3">
      <c r="C181" s="78"/>
    </row>
    <row r="182" spans="3:3" x14ac:dyDescent="0.3">
      <c r="C182" s="78"/>
    </row>
    <row r="183" spans="3:3" x14ac:dyDescent="0.3">
      <c r="C183" s="78"/>
    </row>
    <row r="184" spans="3:3" x14ac:dyDescent="0.3">
      <c r="C184" s="78"/>
    </row>
    <row r="185" spans="3:3" x14ac:dyDescent="0.3">
      <c r="C185" s="78"/>
    </row>
    <row r="186" spans="3:3" x14ac:dyDescent="0.3">
      <c r="C186" s="78"/>
    </row>
    <row r="187" spans="3:3" x14ac:dyDescent="0.3">
      <c r="C187" s="78"/>
    </row>
    <row r="188" spans="3:3" x14ac:dyDescent="0.3">
      <c r="C188" s="78"/>
    </row>
    <row r="189" spans="3:3" x14ac:dyDescent="0.3">
      <c r="C189" s="78"/>
    </row>
    <row r="190" spans="3:3" x14ac:dyDescent="0.3">
      <c r="C190" s="78"/>
    </row>
    <row r="191" spans="3:3" x14ac:dyDescent="0.3">
      <c r="C191" s="78"/>
    </row>
    <row r="192" spans="3:3" x14ac:dyDescent="0.3">
      <c r="C192" s="78"/>
    </row>
    <row r="193" spans="3:3" x14ac:dyDescent="0.3">
      <c r="C193" s="78"/>
    </row>
    <row r="194" spans="3:3" x14ac:dyDescent="0.3">
      <c r="C194" s="78"/>
    </row>
    <row r="195" spans="3:3" x14ac:dyDescent="0.3">
      <c r="C195" s="78"/>
    </row>
    <row r="196" spans="3:3" x14ac:dyDescent="0.3">
      <c r="C196" s="78"/>
    </row>
    <row r="197" spans="3:3" x14ac:dyDescent="0.3">
      <c r="C197" s="78"/>
    </row>
    <row r="198" spans="3:3" x14ac:dyDescent="0.3">
      <c r="C198" s="78"/>
    </row>
    <row r="199" spans="3:3" x14ac:dyDescent="0.3">
      <c r="C199" s="78"/>
    </row>
    <row r="200" spans="3:3" x14ac:dyDescent="0.3">
      <c r="C200" s="78"/>
    </row>
    <row r="201" spans="3:3" x14ac:dyDescent="0.3">
      <c r="C201" s="78"/>
    </row>
    <row r="202" spans="3:3" x14ac:dyDescent="0.3">
      <c r="C202" s="78"/>
    </row>
    <row r="203" spans="3:3" x14ac:dyDescent="0.3">
      <c r="C203" s="78"/>
    </row>
    <row r="204" spans="3:3" x14ac:dyDescent="0.3">
      <c r="C204" s="78"/>
    </row>
    <row r="205" spans="3:3" x14ac:dyDescent="0.3">
      <c r="C205" s="78"/>
    </row>
    <row r="206" spans="3:3" x14ac:dyDescent="0.3">
      <c r="C206" s="78"/>
    </row>
    <row r="207" spans="3:3" x14ac:dyDescent="0.3">
      <c r="C207" s="78"/>
    </row>
    <row r="208" spans="3:3" x14ac:dyDescent="0.3">
      <c r="C208" s="78"/>
    </row>
    <row r="209" spans="3:3" x14ac:dyDescent="0.3">
      <c r="C209" s="78"/>
    </row>
    <row r="210" spans="3:3" x14ac:dyDescent="0.3">
      <c r="C210" s="78"/>
    </row>
    <row r="211" spans="3:3" x14ac:dyDescent="0.3">
      <c r="C211" s="78"/>
    </row>
    <row r="212" spans="3:3" x14ac:dyDescent="0.3">
      <c r="C212" s="78"/>
    </row>
    <row r="213" spans="3:3" x14ac:dyDescent="0.3">
      <c r="C213" s="78"/>
    </row>
    <row r="214" spans="3:3" x14ac:dyDescent="0.3">
      <c r="C214" s="78"/>
    </row>
    <row r="215" spans="3:3" x14ac:dyDescent="0.3">
      <c r="C215" s="78"/>
    </row>
    <row r="216" spans="3:3" x14ac:dyDescent="0.3">
      <c r="C216" s="78"/>
    </row>
    <row r="217" spans="3:3" x14ac:dyDescent="0.3">
      <c r="C217" s="78"/>
    </row>
    <row r="218" spans="3:3" x14ac:dyDescent="0.3">
      <c r="C218" s="78"/>
    </row>
    <row r="219" spans="3:3" x14ac:dyDescent="0.3">
      <c r="C219" s="78"/>
    </row>
    <row r="220" spans="3:3" x14ac:dyDescent="0.3">
      <c r="C220" s="78"/>
    </row>
    <row r="221" spans="3:3" x14ac:dyDescent="0.3">
      <c r="C221" s="78"/>
    </row>
    <row r="222" spans="3:3" x14ac:dyDescent="0.3">
      <c r="C222" s="78"/>
    </row>
    <row r="223" spans="3:3" x14ac:dyDescent="0.3">
      <c r="C223" s="78"/>
    </row>
    <row r="224" spans="3:3" x14ac:dyDescent="0.3">
      <c r="C224" s="78"/>
    </row>
    <row r="225" spans="3:3" x14ac:dyDescent="0.3">
      <c r="C225" s="78"/>
    </row>
    <row r="226" spans="3:3" x14ac:dyDescent="0.3">
      <c r="C226" s="78"/>
    </row>
    <row r="227" spans="3:3" x14ac:dyDescent="0.3">
      <c r="C227" s="78"/>
    </row>
    <row r="228" spans="3:3" x14ac:dyDescent="0.3">
      <c r="C228" s="78"/>
    </row>
    <row r="229" spans="3:3" x14ac:dyDescent="0.3">
      <c r="C229" s="78"/>
    </row>
    <row r="230" spans="3:3" x14ac:dyDescent="0.3">
      <c r="C230" s="78"/>
    </row>
    <row r="231" spans="3:3" x14ac:dyDescent="0.3">
      <c r="C231" s="78"/>
    </row>
    <row r="232" spans="3:3" x14ac:dyDescent="0.3">
      <c r="C232" s="78"/>
    </row>
    <row r="233" spans="3:3" x14ac:dyDescent="0.3">
      <c r="C233" s="78"/>
    </row>
    <row r="234" spans="3:3" x14ac:dyDescent="0.3">
      <c r="C234" s="78"/>
    </row>
    <row r="235" spans="3:3" x14ac:dyDescent="0.3">
      <c r="C235" s="78"/>
    </row>
    <row r="236" spans="3:3" x14ac:dyDescent="0.3">
      <c r="C236" s="78"/>
    </row>
    <row r="237" spans="3:3" x14ac:dyDescent="0.3">
      <c r="C237" s="78"/>
    </row>
    <row r="238" spans="3:3" x14ac:dyDescent="0.3">
      <c r="C238" s="78"/>
    </row>
    <row r="239" spans="3:3" x14ac:dyDescent="0.3">
      <c r="C239" s="78"/>
    </row>
    <row r="240" spans="3:3" x14ac:dyDescent="0.3">
      <c r="C240" s="78"/>
    </row>
    <row r="241" spans="3:3" x14ac:dyDescent="0.3">
      <c r="C241" s="78"/>
    </row>
    <row r="242" spans="3:3" x14ac:dyDescent="0.3">
      <c r="C242" s="78"/>
    </row>
    <row r="243" spans="3:3" x14ac:dyDescent="0.3">
      <c r="C243" s="78"/>
    </row>
    <row r="244" spans="3:3" x14ac:dyDescent="0.3">
      <c r="C244" s="78"/>
    </row>
    <row r="245" spans="3:3" x14ac:dyDescent="0.3">
      <c r="C245" s="78"/>
    </row>
    <row r="246" spans="3:3" x14ac:dyDescent="0.3">
      <c r="C246" s="78"/>
    </row>
    <row r="247" spans="3:3" x14ac:dyDescent="0.3">
      <c r="C247" s="78"/>
    </row>
    <row r="248" spans="3:3" x14ac:dyDescent="0.3">
      <c r="C248" s="78"/>
    </row>
    <row r="249" spans="3:3" x14ac:dyDescent="0.3">
      <c r="C249" s="78"/>
    </row>
    <row r="250" spans="3:3" x14ac:dyDescent="0.3">
      <c r="C250" s="78"/>
    </row>
    <row r="251" spans="3:3" x14ac:dyDescent="0.3">
      <c r="C251" s="78"/>
    </row>
    <row r="252" spans="3:3" x14ac:dyDescent="0.3">
      <c r="C252" s="78"/>
    </row>
    <row r="253" spans="3:3" x14ac:dyDescent="0.3">
      <c r="C253" s="78"/>
    </row>
    <row r="254" spans="3:3" x14ac:dyDescent="0.3">
      <c r="C254" s="78"/>
    </row>
    <row r="255" spans="3:3" x14ac:dyDescent="0.3">
      <c r="C255" s="78"/>
    </row>
    <row r="256" spans="3:3" x14ac:dyDescent="0.3">
      <c r="C256" s="78"/>
    </row>
    <row r="257" spans="3:3" x14ac:dyDescent="0.3">
      <c r="C257" s="78"/>
    </row>
    <row r="258" spans="3:3" x14ac:dyDescent="0.3">
      <c r="C258" s="78"/>
    </row>
    <row r="259" spans="3:3" x14ac:dyDescent="0.3">
      <c r="C259" s="78"/>
    </row>
    <row r="260" spans="3:3" x14ac:dyDescent="0.3">
      <c r="C260" s="78"/>
    </row>
    <row r="261" spans="3:3" x14ac:dyDescent="0.3">
      <c r="C261" s="78"/>
    </row>
    <row r="262" spans="3:3" x14ac:dyDescent="0.3">
      <c r="C262" s="78"/>
    </row>
    <row r="263" spans="3:3" x14ac:dyDescent="0.3">
      <c r="C263" s="78"/>
    </row>
    <row r="264" spans="3:3" x14ac:dyDescent="0.3">
      <c r="C264" s="78"/>
    </row>
    <row r="265" spans="3:3" x14ac:dyDescent="0.3">
      <c r="C265" s="78"/>
    </row>
    <row r="266" spans="3:3" x14ac:dyDescent="0.3">
      <c r="C266" s="78"/>
    </row>
    <row r="267" spans="3:3" x14ac:dyDescent="0.3">
      <c r="C267" s="78"/>
    </row>
    <row r="268" spans="3:3" x14ac:dyDescent="0.3">
      <c r="C268" s="78"/>
    </row>
    <row r="269" spans="3:3" x14ac:dyDescent="0.3">
      <c r="C269" s="78"/>
    </row>
    <row r="270" spans="3:3" x14ac:dyDescent="0.3">
      <c r="C270" s="78"/>
    </row>
    <row r="271" spans="3:3" x14ac:dyDescent="0.3">
      <c r="C271" s="78"/>
    </row>
    <row r="272" spans="3:3" x14ac:dyDescent="0.3">
      <c r="C272" s="78"/>
    </row>
    <row r="273" spans="3:3" x14ac:dyDescent="0.3">
      <c r="C273" s="78"/>
    </row>
    <row r="274" spans="3:3" x14ac:dyDescent="0.3">
      <c r="C274" s="78"/>
    </row>
    <row r="275" spans="3:3" x14ac:dyDescent="0.3">
      <c r="C275" s="78"/>
    </row>
    <row r="276" spans="3:3" x14ac:dyDescent="0.3">
      <c r="C276" s="78"/>
    </row>
    <row r="277" spans="3:3" x14ac:dyDescent="0.3">
      <c r="C277" s="78"/>
    </row>
    <row r="278" spans="3:3" x14ac:dyDescent="0.3">
      <c r="C278" s="78"/>
    </row>
    <row r="279" spans="3:3" x14ac:dyDescent="0.3">
      <c r="C279" s="78"/>
    </row>
    <row r="280" spans="3:3" x14ac:dyDescent="0.3">
      <c r="C280" s="78"/>
    </row>
    <row r="281" spans="3:3" x14ac:dyDescent="0.3">
      <c r="C281" s="78"/>
    </row>
    <row r="282" spans="3:3" x14ac:dyDescent="0.3">
      <c r="C282" s="78"/>
    </row>
    <row r="283" spans="3:3" x14ac:dyDescent="0.3">
      <c r="C283" s="78"/>
    </row>
    <row r="284" spans="3:3" x14ac:dyDescent="0.3">
      <c r="C284" s="78"/>
    </row>
    <row r="285" spans="3:3" x14ac:dyDescent="0.3">
      <c r="C285" s="78"/>
    </row>
    <row r="286" spans="3:3" x14ac:dyDescent="0.3">
      <c r="C286" s="78"/>
    </row>
    <row r="287" spans="3:3" x14ac:dyDescent="0.3">
      <c r="C287" s="78"/>
    </row>
    <row r="288" spans="3:3" x14ac:dyDescent="0.3">
      <c r="C288" s="78"/>
    </row>
    <row r="289" spans="3:3" x14ac:dyDescent="0.3">
      <c r="C289" s="78"/>
    </row>
    <row r="290" spans="3:3" x14ac:dyDescent="0.3">
      <c r="C290" s="78"/>
    </row>
    <row r="291" spans="3:3" x14ac:dyDescent="0.3">
      <c r="C291" s="78"/>
    </row>
    <row r="292" spans="3:3" x14ac:dyDescent="0.3">
      <c r="C292" s="78"/>
    </row>
    <row r="293" spans="3:3" x14ac:dyDescent="0.3">
      <c r="C293" s="78"/>
    </row>
    <row r="294" spans="3:3" x14ac:dyDescent="0.3">
      <c r="C294" s="78"/>
    </row>
    <row r="295" spans="3:3" x14ac:dyDescent="0.3">
      <c r="C295" s="78"/>
    </row>
    <row r="296" spans="3:3" x14ac:dyDescent="0.3">
      <c r="C296" s="78"/>
    </row>
    <row r="297" spans="3:3" x14ac:dyDescent="0.3">
      <c r="C297" s="78"/>
    </row>
    <row r="298" spans="3:3" x14ac:dyDescent="0.3">
      <c r="C298" s="78"/>
    </row>
    <row r="299" spans="3:3" x14ac:dyDescent="0.3">
      <c r="C299" s="78"/>
    </row>
    <row r="300" spans="3:3" x14ac:dyDescent="0.3">
      <c r="C300" s="78"/>
    </row>
    <row r="301" spans="3:3" x14ac:dyDescent="0.3">
      <c r="C301" s="78"/>
    </row>
    <row r="302" spans="3:3" x14ac:dyDescent="0.3">
      <c r="C302" s="78"/>
    </row>
    <row r="303" spans="3:3" x14ac:dyDescent="0.3">
      <c r="C303" s="78"/>
    </row>
    <row r="304" spans="3:3" x14ac:dyDescent="0.3">
      <c r="C304" s="78"/>
    </row>
    <row r="305" spans="3:3" x14ac:dyDescent="0.3">
      <c r="C305" s="78"/>
    </row>
    <row r="306" spans="3:3" x14ac:dyDescent="0.3">
      <c r="C306" s="78"/>
    </row>
    <row r="307" spans="3:3" x14ac:dyDescent="0.3">
      <c r="C307" s="78"/>
    </row>
    <row r="308" spans="3:3" x14ac:dyDescent="0.3">
      <c r="C308" s="78"/>
    </row>
    <row r="309" spans="3:3" x14ac:dyDescent="0.3">
      <c r="C309" s="78"/>
    </row>
    <row r="310" spans="3:3" x14ac:dyDescent="0.3">
      <c r="C310" s="78"/>
    </row>
    <row r="311" spans="3:3" x14ac:dyDescent="0.3">
      <c r="C311" s="78"/>
    </row>
    <row r="312" spans="3:3" x14ac:dyDescent="0.3">
      <c r="C312" s="78"/>
    </row>
    <row r="313" spans="3:3" x14ac:dyDescent="0.3">
      <c r="C313" s="78"/>
    </row>
    <row r="314" spans="3:3" x14ac:dyDescent="0.3">
      <c r="C314" s="78"/>
    </row>
    <row r="315" spans="3:3" x14ac:dyDescent="0.3">
      <c r="C315" s="78"/>
    </row>
    <row r="316" spans="3:3" x14ac:dyDescent="0.3">
      <c r="C316" s="78"/>
    </row>
    <row r="317" spans="3:3" x14ac:dyDescent="0.3">
      <c r="C317" s="78"/>
    </row>
    <row r="318" spans="3:3" x14ac:dyDescent="0.3">
      <c r="C318" s="78"/>
    </row>
    <row r="319" spans="3:3" x14ac:dyDescent="0.3">
      <c r="C319" s="78"/>
    </row>
    <row r="320" spans="3:3" x14ac:dyDescent="0.3">
      <c r="C320" s="78"/>
    </row>
    <row r="321" spans="3:3" x14ac:dyDescent="0.3">
      <c r="C321" s="78"/>
    </row>
    <row r="322" spans="3:3" x14ac:dyDescent="0.3">
      <c r="C322" s="78"/>
    </row>
    <row r="323" spans="3:3" x14ac:dyDescent="0.3">
      <c r="C323" s="78"/>
    </row>
    <row r="324" spans="3:3" x14ac:dyDescent="0.3">
      <c r="C324" s="78"/>
    </row>
    <row r="325" spans="3:3" x14ac:dyDescent="0.3">
      <c r="C325" s="78"/>
    </row>
    <row r="326" spans="3:3" x14ac:dyDescent="0.3">
      <c r="C326" s="78"/>
    </row>
    <row r="327" spans="3:3" x14ac:dyDescent="0.3">
      <c r="C327" s="78"/>
    </row>
    <row r="328" spans="3:3" x14ac:dyDescent="0.3">
      <c r="C328" s="78"/>
    </row>
    <row r="329" spans="3:3" x14ac:dyDescent="0.3">
      <c r="C329" s="78"/>
    </row>
    <row r="330" spans="3:3" x14ac:dyDescent="0.3">
      <c r="C330" s="78"/>
    </row>
    <row r="331" spans="3:3" x14ac:dyDescent="0.3">
      <c r="C331" s="78"/>
    </row>
    <row r="332" spans="3:3" x14ac:dyDescent="0.3">
      <c r="C332" s="78"/>
    </row>
    <row r="333" spans="3:3" x14ac:dyDescent="0.3">
      <c r="C333" s="78"/>
    </row>
    <row r="334" spans="3:3" x14ac:dyDescent="0.3">
      <c r="C334" s="78"/>
    </row>
    <row r="335" spans="3:3" x14ac:dyDescent="0.3">
      <c r="C335" s="78"/>
    </row>
    <row r="336" spans="3:3" x14ac:dyDescent="0.3">
      <c r="C336" s="78"/>
    </row>
    <row r="337" spans="3:3" x14ac:dyDescent="0.3">
      <c r="C337" s="78"/>
    </row>
    <row r="338" spans="3:3" x14ac:dyDescent="0.3">
      <c r="C338" s="78"/>
    </row>
    <row r="339" spans="3:3" x14ac:dyDescent="0.3">
      <c r="C339" s="78"/>
    </row>
    <row r="340" spans="3:3" x14ac:dyDescent="0.3">
      <c r="C340" s="78"/>
    </row>
    <row r="341" spans="3:3" x14ac:dyDescent="0.3">
      <c r="C341" s="78"/>
    </row>
    <row r="342" spans="3:3" x14ac:dyDescent="0.3">
      <c r="C342" s="78"/>
    </row>
    <row r="343" spans="3:3" x14ac:dyDescent="0.3">
      <c r="C343" s="78"/>
    </row>
    <row r="344" spans="3:3" x14ac:dyDescent="0.3">
      <c r="C344" s="78"/>
    </row>
    <row r="345" spans="3:3" x14ac:dyDescent="0.3">
      <c r="C345" s="78"/>
    </row>
    <row r="346" spans="3:3" x14ac:dyDescent="0.3">
      <c r="C346" s="78"/>
    </row>
    <row r="347" spans="3:3" x14ac:dyDescent="0.3">
      <c r="C347" s="78"/>
    </row>
    <row r="348" spans="3:3" x14ac:dyDescent="0.3">
      <c r="C348" s="78"/>
    </row>
    <row r="349" spans="3:3" x14ac:dyDescent="0.3">
      <c r="C349" s="78"/>
    </row>
    <row r="350" spans="3:3" x14ac:dyDescent="0.3">
      <c r="C350" s="78"/>
    </row>
    <row r="351" spans="3:3" x14ac:dyDescent="0.3">
      <c r="C351" s="78"/>
    </row>
    <row r="352" spans="3:3" x14ac:dyDescent="0.3">
      <c r="C352" s="78"/>
    </row>
    <row r="353" spans="3:3" x14ac:dyDescent="0.3">
      <c r="C353" s="78"/>
    </row>
    <row r="354" spans="3:3" x14ac:dyDescent="0.3">
      <c r="C354" s="78"/>
    </row>
    <row r="355" spans="3:3" x14ac:dyDescent="0.3">
      <c r="C355" s="78"/>
    </row>
    <row r="356" spans="3:3" x14ac:dyDescent="0.3">
      <c r="C356" s="78"/>
    </row>
    <row r="357" spans="3:3" x14ac:dyDescent="0.3">
      <c r="C357" s="78"/>
    </row>
    <row r="358" spans="3:3" x14ac:dyDescent="0.3">
      <c r="C358" s="78"/>
    </row>
    <row r="359" spans="3:3" x14ac:dyDescent="0.3">
      <c r="C359" s="78"/>
    </row>
    <row r="360" spans="3:3" x14ac:dyDescent="0.3">
      <c r="C360" s="78"/>
    </row>
    <row r="361" spans="3:3" x14ac:dyDescent="0.3">
      <c r="C361" s="78"/>
    </row>
    <row r="362" spans="3:3" x14ac:dyDescent="0.3">
      <c r="C362" s="78"/>
    </row>
    <row r="363" spans="3:3" x14ac:dyDescent="0.3">
      <c r="C363" s="78"/>
    </row>
    <row r="364" spans="3:3" x14ac:dyDescent="0.3">
      <c r="C364" s="78"/>
    </row>
    <row r="365" spans="3:3" x14ac:dyDescent="0.3">
      <c r="C365" s="78"/>
    </row>
    <row r="366" spans="3:3" x14ac:dyDescent="0.3">
      <c r="C366" s="78"/>
    </row>
    <row r="367" spans="3:3" x14ac:dyDescent="0.3">
      <c r="C367" s="78"/>
    </row>
    <row r="368" spans="3:3" x14ac:dyDescent="0.3">
      <c r="C368" s="78"/>
    </row>
    <row r="369" spans="3:3" x14ac:dyDescent="0.3">
      <c r="C369" s="78"/>
    </row>
    <row r="370" spans="3:3" x14ac:dyDescent="0.3">
      <c r="C370" s="78"/>
    </row>
    <row r="371" spans="3:3" x14ac:dyDescent="0.3">
      <c r="C371" s="78"/>
    </row>
    <row r="372" spans="3:3" x14ac:dyDescent="0.3">
      <c r="C372" s="78"/>
    </row>
    <row r="373" spans="3:3" x14ac:dyDescent="0.3">
      <c r="C373" s="78"/>
    </row>
    <row r="374" spans="3:3" x14ac:dyDescent="0.3">
      <c r="C374" s="78"/>
    </row>
    <row r="375" spans="3:3" x14ac:dyDescent="0.3">
      <c r="C375" s="78"/>
    </row>
    <row r="376" spans="3:3" x14ac:dyDescent="0.3">
      <c r="C376" s="78"/>
    </row>
    <row r="377" spans="3:3" x14ac:dyDescent="0.3">
      <c r="C377" s="78"/>
    </row>
    <row r="378" spans="3:3" x14ac:dyDescent="0.3">
      <c r="C378" s="78"/>
    </row>
    <row r="379" spans="3:3" x14ac:dyDescent="0.3">
      <c r="C379" s="78"/>
    </row>
    <row r="380" spans="3:3" x14ac:dyDescent="0.3">
      <c r="C380" s="78"/>
    </row>
    <row r="381" spans="3:3" x14ac:dyDescent="0.3">
      <c r="C381" s="78"/>
    </row>
    <row r="382" spans="3:3" x14ac:dyDescent="0.3">
      <c r="C382" s="78"/>
    </row>
    <row r="383" spans="3:3" x14ac:dyDescent="0.3">
      <c r="C383" s="78"/>
    </row>
    <row r="384" spans="3:3" x14ac:dyDescent="0.3">
      <c r="C384" s="78"/>
    </row>
    <row r="385" spans="3:3" x14ac:dyDescent="0.3">
      <c r="C385" s="78"/>
    </row>
    <row r="386" spans="3:3" x14ac:dyDescent="0.3">
      <c r="C386" s="78"/>
    </row>
    <row r="387" spans="3:3" x14ac:dyDescent="0.3">
      <c r="C387" s="78"/>
    </row>
    <row r="388" spans="3:3" x14ac:dyDescent="0.3">
      <c r="C388" s="78"/>
    </row>
    <row r="389" spans="3:3" x14ac:dyDescent="0.3">
      <c r="C389" s="78"/>
    </row>
    <row r="390" spans="3:3" x14ac:dyDescent="0.3">
      <c r="C390" s="78"/>
    </row>
    <row r="391" spans="3:3" x14ac:dyDescent="0.3">
      <c r="C391" s="78"/>
    </row>
    <row r="392" spans="3:3" x14ac:dyDescent="0.3">
      <c r="C392" s="78"/>
    </row>
    <row r="393" spans="3:3" x14ac:dyDescent="0.3">
      <c r="C393" s="78"/>
    </row>
    <row r="394" spans="3:3" x14ac:dyDescent="0.3">
      <c r="C394" s="78"/>
    </row>
    <row r="395" spans="3:3" x14ac:dyDescent="0.3">
      <c r="C395" s="78"/>
    </row>
    <row r="396" spans="3:3" x14ac:dyDescent="0.3">
      <c r="C396" s="78"/>
    </row>
    <row r="397" spans="3:3" x14ac:dyDescent="0.3">
      <c r="C397" s="78"/>
    </row>
    <row r="398" spans="3:3" x14ac:dyDescent="0.3">
      <c r="C398" s="78"/>
    </row>
    <row r="399" spans="3:3" x14ac:dyDescent="0.3">
      <c r="C399" s="78"/>
    </row>
    <row r="400" spans="3:3" x14ac:dyDescent="0.3">
      <c r="C400" s="78"/>
    </row>
    <row r="401" spans="3:3" x14ac:dyDescent="0.3">
      <c r="C401" s="78"/>
    </row>
    <row r="402" spans="3:3" x14ac:dyDescent="0.3">
      <c r="C402" s="78"/>
    </row>
    <row r="403" spans="3:3" x14ac:dyDescent="0.3">
      <c r="C403" s="78"/>
    </row>
    <row r="404" spans="3:3" x14ac:dyDescent="0.3">
      <c r="C404" s="78"/>
    </row>
    <row r="405" spans="3:3" x14ac:dyDescent="0.3">
      <c r="C405" s="78"/>
    </row>
    <row r="406" spans="3:3" x14ac:dyDescent="0.3">
      <c r="C406" s="78"/>
    </row>
    <row r="407" spans="3:3" x14ac:dyDescent="0.3">
      <c r="C407" s="78"/>
    </row>
    <row r="408" spans="3:3" x14ac:dyDescent="0.3">
      <c r="C408" s="78"/>
    </row>
    <row r="409" spans="3:3" x14ac:dyDescent="0.3">
      <c r="C409" s="78"/>
    </row>
    <row r="410" spans="3:3" x14ac:dyDescent="0.3">
      <c r="C410" s="78"/>
    </row>
    <row r="411" spans="3:3" x14ac:dyDescent="0.3">
      <c r="C411" s="78"/>
    </row>
    <row r="412" spans="3:3" x14ac:dyDescent="0.3">
      <c r="C412" s="78"/>
    </row>
    <row r="413" spans="3:3" x14ac:dyDescent="0.3">
      <c r="C413" s="78"/>
    </row>
    <row r="414" spans="3:3" x14ac:dyDescent="0.3">
      <c r="C414" s="78"/>
    </row>
    <row r="415" spans="3:3" x14ac:dyDescent="0.3">
      <c r="C415" s="78"/>
    </row>
    <row r="416" spans="3:3" x14ac:dyDescent="0.3">
      <c r="C416" s="78"/>
    </row>
    <row r="417" spans="3:3" x14ac:dyDescent="0.3">
      <c r="C417" s="78"/>
    </row>
    <row r="418" spans="3:3" x14ac:dyDescent="0.3">
      <c r="C418" s="78"/>
    </row>
    <row r="419" spans="3:3" x14ac:dyDescent="0.3">
      <c r="C419" s="78"/>
    </row>
    <row r="420" spans="3:3" x14ac:dyDescent="0.3">
      <c r="C420" s="78"/>
    </row>
    <row r="421" spans="3:3" x14ac:dyDescent="0.3">
      <c r="C421" s="78"/>
    </row>
    <row r="422" spans="3:3" x14ac:dyDescent="0.3">
      <c r="C422" s="78"/>
    </row>
    <row r="423" spans="3:3" x14ac:dyDescent="0.3">
      <c r="C423" s="78"/>
    </row>
    <row r="424" spans="3:3" x14ac:dyDescent="0.3">
      <c r="C424" s="78"/>
    </row>
    <row r="425" spans="3:3" x14ac:dyDescent="0.3">
      <c r="C425" s="78"/>
    </row>
    <row r="426" spans="3:3" x14ac:dyDescent="0.3">
      <c r="C426" s="78"/>
    </row>
    <row r="427" spans="3:3" x14ac:dyDescent="0.3">
      <c r="C427" s="78"/>
    </row>
    <row r="428" spans="3:3" x14ac:dyDescent="0.3">
      <c r="C428" s="78"/>
    </row>
    <row r="429" spans="3:3" x14ac:dyDescent="0.3">
      <c r="C429" s="78"/>
    </row>
    <row r="430" spans="3:3" x14ac:dyDescent="0.3">
      <c r="C430" s="78"/>
    </row>
    <row r="431" spans="3:3" x14ac:dyDescent="0.3">
      <c r="C431" s="78"/>
    </row>
    <row r="432" spans="3:3" x14ac:dyDescent="0.3">
      <c r="C432" s="78"/>
    </row>
    <row r="433" spans="3:3" x14ac:dyDescent="0.3">
      <c r="C433" s="78"/>
    </row>
    <row r="434" spans="3:3" x14ac:dyDescent="0.3">
      <c r="C434" s="78"/>
    </row>
    <row r="435" spans="3:3" x14ac:dyDescent="0.3">
      <c r="C435" s="78"/>
    </row>
    <row r="436" spans="3:3" x14ac:dyDescent="0.3">
      <c r="C436" s="78"/>
    </row>
    <row r="437" spans="3:3" x14ac:dyDescent="0.3">
      <c r="C437" s="78"/>
    </row>
    <row r="438" spans="3:3" x14ac:dyDescent="0.3">
      <c r="C438" s="78"/>
    </row>
    <row r="439" spans="3:3" x14ac:dyDescent="0.3">
      <c r="C439" s="78"/>
    </row>
    <row r="440" spans="3:3" x14ac:dyDescent="0.3">
      <c r="C440" s="78"/>
    </row>
    <row r="441" spans="3:3" x14ac:dyDescent="0.3">
      <c r="C441" s="78"/>
    </row>
    <row r="442" spans="3:3" x14ac:dyDescent="0.3">
      <c r="C442" s="78"/>
    </row>
    <row r="443" spans="3:3" x14ac:dyDescent="0.3">
      <c r="C443" s="78"/>
    </row>
    <row r="444" spans="3:3" x14ac:dyDescent="0.3">
      <c r="C444" s="78"/>
    </row>
    <row r="445" spans="3:3" x14ac:dyDescent="0.3">
      <c r="C445" s="78"/>
    </row>
    <row r="446" spans="3:3" x14ac:dyDescent="0.3">
      <c r="C446" s="78"/>
    </row>
    <row r="447" spans="3:3" x14ac:dyDescent="0.3">
      <c r="C447" s="78"/>
    </row>
    <row r="448" spans="3:3" x14ac:dyDescent="0.3">
      <c r="C448" s="78"/>
    </row>
    <row r="449" spans="3:3" x14ac:dyDescent="0.3">
      <c r="C449" s="78"/>
    </row>
    <row r="450" spans="3:3" x14ac:dyDescent="0.3">
      <c r="C450" s="78"/>
    </row>
    <row r="451" spans="3:3" x14ac:dyDescent="0.3">
      <c r="C451" s="78"/>
    </row>
    <row r="452" spans="3:3" x14ac:dyDescent="0.3">
      <c r="C452" s="78"/>
    </row>
    <row r="453" spans="3:3" x14ac:dyDescent="0.3">
      <c r="C453" s="78"/>
    </row>
    <row r="454" spans="3:3" x14ac:dyDescent="0.3">
      <c r="C454" s="78"/>
    </row>
    <row r="455" spans="3:3" x14ac:dyDescent="0.3">
      <c r="C455" s="78"/>
    </row>
    <row r="456" spans="3:3" x14ac:dyDescent="0.3">
      <c r="C456" s="78"/>
    </row>
    <row r="457" spans="3:3" x14ac:dyDescent="0.3">
      <c r="C457" s="78"/>
    </row>
    <row r="458" spans="3:3" x14ac:dyDescent="0.3">
      <c r="C458" s="78"/>
    </row>
    <row r="459" spans="3:3" x14ac:dyDescent="0.3">
      <c r="C459" s="78"/>
    </row>
    <row r="460" spans="3:3" x14ac:dyDescent="0.3">
      <c r="C460" s="78"/>
    </row>
    <row r="461" spans="3:3" x14ac:dyDescent="0.3">
      <c r="C461" s="78"/>
    </row>
    <row r="462" spans="3:3" x14ac:dyDescent="0.3">
      <c r="C462" s="78"/>
    </row>
    <row r="463" spans="3:3" x14ac:dyDescent="0.3">
      <c r="C463" s="78"/>
    </row>
    <row r="464" spans="3:3" x14ac:dyDescent="0.3">
      <c r="C464" s="78"/>
    </row>
    <row r="465" spans="3:3" x14ac:dyDescent="0.3">
      <c r="C465" s="78"/>
    </row>
    <row r="466" spans="3:3" x14ac:dyDescent="0.3">
      <c r="C466" s="78"/>
    </row>
    <row r="467" spans="3:3" x14ac:dyDescent="0.3">
      <c r="C467" s="78"/>
    </row>
    <row r="468" spans="3:3" x14ac:dyDescent="0.3">
      <c r="C468" s="78"/>
    </row>
    <row r="469" spans="3:3" x14ac:dyDescent="0.3">
      <c r="C469" s="78"/>
    </row>
    <row r="470" spans="3:3" x14ac:dyDescent="0.3">
      <c r="C470" s="78"/>
    </row>
    <row r="471" spans="3:3" x14ac:dyDescent="0.3">
      <c r="C471" s="78"/>
    </row>
    <row r="472" spans="3:3" x14ac:dyDescent="0.3">
      <c r="C472" s="78"/>
    </row>
    <row r="473" spans="3:3" x14ac:dyDescent="0.3">
      <c r="C473" s="78"/>
    </row>
    <row r="474" spans="3:3" x14ac:dyDescent="0.3">
      <c r="C474" s="78"/>
    </row>
    <row r="475" spans="3:3" x14ac:dyDescent="0.3">
      <c r="C475" s="78"/>
    </row>
    <row r="476" spans="3:3" x14ac:dyDescent="0.3">
      <c r="C476" s="78"/>
    </row>
    <row r="477" spans="3:3" x14ac:dyDescent="0.3">
      <c r="C477" s="78"/>
    </row>
    <row r="478" spans="3:3" x14ac:dyDescent="0.3">
      <c r="C478" s="78"/>
    </row>
    <row r="479" spans="3:3" x14ac:dyDescent="0.3">
      <c r="C479" s="78"/>
    </row>
    <row r="480" spans="3:3" x14ac:dyDescent="0.3">
      <c r="C480" s="78"/>
    </row>
    <row r="481" spans="3:3" x14ac:dyDescent="0.3">
      <c r="C481" s="78"/>
    </row>
    <row r="482" spans="3:3" x14ac:dyDescent="0.3">
      <c r="C482" s="78"/>
    </row>
    <row r="483" spans="3:3" x14ac:dyDescent="0.3">
      <c r="C483" s="78"/>
    </row>
    <row r="484" spans="3:3" x14ac:dyDescent="0.3">
      <c r="C484" s="78"/>
    </row>
    <row r="485" spans="3:3" x14ac:dyDescent="0.3">
      <c r="C485" s="78"/>
    </row>
    <row r="486" spans="3:3" x14ac:dyDescent="0.3">
      <c r="C486" s="78"/>
    </row>
    <row r="487" spans="3:3" x14ac:dyDescent="0.3">
      <c r="C487" s="78"/>
    </row>
    <row r="488" spans="3:3" x14ac:dyDescent="0.3">
      <c r="C488" s="78"/>
    </row>
    <row r="489" spans="3:3" x14ac:dyDescent="0.3">
      <c r="C489" s="78"/>
    </row>
    <row r="490" spans="3:3" x14ac:dyDescent="0.3">
      <c r="C490" s="78"/>
    </row>
    <row r="491" spans="3:3" x14ac:dyDescent="0.3">
      <c r="C491" s="78"/>
    </row>
    <row r="492" spans="3:3" x14ac:dyDescent="0.3">
      <c r="C492" s="78"/>
    </row>
    <row r="493" spans="3:3" x14ac:dyDescent="0.3">
      <c r="C493" s="78"/>
    </row>
    <row r="494" spans="3:3" x14ac:dyDescent="0.3">
      <c r="C494" s="78"/>
    </row>
    <row r="495" spans="3:3" x14ac:dyDescent="0.3">
      <c r="C495" s="78"/>
    </row>
    <row r="496" spans="3:3" x14ac:dyDescent="0.3">
      <c r="C496" s="78"/>
    </row>
    <row r="497" spans="3:3" x14ac:dyDescent="0.3">
      <c r="C497" s="78"/>
    </row>
    <row r="498" spans="3:3" x14ac:dyDescent="0.3">
      <c r="C498" s="78"/>
    </row>
    <row r="499" spans="3:3" x14ac:dyDescent="0.3">
      <c r="C499" s="78"/>
    </row>
    <row r="500" spans="3:3" x14ac:dyDescent="0.3">
      <c r="C500" s="78"/>
    </row>
    <row r="501" spans="3:3" x14ac:dyDescent="0.3">
      <c r="C501" s="78"/>
    </row>
    <row r="502" spans="3:3" x14ac:dyDescent="0.3">
      <c r="C502" s="78"/>
    </row>
    <row r="503" spans="3:3" x14ac:dyDescent="0.3">
      <c r="C503" s="78"/>
    </row>
    <row r="504" spans="3:3" x14ac:dyDescent="0.3">
      <c r="C504" s="78"/>
    </row>
    <row r="505" spans="3:3" x14ac:dyDescent="0.3">
      <c r="C505" s="78"/>
    </row>
    <row r="506" spans="3:3" x14ac:dyDescent="0.3">
      <c r="C506" s="78"/>
    </row>
    <row r="507" spans="3:3" x14ac:dyDescent="0.3">
      <c r="C507" s="78"/>
    </row>
    <row r="508" spans="3:3" x14ac:dyDescent="0.3">
      <c r="C508" s="78"/>
    </row>
    <row r="509" spans="3:3" x14ac:dyDescent="0.3">
      <c r="C509" s="78"/>
    </row>
    <row r="510" spans="3:3" x14ac:dyDescent="0.3">
      <c r="C510" s="78"/>
    </row>
    <row r="511" spans="3:3" x14ac:dyDescent="0.3">
      <c r="C511" s="78"/>
    </row>
    <row r="512" spans="3:3" x14ac:dyDescent="0.3">
      <c r="C512" s="78"/>
    </row>
    <row r="513" spans="3:3" x14ac:dyDescent="0.3">
      <c r="C513" s="78"/>
    </row>
    <row r="514" spans="3:3" x14ac:dyDescent="0.3">
      <c r="C514" s="78"/>
    </row>
    <row r="515" spans="3:3" x14ac:dyDescent="0.3">
      <c r="C515" s="78"/>
    </row>
    <row r="516" spans="3:3" x14ac:dyDescent="0.3">
      <c r="C516" s="78"/>
    </row>
    <row r="517" spans="3:3" x14ac:dyDescent="0.3">
      <c r="C517" s="78"/>
    </row>
    <row r="518" spans="3:3" x14ac:dyDescent="0.3">
      <c r="C518" s="78"/>
    </row>
    <row r="519" spans="3:3" x14ac:dyDescent="0.3">
      <c r="C519" s="78"/>
    </row>
    <row r="520" spans="3:3" x14ac:dyDescent="0.3">
      <c r="C520" s="78"/>
    </row>
    <row r="521" spans="3:3" x14ac:dyDescent="0.3">
      <c r="C521" s="78"/>
    </row>
    <row r="522" spans="3:3" x14ac:dyDescent="0.3">
      <c r="C522" s="78"/>
    </row>
    <row r="523" spans="3:3" x14ac:dyDescent="0.3">
      <c r="C523" s="78"/>
    </row>
    <row r="524" spans="3:3" x14ac:dyDescent="0.3">
      <c r="C524" s="78"/>
    </row>
    <row r="525" spans="3:3" x14ac:dyDescent="0.3">
      <c r="C525" s="78"/>
    </row>
    <row r="526" spans="3:3" x14ac:dyDescent="0.3">
      <c r="C526" s="78"/>
    </row>
    <row r="527" spans="3:3" x14ac:dyDescent="0.3">
      <c r="C527" s="78"/>
    </row>
    <row r="528" spans="3:3" x14ac:dyDescent="0.3">
      <c r="C528" s="78"/>
    </row>
    <row r="529" spans="3:3" x14ac:dyDescent="0.3">
      <c r="C529" s="78"/>
    </row>
    <row r="530" spans="3:3" x14ac:dyDescent="0.3">
      <c r="C530" s="78"/>
    </row>
    <row r="531" spans="3:3" x14ac:dyDescent="0.3">
      <c r="C531" s="78"/>
    </row>
    <row r="532" spans="3:3" x14ac:dyDescent="0.3">
      <c r="C532" s="78"/>
    </row>
    <row r="533" spans="3:3" x14ac:dyDescent="0.3">
      <c r="C533" s="78"/>
    </row>
    <row r="534" spans="3:3" x14ac:dyDescent="0.3">
      <c r="C534" s="78"/>
    </row>
    <row r="535" spans="3:3" x14ac:dyDescent="0.3">
      <c r="C535" s="78"/>
    </row>
    <row r="536" spans="3:3" x14ac:dyDescent="0.3">
      <c r="C536" s="78"/>
    </row>
    <row r="537" spans="3:3" x14ac:dyDescent="0.3">
      <c r="C537" s="78"/>
    </row>
    <row r="538" spans="3:3" x14ac:dyDescent="0.3">
      <c r="C538" s="78"/>
    </row>
    <row r="539" spans="3:3" x14ac:dyDescent="0.3">
      <c r="C539" s="78"/>
    </row>
    <row r="540" spans="3:3" x14ac:dyDescent="0.3">
      <c r="C540" s="78"/>
    </row>
    <row r="541" spans="3:3" x14ac:dyDescent="0.3">
      <c r="C541" s="78"/>
    </row>
    <row r="542" spans="3:3" x14ac:dyDescent="0.3">
      <c r="C542" s="78"/>
    </row>
    <row r="543" spans="3:3" x14ac:dyDescent="0.3">
      <c r="C543" s="78"/>
    </row>
    <row r="544" spans="3:3" x14ac:dyDescent="0.3">
      <c r="C544" s="78"/>
    </row>
    <row r="545" spans="3:3" x14ac:dyDescent="0.3">
      <c r="C545" s="78"/>
    </row>
    <row r="546" spans="3:3" x14ac:dyDescent="0.3">
      <c r="C546" s="78"/>
    </row>
    <row r="547" spans="3:3" x14ac:dyDescent="0.3">
      <c r="C547" s="78"/>
    </row>
    <row r="548" spans="3:3" x14ac:dyDescent="0.3">
      <c r="C548" s="78"/>
    </row>
    <row r="549" spans="3:3" x14ac:dyDescent="0.3">
      <c r="C549" s="78"/>
    </row>
    <row r="550" spans="3:3" x14ac:dyDescent="0.3">
      <c r="C550" s="78"/>
    </row>
    <row r="551" spans="3:3" x14ac:dyDescent="0.3">
      <c r="C551" s="78"/>
    </row>
    <row r="552" spans="3:3" x14ac:dyDescent="0.3">
      <c r="C552" s="78"/>
    </row>
    <row r="553" spans="3:3" x14ac:dyDescent="0.3">
      <c r="C553" s="78"/>
    </row>
    <row r="554" spans="3:3" x14ac:dyDescent="0.3">
      <c r="C554" s="78"/>
    </row>
    <row r="555" spans="3:3" x14ac:dyDescent="0.3">
      <c r="C555" s="78"/>
    </row>
    <row r="556" spans="3:3" x14ac:dyDescent="0.3">
      <c r="C556" s="78"/>
    </row>
    <row r="557" spans="3:3" x14ac:dyDescent="0.3">
      <c r="C557" s="78"/>
    </row>
    <row r="558" spans="3:3" x14ac:dyDescent="0.3">
      <c r="C558" s="78"/>
    </row>
    <row r="559" spans="3:3" x14ac:dyDescent="0.3">
      <c r="C559" s="78"/>
    </row>
    <row r="560" spans="3:3" x14ac:dyDescent="0.3">
      <c r="C560" s="78"/>
    </row>
    <row r="561" spans="3:3" x14ac:dyDescent="0.3">
      <c r="C561" s="78"/>
    </row>
    <row r="562" spans="3:3" x14ac:dyDescent="0.3">
      <c r="C562" s="78"/>
    </row>
    <row r="563" spans="3:3" x14ac:dyDescent="0.3">
      <c r="C563" s="78"/>
    </row>
    <row r="564" spans="3:3" x14ac:dyDescent="0.3">
      <c r="C564" s="78"/>
    </row>
    <row r="565" spans="3:3" x14ac:dyDescent="0.3">
      <c r="C565" s="78"/>
    </row>
    <row r="566" spans="3:3" x14ac:dyDescent="0.3">
      <c r="C566" s="78"/>
    </row>
    <row r="567" spans="3:3" x14ac:dyDescent="0.3">
      <c r="C567" s="78"/>
    </row>
    <row r="568" spans="3:3" x14ac:dyDescent="0.3">
      <c r="C568" s="78"/>
    </row>
    <row r="569" spans="3:3" x14ac:dyDescent="0.3">
      <c r="C569" s="78"/>
    </row>
    <row r="570" spans="3:3" x14ac:dyDescent="0.3">
      <c r="C570" s="78"/>
    </row>
    <row r="571" spans="3:3" x14ac:dyDescent="0.3">
      <c r="C571" s="78"/>
    </row>
    <row r="572" spans="3:3" x14ac:dyDescent="0.3">
      <c r="C572" s="78"/>
    </row>
    <row r="573" spans="3:3" x14ac:dyDescent="0.3">
      <c r="C573" s="78"/>
    </row>
    <row r="574" spans="3:3" x14ac:dyDescent="0.3">
      <c r="C574" s="78"/>
    </row>
    <row r="575" spans="3:3" x14ac:dyDescent="0.3">
      <c r="C575" s="78"/>
    </row>
    <row r="576" spans="3:3" x14ac:dyDescent="0.3">
      <c r="C576" s="78"/>
    </row>
    <row r="577" spans="3:3" x14ac:dyDescent="0.3">
      <c r="C577" s="78"/>
    </row>
    <row r="578" spans="3:3" x14ac:dyDescent="0.3">
      <c r="C578" s="78"/>
    </row>
    <row r="579" spans="3:3" x14ac:dyDescent="0.3">
      <c r="C579" s="78"/>
    </row>
    <row r="580" spans="3:3" x14ac:dyDescent="0.3">
      <c r="C580" s="78"/>
    </row>
    <row r="581" spans="3:3" x14ac:dyDescent="0.3">
      <c r="C581" s="78"/>
    </row>
    <row r="582" spans="3:3" x14ac:dyDescent="0.3">
      <c r="C582" s="78"/>
    </row>
    <row r="583" spans="3:3" x14ac:dyDescent="0.3">
      <c r="C583" s="78"/>
    </row>
    <row r="584" spans="3:3" x14ac:dyDescent="0.3">
      <c r="C584" s="78"/>
    </row>
    <row r="585" spans="3:3" x14ac:dyDescent="0.3">
      <c r="C585" s="78"/>
    </row>
    <row r="586" spans="3:3" x14ac:dyDescent="0.3">
      <c r="C586" s="78"/>
    </row>
    <row r="587" spans="3:3" x14ac:dyDescent="0.3">
      <c r="C587" s="78"/>
    </row>
    <row r="588" spans="3:3" x14ac:dyDescent="0.3">
      <c r="C588" s="78"/>
    </row>
    <row r="589" spans="3:3" x14ac:dyDescent="0.3">
      <c r="C589" s="78"/>
    </row>
    <row r="590" spans="3:3" x14ac:dyDescent="0.3">
      <c r="C590" s="78"/>
    </row>
    <row r="591" spans="3:3" x14ac:dyDescent="0.3">
      <c r="C591" s="78"/>
    </row>
    <row r="592" spans="3:3" x14ac:dyDescent="0.3">
      <c r="C592" s="78"/>
    </row>
    <row r="593" spans="3:3" x14ac:dyDescent="0.3">
      <c r="C593" s="78"/>
    </row>
    <row r="594" spans="3:3" x14ac:dyDescent="0.3">
      <c r="C594" s="78"/>
    </row>
    <row r="595" spans="3:3" x14ac:dyDescent="0.3">
      <c r="C595" s="78"/>
    </row>
    <row r="596" spans="3:3" x14ac:dyDescent="0.3">
      <c r="C596" s="78"/>
    </row>
    <row r="597" spans="3:3" x14ac:dyDescent="0.3">
      <c r="C597" s="78"/>
    </row>
    <row r="598" spans="3:3" x14ac:dyDescent="0.3">
      <c r="C598" s="78"/>
    </row>
    <row r="599" spans="3:3" x14ac:dyDescent="0.3">
      <c r="C599" s="78"/>
    </row>
    <row r="600" spans="3:3" x14ac:dyDescent="0.3">
      <c r="C600" s="78"/>
    </row>
    <row r="601" spans="3:3" x14ac:dyDescent="0.3">
      <c r="C601" s="78"/>
    </row>
    <row r="602" spans="3:3" x14ac:dyDescent="0.3">
      <c r="C602" s="78"/>
    </row>
    <row r="603" spans="3:3" x14ac:dyDescent="0.3">
      <c r="C603" s="78"/>
    </row>
    <row r="604" spans="3:3" x14ac:dyDescent="0.3">
      <c r="C604" s="78"/>
    </row>
    <row r="605" spans="3:3" x14ac:dyDescent="0.3">
      <c r="C605" s="78"/>
    </row>
    <row r="606" spans="3:3" x14ac:dyDescent="0.3">
      <c r="C606" s="78"/>
    </row>
    <row r="607" spans="3:3" x14ac:dyDescent="0.3">
      <c r="C607" s="78"/>
    </row>
    <row r="608" spans="3:3" x14ac:dyDescent="0.3">
      <c r="C608" s="78"/>
    </row>
    <row r="609" spans="3:3" x14ac:dyDescent="0.3">
      <c r="C609" s="78"/>
    </row>
    <row r="610" spans="3:3" x14ac:dyDescent="0.3">
      <c r="C610" s="78"/>
    </row>
    <row r="611" spans="3:3" x14ac:dyDescent="0.3">
      <c r="C611" s="78"/>
    </row>
    <row r="612" spans="3:3" x14ac:dyDescent="0.3">
      <c r="C612" s="78"/>
    </row>
    <row r="613" spans="3:3" x14ac:dyDescent="0.3">
      <c r="C613" s="78"/>
    </row>
    <row r="614" spans="3:3" x14ac:dyDescent="0.3">
      <c r="C614" s="78"/>
    </row>
    <row r="615" spans="3:3" x14ac:dyDescent="0.3">
      <c r="C615" s="78"/>
    </row>
    <row r="616" spans="3:3" x14ac:dyDescent="0.3">
      <c r="C616" s="78"/>
    </row>
    <row r="617" spans="3:3" x14ac:dyDescent="0.3">
      <c r="C617" s="78"/>
    </row>
    <row r="618" spans="3:3" x14ac:dyDescent="0.3">
      <c r="C618" s="78"/>
    </row>
    <row r="619" spans="3:3" x14ac:dyDescent="0.3">
      <c r="C619" s="78"/>
    </row>
    <row r="620" spans="3:3" x14ac:dyDescent="0.3">
      <c r="C620" s="78"/>
    </row>
    <row r="621" spans="3:3" x14ac:dyDescent="0.3">
      <c r="C621" s="78"/>
    </row>
    <row r="622" spans="3:3" x14ac:dyDescent="0.3">
      <c r="C622" s="78"/>
    </row>
    <row r="623" spans="3:3" x14ac:dyDescent="0.3">
      <c r="C623" s="78"/>
    </row>
    <row r="624" spans="3:3" x14ac:dyDescent="0.3">
      <c r="C624" s="78"/>
    </row>
    <row r="625" spans="3:3" x14ac:dyDescent="0.3">
      <c r="C625" s="78"/>
    </row>
    <row r="626" spans="3:3" x14ac:dyDescent="0.3">
      <c r="C626" s="78"/>
    </row>
    <row r="627" spans="3:3" x14ac:dyDescent="0.3">
      <c r="C627" s="78"/>
    </row>
    <row r="628" spans="3:3" x14ac:dyDescent="0.3">
      <c r="C628" s="78"/>
    </row>
    <row r="629" spans="3:3" x14ac:dyDescent="0.3">
      <c r="C629" s="78"/>
    </row>
    <row r="630" spans="3:3" x14ac:dyDescent="0.3">
      <c r="C630" s="78"/>
    </row>
    <row r="631" spans="3:3" x14ac:dyDescent="0.3">
      <c r="C631" s="78"/>
    </row>
    <row r="632" spans="3:3" x14ac:dyDescent="0.3">
      <c r="C632" s="78"/>
    </row>
    <row r="633" spans="3:3" x14ac:dyDescent="0.3">
      <c r="C633" s="78"/>
    </row>
    <row r="634" spans="3:3" x14ac:dyDescent="0.3">
      <c r="C634" s="78"/>
    </row>
    <row r="635" spans="3:3" x14ac:dyDescent="0.3">
      <c r="C635" s="78"/>
    </row>
    <row r="636" spans="3:3" x14ac:dyDescent="0.3">
      <c r="C636" s="78"/>
    </row>
    <row r="637" spans="3:3" x14ac:dyDescent="0.3">
      <c r="C637" s="78"/>
    </row>
    <row r="638" spans="3:3" x14ac:dyDescent="0.3">
      <c r="C638" s="78"/>
    </row>
    <row r="639" spans="3:3" x14ac:dyDescent="0.3">
      <c r="C639" s="78"/>
    </row>
    <row r="640" spans="3:3" x14ac:dyDescent="0.3">
      <c r="C640" s="78"/>
    </row>
    <row r="641" spans="3:3" x14ac:dyDescent="0.3">
      <c r="C641" s="78"/>
    </row>
    <row r="642" spans="3:3" x14ac:dyDescent="0.3">
      <c r="C642" s="78"/>
    </row>
    <row r="643" spans="3:3" x14ac:dyDescent="0.3">
      <c r="C643" s="78"/>
    </row>
    <row r="644" spans="3:3" x14ac:dyDescent="0.3">
      <c r="C644" s="78"/>
    </row>
    <row r="645" spans="3:3" x14ac:dyDescent="0.3">
      <c r="C645" s="78"/>
    </row>
    <row r="646" spans="3:3" x14ac:dyDescent="0.3">
      <c r="C646" s="78"/>
    </row>
    <row r="647" spans="3:3" x14ac:dyDescent="0.3">
      <c r="C647" s="78"/>
    </row>
    <row r="648" spans="3:3" x14ac:dyDescent="0.3">
      <c r="C648" s="78"/>
    </row>
    <row r="649" spans="3:3" x14ac:dyDescent="0.3">
      <c r="C649" s="78"/>
    </row>
    <row r="650" spans="3:3" x14ac:dyDescent="0.3">
      <c r="C650" s="78"/>
    </row>
    <row r="651" spans="3:3" x14ac:dyDescent="0.3">
      <c r="C651" s="78"/>
    </row>
    <row r="652" spans="3:3" x14ac:dyDescent="0.3">
      <c r="C652" s="78"/>
    </row>
    <row r="653" spans="3:3" x14ac:dyDescent="0.3">
      <c r="C653" s="78"/>
    </row>
    <row r="654" spans="3:3" x14ac:dyDescent="0.3">
      <c r="C654" s="78"/>
    </row>
    <row r="655" spans="3:3" x14ac:dyDescent="0.3">
      <c r="C655" s="78"/>
    </row>
    <row r="656" spans="3:3" x14ac:dyDescent="0.3">
      <c r="C656" s="78"/>
    </row>
    <row r="657" spans="3:3" x14ac:dyDescent="0.3">
      <c r="C657" s="78"/>
    </row>
    <row r="658" spans="3:3" x14ac:dyDescent="0.3">
      <c r="C658" s="78"/>
    </row>
    <row r="659" spans="3:3" x14ac:dyDescent="0.3">
      <c r="C659" s="78"/>
    </row>
    <row r="660" spans="3:3" x14ac:dyDescent="0.3">
      <c r="C660" s="78"/>
    </row>
    <row r="661" spans="3:3" x14ac:dyDescent="0.3">
      <c r="C661" s="78"/>
    </row>
    <row r="662" spans="3:3" x14ac:dyDescent="0.3">
      <c r="C662" s="78"/>
    </row>
    <row r="663" spans="3:3" x14ac:dyDescent="0.3">
      <c r="C663" s="78"/>
    </row>
    <row r="664" spans="3:3" x14ac:dyDescent="0.3">
      <c r="C664" s="78"/>
    </row>
    <row r="665" spans="3:3" x14ac:dyDescent="0.3">
      <c r="C665" s="78"/>
    </row>
    <row r="666" spans="3:3" x14ac:dyDescent="0.3">
      <c r="C666" s="78"/>
    </row>
    <row r="667" spans="3:3" x14ac:dyDescent="0.3">
      <c r="C667" s="78"/>
    </row>
    <row r="668" spans="3:3" x14ac:dyDescent="0.3">
      <c r="C668" s="78"/>
    </row>
    <row r="669" spans="3:3" x14ac:dyDescent="0.3">
      <c r="C669" s="78"/>
    </row>
    <row r="670" spans="3:3" x14ac:dyDescent="0.3">
      <c r="C670" s="78"/>
    </row>
    <row r="671" spans="3:3" x14ac:dyDescent="0.3">
      <c r="C671" s="78"/>
    </row>
    <row r="672" spans="3:3" x14ac:dyDescent="0.3">
      <c r="C672" s="78"/>
    </row>
    <row r="673" spans="3:3" x14ac:dyDescent="0.3">
      <c r="C673" s="78"/>
    </row>
    <row r="674" spans="3:3" x14ac:dyDescent="0.3">
      <c r="C674" s="78"/>
    </row>
    <row r="675" spans="3:3" x14ac:dyDescent="0.3">
      <c r="C675" s="78"/>
    </row>
    <row r="676" spans="3:3" x14ac:dyDescent="0.3">
      <c r="C676" s="78"/>
    </row>
    <row r="677" spans="3:3" x14ac:dyDescent="0.3">
      <c r="C677" s="78"/>
    </row>
    <row r="678" spans="3:3" x14ac:dyDescent="0.3">
      <c r="C678" s="78"/>
    </row>
    <row r="679" spans="3:3" x14ac:dyDescent="0.3">
      <c r="C679" s="78"/>
    </row>
    <row r="680" spans="3:3" x14ac:dyDescent="0.3">
      <c r="C680" s="78"/>
    </row>
    <row r="681" spans="3:3" x14ac:dyDescent="0.3">
      <c r="C681" s="78"/>
    </row>
    <row r="682" spans="3:3" x14ac:dyDescent="0.3">
      <c r="C682" s="78"/>
    </row>
    <row r="683" spans="3:3" x14ac:dyDescent="0.3">
      <c r="C683" s="78"/>
    </row>
    <row r="684" spans="3:3" x14ac:dyDescent="0.3">
      <c r="C684" s="78"/>
    </row>
    <row r="685" spans="3:3" x14ac:dyDescent="0.3">
      <c r="C685" s="78"/>
    </row>
    <row r="686" spans="3:3" x14ac:dyDescent="0.3">
      <c r="C686" s="78"/>
    </row>
    <row r="687" spans="3:3" x14ac:dyDescent="0.3">
      <c r="C687" s="78"/>
    </row>
    <row r="688" spans="3:3" x14ac:dyDescent="0.3">
      <c r="C688" s="78"/>
    </row>
    <row r="689" spans="3:3" x14ac:dyDescent="0.3">
      <c r="C689" s="78"/>
    </row>
    <row r="690" spans="3:3" x14ac:dyDescent="0.3">
      <c r="C690" s="78"/>
    </row>
    <row r="691" spans="3:3" x14ac:dyDescent="0.3">
      <c r="C691" s="78"/>
    </row>
    <row r="692" spans="3:3" x14ac:dyDescent="0.3">
      <c r="C692" s="78"/>
    </row>
    <row r="693" spans="3:3" x14ac:dyDescent="0.3">
      <c r="C693" s="78"/>
    </row>
    <row r="694" spans="3:3" x14ac:dyDescent="0.3">
      <c r="C694" s="78"/>
    </row>
    <row r="695" spans="3:3" x14ac:dyDescent="0.3">
      <c r="C695" s="78"/>
    </row>
    <row r="696" spans="3:3" x14ac:dyDescent="0.3">
      <c r="C696" s="78"/>
    </row>
    <row r="697" spans="3:3" x14ac:dyDescent="0.3">
      <c r="C697" s="78"/>
    </row>
    <row r="698" spans="3:3" x14ac:dyDescent="0.3">
      <c r="C698" s="78"/>
    </row>
    <row r="699" spans="3:3" x14ac:dyDescent="0.3">
      <c r="C699" s="78"/>
    </row>
    <row r="700" spans="3:3" x14ac:dyDescent="0.3">
      <c r="C700" s="78"/>
    </row>
    <row r="701" spans="3:3" x14ac:dyDescent="0.3">
      <c r="C701" s="78"/>
    </row>
    <row r="702" spans="3:3" x14ac:dyDescent="0.3">
      <c r="C702" s="78"/>
    </row>
    <row r="703" spans="3:3" x14ac:dyDescent="0.3">
      <c r="C703" s="78"/>
    </row>
    <row r="704" spans="3:3" x14ac:dyDescent="0.3">
      <c r="C704" s="78"/>
    </row>
    <row r="705" spans="3:3" x14ac:dyDescent="0.3">
      <c r="C705" s="78"/>
    </row>
    <row r="706" spans="3:3" x14ac:dyDescent="0.3">
      <c r="C706" s="78"/>
    </row>
    <row r="707" spans="3:3" x14ac:dyDescent="0.3">
      <c r="C707" s="78"/>
    </row>
    <row r="708" spans="3:3" x14ac:dyDescent="0.3">
      <c r="C708" s="78"/>
    </row>
    <row r="709" spans="3:3" x14ac:dyDescent="0.3">
      <c r="C709" s="78"/>
    </row>
    <row r="710" spans="3:3" x14ac:dyDescent="0.3">
      <c r="C710" s="78"/>
    </row>
    <row r="711" spans="3:3" x14ac:dyDescent="0.3">
      <c r="C711" s="78"/>
    </row>
    <row r="712" spans="3:3" x14ac:dyDescent="0.3">
      <c r="C712" s="78"/>
    </row>
    <row r="713" spans="3:3" x14ac:dyDescent="0.3">
      <c r="C713" s="78"/>
    </row>
    <row r="714" spans="3:3" x14ac:dyDescent="0.3">
      <c r="C714" s="78"/>
    </row>
    <row r="715" spans="3:3" x14ac:dyDescent="0.3">
      <c r="C715" s="78"/>
    </row>
    <row r="716" spans="3:3" x14ac:dyDescent="0.3">
      <c r="C716" s="78"/>
    </row>
    <row r="717" spans="3:3" x14ac:dyDescent="0.3">
      <c r="C717" s="78"/>
    </row>
    <row r="718" spans="3:3" x14ac:dyDescent="0.3">
      <c r="C718" s="78"/>
    </row>
    <row r="719" spans="3:3" x14ac:dyDescent="0.3">
      <c r="C719" s="78"/>
    </row>
    <row r="720" spans="3:3" x14ac:dyDescent="0.3">
      <c r="C720" s="78"/>
    </row>
    <row r="721" spans="3:3" x14ac:dyDescent="0.3">
      <c r="C721" s="78"/>
    </row>
    <row r="722" spans="3:3" x14ac:dyDescent="0.3">
      <c r="C722" s="78"/>
    </row>
    <row r="723" spans="3:3" x14ac:dyDescent="0.3">
      <c r="C723" s="78"/>
    </row>
    <row r="724" spans="3:3" x14ac:dyDescent="0.3">
      <c r="C724" s="78"/>
    </row>
    <row r="725" spans="3:3" x14ac:dyDescent="0.3">
      <c r="C725" s="78"/>
    </row>
    <row r="726" spans="3:3" x14ac:dyDescent="0.3">
      <c r="C726" s="78"/>
    </row>
    <row r="727" spans="3:3" x14ac:dyDescent="0.3">
      <c r="C727" s="78"/>
    </row>
    <row r="728" spans="3:3" x14ac:dyDescent="0.3">
      <c r="C728" s="78"/>
    </row>
    <row r="729" spans="3:3" x14ac:dyDescent="0.3">
      <c r="C729" s="78"/>
    </row>
    <row r="730" spans="3:3" x14ac:dyDescent="0.3">
      <c r="C730" s="78"/>
    </row>
    <row r="731" spans="3:3" x14ac:dyDescent="0.3">
      <c r="C731" s="78"/>
    </row>
    <row r="732" spans="3:3" x14ac:dyDescent="0.3">
      <c r="C732" s="78"/>
    </row>
    <row r="733" spans="3:3" x14ac:dyDescent="0.3">
      <c r="C733" s="78"/>
    </row>
    <row r="734" spans="3:3" x14ac:dyDescent="0.3">
      <c r="C734" s="78"/>
    </row>
    <row r="735" spans="3:3" x14ac:dyDescent="0.3">
      <c r="C735" s="78"/>
    </row>
    <row r="736" spans="3:3" x14ac:dyDescent="0.3">
      <c r="C736" s="78"/>
    </row>
    <row r="737" spans="3:3" x14ac:dyDescent="0.3">
      <c r="C737" s="78"/>
    </row>
    <row r="738" spans="3:3" x14ac:dyDescent="0.3">
      <c r="C738" s="78"/>
    </row>
    <row r="739" spans="3:3" x14ac:dyDescent="0.3">
      <c r="C739" s="78"/>
    </row>
    <row r="740" spans="3:3" x14ac:dyDescent="0.3">
      <c r="C740" s="78"/>
    </row>
    <row r="741" spans="3:3" x14ac:dyDescent="0.3">
      <c r="C741" s="78"/>
    </row>
    <row r="742" spans="3:3" x14ac:dyDescent="0.3">
      <c r="C742" s="78"/>
    </row>
    <row r="743" spans="3:3" x14ac:dyDescent="0.3">
      <c r="C743" s="78"/>
    </row>
    <row r="744" spans="3:3" x14ac:dyDescent="0.3">
      <c r="C744" s="78"/>
    </row>
    <row r="745" spans="3:3" x14ac:dyDescent="0.3">
      <c r="C745" s="78"/>
    </row>
    <row r="746" spans="3:3" x14ac:dyDescent="0.3">
      <c r="C746" s="78"/>
    </row>
    <row r="747" spans="3:3" x14ac:dyDescent="0.3">
      <c r="C747" s="78"/>
    </row>
    <row r="748" spans="3:3" x14ac:dyDescent="0.3">
      <c r="C748" s="78"/>
    </row>
    <row r="749" spans="3:3" x14ac:dyDescent="0.3">
      <c r="C749" s="78"/>
    </row>
    <row r="750" spans="3:3" x14ac:dyDescent="0.3">
      <c r="C750" s="78"/>
    </row>
    <row r="751" spans="3:3" x14ac:dyDescent="0.3">
      <c r="C751" s="78"/>
    </row>
    <row r="752" spans="3:3" x14ac:dyDescent="0.3">
      <c r="C752" s="78"/>
    </row>
    <row r="753" spans="3:3" x14ac:dyDescent="0.3">
      <c r="C753" s="78"/>
    </row>
    <row r="754" spans="3:3" x14ac:dyDescent="0.3">
      <c r="C754" s="78"/>
    </row>
    <row r="755" spans="3:3" x14ac:dyDescent="0.3">
      <c r="C755" s="78"/>
    </row>
    <row r="756" spans="3:3" x14ac:dyDescent="0.3">
      <c r="C756" s="78"/>
    </row>
    <row r="757" spans="3:3" x14ac:dyDescent="0.3">
      <c r="C757" s="78"/>
    </row>
    <row r="758" spans="3:3" x14ac:dyDescent="0.3">
      <c r="C758" s="78"/>
    </row>
    <row r="759" spans="3:3" x14ac:dyDescent="0.3">
      <c r="C759" s="78"/>
    </row>
    <row r="760" spans="3:3" x14ac:dyDescent="0.3">
      <c r="C760" s="78"/>
    </row>
    <row r="761" spans="3:3" x14ac:dyDescent="0.3">
      <c r="C761" s="78"/>
    </row>
    <row r="762" spans="3:3" x14ac:dyDescent="0.3">
      <c r="C762" s="78"/>
    </row>
    <row r="763" spans="3:3" x14ac:dyDescent="0.3">
      <c r="C763" s="78"/>
    </row>
    <row r="764" spans="3:3" x14ac:dyDescent="0.3">
      <c r="C764" s="78"/>
    </row>
    <row r="765" spans="3:3" x14ac:dyDescent="0.3">
      <c r="C765" s="78"/>
    </row>
    <row r="766" spans="3:3" x14ac:dyDescent="0.3">
      <c r="C766" s="78"/>
    </row>
    <row r="767" spans="3:3" x14ac:dyDescent="0.3">
      <c r="C767" s="78"/>
    </row>
    <row r="768" spans="3:3" x14ac:dyDescent="0.3">
      <c r="C768" s="78"/>
    </row>
    <row r="769" spans="3:3" x14ac:dyDescent="0.3">
      <c r="C769" s="78"/>
    </row>
    <row r="770" spans="3:3" x14ac:dyDescent="0.3">
      <c r="C770" s="78"/>
    </row>
    <row r="771" spans="3:3" x14ac:dyDescent="0.3">
      <c r="C771" s="78"/>
    </row>
    <row r="772" spans="3:3" x14ac:dyDescent="0.3">
      <c r="C772" s="78"/>
    </row>
    <row r="773" spans="3:3" x14ac:dyDescent="0.3">
      <c r="C773" s="78"/>
    </row>
    <row r="774" spans="3:3" x14ac:dyDescent="0.3">
      <c r="C774" s="78"/>
    </row>
    <row r="775" spans="3:3" x14ac:dyDescent="0.3">
      <c r="C775" s="78"/>
    </row>
    <row r="776" spans="3:3" x14ac:dyDescent="0.3">
      <c r="C776" s="78"/>
    </row>
    <row r="777" spans="3:3" x14ac:dyDescent="0.3">
      <c r="C777" s="78"/>
    </row>
    <row r="778" spans="3:3" x14ac:dyDescent="0.3">
      <c r="C778" s="78"/>
    </row>
    <row r="779" spans="3:3" x14ac:dyDescent="0.3">
      <c r="C779" s="78"/>
    </row>
    <row r="780" spans="3:3" x14ac:dyDescent="0.3">
      <c r="C780" s="78"/>
    </row>
    <row r="781" spans="3:3" x14ac:dyDescent="0.3">
      <c r="C781" s="78"/>
    </row>
    <row r="782" spans="3:3" x14ac:dyDescent="0.3">
      <c r="C782" s="78"/>
    </row>
    <row r="783" spans="3:3" x14ac:dyDescent="0.3">
      <c r="C783" s="78"/>
    </row>
    <row r="784" spans="3:3" x14ac:dyDescent="0.3">
      <c r="C784" s="78"/>
    </row>
    <row r="785" spans="3:3" x14ac:dyDescent="0.3">
      <c r="C785" s="78"/>
    </row>
    <row r="786" spans="3:3" x14ac:dyDescent="0.3">
      <c r="C786" s="78"/>
    </row>
    <row r="787" spans="3:3" x14ac:dyDescent="0.3">
      <c r="C787" s="78"/>
    </row>
    <row r="788" spans="3:3" x14ac:dyDescent="0.3">
      <c r="C788" s="78"/>
    </row>
    <row r="789" spans="3:3" x14ac:dyDescent="0.3">
      <c r="C789" s="78"/>
    </row>
    <row r="790" spans="3:3" x14ac:dyDescent="0.3">
      <c r="C790" s="78"/>
    </row>
    <row r="791" spans="3:3" x14ac:dyDescent="0.3">
      <c r="C791" s="78"/>
    </row>
    <row r="792" spans="3:3" x14ac:dyDescent="0.3">
      <c r="C792" s="78"/>
    </row>
    <row r="793" spans="3:3" x14ac:dyDescent="0.3">
      <c r="C793" s="78"/>
    </row>
    <row r="794" spans="3:3" x14ac:dyDescent="0.3">
      <c r="C794" s="78"/>
    </row>
    <row r="795" spans="3:3" x14ac:dyDescent="0.3">
      <c r="C795" s="78"/>
    </row>
    <row r="796" spans="3:3" x14ac:dyDescent="0.3">
      <c r="C796" s="78"/>
    </row>
    <row r="797" spans="3:3" x14ac:dyDescent="0.3">
      <c r="C797" s="78"/>
    </row>
    <row r="798" spans="3:3" x14ac:dyDescent="0.3">
      <c r="C798" s="78"/>
    </row>
    <row r="799" spans="3:3" x14ac:dyDescent="0.3">
      <c r="C799" s="78"/>
    </row>
    <row r="800" spans="3:3" x14ac:dyDescent="0.3">
      <c r="C800" s="78"/>
    </row>
    <row r="801" spans="3:3" x14ac:dyDescent="0.3">
      <c r="C801" s="78"/>
    </row>
    <row r="802" spans="3:3" x14ac:dyDescent="0.3">
      <c r="C802" s="78"/>
    </row>
    <row r="803" spans="3:3" x14ac:dyDescent="0.3">
      <c r="C803" s="78"/>
    </row>
    <row r="804" spans="3:3" x14ac:dyDescent="0.3">
      <c r="C804" s="78"/>
    </row>
    <row r="805" spans="3:3" x14ac:dyDescent="0.3">
      <c r="C805" s="78"/>
    </row>
    <row r="806" spans="3:3" x14ac:dyDescent="0.3">
      <c r="C806" s="78"/>
    </row>
    <row r="807" spans="3:3" x14ac:dyDescent="0.3">
      <c r="C807" s="78"/>
    </row>
    <row r="808" spans="3:3" x14ac:dyDescent="0.3">
      <c r="C808" s="78"/>
    </row>
    <row r="809" spans="3:3" x14ac:dyDescent="0.3">
      <c r="C809" s="78"/>
    </row>
    <row r="810" spans="3:3" x14ac:dyDescent="0.3">
      <c r="C810" s="78"/>
    </row>
    <row r="811" spans="3:3" x14ac:dyDescent="0.3">
      <c r="C811" s="78"/>
    </row>
    <row r="812" spans="3:3" x14ac:dyDescent="0.3">
      <c r="C812" s="78"/>
    </row>
    <row r="813" spans="3:3" x14ac:dyDescent="0.3">
      <c r="C813" s="78"/>
    </row>
    <row r="814" spans="3:3" x14ac:dyDescent="0.3">
      <c r="C814" s="78"/>
    </row>
    <row r="815" spans="3:3" x14ac:dyDescent="0.3">
      <c r="C815" s="78"/>
    </row>
    <row r="816" spans="3:3" x14ac:dyDescent="0.3">
      <c r="C816" s="78"/>
    </row>
    <row r="817" spans="3:3" x14ac:dyDescent="0.3">
      <c r="C817" s="78"/>
    </row>
    <row r="818" spans="3:3" x14ac:dyDescent="0.3">
      <c r="C818" s="78"/>
    </row>
    <row r="819" spans="3:3" x14ac:dyDescent="0.3">
      <c r="C819" s="78"/>
    </row>
    <row r="820" spans="3:3" x14ac:dyDescent="0.3">
      <c r="C820" s="78"/>
    </row>
    <row r="821" spans="3:3" x14ac:dyDescent="0.3">
      <c r="C821" s="78"/>
    </row>
    <row r="822" spans="3:3" x14ac:dyDescent="0.3">
      <c r="C822" s="78"/>
    </row>
    <row r="823" spans="3:3" x14ac:dyDescent="0.3">
      <c r="C823" s="78"/>
    </row>
    <row r="824" spans="3:3" x14ac:dyDescent="0.3">
      <c r="C824" s="78"/>
    </row>
    <row r="825" spans="3:3" x14ac:dyDescent="0.3">
      <c r="C825" s="78"/>
    </row>
    <row r="826" spans="3:3" x14ac:dyDescent="0.3">
      <c r="C826" s="78"/>
    </row>
    <row r="827" spans="3:3" x14ac:dyDescent="0.3">
      <c r="C827" s="78"/>
    </row>
    <row r="828" spans="3:3" x14ac:dyDescent="0.3">
      <c r="C828" s="78"/>
    </row>
    <row r="829" spans="3:3" x14ac:dyDescent="0.3">
      <c r="C829" s="78"/>
    </row>
    <row r="830" spans="3:3" x14ac:dyDescent="0.3">
      <c r="C830" s="78"/>
    </row>
    <row r="831" spans="3:3" x14ac:dyDescent="0.3">
      <c r="C831" s="78"/>
    </row>
    <row r="832" spans="3:3" x14ac:dyDescent="0.3">
      <c r="C832" s="78"/>
    </row>
    <row r="833" spans="3:3" x14ac:dyDescent="0.3">
      <c r="C833" s="78"/>
    </row>
    <row r="834" spans="3:3" x14ac:dyDescent="0.3">
      <c r="C834" s="78"/>
    </row>
    <row r="835" spans="3:3" x14ac:dyDescent="0.3">
      <c r="C835" s="78"/>
    </row>
    <row r="836" spans="3:3" x14ac:dyDescent="0.3">
      <c r="C836" s="78"/>
    </row>
    <row r="837" spans="3:3" x14ac:dyDescent="0.3">
      <c r="C837" s="78"/>
    </row>
    <row r="838" spans="3:3" x14ac:dyDescent="0.3">
      <c r="C838" s="78"/>
    </row>
    <row r="839" spans="3:3" x14ac:dyDescent="0.3">
      <c r="C839" s="78"/>
    </row>
    <row r="840" spans="3:3" x14ac:dyDescent="0.3">
      <c r="C840" s="78"/>
    </row>
    <row r="841" spans="3:3" x14ac:dyDescent="0.3">
      <c r="C841" s="78"/>
    </row>
    <row r="842" spans="3:3" x14ac:dyDescent="0.3">
      <c r="C842" s="78"/>
    </row>
    <row r="843" spans="3:3" x14ac:dyDescent="0.3">
      <c r="C843" s="78"/>
    </row>
    <row r="844" spans="3:3" x14ac:dyDescent="0.3">
      <c r="C844" s="78"/>
    </row>
    <row r="845" spans="3:3" x14ac:dyDescent="0.3">
      <c r="C845" s="78"/>
    </row>
    <row r="846" spans="3:3" x14ac:dyDescent="0.3">
      <c r="C846" s="78"/>
    </row>
    <row r="847" spans="3:3" x14ac:dyDescent="0.3">
      <c r="C847" s="78"/>
    </row>
    <row r="848" spans="3:3" x14ac:dyDescent="0.3">
      <c r="C848" s="78"/>
    </row>
    <row r="849" spans="3:3" x14ac:dyDescent="0.3">
      <c r="C849" s="78"/>
    </row>
    <row r="850" spans="3:3" x14ac:dyDescent="0.3">
      <c r="C850" s="78"/>
    </row>
    <row r="851" spans="3:3" x14ac:dyDescent="0.3">
      <c r="C851" s="78"/>
    </row>
    <row r="852" spans="3:3" x14ac:dyDescent="0.3">
      <c r="C852" s="78"/>
    </row>
    <row r="853" spans="3:3" x14ac:dyDescent="0.3">
      <c r="C853" s="78"/>
    </row>
    <row r="854" spans="3:3" x14ac:dyDescent="0.3">
      <c r="C854" s="78"/>
    </row>
    <row r="855" spans="3:3" x14ac:dyDescent="0.3">
      <c r="C855" s="78"/>
    </row>
    <row r="856" spans="3:3" x14ac:dyDescent="0.3">
      <c r="C856" s="78"/>
    </row>
    <row r="857" spans="3:3" x14ac:dyDescent="0.3">
      <c r="C857" s="78"/>
    </row>
    <row r="858" spans="3:3" x14ac:dyDescent="0.3">
      <c r="C858" s="78"/>
    </row>
    <row r="859" spans="3:3" x14ac:dyDescent="0.3">
      <c r="C859" s="78"/>
    </row>
    <row r="860" spans="3:3" x14ac:dyDescent="0.3">
      <c r="C860" s="78"/>
    </row>
    <row r="861" spans="3:3" x14ac:dyDescent="0.3">
      <c r="C861" s="78"/>
    </row>
    <row r="862" spans="3:3" x14ac:dyDescent="0.3">
      <c r="C862" s="78"/>
    </row>
    <row r="863" spans="3:3" x14ac:dyDescent="0.3">
      <c r="C863" s="78"/>
    </row>
    <row r="864" spans="3:3" x14ac:dyDescent="0.3">
      <c r="C864" s="78"/>
    </row>
    <row r="865" spans="3:3" x14ac:dyDescent="0.3">
      <c r="C865" s="78"/>
    </row>
    <row r="866" spans="3:3" x14ac:dyDescent="0.3">
      <c r="C866" s="78"/>
    </row>
    <row r="867" spans="3:3" x14ac:dyDescent="0.3">
      <c r="C867" s="78"/>
    </row>
    <row r="868" spans="3:3" x14ac:dyDescent="0.3">
      <c r="C868" s="78"/>
    </row>
    <row r="869" spans="3:3" x14ac:dyDescent="0.3">
      <c r="C869" s="78"/>
    </row>
    <row r="870" spans="3:3" x14ac:dyDescent="0.3">
      <c r="C870" s="78"/>
    </row>
    <row r="871" spans="3:3" x14ac:dyDescent="0.3">
      <c r="C871" s="78"/>
    </row>
    <row r="872" spans="3:3" x14ac:dyDescent="0.3">
      <c r="C872" s="78"/>
    </row>
    <row r="873" spans="3:3" x14ac:dyDescent="0.3">
      <c r="C873" s="78"/>
    </row>
    <row r="874" spans="3:3" x14ac:dyDescent="0.3">
      <c r="C874" s="78"/>
    </row>
    <row r="875" spans="3:3" x14ac:dyDescent="0.3">
      <c r="C875" s="78"/>
    </row>
    <row r="876" spans="3:3" x14ac:dyDescent="0.3">
      <c r="C876" s="78"/>
    </row>
    <row r="877" spans="3:3" x14ac:dyDescent="0.3">
      <c r="C877" s="78"/>
    </row>
    <row r="878" spans="3:3" x14ac:dyDescent="0.3">
      <c r="C878" s="78"/>
    </row>
    <row r="879" spans="3:3" x14ac:dyDescent="0.3">
      <c r="C879" s="78"/>
    </row>
    <row r="880" spans="3:3" x14ac:dyDescent="0.3">
      <c r="C880" s="78"/>
    </row>
    <row r="881" spans="3:3" x14ac:dyDescent="0.3">
      <c r="C881" s="78"/>
    </row>
    <row r="882" spans="3:3" x14ac:dyDescent="0.3">
      <c r="C882" s="78"/>
    </row>
    <row r="883" spans="3:3" x14ac:dyDescent="0.3">
      <c r="C883" s="78"/>
    </row>
    <row r="884" spans="3:3" x14ac:dyDescent="0.3">
      <c r="C884" s="78"/>
    </row>
    <row r="885" spans="3:3" x14ac:dyDescent="0.3">
      <c r="C885" s="78"/>
    </row>
    <row r="886" spans="3:3" x14ac:dyDescent="0.3">
      <c r="C886" s="78"/>
    </row>
    <row r="887" spans="3:3" x14ac:dyDescent="0.3">
      <c r="C887" s="78"/>
    </row>
    <row r="888" spans="3:3" x14ac:dyDescent="0.3">
      <c r="C888" s="78"/>
    </row>
    <row r="889" spans="3:3" x14ac:dyDescent="0.3">
      <c r="C889" s="78"/>
    </row>
    <row r="890" spans="3:3" x14ac:dyDescent="0.3">
      <c r="C890" s="78"/>
    </row>
    <row r="891" spans="3:3" x14ac:dyDescent="0.3">
      <c r="C891" s="78"/>
    </row>
    <row r="892" spans="3:3" x14ac:dyDescent="0.3">
      <c r="C892" s="78"/>
    </row>
    <row r="893" spans="3:3" x14ac:dyDescent="0.3">
      <c r="C893" s="78"/>
    </row>
    <row r="894" spans="3:3" x14ac:dyDescent="0.3">
      <c r="C894" s="78"/>
    </row>
    <row r="895" spans="3:3" x14ac:dyDescent="0.3">
      <c r="C895" s="78"/>
    </row>
    <row r="896" spans="3:3" x14ac:dyDescent="0.3">
      <c r="C896" s="78"/>
    </row>
    <row r="897" spans="3:3" x14ac:dyDescent="0.3">
      <c r="C897" s="78"/>
    </row>
    <row r="898" spans="3:3" x14ac:dyDescent="0.3">
      <c r="C898" s="78"/>
    </row>
    <row r="899" spans="3:3" x14ac:dyDescent="0.3">
      <c r="C899" s="78"/>
    </row>
    <row r="900" spans="3:3" x14ac:dyDescent="0.3">
      <c r="C900" s="78"/>
    </row>
    <row r="901" spans="3:3" x14ac:dyDescent="0.3">
      <c r="C901" s="78"/>
    </row>
    <row r="902" spans="3:3" x14ac:dyDescent="0.3">
      <c r="C902" s="78"/>
    </row>
    <row r="903" spans="3:3" x14ac:dyDescent="0.3">
      <c r="C903" s="78"/>
    </row>
    <row r="904" spans="3:3" x14ac:dyDescent="0.3">
      <c r="C904" s="78"/>
    </row>
    <row r="905" spans="3:3" x14ac:dyDescent="0.3">
      <c r="C905" s="78"/>
    </row>
    <row r="906" spans="3:3" x14ac:dyDescent="0.3">
      <c r="C906" s="78"/>
    </row>
    <row r="907" spans="3:3" x14ac:dyDescent="0.3">
      <c r="C907" s="78"/>
    </row>
    <row r="908" spans="3:3" x14ac:dyDescent="0.3">
      <c r="C908" s="78"/>
    </row>
    <row r="909" spans="3:3" x14ac:dyDescent="0.3">
      <c r="C909" s="78"/>
    </row>
    <row r="910" spans="3:3" x14ac:dyDescent="0.3">
      <c r="C910" s="78"/>
    </row>
    <row r="911" spans="3:3" x14ac:dyDescent="0.3">
      <c r="C911" s="78"/>
    </row>
    <row r="912" spans="3:3" x14ac:dyDescent="0.3">
      <c r="C912" s="78"/>
    </row>
    <row r="913" spans="3:3" x14ac:dyDescent="0.3">
      <c r="C913" s="78"/>
    </row>
    <row r="914" spans="3:3" x14ac:dyDescent="0.3">
      <c r="C914" s="78"/>
    </row>
    <row r="915" spans="3:3" x14ac:dyDescent="0.3">
      <c r="C915" s="78"/>
    </row>
    <row r="916" spans="3:3" x14ac:dyDescent="0.3">
      <c r="C916" s="78"/>
    </row>
    <row r="917" spans="3:3" x14ac:dyDescent="0.3">
      <c r="C917" s="78"/>
    </row>
    <row r="918" spans="3:3" x14ac:dyDescent="0.3">
      <c r="C918" s="78"/>
    </row>
    <row r="919" spans="3:3" x14ac:dyDescent="0.3">
      <c r="C919" s="78"/>
    </row>
    <row r="920" spans="3:3" x14ac:dyDescent="0.3">
      <c r="C920" s="78"/>
    </row>
    <row r="921" spans="3:3" x14ac:dyDescent="0.3">
      <c r="C921" s="78"/>
    </row>
    <row r="922" spans="3:3" x14ac:dyDescent="0.3">
      <c r="C922" s="78"/>
    </row>
    <row r="923" spans="3:3" x14ac:dyDescent="0.3">
      <c r="C923" s="78"/>
    </row>
    <row r="924" spans="3:3" x14ac:dyDescent="0.3">
      <c r="C924" s="78"/>
    </row>
    <row r="925" spans="3:3" x14ac:dyDescent="0.3">
      <c r="C925" s="78"/>
    </row>
    <row r="926" spans="3:3" x14ac:dyDescent="0.3">
      <c r="C926" s="78"/>
    </row>
    <row r="927" spans="3:3" x14ac:dyDescent="0.3">
      <c r="C927" s="78"/>
    </row>
    <row r="928" spans="3:3" x14ac:dyDescent="0.3">
      <c r="C928" s="78"/>
    </row>
    <row r="929" spans="3:3" x14ac:dyDescent="0.3">
      <c r="C929" s="78"/>
    </row>
    <row r="930" spans="3:3" x14ac:dyDescent="0.3">
      <c r="C930" s="78"/>
    </row>
    <row r="931" spans="3:3" x14ac:dyDescent="0.3">
      <c r="C931" s="78"/>
    </row>
    <row r="932" spans="3:3" x14ac:dyDescent="0.3">
      <c r="C932" s="78"/>
    </row>
    <row r="933" spans="3:3" x14ac:dyDescent="0.3">
      <c r="C933" s="78"/>
    </row>
    <row r="934" spans="3:3" x14ac:dyDescent="0.3">
      <c r="C934" s="78"/>
    </row>
    <row r="935" spans="3:3" x14ac:dyDescent="0.3">
      <c r="C935" s="78"/>
    </row>
    <row r="936" spans="3:3" x14ac:dyDescent="0.3">
      <c r="C936" s="78"/>
    </row>
    <row r="937" spans="3:3" x14ac:dyDescent="0.3">
      <c r="C937" s="78"/>
    </row>
    <row r="938" spans="3:3" x14ac:dyDescent="0.3">
      <c r="C938" s="78"/>
    </row>
    <row r="939" spans="3:3" x14ac:dyDescent="0.3">
      <c r="C939" s="78"/>
    </row>
    <row r="940" spans="3:3" x14ac:dyDescent="0.3">
      <c r="C940" s="78"/>
    </row>
    <row r="941" spans="3:3" x14ac:dyDescent="0.3">
      <c r="C941" s="78"/>
    </row>
    <row r="942" spans="3:3" x14ac:dyDescent="0.3">
      <c r="C942" s="78"/>
    </row>
    <row r="943" spans="3:3" x14ac:dyDescent="0.3">
      <c r="C943" s="78"/>
    </row>
    <row r="944" spans="3:3" x14ac:dyDescent="0.3">
      <c r="C944" s="78"/>
    </row>
    <row r="945" spans="3:3" x14ac:dyDescent="0.3">
      <c r="C945" s="78"/>
    </row>
    <row r="946" spans="3:3" x14ac:dyDescent="0.3">
      <c r="C946" s="78"/>
    </row>
    <row r="947" spans="3:3" x14ac:dyDescent="0.3">
      <c r="C947" s="78"/>
    </row>
    <row r="948" spans="3:3" x14ac:dyDescent="0.3">
      <c r="C948" s="78"/>
    </row>
    <row r="949" spans="3:3" x14ac:dyDescent="0.3">
      <c r="C949" s="78"/>
    </row>
    <row r="950" spans="3:3" x14ac:dyDescent="0.3">
      <c r="C950" s="78"/>
    </row>
    <row r="951" spans="3:3" x14ac:dyDescent="0.3">
      <c r="C951" s="78"/>
    </row>
    <row r="952" spans="3:3" x14ac:dyDescent="0.3">
      <c r="C952" s="78"/>
    </row>
    <row r="953" spans="3:3" x14ac:dyDescent="0.3">
      <c r="C953" s="78"/>
    </row>
    <row r="954" spans="3:3" x14ac:dyDescent="0.3">
      <c r="C954" s="78"/>
    </row>
    <row r="955" spans="3:3" x14ac:dyDescent="0.3">
      <c r="C955" s="78"/>
    </row>
    <row r="956" spans="3:3" x14ac:dyDescent="0.3">
      <c r="C956" s="78"/>
    </row>
    <row r="957" spans="3:3" x14ac:dyDescent="0.3">
      <c r="C957" s="78"/>
    </row>
    <row r="958" spans="3:3" x14ac:dyDescent="0.3">
      <c r="C958" s="78"/>
    </row>
    <row r="959" spans="3:3" x14ac:dyDescent="0.3">
      <c r="C959" s="78"/>
    </row>
    <row r="960" spans="3:3" x14ac:dyDescent="0.3">
      <c r="C960" s="78"/>
    </row>
    <row r="961" spans="3:3" x14ac:dyDescent="0.3">
      <c r="C961" s="78"/>
    </row>
    <row r="962" spans="3:3" x14ac:dyDescent="0.3">
      <c r="C962" s="78"/>
    </row>
    <row r="963" spans="3:3" x14ac:dyDescent="0.3">
      <c r="C963" s="78"/>
    </row>
    <row r="964" spans="3:3" x14ac:dyDescent="0.3">
      <c r="C964" s="78"/>
    </row>
    <row r="965" spans="3:3" x14ac:dyDescent="0.3">
      <c r="C965" s="78"/>
    </row>
    <row r="966" spans="3:3" x14ac:dyDescent="0.3">
      <c r="C966" s="78"/>
    </row>
    <row r="967" spans="3:3" x14ac:dyDescent="0.3">
      <c r="C967" s="78"/>
    </row>
    <row r="968" spans="3:3" x14ac:dyDescent="0.3">
      <c r="C968" s="78"/>
    </row>
    <row r="969" spans="3:3" x14ac:dyDescent="0.3">
      <c r="C969" s="78"/>
    </row>
    <row r="970" spans="3:3" x14ac:dyDescent="0.3">
      <c r="C970" s="78"/>
    </row>
    <row r="971" spans="3:3" x14ac:dyDescent="0.3">
      <c r="C971" s="78"/>
    </row>
  </sheetData>
  <autoFilter ref="A1:H26" xr:uid="{862AB6E4-929E-4CA8-A82A-84513D3AB1A7}">
    <sortState xmlns:xlrd2="http://schemas.microsoft.com/office/spreadsheetml/2017/richdata2" ref="A2:H26">
      <sortCondition ref="A2:A26"/>
    </sortState>
  </autoFilter>
  <conditionalFormatting sqref="C2:C26">
    <cfRule type="expression" dxfId="47" priority="1">
      <formula>EXACT("Учебное пособие",C2)</formula>
    </cfRule>
    <cfRule type="expression" dxfId="46" priority="2">
      <formula>EXACT("СИЗ",C2)</formula>
    </cfRule>
    <cfRule type="expression" dxfId="45" priority="3">
      <formula>EXACT("Охрана труда",C2)</formula>
    </cfRule>
    <cfRule type="expression" dxfId="44" priority="4">
      <formula>EXACT("Программное обеспечение",C2)</formula>
    </cfRule>
    <cfRule type="expression" dxfId="43" priority="5">
      <formula>EXACT("Оборудование IT",C2)</formula>
    </cfRule>
    <cfRule type="expression" dxfId="42" priority="6">
      <formula>EXACT("Мебель",C2)</formula>
    </cfRule>
    <cfRule type="expression" dxfId="41" priority="7">
      <formula>EXACT("Оборудование",C2)</formula>
    </cfRule>
  </conditionalFormatting>
  <conditionalFormatting sqref="C27:C971">
    <cfRule type="expression" dxfId="40" priority="15">
      <formula>EXACT("Учебные пособия",C27)</formula>
    </cfRule>
    <cfRule type="expression" dxfId="39" priority="16">
      <formula>EXACT("Техника безопасности",C27)</formula>
    </cfRule>
    <cfRule type="expression" dxfId="38" priority="17">
      <formula>EXACT("Охрана труда",C27)</formula>
    </cfRule>
    <cfRule type="expression" dxfId="37" priority="18">
      <formula>EXACT("Программное обеспечение",C27)</formula>
    </cfRule>
    <cfRule type="expression" dxfId="36" priority="19">
      <formula>EXACT("Оборудование IT",C27)</formula>
    </cfRule>
    <cfRule type="expression" dxfId="35" priority="20">
      <formula>EXACT("Мебель",C27)</formula>
    </cfRule>
    <cfRule type="expression" dxfId="34" priority="21">
      <formula>EXACT("Оборудование",C27)</formula>
    </cfRule>
  </conditionalFormatting>
  <conditionalFormatting sqref="G2:G26">
    <cfRule type="colorScale" priority="354">
      <colorScale>
        <cfvo type="min"/>
        <cfvo type="percentile" val="50"/>
        <cfvo type="max"/>
        <color rgb="FFF8696B"/>
        <color rgb="FFFFEB84"/>
        <color rgb="FF63BE7B"/>
      </colorScale>
    </cfRule>
  </conditionalFormatting>
  <conditionalFormatting sqref="H2:H26">
    <cfRule type="cellIs" dxfId="33" priority="49" operator="equal">
      <formula>"Вариативная часть"</formula>
    </cfRule>
    <cfRule type="cellIs" dxfId="32" priority="50" operator="equal">
      <formula>"Базовая часть"</formula>
    </cfRule>
  </conditionalFormatting>
  <dataValidations count="2">
    <dataValidation type="list" allowBlank="1" showInputMessage="1" showErrorMessage="1" sqref="H2:H26" xr:uid="{3116E6BD-2D16-4A6F-A5C8-481532240C5E}">
      <formula1>"Базовая часть, Вариативная часть"</formula1>
    </dataValidation>
    <dataValidation allowBlank="1" showErrorMessage="1" sqref="A2:B26" xr:uid="{3413611D-8458-4A94-A12C-1C618878EFC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C43C140-7D22-47A8-A903-5C6BC4E37B91}">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3"/>
  <sheetViews>
    <sheetView workbookViewId="0">
      <pane ySplit="1" topLeftCell="A2" activePane="bottomLeft" state="frozen"/>
      <selection pane="bottomLeft" activeCell="B4" sqref="B4"/>
    </sheetView>
  </sheetViews>
  <sheetFormatPr defaultRowHeight="15.6" x14ac:dyDescent="0.3"/>
  <cols>
    <col min="1" max="1" width="32.6640625" style="42" customWidth="1"/>
    <col min="2" max="2" width="100.6640625" style="42" customWidth="1"/>
    <col min="3" max="3" width="20.44140625" style="42" customWidth="1"/>
    <col min="4" max="4" width="14.44140625" style="42" customWidth="1"/>
    <col min="5" max="5" width="25.6640625" style="42" customWidth="1"/>
    <col min="6" max="6" width="14.33203125" style="42" customWidth="1"/>
    <col min="7" max="7" width="13.88671875" style="42" customWidth="1"/>
    <col min="8" max="8" width="20.88671875" style="42" customWidth="1"/>
    <col min="9" max="16384" width="8.88671875" style="42"/>
  </cols>
  <sheetData>
    <row r="1" spans="1:8" ht="31.2" x14ac:dyDescent="0.3">
      <c r="A1" s="69" t="s">
        <v>1</v>
      </c>
      <c r="B1" s="82" t="s">
        <v>9</v>
      </c>
      <c r="C1" s="70" t="s">
        <v>2</v>
      </c>
      <c r="D1" s="71"/>
      <c r="E1" s="72"/>
      <c r="F1" s="69" t="s">
        <v>7</v>
      </c>
      <c r="G1" s="82" t="s">
        <v>31</v>
      </c>
      <c r="H1" s="69" t="s">
        <v>32</v>
      </c>
    </row>
    <row r="2" spans="1:8" x14ac:dyDescent="0.3">
      <c r="A2" s="73"/>
      <c r="B2" s="74"/>
      <c r="C2" s="9"/>
      <c r="D2" s="75"/>
      <c r="E2" s="75"/>
      <c r="F2" s="75"/>
      <c r="G2" s="5">
        <f>COUNTIF($A$2:$A$3,A2)</f>
        <v>0</v>
      </c>
      <c r="H2" s="5" t="s">
        <v>35</v>
      </c>
    </row>
    <row r="3" spans="1:8" x14ac:dyDescent="0.3">
      <c r="A3" s="73"/>
      <c r="B3" s="74"/>
      <c r="C3" s="9"/>
      <c r="D3" s="75"/>
      <c r="E3" s="75"/>
      <c r="F3" s="75"/>
      <c r="G3" s="5">
        <f>COUNTIF($A$2:$A$3,A3)</f>
        <v>0</v>
      </c>
      <c r="H3" s="5" t="s">
        <v>35</v>
      </c>
    </row>
  </sheetData>
  <autoFilter ref="A1:H3" xr:uid="{97F10251-FDCB-4286-A465-C747F863DD76}">
    <sortState xmlns:xlrd2="http://schemas.microsoft.com/office/spreadsheetml/2017/richdata2" ref="A2:H3">
      <sortCondition ref="A2:A1048576"/>
    </sortState>
  </autoFilter>
  <conditionalFormatting sqref="C2:C1048576">
    <cfRule type="expression" dxfId="31" priority="1">
      <formula>EXACT("Учебное пособие",C2)</formula>
    </cfRule>
    <cfRule type="expression" dxfId="30" priority="2">
      <formula>EXACT("СИЗ",C2)</formula>
    </cfRule>
    <cfRule type="expression" dxfId="29" priority="3">
      <formula>EXACT("Охрана труда",C2)</formula>
    </cfRule>
    <cfRule type="expression" dxfId="28" priority="4">
      <formula>EXACT("Программное обеспечение",C2)</formula>
    </cfRule>
    <cfRule type="expression" dxfId="27" priority="5">
      <formula>EXACT("Оборудование IT",C2)</formula>
    </cfRule>
    <cfRule type="expression" dxfId="26" priority="6">
      <formula>EXACT("Мебель",C2)</formula>
    </cfRule>
    <cfRule type="expression" dxfId="25" priority="7">
      <formula>EXACT("Оборудование",C2)</formula>
    </cfRule>
  </conditionalFormatting>
  <conditionalFormatting sqref="G2:G3">
    <cfRule type="colorScale" priority="362">
      <colorScale>
        <cfvo type="min"/>
        <cfvo type="percentile" val="50"/>
        <cfvo type="max"/>
        <color rgb="FFF8696B"/>
        <color rgb="FFFFEB84"/>
        <color rgb="FF63BE7B"/>
      </colorScale>
    </cfRule>
  </conditionalFormatting>
  <conditionalFormatting sqref="H2:H3">
    <cfRule type="cellIs" dxfId="24" priority="46" operator="equal">
      <formula>"Вариативная часть"</formula>
    </cfRule>
    <cfRule type="cellIs" dxfId="23" priority="47" operator="equal">
      <formula>"Базовая часть"</formula>
    </cfRule>
  </conditionalFormatting>
  <dataValidations count="2">
    <dataValidation type="list" allowBlank="1" showInputMessage="1" showErrorMessage="1" sqref="H2:H3" xr:uid="{512806FB-9C28-446C-B2DB-622B7C79F8B0}">
      <formula1>"Базовая часть, Вариативная часть"</formula1>
    </dataValidation>
    <dataValidation allowBlank="1" showErrorMessage="1" sqref="A2:B1048576" xr:uid="{6516EF27-2B0A-4FB2-BFE5-55ABA9C8E97D}"/>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775F7C5-01CA-47B9-B004-0FEE270E4B16}">
          <x14:formula1>
            <xm:f>Виды!$A$1:$A$7</xm:f>
          </x14:formula1>
          <xm:sqref>C2:C3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82"/>
  <sheetViews>
    <sheetView workbookViewId="0">
      <pane ySplit="1" topLeftCell="A2" activePane="bottomLeft" state="frozen"/>
      <selection activeCell="B42" sqref="B42"/>
      <selection pane="bottomLeft" activeCell="B42" sqref="B42"/>
    </sheetView>
  </sheetViews>
  <sheetFormatPr defaultRowHeight="15.6" x14ac:dyDescent="0.3"/>
  <cols>
    <col min="1" max="1" width="32.6640625" style="81" customWidth="1"/>
    <col min="2" max="2" width="100.6640625" style="42" customWidth="1"/>
    <col min="3" max="3" width="29.33203125" style="83" customWidth="1"/>
    <col min="4" max="4" width="14.44140625" style="83" customWidth="1"/>
    <col min="5" max="5" width="25.6640625" style="83" customWidth="1"/>
    <col min="6" max="6" width="14.33203125" style="83" customWidth="1"/>
    <col min="7" max="7" width="13.88671875" style="5" customWidth="1"/>
    <col min="8" max="8" width="20.88671875" style="5" customWidth="1"/>
    <col min="9" max="16384" width="8.88671875" style="42"/>
  </cols>
  <sheetData>
    <row r="1" spans="1:8" ht="31.2" x14ac:dyDescent="0.3">
      <c r="A1" s="69" t="s">
        <v>1</v>
      </c>
      <c r="B1" s="82" t="s">
        <v>9</v>
      </c>
      <c r="C1" s="70" t="s">
        <v>2</v>
      </c>
      <c r="D1" s="71"/>
      <c r="E1" s="72"/>
      <c r="F1" s="69" t="s">
        <v>7</v>
      </c>
      <c r="G1" s="69" t="s">
        <v>31</v>
      </c>
      <c r="H1" s="69" t="s">
        <v>32</v>
      </c>
    </row>
    <row r="2" spans="1:8" x14ac:dyDescent="0.3">
      <c r="A2" s="73" t="s">
        <v>19</v>
      </c>
      <c r="B2" s="74" t="s">
        <v>217</v>
      </c>
      <c r="C2" s="9" t="s">
        <v>8</v>
      </c>
      <c r="D2" s="75"/>
      <c r="E2" s="75"/>
      <c r="F2" s="75">
        <v>4</v>
      </c>
      <c r="G2" s="5">
        <f t="shared" ref="G2:G12" si="0">COUNTIF($A$2:$A$982,A2)</f>
        <v>1</v>
      </c>
      <c r="H2" s="5" t="s">
        <v>35</v>
      </c>
    </row>
    <row r="3" spans="1:8" x14ac:dyDescent="0.3">
      <c r="A3" s="73" t="s">
        <v>218</v>
      </c>
      <c r="B3" s="74" t="s">
        <v>219</v>
      </c>
      <c r="C3" s="9" t="s">
        <v>71</v>
      </c>
      <c r="D3" s="75"/>
      <c r="E3" s="75"/>
      <c r="F3" s="75">
        <v>50</v>
      </c>
      <c r="G3" s="5">
        <f t="shared" si="0"/>
        <v>2</v>
      </c>
      <c r="H3" s="5" t="s">
        <v>35</v>
      </c>
    </row>
    <row r="4" spans="1:8" x14ac:dyDescent="0.3">
      <c r="A4" s="73" t="s">
        <v>218</v>
      </c>
      <c r="B4" s="74" t="s">
        <v>220</v>
      </c>
      <c r="C4" s="9" t="s">
        <v>8</v>
      </c>
      <c r="D4" s="75"/>
      <c r="E4" s="75"/>
      <c r="F4" s="75">
        <v>20</v>
      </c>
      <c r="G4" s="5">
        <f t="shared" si="0"/>
        <v>2</v>
      </c>
      <c r="H4" s="5" t="s">
        <v>35</v>
      </c>
    </row>
    <row r="5" spans="1:8" ht="31.2" x14ac:dyDescent="0.3">
      <c r="A5" s="73" t="s">
        <v>227</v>
      </c>
      <c r="B5" s="74" t="s">
        <v>228</v>
      </c>
      <c r="C5" s="9" t="s">
        <v>71</v>
      </c>
      <c r="D5" s="75"/>
      <c r="E5" s="75"/>
      <c r="F5" s="75">
        <v>8</v>
      </c>
      <c r="G5" s="5">
        <f t="shared" si="0"/>
        <v>1</v>
      </c>
      <c r="H5" s="5" t="s">
        <v>35</v>
      </c>
    </row>
    <row r="6" spans="1:8" x14ac:dyDescent="0.3">
      <c r="A6" s="73" t="s">
        <v>229</v>
      </c>
      <c r="B6" s="74" t="s">
        <v>230</v>
      </c>
      <c r="C6" s="9" t="s">
        <v>71</v>
      </c>
      <c r="D6" s="75"/>
      <c r="E6" s="75"/>
      <c r="F6" s="75">
        <v>8</v>
      </c>
      <c r="G6" s="5">
        <f t="shared" si="0"/>
        <v>1</v>
      </c>
      <c r="H6" s="5" t="s">
        <v>35</v>
      </c>
    </row>
    <row r="7" spans="1:8" ht="31.2" x14ac:dyDescent="0.3">
      <c r="A7" s="73" t="s">
        <v>225</v>
      </c>
      <c r="B7" s="74" t="s">
        <v>226</v>
      </c>
      <c r="C7" s="9" t="s">
        <v>71</v>
      </c>
      <c r="D7" s="75"/>
      <c r="E7" s="75"/>
      <c r="F7" s="75">
        <v>8</v>
      </c>
      <c r="G7" s="5">
        <f t="shared" si="0"/>
        <v>1</v>
      </c>
      <c r="H7" s="5" t="s">
        <v>35</v>
      </c>
    </row>
    <row r="8" spans="1:8" x14ac:dyDescent="0.3">
      <c r="A8" s="73" t="s">
        <v>232</v>
      </c>
      <c r="B8" s="74" t="s">
        <v>233</v>
      </c>
      <c r="C8" s="9" t="s">
        <v>71</v>
      </c>
      <c r="D8" s="75"/>
      <c r="E8" s="75"/>
      <c r="F8" s="75">
        <v>3</v>
      </c>
      <c r="G8" s="5">
        <f t="shared" si="0"/>
        <v>1</v>
      </c>
      <c r="H8" s="5" t="s">
        <v>35</v>
      </c>
    </row>
    <row r="9" spans="1:8" x14ac:dyDescent="0.3">
      <c r="A9" s="73" t="s">
        <v>20</v>
      </c>
      <c r="B9" s="74" t="s">
        <v>216</v>
      </c>
      <c r="C9" s="9" t="s">
        <v>8</v>
      </c>
      <c r="D9" s="75"/>
      <c r="E9" s="75"/>
      <c r="F9" s="75">
        <v>6</v>
      </c>
      <c r="G9" s="5">
        <f t="shared" si="0"/>
        <v>1</v>
      </c>
      <c r="H9" s="5" t="s">
        <v>35</v>
      </c>
    </row>
    <row r="10" spans="1:8" x14ac:dyDescent="0.3">
      <c r="A10" s="73" t="s">
        <v>38</v>
      </c>
      <c r="B10" s="74" t="s">
        <v>231</v>
      </c>
      <c r="C10" s="9" t="s">
        <v>71</v>
      </c>
      <c r="D10" s="75"/>
      <c r="E10" s="75"/>
      <c r="F10" s="75">
        <v>6</v>
      </c>
      <c r="G10" s="5">
        <f t="shared" si="0"/>
        <v>1</v>
      </c>
      <c r="H10" s="5" t="s">
        <v>35</v>
      </c>
    </row>
    <row r="11" spans="1:8" x14ac:dyDescent="0.3">
      <c r="A11" s="73" t="s">
        <v>221</v>
      </c>
      <c r="B11" s="74" t="s">
        <v>222</v>
      </c>
      <c r="C11" s="9" t="s">
        <v>71</v>
      </c>
      <c r="D11" s="75"/>
      <c r="E11" s="75"/>
      <c r="F11" s="75">
        <v>3</v>
      </c>
      <c r="G11" s="5">
        <f t="shared" si="0"/>
        <v>1</v>
      </c>
      <c r="H11" s="5" t="s">
        <v>35</v>
      </c>
    </row>
    <row r="12" spans="1:8" x14ac:dyDescent="0.3">
      <c r="A12" s="73" t="s">
        <v>223</v>
      </c>
      <c r="B12" s="74" t="s">
        <v>224</v>
      </c>
      <c r="C12" s="9" t="s">
        <v>71</v>
      </c>
      <c r="D12" s="75"/>
      <c r="E12" s="75"/>
      <c r="F12" s="75">
        <v>25</v>
      </c>
      <c r="G12" s="5">
        <f t="shared" si="0"/>
        <v>1</v>
      </c>
      <c r="H12" s="5" t="s">
        <v>35</v>
      </c>
    </row>
    <row r="13" spans="1:8" x14ac:dyDescent="0.3">
      <c r="A13" s="76"/>
      <c r="B13" s="77"/>
      <c r="C13" s="78"/>
      <c r="D13" s="79"/>
      <c r="E13" s="79"/>
      <c r="F13" s="79"/>
    </row>
    <row r="14" spans="1:8" x14ac:dyDescent="0.3">
      <c r="A14" s="76"/>
      <c r="B14" s="77"/>
      <c r="C14" s="78"/>
      <c r="D14" s="79"/>
      <c r="E14" s="79"/>
      <c r="F14" s="79"/>
    </row>
    <row r="15" spans="1:8" x14ac:dyDescent="0.3">
      <c r="A15" s="76"/>
      <c r="B15" s="77"/>
      <c r="C15" s="78"/>
      <c r="D15" s="79"/>
      <c r="E15" s="79"/>
      <c r="F15" s="79"/>
    </row>
    <row r="16" spans="1:8" x14ac:dyDescent="0.3">
      <c r="A16" s="76"/>
      <c r="B16" s="77"/>
      <c r="C16" s="78"/>
      <c r="D16" s="79"/>
      <c r="E16" s="79"/>
      <c r="F16" s="79"/>
    </row>
    <row r="17" spans="1:6" x14ac:dyDescent="0.3">
      <c r="A17" s="76"/>
      <c r="B17" s="77"/>
      <c r="C17" s="78"/>
      <c r="D17" s="79"/>
      <c r="E17" s="79"/>
      <c r="F17" s="79"/>
    </row>
    <row r="18" spans="1:6" x14ac:dyDescent="0.3">
      <c r="A18" s="76"/>
      <c r="B18" s="77"/>
      <c r="C18" s="78"/>
      <c r="D18" s="79"/>
      <c r="E18" s="79"/>
      <c r="F18" s="79"/>
    </row>
    <row r="19" spans="1:6" x14ac:dyDescent="0.3">
      <c r="A19" s="76"/>
      <c r="B19" s="77"/>
      <c r="C19" s="78"/>
      <c r="D19" s="79"/>
      <c r="E19" s="79"/>
      <c r="F19" s="79"/>
    </row>
    <row r="20" spans="1:6" x14ac:dyDescent="0.3">
      <c r="A20" s="76"/>
      <c r="B20" s="77"/>
      <c r="C20" s="78"/>
      <c r="D20" s="79"/>
      <c r="E20" s="79"/>
      <c r="F20" s="79"/>
    </row>
    <row r="21" spans="1:6" x14ac:dyDescent="0.3">
      <c r="A21" s="76"/>
      <c r="B21" s="77"/>
      <c r="C21" s="78"/>
      <c r="D21" s="79"/>
      <c r="E21" s="79"/>
      <c r="F21" s="79"/>
    </row>
    <row r="22" spans="1:6" x14ac:dyDescent="0.3">
      <c r="A22" s="76"/>
      <c r="B22" s="80"/>
      <c r="C22" s="78"/>
      <c r="D22" s="79"/>
      <c r="E22" s="79"/>
      <c r="F22" s="79"/>
    </row>
    <row r="23" spans="1:6" x14ac:dyDescent="0.3">
      <c r="A23" s="76"/>
      <c r="B23" s="80"/>
      <c r="C23" s="78"/>
      <c r="D23" s="79"/>
      <c r="E23" s="79"/>
      <c r="F23" s="79"/>
    </row>
    <row r="24" spans="1:6" x14ac:dyDescent="0.3">
      <c r="A24" s="76"/>
      <c r="B24" s="80"/>
      <c r="C24" s="78"/>
      <c r="D24" s="79"/>
      <c r="E24" s="79"/>
      <c r="F24" s="79"/>
    </row>
    <row r="25" spans="1:6" x14ac:dyDescent="0.3">
      <c r="C25" s="78"/>
    </row>
    <row r="26" spans="1:6" x14ac:dyDescent="0.3">
      <c r="C26" s="78"/>
    </row>
    <row r="27" spans="1:6" x14ac:dyDescent="0.3">
      <c r="C27" s="78"/>
    </row>
    <row r="28" spans="1:6" x14ac:dyDescent="0.3">
      <c r="C28" s="78"/>
    </row>
    <row r="29" spans="1:6" x14ac:dyDescent="0.3">
      <c r="C29" s="78"/>
    </row>
    <row r="30" spans="1:6" x14ac:dyDescent="0.3">
      <c r="C30" s="78"/>
    </row>
    <row r="31" spans="1:6" x14ac:dyDescent="0.3">
      <c r="C31" s="78"/>
    </row>
    <row r="32" spans="1:6" x14ac:dyDescent="0.3">
      <c r="C32" s="78"/>
    </row>
    <row r="33" spans="3:3" x14ac:dyDescent="0.3">
      <c r="C33" s="78"/>
    </row>
    <row r="34" spans="3:3" x14ac:dyDescent="0.3">
      <c r="C34" s="78"/>
    </row>
    <row r="35" spans="3:3" x14ac:dyDescent="0.3">
      <c r="C35" s="78"/>
    </row>
    <row r="36" spans="3:3" x14ac:dyDescent="0.3">
      <c r="C36" s="78"/>
    </row>
    <row r="37" spans="3:3" x14ac:dyDescent="0.3">
      <c r="C37" s="78"/>
    </row>
    <row r="38" spans="3:3" x14ac:dyDescent="0.3">
      <c r="C38" s="78"/>
    </row>
    <row r="39" spans="3:3" x14ac:dyDescent="0.3">
      <c r="C39" s="78"/>
    </row>
    <row r="40" spans="3:3" x14ac:dyDescent="0.3">
      <c r="C40" s="78"/>
    </row>
    <row r="41" spans="3:3" x14ac:dyDescent="0.3">
      <c r="C41" s="78"/>
    </row>
    <row r="42" spans="3:3" x14ac:dyDescent="0.3">
      <c r="C42" s="78"/>
    </row>
    <row r="43" spans="3:3" x14ac:dyDescent="0.3">
      <c r="C43" s="78"/>
    </row>
    <row r="44" spans="3:3" x14ac:dyDescent="0.3">
      <c r="C44" s="78"/>
    </row>
    <row r="45" spans="3:3" x14ac:dyDescent="0.3">
      <c r="C45" s="78"/>
    </row>
    <row r="46" spans="3:3" x14ac:dyDescent="0.3">
      <c r="C46" s="78"/>
    </row>
    <row r="47" spans="3:3" x14ac:dyDescent="0.3">
      <c r="C47" s="78"/>
    </row>
    <row r="48" spans="3:3" x14ac:dyDescent="0.3">
      <c r="C48" s="78"/>
    </row>
    <row r="49" spans="3:3" x14ac:dyDescent="0.3">
      <c r="C49" s="78"/>
    </row>
    <row r="50" spans="3:3" x14ac:dyDescent="0.3">
      <c r="C50" s="78"/>
    </row>
    <row r="51" spans="3:3" x14ac:dyDescent="0.3">
      <c r="C51" s="78"/>
    </row>
    <row r="52" spans="3:3" x14ac:dyDescent="0.3">
      <c r="C52" s="78"/>
    </row>
    <row r="53" spans="3:3" x14ac:dyDescent="0.3">
      <c r="C53" s="78"/>
    </row>
    <row r="54" spans="3:3" x14ac:dyDescent="0.3">
      <c r="C54" s="78"/>
    </row>
    <row r="55" spans="3:3" x14ac:dyDescent="0.3">
      <c r="C55" s="78"/>
    </row>
    <row r="56" spans="3:3" x14ac:dyDescent="0.3">
      <c r="C56" s="78"/>
    </row>
    <row r="57" spans="3:3" x14ac:dyDescent="0.3">
      <c r="C57" s="78"/>
    </row>
    <row r="58" spans="3:3" x14ac:dyDescent="0.3">
      <c r="C58" s="78"/>
    </row>
    <row r="59" spans="3:3" x14ac:dyDescent="0.3">
      <c r="C59" s="78"/>
    </row>
    <row r="60" spans="3:3" x14ac:dyDescent="0.3">
      <c r="C60" s="78"/>
    </row>
    <row r="61" spans="3:3" x14ac:dyDescent="0.3">
      <c r="C61" s="78"/>
    </row>
    <row r="62" spans="3:3" x14ac:dyDescent="0.3">
      <c r="C62" s="78"/>
    </row>
    <row r="63" spans="3:3" x14ac:dyDescent="0.3">
      <c r="C63" s="78"/>
    </row>
    <row r="64" spans="3:3" x14ac:dyDescent="0.3">
      <c r="C64" s="78"/>
    </row>
    <row r="65" spans="3:3" x14ac:dyDescent="0.3">
      <c r="C65" s="78"/>
    </row>
    <row r="66" spans="3:3" x14ac:dyDescent="0.3">
      <c r="C66" s="78"/>
    </row>
    <row r="67" spans="3:3" x14ac:dyDescent="0.3">
      <c r="C67" s="78"/>
    </row>
    <row r="68" spans="3:3" x14ac:dyDescent="0.3">
      <c r="C68" s="78"/>
    </row>
    <row r="69" spans="3:3" x14ac:dyDescent="0.3">
      <c r="C69" s="78"/>
    </row>
    <row r="70" spans="3:3" x14ac:dyDescent="0.3">
      <c r="C70" s="78"/>
    </row>
    <row r="71" spans="3:3" x14ac:dyDescent="0.3">
      <c r="C71" s="78"/>
    </row>
    <row r="72" spans="3:3" x14ac:dyDescent="0.3">
      <c r="C72" s="78"/>
    </row>
    <row r="73" spans="3:3" x14ac:dyDescent="0.3">
      <c r="C73" s="78"/>
    </row>
    <row r="74" spans="3:3" x14ac:dyDescent="0.3">
      <c r="C74" s="78"/>
    </row>
    <row r="75" spans="3:3" x14ac:dyDescent="0.3">
      <c r="C75" s="78"/>
    </row>
    <row r="76" spans="3:3" x14ac:dyDescent="0.3">
      <c r="C76" s="78"/>
    </row>
    <row r="77" spans="3:3" x14ac:dyDescent="0.3">
      <c r="C77" s="78"/>
    </row>
    <row r="78" spans="3:3" x14ac:dyDescent="0.3">
      <c r="C78" s="78"/>
    </row>
    <row r="79" spans="3:3" x14ac:dyDescent="0.3">
      <c r="C79" s="78"/>
    </row>
    <row r="80" spans="3:3" x14ac:dyDescent="0.3">
      <c r="C80" s="78"/>
    </row>
    <row r="81" spans="3:3" x14ac:dyDescent="0.3">
      <c r="C81" s="78"/>
    </row>
    <row r="82" spans="3:3" x14ac:dyDescent="0.3">
      <c r="C82" s="78"/>
    </row>
    <row r="83" spans="3:3" x14ac:dyDescent="0.3">
      <c r="C83" s="78"/>
    </row>
    <row r="84" spans="3:3" x14ac:dyDescent="0.3">
      <c r="C84" s="78"/>
    </row>
    <row r="85" spans="3:3" x14ac:dyDescent="0.3">
      <c r="C85" s="78"/>
    </row>
    <row r="86" spans="3:3" x14ac:dyDescent="0.3">
      <c r="C86" s="78"/>
    </row>
    <row r="87" spans="3:3" x14ac:dyDescent="0.3">
      <c r="C87" s="78"/>
    </row>
    <row r="88" spans="3:3" x14ac:dyDescent="0.3">
      <c r="C88" s="78"/>
    </row>
    <row r="89" spans="3:3" x14ac:dyDescent="0.3">
      <c r="C89" s="78"/>
    </row>
    <row r="90" spans="3:3" x14ac:dyDescent="0.3">
      <c r="C90" s="78"/>
    </row>
    <row r="91" spans="3:3" x14ac:dyDescent="0.3">
      <c r="C91" s="78"/>
    </row>
    <row r="92" spans="3:3" x14ac:dyDescent="0.3">
      <c r="C92" s="78"/>
    </row>
    <row r="93" spans="3:3" x14ac:dyDescent="0.3">
      <c r="C93" s="78"/>
    </row>
    <row r="94" spans="3:3" x14ac:dyDescent="0.3">
      <c r="C94" s="78"/>
    </row>
    <row r="95" spans="3:3" x14ac:dyDescent="0.3">
      <c r="C95" s="78"/>
    </row>
    <row r="96" spans="3:3" x14ac:dyDescent="0.3">
      <c r="C96" s="78"/>
    </row>
    <row r="97" spans="3:3" x14ac:dyDescent="0.3">
      <c r="C97" s="78"/>
    </row>
    <row r="98" spans="3:3" x14ac:dyDescent="0.3">
      <c r="C98" s="78"/>
    </row>
    <row r="99" spans="3:3" x14ac:dyDescent="0.3">
      <c r="C99" s="78"/>
    </row>
    <row r="100" spans="3:3" x14ac:dyDescent="0.3">
      <c r="C100" s="78"/>
    </row>
    <row r="101" spans="3:3" x14ac:dyDescent="0.3">
      <c r="C101" s="78"/>
    </row>
    <row r="102" spans="3:3" x14ac:dyDescent="0.3">
      <c r="C102" s="78"/>
    </row>
    <row r="103" spans="3:3" x14ac:dyDescent="0.3">
      <c r="C103" s="78"/>
    </row>
    <row r="104" spans="3:3" x14ac:dyDescent="0.3">
      <c r="C104" s="78"/>
    </row>
    <row r="105" spans="3:3" x14ac:dyDescent="0.3">
      <c r="C105" s="78"/>
    </row>
    <row r="106" spans="3:3" x14ac:dyDescent="0.3">
      <c r="C106" s="78"/>
    </row>
    <row r="107" spans="3:3" x14ac:dyDescent="0.3">
      <c r="C107" s="78"/>
    </row>
    <row r="108" spans="3:3" x14ac:dyDescent="0.3">
      <c r="C108" s="78"/>
    </row>
    <row r="109" spans="3:3" x14ac:dyDescent="0.3">
      <c r="C109" s="78"/>
    </row>
    <row r="110" spans="3:3" x14ac:dyDescent="0.3">
      <c r="C110" s="78"/>
    </row>
    <row r="111" spans="3:3" x14ac:dyDescent="0.3">
      <c r="C111" s="78"/>
    </row>
    <row r="112" spans="3:3" x14ac:dyDescent="0.3">
      <c r="C112" s="78"/>
    </row>
    <row r="113" spans="3:3" x14ac:dyDescent="0.3">
      <c r="C113" s="78"/>
    </row>
    <row r="114" spans="3:3" x14ac:dyDescent="0.3">
      <c r="C114" s="78"/>
    </row>
    <row r="115" spans="3:3" x14ac:dyDescent="0.3">
      <c r="C115" s="78"/>
    </row>
    <row r="116" spans="3:3" x14ac:dyDescent="0.3">
      <c r="C116" s="78"/>
    </row>
    <row r="117" spans="3:3" x14ac:dyDescent="0.3">
      <c r="C117" s="78"/>
    </row>
    <row r="118" spans="3:3" x14ac:dyDescent="0.3">
      <c r="C118" s="78"/>
    </row>
    <row r="119" spans="3:3" x14ac:dyDescent="0.3">
      <c r="C119" s="78"/>
    </row>
    <row r="120" spans="3:3" x14ac:dyDescent="0.3">
      <c r="C120" s="78"/>
    </row>
    <row r="121" spans="3:3" x14ac:dyDescent="0.3">
      <c r="C121" s="78"/>
    </row>
    <row r="122" spans="3:3" x14ac:dyDescent="0.3">
      <c r="C122" s="78"/>
    </row>
    <row r="123" spans="3:3" x14ac:dyDescent="0.3">
      <c r="C123" s="78"/>
    </row>
    <row r="124" spans="3:3" x14ac:dyDescent="0.3">
      <c r="C124" s="78"/>
    </row>
    <row r="125" spans="3:3" x14ac:dyDescent="0.3">
      <c r="C125" s="78"/>
    </row>
    <row r="126" spans="3:3" x14ac:dyDescent="0.3">
      <c r="C126" s="78"/>
    </row>
    <row r="127" spans="3:3" x14ac:dyDescent="0.3">
      <c r="C127" s="78"/>
    </row>
    <row r="128" spans="3:3" x14ac:dyDescent="0.3">
      <c r="C128" s="78"/>
    </row>
    <row r="129" spans="3:3" x14ac:dyDescent="0.3">
      <c r="C129" s="78"/>
    </row>
    <row r="130" spans="3:3" x14ac:dyDescent="0.3">
      <c r="C130" s="78"/>
    </row>
    <row r="131" spans="3:3" x14ac:dyDescent="0.3">
      <c r="C131" s="78"/>
    </row>
    <row r="132" spans="3:3" x14ac:dyDescent="0.3">
      <c r="C132" s="78"/>
    </row>
    <row r="133" spans="3:3" x14ac:dyDescent="0.3">
      <c r="C133" s="78"/>
    </row>
    <row r="134" spans="3:3" x14ac:dyDescent="0.3">
      <c r="C134" s="78"/>
    </row>
    <row r="135" spans="3:3" x14ac:dyDescent="0.3">
      <c r="C135" s="78"/>
    </row>
    <row r="136" spans="3:3" x14ac:dyDescent="0.3">
      <c r="C136" s="78"/>
    </row>
    <row r="137" spans="3:3" x14ac:dyDescent="0.3">
      <c r="C137" s="78"/>
    </row>
    <row r="138" spans="3:3" x14ac:dyDescent="0.3">
      <c r="C138" s="78"/>
    </row>
    <row r="139" spans="3:3" x14ac:dyDescent="0.3">
      <c r="C139" s="78"/>
    </row>
    <row r="140" spans="3:3" x14ac:dyDescent="0.3">
      <c r="C140" s="78"/>
    </row>
    <row r="141" spans="3:3" x14ac:dyDescent="0.3">
      <c r="C141" s="78"/>
    </row>
    <row r="142" spans="3:3" x14ac:dyDescent="0.3">
      <c r="C142" s="78"/>
    </row>
    <row r="143" spans="3:3" x14ac:dyDescent="0.3">
      <c r="C143" s="78"/>
    </row>
    <row r="144" spans="3:3" x14ac:dyDescent="0.3">
      <c r="C144" s="78"/>
    </row>
    <row r="145" spans="3:3" x14ac:dyDescent="0.3">
      <c r="C145" s="78"/>
    </row>
    <row r="146" spans="3:3" x14ac:dyDescent="0.3">
      <c r="C146" s="78"/>
    </row>
    <row r="147" spans="3:3" x14ac:dyDescent="0.3">
      <c r="C147" s="78"/>
    </row>
    <row r="148" spans="3:3" x14ac:dyDescent="0.3">
      <c r="C148" s="78"/>
    </row>
    <row r="149" spans="3:3" x14ac:dyDescent="0.3">
      <c r="C149" s="78"/>
    </row>
    <row r="150" spans="3:3" x14ac:dyDescent="0.3">
      <c r="C150" s="78"/>
    </row>
    <row r="151" spans="3:3" x14ac:dyDescent="0.3">
      <c r="C151" s="78"/>
    </row>
    <row r="152" spans="3:3" x14ac:dyDescent="0.3">
      <c r="C152" s="78"/>
    </row>
    <row r="153" spans="3:3" x14ac:dyDescent="0.3">
      <c r="C153" s="78"/>
    </row>
    <row r="154" spans="3:3" x14ac:dyDescent="0.3">
      <c r="C154" s="78"/>
    </row>
    <row r="155" spans="3:3" x14ac:dyDescent="0.3">
      <c r="C155" s="78"/>
    </row>
    <row r="156" spans="3:3" x14ac:dyDescent="0.3">
      <c r="C156" s="78"/>
    </row>
    <row r="157" spans="3:3" x14ac:dyDescent="0.3">
      <c r="C157" s="78"/>
    </row>
    <row r="158" spans="3:3" x14ac:dyDescent="0.3">
      <c r="C158" s="78"/>
    </row>
    <row r="159" spans="3:3" x14ac:dyDescent="0.3">
      <c r="C159" s="78"/>
    </row>
    <row r="160" spans="3:3" x14ac:dyDescent="0.3">
      <c r="C160" s="78"/>
    </row>
    <row r="161" spans="3:3" x14ac:dyDescent="0.3">
      <c r="C161" s="78"/>
    </row>
    <row r="162" spans="3:3" x14ac:dyDescent="0.3">
      <c r="C162" s="78"/>
    </row>
    <row r="163" spans="3:3" x14ac:dyDescent="0.3">
      <c r="C163" s="78"/>
    </row>
    <row r="164" spans="3:3" x14ac:dyDescent="0.3">
      <c r="C164" s="78"/>
    </row>
    <row r="165" spans="3:3" x14ac:dyDescent="0.3">
      <c r="C165" s="78"/>
    </row>
    <row r="166" spans="3:3" x14ac:dyDescent="0.3">
      <c r="C166" s="78"/>
    </row>
    <row r="167" spans="3:3" x14ac:dyDescent="0.3">
      <c r="C167" s="78"/>
    </row>
    <row r="168" spans="3:3" x14ac:dyDescent="0.3">
      <c r="C168" s="78"/>
    </row>
    <row r="169" spans="3:3" x14ac:dyDescent="0.3">
      <c r="C169" s="78"/>
    </row>
    <row r="170" spans="3:3" x14ac:dyDescent="0.3">
      <c r="C170" s="78"/>
    </row>
    <row r="171" spans="3:3" x14ac:dyDescent="0.3">
      <c r="C171" s="78"/>
    </row>
    <row r="172" spans="3:3" x14ac:dyDescent="0.3">
      <c r="C172" s="78"/>
    </row>
    <row r="173" spans="3:3" x14ac:dyDescent="0.3">
      <c r="C173" s="78"/>
    </row>
    <row r="174" spans="3:3" x14ac:dyDescent="0.3">
      <c r="C174" s="78"/>
    </row>
    <row r="175" spans="3:3" x14ac:dyDescent="0.3">
      <c r="C175" s="78"/>
    </row>
    <row r="176" spans="3:3" x14ac:dyDescent="0.3">
      <c r="C176" s="78"/>
    </row>
    <row r="177" spans="3:3" x14ac:dyDescent="0.3">
      <c r="C177" s="78"/>
    </row>
    <row r="178" spans="3:3" x14ac:dyDescent="0.3">
      <c r="C178" s="78"/>
    </row>
    <row r="179" spans="3:3" x14ac:dyDescent="0.3">
      <c r="C179" s="78"/>
    </row>
    <row r="180" spans="3:3" x14ac:dyDescent="0.3">
      <c r="C180" s="78"/>
    </row>
    <row r="181" spans="3:3" x14ac:dyDescent="0.3">
      <c r="C181" s="78"/>
    </row>
    <row r="182" spans="3:3" x14ac:dyDescent="0.3">
      <c r="C182" s="78"/>
    </row>
    <row r="183" spans="3:3" x14ac:dyDescent="0.3">
      <c r="C183" s="78"/>
    </row>
    <row r="184" spans="3:3" x14ac:dyDescent="0.3">
      <c r="C184" s="78"/>
    </row>
    <row r="185" spans="3:3" x14ac:dyDescent="0.3">
      <c r="C185" s="78"/>
    </row>
    <row r="186" spans="3:3" x14ac:dyDescent="0.3">
      <c r="C186" s="78"/>
    </row>
    <row r="187" spans="3:3" x14ac:dyDescent="0.3">
      <c r="C187" s="78"/>
    </row>
    <row r="188" spans="3:3" x14ac:dyDescent="0.3">
      <c r="C188" s="78"/>
    </row>
    <row r="189" spans="3:3" x14ac:dyDescent="0.3">
      <c r="C189" s="78"/>
    </row>
    <row r="190" spans="3:3" x14ac:dyDescent="0.3">
      <c r="C190" s="78"/>
    </row>
    <row r="191" spans="3:3" x14ac:dyDescent="0.3">
      <c r="C191" s="78"/>
    </row>
    <row r="192" spans="3:3" x14ac:dyDescent="0.3">
      <c r="C192" s="78"/>
    </row>
    <row r="193" spans="3:3" x14ac:dyDescent="0.3">
      <c r="C193" s="78"/>
    </row>
    <row r="194" spans="3:3" x14ac:dyDescent="0.3">
      <c r="C194" s="78"/>
    </row>
    <row r="195" spans="3:3" x14ac:dyDescent="0.3">
      <c r="C195" s="78"/>
    </row>
    <row r="196" spans="3:3" x14ac:dyDescent="0.3">
      <c r="C196" s="78"/>
    </row>
    <row r="197" spans="3:3" x14ac:dyDescent="0.3">
      <c r="C197" s="78"/>
    </row>
    <row r="198" spans="3:3" x14ac:dyDescent="0.3">
      <c r="C198" s="78"/>
    </row>
    <row r="199" spans="3:3" x14ac:dyDescent="0.3">
      <c r="C199" s="78"/>
    </row>
    <row r="200" spans="3:3" x14ac:dyDescent="0.3">
      <c r="C200" s="78"/>
    </row>
    <row r="201" spans="3:3" x14ac:dyDescent="0.3">
      <c r="C201" s="78"/>
    </row>
    <row r="202" spans="3:3" x14ac:dyDescent="0.3">
      <c r="C202" s="78"/>
    </row>
    <row r="203" spans="3:3" x14ac:dyDescent="0.3">
      <c r="C203" s="78"/>
    </row>
    <row r="204" spans="3:3" x14ac:dyDescent="0.3">
      <c r="C204" s="78"/>
    </row>
    <row r="205" spans="3:3" x14ac:dyDescent="0.3">
      <c r="C205" s="78"/>
    </row>
    <row r="206" spans="3:3" x14ac:dyDescent="0.3">
      <c r="C206" s="78"/>
    </row>
    <row r="207" spans="3:3" x14ac:dyDescent="0.3">
      <c r="C207" s="78"/>
    </row>
    <row r="208" spans="3:3" x14ac:dyDescent="0.3">
      <c r="C208" s="78"/>
    </row>
    <row r="209" spans="3:3" x14ac:dyDescent="0.3">
      <c r="C209" s="78"/>
    </row>
    <row r="210" spans="3:3" x14ac:dyDescent="0.3">
      <c r="C210" s="78"/>
    </row>
    <row r="211" spans="3:3" x14ac:dyDescent="0.3">
      <c r="C211" s="78"/>
    </row>
    <row r="212" spans="3:3" x14ac:dyDescent="0.3">
      <c r="C212" s="78"/>
    </row>
    <row r="213" spans="3:3" x14ac:dyDescent="0.3">
      <c r="C213" s="78"/>
    </row>
    <row r="214" spans="3:3" x14ac:dyDescent="0.3">
      <c r="C214" s="78"/>
    </row>
    <row r="215" spans="3:3" x14ac:dyDescent="0.3">
      <c r="C215" s="78"/>
    </row>
    <row r="216" spans="3:3" x14ac:dyDescent="0.3">
      <c r="C216" s="78"/>
    </row>
    <row r="217" spans="3:3" x14ac:dyDescent="0.3">
      <c r="C217" s="78"/>
    </row>
    <row r="218" spans="3:3" x14ac:dyDescent="0.3">
      <c r="C218" s="78"/>
    </row>
    <row r="219" spans="3:3" x14ac:dyDescent="0.3">
      <c r="C219" s="78"/>
    </row>
    <row r="220" spans="3:3" x14ac:dyDescent="0.3">
      <c r="C220" s="78"/>
    </row>
    <row r="221" spans="3:3" x14ac:dyDescent="0.3">
      <c r="C221" s="78"/>
    </row>
    <row r="222" spans="3:3" x14ac:dyDescent="0.3">
      <c r="C222" s="78"/>
    </row>
    <row r="223" spans="3:3" x14ac:dyDescent="0.3">
      <c r="C223" s="78"/>
    </row>
    <row r="224" spans="3:3" x14ac:dyDescent="0.3">
      <c r="C224" s="78"/>
    </row>
    <row r="225" spans="3:3" x14ac:dyDescent="0.3">
      <c r="C225" s="78"/>
    </row>
    <row r="226" spans="3:3" x14ac:dyDescent="0.3">
      <c r="C226" s="78"/>
    </row>
    <row r="227" spans="3:3" x14ac:dyDescent="0.3">
      <c r="C227" s="78"/>
    </row>
    <row r="228" spans="3:3" x14ac:dyDescent="0.3">
      <c r="C228" s="78"/>
    </row>
    <row r="229" spans="3:3" x14ac:dyDescent="0.3">
      <c r="C229" s="78"/>
    </row>
    <row r="230" spans="3:3" x14ac:dyDescent="0.3">
      <c r="C230" s="78"/>
    </row>
    <row r="231" spans="3:3" x14ac:dyDescent="0.3">
      <c r="C231" s="78"/>
    </row>
    <row r="232" spans="3:3" x14ac:dyDescent="0.3">
      <c r="C232" s="78"/>
    </row>
    <row r="233" spans="3:3" x14ac:dyDescent="0.3">
      <c r="C233" s="78"/>
    </row>
    <row r="234" spans="3:3" x14ac:dyDescent="0.3">
      <c r="C234" s="78"/>
    </row>
    <row r="235" spans="3:3" x14ac:dyDescent="0.3">
      <c r="C235" s="78"/>
    </row>
    <row r="236" spans="3:3" x14ac:dyDescent="0.3">
      <c r="C236" s="78"/>
    </row>
    <row r="237" spans="3:3" x14ac:dyDescent="0.3">
      <c r="C237" s="78"/>
    </row>
    <row r="238" spans="3:3" x14ac:dyDescent="0.3">
      <c r="C238" s="78"/>
    </row>
    <row r="239" spans="3:3" x14ac:dyDescent="0.3">
      <c r="C239" s="78"/>
    </row>
    <row r="240" spans="3:3" x14ac:dyDescent="0.3">
      <c r="C240" s="78"/>
    </row>
    <row r="241" spans="3:3" x14ac:dyDescent="0.3">
      <c r="C241" s="78"/>
    </row>
    <row r="242" spans="3:3" x14ac:dyDescent="0.3">
      <c r="C242" s="78"/>
    </row>
    <row r="243" spans="3:3" x14ac:dyDescent="0.3">
      <c r="C243" s="78"/>
    </row>
    <row r="244" spans="3:3" x14ac:dyDescent="0.3">
      <c r="C244" s="78"/>
    </row>
    <row r="245" spans="3:3" x14ac:dyDescent="0.3">
      <c r="C245" s="78"/>
    </row>
    <row r="246" spans="3:3" x14ac:dyDescent="0.3">
      <c r="C246" s="78"/>
    </row>
    <row r="247" spans="3:3" x14ac:dyDescent="0.3">
      <c r="C247" s="78"/>
    </row>
    <row r="248" spans="3:3" x14ac:dyDescent="0.3">
      <c r="C248" s="78"/>
    </row>
    <row r="249" spans="3:3" x14ac:dyDescent="0.3">
      <c r="C249" s="78"/>
    </row>
    <row r="250" spans="3:3" x14ac:dyDescent="0.3">
      <c r="C250" s="78"/>
    </row>
    <row r="251" spans="3:3" x14ac:dyDescent="0.3">
      <c r="C251" s="78"/>
    </row>
    <row r="252" spans="3:3" x14ac:dyDescent="0.3">
      <c r="C252" s="78"/>
    </row>
    <row r="253" spans="3:3" x14ac:dyDescent="0.3">
      <c r="C253" s="78"/>
    </row>
    <row r="254" spans="3:3" x14ac:dyDescent="0.3">
      <c r="C254" s="78"/>
    </row>
    <row r="255" spans="3:3" x14ac:dyDescent="0.3">
      <c r="C255" s="78"/>
    </row>
    <row r="256" spans="3:3" x14ac:dyDescent="0.3">
      <c r="C256" s="78"/>
    </row>
    <row r="257" spans="3:3" x14ac:dyDescent="0.3">
      <c r="C257" s="78"/>
    </row>
    <row r="258" spans="3:3" x14ac:dyDescent="0.3">
      <c r="C258" s="78"/>
    </row>
    <row r="259" spans="3:3" x14ac:dyDescent="0.3">
      <c r="C259" s="78"/>
    </row>
    <row r="260" spans="3:3" x14ac:dyDescent="0.3">
      <c r="C260" s="78"/>
    </row>
    <row r="261" spans="3:3" x14ac:dyDescent="0.3">
      <c r="C261" s="78"/>
    </row>
    <row r="262" spans="3:3" x14ac:dyDescent="0.3">
      <c r="C262" s="78"/>
    </row>
    <row r="263" spans="3:3" x14ac:dyDescent="0.3">
      <c r="C263" s="78"/>
    </row>
    <row r="264" spans="3:3" x14ac:dyDescent="0.3">
      <c r="C264" s="78"/>
    </row>
    <row r="265" spans="3:3" x14ac:dyDescent="0.3">
      <c r="C265" s="78"/>
    </row>
    <row r="266" spans="3:3" x14ac:dyDescent="0.3">
      <c r="C266" s="78"/>
    </row>
    <row r="267" spans="3:3" x14ac:dyDescent="0.3">
      <c r="C267" s="78"/>
    </row>
    <row r="268" spans="3:3" x14ac:dyDescent="0.3">
      <c r="C268" s="78"/>
    </row>
    <row r="269" spans="3:3" x14ac:dyDescent="0.3">
      <c r="C269" s="78"/>
    </row>
    <row r="270" spans="3:3" x14ac:dyDescent="0.3">
      <c r="C270" s="78"/>
    </row>
    <row r="271" spans="3:3" x14ac:dyDescent="0.3">
      <c r="C271" s="78"/>
    </row>
    <row r="272" spans="3:3" x14ac:dyDescent="0.3">
      <c r="C272" s="78"/>
    </row>
    <row r="273" spans="3:3" x14ac:dyDescent="0.3">
      <c r="C273" s="78"/>
    </row>
    <row r="274" spans="3:3" x14ac:dyDescent="0.3">
      <c r="C274" s="78"/>
    </row>
    <row r="275" spans="3:3" x14ac:dyDescent="0.3">
      <c r="C275" s="78"/>
    </row>
    <row r="276" spans="3:3" x14ac:dyDescent="0.3">
      <c r="C276" s="78"/>
    </row>
    <row r="277" spans="3:3" x14ac:dyDescent="0.3">
      <c r="C277" s="78"/>
    </row>
    <row r="278" spans="3:3" x14ac:dyDescent="0.3">
      <c r="C278" s="78"/>
    </row>
    <row r="279" spans="3:3" x14ac:dyDescent="0.3">
      <c r="C279" s="78"/>
    </row>
    <row r="280" spans="3:3" x14ac:dyDescent="0.3">
      <c r="C280" s="78"/>
    </row>
    <row r="281" spans="3:3" x14ac:dyDescent="0.3">
      <c r="C281" s="78"/>
    </row>
    <row r="282" spans="3:3" x14ac:dyDescent="0.3">
      <c r="C282" s="78"/>
    </row>
    <row r="283" spans="3:3" x14ac:dyDescent="0.3">
      <c r="C283" s="78"/>
    </row>
    <row r="284" spans="3:3" x14ac:dyDescent="0.3">
      <c r="C284" s="78"/>
    </row>
    <row r="285" spans="3:3" x14ac:dyDescent="0.3">
      <c r="C285" s="78"/>
    </row>
    <row r="286" spans="3:3" x14ac:dyDescent="0.3">
      <c r="C286" s="78"/>
    </row>
    <row r="287" spans="3:3" x14ac:dyDescent="0.3">
      <c r="C287" s="78"/>
    </row>
    <row r="288" spans="3:3" x14ac:dyDescent="0.3">
      <c r="C288" s="78"/>
    </row>
    <row r="289" spans="3:3" x14ac:dyDescent="0.3">
      <c r="C289" s="78"/>
    </row>
    <row r="290" spans="3:3" x14ac:dyDescent="0.3">
      <c r="C290" s="78"/>
    </row>
    <row r="291" spans="3:3" x14ac:dyDescent="0.3">
      <c r="C291" s="78"/>
    </row>
    <row r="292" spans="3:3" x14ac:dyDescent="0.3">
      <c r="C292" s="78"/>
    </row>
    <row r="293" spans="3:3" x14ac:dyDescent="0.3">
      <c r="C293" s="78"/>
    </row>
    <row r="294" spans="3:3" x14ac:dyDescent="0.3">
      <c r="C294" s="78"/>
    </row>
    <row r="295" spans="3:3" x14ac:dyDescent="0.3">
      <c r="C295" s="78"/>
    </row>
    <row r="296" spans="3:3" x14ac:dyDescent="0.3">
      <c r="C296" s="78"/>
    </row>
    <row r="297" spans="3:3" x14ac:dyDescent="0.3">
      <c r="C297" s="78"/>
    </row>
    <row r="298" spans="3:3" x14ac:dyDescent="0.3">
      <c r="C298" s="78"/>
    </row>
    <row r="299" spans="3:3" x14ac:dyDescent="0.3">
      <c r="C299" s="78"/>
    </row>
    <row r="300" spans="3:3" x14ac:dyDescent="0.3">
      <c r="C300" s="78"/>
    </row>
    <row r="301" spans="3:3" x14ac:dyDescent="0.3">
      <c r="C301" s="78"/>
    </row>
    <row r="302" spans="3:3" x14ac:dyDescent="0.3">
      <c r="C302" s="78"/>
    </row>
    <row r="303" spans="3:3" x14ac:dyDescent="0.3">
      <c r="C303" s="78"/>
    </row>
    <row r="304" spans="3:3" x14ac:dyDescent="0.3">
      <c r="C304" s="78"/>
    </row>
    <row r="305" spans="3:3" x14ac:dyDescent="0.3">
      <c r="C305" s="78"/>
    </row>
    <row r="306" spans="3:3" x14ac:dyDescent="0.3">
      <c r="C306" s="78"/>
    </row>
    <row r="307" spans="3:3" x14ac:dyDescent="0.3">
      <c r="C307" s="78"/>
    </row>
    <row r="308" spans="3:3" x14ac:dyDescent="0.3">
      <c r="C308" s="78"/>
    </row>
    <row r="309" spans="3:3" x14ac:dyDescent="0.3">
      <c r="C309" s="78"/>
    </row>
    <row r="310" spans="3:3" x14ac:dyDescent="0.3">
      <c r="C310" s="78"/>
    </row>
    <row r="311" spans="3:3" x14ac:dyDescent="0.3">
      <c r="C311" s="78"/>
    </row>
    <row r="312" spans="3:3" x14ac:dyDescent="0.3">
      <c r="C312" s="78"/>
    </row>
    <row r="313" spans="3:3" x14ac:dyDescent="0.3">
      <c r="C313" s="78"/>
    </row>
    <row r="314" spans="3:3" x14ac:dyDescent="0.3">
      <c r="C314" s="78"/>
    </row>
    <row r="315" spans="3:3" x14ac:dyDescent="0.3">
      <c r="C315" s="78"/>
    </row>
    <row r="316" spans="3:3" x14ac:dyDescent="0.3">
      <c r="C316" s="78"/>
    </row>
    <row r="317" spans="3:3" x14ac:dyDescent="0.3">
      <c r="C317" s="78"/>
    </row>
    <row r="318" spans="3:3" x14ac:dyDescent="0.3">
      <c r="C318" s="78"/>
    </row>
    <row r="319" spans="3:3" x14ac:dyDescent="0.3">
      <c r="C319" s="78"/>
    </row>
    <row r="320" spans="3:3" x14ac:dyDescent="0.3">
      <c r="C320" s="78"/>
    </row>
    <row r="321" spans="3:3" x14ac:dyDescent="0.3">
      <c r="C321" s="78"/>
    </row>
    <row r="322" spans="3:3" x14ac:dyDescent="0.3">
      <c r="C322" s="78"/>
    </row>
    <row r="323" spans="3:3" x14ac:dyDescent="0.3">
      <c r="C323" s="78"/>
    </row>
    <row r="324" spans="3:3" x14ac:dyDescent="0.3">
      <c r="C324" s="78"/>
    </row>
    <row r="325" spans="3:3" x14ac:dyDescent="0.3">
      <c r="C325" s="78"/>
    </row>
    <row r="326" spans="3:3" x14ac:dyDescent="0.3">
      <c r="C326" s="78"/>
    </row>
    <row r="327" spans="3:3" x14ac:dyDescent="0.3">
      <c r="C327" s="78"/>
    </row>
    <row r="328" spans="3:3" x14ac:dyDescent="0.3">
      <c r="C328" s="78"/>
    </row>
    <row r="329" spans="3:3" x14ac:dyDescent="0.3">
      <c r="C329" s="78"/>
    </row>
    <row r="330" spans="3:3" x14ac:dyDescent="0.3">
      <c r="C330" s="78"/>
    </row>
    <row r="331" spans="3:3" x14ac:dyDescent="0.3">
      <c r="C331" s="78"/>
    </row>
    <row r="332" spans="3:3" x14ac:dyDescent="0.3">
      <c r="C332" s="78"/>
    </row>
    <row r="333" spans="3:3" x14ac:dyDescent="0.3">
      <c r="C333" s="78"/>
    </row>
    <row r="334" spans="3:3" x14ac:dyDescent="0.3">
      <c r="C334" s="78"/>
    </row>
    <row r="335" spans="3:3" x14ac:dyDescent="0.3">
      <c r="C335" s="78"/>
    </row>
    <row r="336" spans="3:3" x14ac:dyDescent="0.3">
      <c r="C336" s="78"/>
    </row>
    <row r="337" spans="3:3" x14ac:dyDescent="0.3">
      <c r="C337" s="78"/>
    </row>
    <row r="338" spans="3:3" x14ac:dyDescent="0.3">
      <c r="C338" s="78"/>
    </row>
    <row r="339" spans="3:3" x14ac:dyDescent="0.3">
      <c r="C339" s="78"/>
    </row>
    <row r="340" spans="3:3" x14ac:dyDescent="0.3">
      <c r="C340" s="78"/>
    </row>
    <row r="341" spans="3:3" x14ac:dyDescent="0.3">
      <c r="C341" s="78"/>
    </row>
    <row r="342" spans="3:3" x14ac:dyDescent="0.3">
      <c r="C342" s="78"/>
    </row>
    <row r="343" spans="3:3" x14ac:dyDescent="0.3">
      <c r="C343" s="78"/>
    </row>
    <row r="344" spans="3:3" x14ac:dyDescent="0.3">
      <c r="C344" s="78"/>
    </row>
    <row r="345" spans="3:3" x14ac:dyDescent="0.3">
      <c r="C345" s="78"/>
    </row>
    <row r="346" spans="3:3" x14ac:dyDescent="0.3">
      <c r="C346" s="78"/>
    </row>
    <row r="347" spans="3:3" x14ac:dyDescent="0.3">
      <c r="C347" s="78"/>
    </row>
    <row r="348" spans="3:3" x14ac:dyDescent="0.3">
      <c r="C348" s="78"/>
    </row>
    <row r="349" spans="3:3" x14ac:dyDescent="0.3">
      <c r="C349" s="78"/>
    </row>
    <row r="350" spans="3:3" x14ac:dyDescent="0.3">
      <c r="C350" s="78"/>
    </row>
    <row r="351" spans="3:3" x14ac:dyDescent="0.3">
      <c r="C351" s="78"/>
    </row>
    <row r="352" spans="3:3" x14ac:dyDescent="0.3">
      <c r="C352" s="78"/>
    </row>
    <row r="353" spans="3:3" x14ac:dyDescent="0.3">
      <c r="C353" s="78"/>
    </row>
    <row r="354" spans="3:3" x14ac:dyDescent="0.3">
      <c r="C354" s="78"/>
    </row>
    <row r="355" spans="3:3" x14ac:dyDescent="0.3">
      <c r="C355" s="78"/>
    </row>
    <row r="356" spans="3:3" x14ac:dyDescent="0.3">
      <c r="C356" s="78"/>
    </row>
    <row r="357" spans="3:3" x14ac:dyDescent="0.3">
      <c r="C357" s="78"/>
    </row>
    <row r="358" spans="3:3" x14ac:dyDescent="0.3">
      <c r="C358" s="78"/>
    </row>
    <row r="359" spans="3:3" x14ac:dyDescent="0.3">
      <c r="C359" s="78"/>
    </row>
    <row r="360" spans="3:3" x14ac:dyDescent="0.3">
      <c r="C360" s="78"/>
    </row>
    <row r="361" spans="3:3" x14ac:dyDescent="0.3">
      <c r="C361" s="78"/>
    </row>
    <row r="362" spans="3:3" x14ac:dyDescent="0.3">
      <c r="C362" s="78"/>
    </row>
    <row r="363" spans="3:3" x14ac:dyDescent="0.3">
      <c r="C363" s="78"/>
    </row>
    <row r="364" spans="3:3" x14ac:dyDescent="0.3">
      <c r="C364" s="78"/>
    </row>
    <row r="365" spans="3:3" x14ac:dyDescent="0.3">
      <c r="C365" s="78"/>
    </row>
    <row r="366" spans="3:3" x14ac:dyDescent="0.3">
      <c r="C366" s="78"/>
    </row>
    <row r="367" spans="3:3" x14ac:dyDescent="0.3">
      <c r="C367" s="78"/>
    </row>
    <row r="368" spans="3:3" x14ac:dyDescent="0.3">
      <c r="C368" s="78"/>
    </row>
    <row r="369" spans="3:3" x14ac:dyDescent="0.3">
      <c r="C369" s="78"/>
    </row>
    <row r="370" spans="3:3" x14ac:dyDescent="0.3">
      <c r="C370" s="78"/>
    </row>
    <row r="371" spans="3:3" x14ac:dyDescent="0.3">
      <c r="C371" s="78"/>
    </row>
    <row r="372" spans="3:3" x14ac:dyDescent="0.3">
      <c r="C372" s="78"/>
    </row>
    <row r="373" spans="3:3" x14ac:dyDescent="0.3">
      <c r="C373" s="78"/>
    </row>
    <row r="374" spans="3:3" x14ac:dyDescent="0.3">
      <c r="C374" s="78"/>
    </row>
    <row r="375" spans="3:3" x14ac:dyDescent="0.3">
      <c r="C375" s="78"/>
    </row>
    <row r="376" spans="3:3" x14ac:dyDescent="0.3">
      <c r="C376" s="78"/>
    </row>
    <row r="377" spans="3:3" x14ac:dyDescent="0.3">
      <c r="C377" s="78"/>
    </row>
    <row r="378" spans="3:3" x14ac:dyDescent="0.3">
      <c r="C378" s="78"/>
    </row>
    <row r="379" spans="3:3" x14ac:dyDescent="0.3">
      <c r="C379" s="78"/>
    </row>
    <row r="380" spans="3:3" x14ac:dyDescent="0.3">
      <c r="C380" s="78"/>
    </row>
    <row r="381" spans="3:3" x14ac:dyDescent="0.3">
      <c r="C381" s="78"/>
    </row>
    <row r="382" spans="3:3" x14ac:dyDescent="0.3">
      <c r="C382" s="78"/>
    </row>
    <row r="383" spans="3:3" x14ac:dyDescent="0.3">
      <c r="C383" s="78"/>
    </row>
    <row r="384" spans="3:3" x14ac:dyDescent="0.3">
      <c r="C384" s="78"/>
    </row>
    <row r="385" spans="3:3" x14ac:dyDescent="0.3">
      <c r="C385" s="78"/>
    </row>
    <row r="386" spans="3:3" x14ac:dyDescent="0.3">
      <c r="C386" s="78"/>
    </row>
    <row r="387" spans="3:3" x14ac:dyDescent="0.3">
      <c r="C387" s="78"/>
    </row>
    <row r="388" spans="3:3" x14ac:dyDescent="0.3">
      <c r="C388" s="78"/>
    </row>
    <row r="389" spans="3:3" x14ac:dyDescent="0.3">
      <c r="C389" s="78"/>
    </row>
    <row r="390" spans="3:3" x14ac:dyDescent="0.3">
      <c r="C390" s="78"/>
    </row>
    <row r="391" spans="3:3" x14ac:dyDescent="0.3">
      <c r="C391" s="78"/>
    </row>
    <row r="392" spans="3:3" x14ac:dyDescent="0.3">
      <c r="C392" s="78"/>
    </row>
    <row r="393" spans="3:3" x14ac:dyDescent="0.3">
      <c r="C393" s="78"/>
    </row>
    <row r="394" spans="3:3" x14ac:dyDescent="0.3">
      <c r="C394" s="78"/>
    </row>
    <row r="395" spans="3:3" x14ac:dyDescent="0.3">
      <c r="C395" s="78"/>
    </row>
    <row r="396" spans="3:3" x14ac:dyDescent="0.3">
      <c r="C396" s="78"/>
    </row>
    <row r="397" spans="3:3" x14ac:dyDescent="0.3">
      <c r="C397" s="78"/>
    </row>
    <row r="398" spans="3:3" x14ac:dyDescent="0.3">
      <c r="C398" s="78"/>
    </row>
    <row r="399" spans="3:3" x14ac:dyDescent="0.3">
      <c r="C399" s="78"/>
    </row>
    <row r="400" spans="3:3" x14ac:dyDescent="0.3">
      <c r="C400" s="78"/>
    </row>
    <row r="401" spans="3:3" x14ac:dyDescent="0.3">
      <c r="C401" s="78"/>
    </row>
    <row r="402" spans="3:3" x14ac:dyDescent="0.3">
      <c r="C402" s="78"/>
    </row>
    <row r="403" spans="3:3" x14ac:dyDescent="0.3">
      <c r="C403" s="78"/>
    </row>
    <row r="404" spans="3:3" x14ac:dyDescent="0.3">
      <c r="C404" s="78"/>
    </row>
    <row r="405" spans="3:3" x14ac:dyDescent="0.3">
      <c r="C405" s="78"/>
    </row>
    <row r="406" spans="3:3" x14ac:dyDescent="0.3">
      <c r="C406" s="78"/>
    </row>
    <row r="407" spans="3:3" x14ac:dyDescent="0.3">
      <c r="C407" s="78"/>
    </row>
    <row r="408" spans="3:3" x14ac:dyDescent="0.3">
      <c r="C408" s="78"/>
    </row>
    <row r="409" spans="3:3" x14ac:dyDescent="0.3">
      <c r="C409" s="78"/>
    </row>
    <row r="410" spans="3:3" x14ac:dyDescent="0.3">
      <c r="C410" s="78"/>
    </row>
    <row r="411" spans="3:3" x14ac:dyDescent="0.3">
      <c r="C411" s="78"/>
    </row>
    <row r="412" spans="3:3" x14ac:dyDescent="0.3">
      <c r="C412" s="78"/>
    </row>
    <row r="413" spans="3:3" x14ac:dyDescent="0.3">
      <c r="C413" s="78"/>
    </row>
    <row r="414" spans="3:3" x14ac:dyDescent="0.3">
      <c r="C414" s="78"/>
    </row>
    <row r="415" spans="3:3" x14ac:dyDescent="0.3">
      <c r="C415" s="78"/>
    </row>
    <row r="416" spans="3:3" x14ac:dyDescent="0.3">
      <c r="C416" s="78"/>
    </row>
    <row r="417" spans="3:3" x14ac:dyDescent="0.3">
      <c r="C417" s="78"/>
    </row>
    <row r="418" spans="3:3" x14ac:dyDescent="0.3">
      <c r="C418" s="78"/>
    </row>
    <row r="419" spans="3:3" x14ac:dyDescent="0.3">
      <c r="C419" s="78"/>
    </row>
    <row r="420" spans="3:3" x14ac:dyDescent="0.3">
      <c r="C420" s="78"/>
    </row>
    <row r="421" spans="3:3" x14ac:dyDescent="0.3">
      <c r="C421" s="78"/>
    </row>
    <row r="422" spans="3:3" x14ac:dyDescent="0.3">
      <c r="C422" s="78"/>
    </row>
    <row r="423" spans="3:3" x14ac:dyDescent="0.3">
      <c r="C423" s="78"/>
    </row>
    <row r="424" spans="3:3" x14ac:dyDescent="0.3">
      <c r="C424" s="78"/>
    </row>
    <row r="425" spans="3:3" x14ac:dyDescent="0.3">
      <c r="C425" s="78"/>
    </row>
    <row r="426" spans="3:3" x14ac:dyDescent="0.3">
      <c r="C426" s="78"/>
    </row>
    <row r="427" spans="3:3" x14ac:dyDescent="0.3">
      <c r="C427" s="78"/>
    </row>
    <row r="428" spans="3:3" x14ac:dyDescent="0.3">
      <c r="C428" s="78"/>
    </row>
    <row r="429" spans="3:3" x14ac:dyDescent="0.3">
      <c r="C429" s="78"/>
    </row>
    <row r="430" spans="3:3" x14ac:dyDescent="0.3">
      <c r="C430" s="78"/>
    </row>
    <row r="431" spans="3:3" x14ac:dyDescent="0.3">
      <c r="C431" s="78"/>
    </row>
    <row r="432" spans="3:3" x14ac:dyDescent="0.3">
      <c r="C432" s="78"/>
    </row>
    <row r="433" spans="3:3" x14ac:dyDescent="0.3">
      <c r="C433" s="78"/>
    </row>
    <row r="434" spans="3:3" x14ac:dyDescent="0.3">
      <c r="C434" s="78"/>
    </row>
    <row r="435" spans="3:3" x14ac:dyDescent="0.3">
      <c r="C435" s="78"/>
    </row>
    <row r="436" spans="3:3" x14ac:dyDescent="0.3">
      <c r="C436" s="78"/>
    </row>
    <row r="437" spans="3:3" x14ac:dyDescent="0.3">
      <c r="C437" s="78"/>
    </row>
    <row r="438" spans="3:3" x14ac:dyDescent="0.3">
      <c r="C438" s="78"/>
    </row>
    <row r="439" spans="3:3" x14ac:dyDescent="0.3">
      <c r="C439" s="78"/>
    </row>
    <row r="440" spans="3:3" x14ac:dyDescent="0.3">
      <c r="C440" s="78"/>
    </row>
    <row r="441" spans="3:3" x14ac:dyDescent="0.3">
      <c r="C441" s="78"/>
    </row>
    <row r="442" spans="3:3" x14ac:dyDescent="0.3">
      <c r="C442" s="78"/>
    </row>
    <row r="443" spans="3:3" x14ac:dyDescent="0.3">
      <c r="C443" s="78"/>
    </row>
    <row r="444" spans="3:3" x14ac:dyDescent="0.3">
      <c r="C444" s="78"/>
    </row>
    <row r="445" spans="3:3" x14ac:dyDescent="0.3">
      <c r="C445" s="78"/>
    </row>
    <row r="446" spans="3:3" x14ac:dyDescent="0.3">
      <c r="C446" s="78"/>
    </row>
    <row r="447" spans="3:3" x14ac:dyDescent="0.3">
      <c r="C447" s="78"/>
    </row>
    <row r="448" spans="3:3" x14ac:dyDescent="0.3">
      <c r="C448" s="78"/>
    </row>
    <row r="449" spans="3:3" x14ac:dyDescent="0.3">
      <c r="C449" s="78"/>
    </row>
    <row r="450" spans="3:3" x14ac:dyDescent="0.3">
      <c r="C450" s="78"/>
    </row>
    <row r="451" spans="3:3" x14ac:dyDescent="0.3">
      <c r="C451" s="78"/>
    </row>
    <row r="452" spans="3:3" x14ac:dyDescent="0.3">
      <c r="C452" s="78"/>
    </row>
    <row r="453" spans="3:3" x14ac:dyDescent="0.3">
      <c r="C453" s="78"/>
    </row>
    <row r="454" spans="3:3" x14ac:dyDescent="0.3">
      <c r="C454" s="78"/>
    </row>
    <row r="455" spans="3:3" x14ac:dyDescent="0.3">
      <c r="C455" s="78"/>
    </row>
    <row r="456" spans="3:3" x14ac:dyDescent="0.3">
      <c r="C456" s="78"/>
    </row>
    <row r="457" spans="3:3" x14ac:dyDescent="0.3">
      <c r="C457" s="78"/>
    </row>
    <row r="458" spans="3:3" x14ac:dyDescent="0.3">
      <c r="C458" s="78"/>
    </row>
    <row r="459" spans="3:3" x14ac:dyDescent="0.3">
      <c r="C459" s="78"/>
    </row>
    <row r="460" spans="3:3" x14ac:dyDescent="0.3">
      <c r="C460" s="78"/>
    </row>
    <row r="461" spans="3:3" x14ac:dyDescent="0.3">
      <c r="C461" s="78"/>
    </row>
    <row r="462" spans="3:3" x14ac:dyDescent="0.3">
      <c r="C462" s="78"/>
    </row>
    <row r="463" spans="3:3" x14ac:dyDescent="0.3">
      <c r="C463" s="78"/>
    </row>
    <row r="464" spans="3:3" x14ac:dyDescent="0.3">
      <c r="C464" s="78"/>
    </row>
    <row r="465" spans="3:3" x14ac:dyDescent="0.3">
      <c r="C465" s="78"/>
    </row>
    <row r="466" spans="3:3" x14ac:dyDescent="0.3">
      <c r="C466" s="78"/>
    </row>
    <row r="467" spans="3:3" x14ac:dyDescent="0.3">
      <c r="C467" s="78"/>
    </row>
    <row r="468" spans="3:3" x14ac:dyDescent="0.3">
      <c r="C468" s="78"/>
    </row>
    <row r="469" spans="3:3" x14ac:dyDescent="0.3">
      <c r="C469" s="78"/>
    </row>
    <row r="470" spans="3:3" x14ac:dyDescent="0.3">
      <c r="C470" s="78"/>
    </row>
    <row r="471" spans="3:3" x14ac:dyDescent="0.3">
      <c r="C471" s="78"/>
    </row>
    <row r="472" spans="3:3" x14ac:dyDescent="0.3">
      <c r="C472" s="78"/>
    </row>
    <row r="473" spans="3:3" x14ac:dyDescent="0.3">
      <c r="C473" s="78"/>
    </row>
    <row r="474" spans="3:3" x14ac:dyDescent="0.3">
      <c r="C474" s="78"/>
    </row>
    <row r="475" spans="3:3" x14ac:dyDescent="0.3">
      <c r="C475" s="78"/>
    </row>
    <row r="476" spans="3:3" x14ac:dyDescent="0.3">
      <c r="C476" s="78"/>
    </row>
    <row r="477" spans="3:3" x14ac:dyDescent="0.3">
      <c r="C477" s="78"/>
    </row>
    <row r="478" spans="3:3" x14ac:dyDescent="0.3">
      <c r="C478" s="78"/>
    </row>
    <row r="479" spans="3:3" x14ac:dyDescent="0.3">
      <c r="C479" s="78"/>
    </row>
    <row r="480" spans="3:3" x14ac:dyDescent="0.3">
      <c r="C480" s="78"/>
    </row>
    <row r="481" spans="3:3" x14ac:dyDescent="0.3">
      <c r="C481" s="78"/>
    </row>
    <row r="482" spans="3:3" x14ac:dyDescent="0.3">
      <c r="C482" s="78"/>
    </row>
    <row r="483" spans="3:3" x14ac:dyDescent="0.3">
      <c r="C483" s="78"/>
    </row>
    <row r="484" spans="3:3" x14ac:dyDescent="0.3">
      <c r="C484" s="78"/>
    </row>
    <row r="485" spans="3:3" x14ac:dyDescent="0.3">
      <c r="C485" s="78"/>
    </row>
    <row r="486" spans="3:3" x14ac:dyDescent="0.3">
      <c r="C486" s="78"/>
    </row>
    <row r="487" spans="3:3" x14ac:dyDescent="0.3">
      <c r="C487" s="78"/>
    </row>
    <row r="488" spans="3:3" x14ac:dyDescent="0.3">
      <c r="C488" s="78"/>
    </row>
    <row r="489" spans="3:3" x14ac:dyDescent="0.3">
      <c r="C489" s="78"/>
    </row>
    <row r="490" spans="3:3" x14ac:dyDescent="0.3">
      <c r="C490" s="78"/>
    </row>
    <row r="491" spans="3:3" x14ac:dyDescent="0.3">
      <c r="C491" s="78"/>
    </row>
    <row r="492" spans="3:3" x14ac:dyDescent="0.3">
      <c r="C492" s="78"/>
    </row>
    <row r="493" spans="3:3" x14ac:dyDescent="0.3">
      <c r="C493" s="78"/>
    </row>
    <row r="494" spans="3:3" x14ac:dyDescent="0.3">
      <c r="C494" s="78"/>
    </row>
    <row r="495" spans="3:3" x14ac:dyDescent="0.3">
      <c r="C495" s="78"/>
    </row>
    <row r="496" spans="3:3" x14ac:dyDescent="0.3">
      <c r="C496" s="78"/>
    </row>
    <row r="497" spans="3:3" x14ac:dyDescent="0.3">
      <c r="C497" s="78"/>
    </row>
    <row r="498" spans="3:3" x14ac:dyDescent="0.3">
      <c r="C498" s="78"/>
    </row>
    <row r="499" spans="3:3" x14ac:dyDescent="0.3">
      <c r="C499" s="78"/>
    </row>
    <row r="500" spans="3:3" x14ac:dyDescent="0.3">
      <c r="C500" s="78"/>
    </row>
    <row r="501" spans="3:3" x14ac:dyDescent="0.3">
      <c r="C501" s="78"/>
    </row>
    <row r="502" spans="3:3" x14ac:dyDescent="0.3">
      <c r="C502" s="78"/>
    </row>
    <row r="503" spans="3:3" x14ac:dyDescent="0.3">
      <c r="C503" s="78"/>
    </row>
    <row r="504" spans="3:3" x14ac:dyDescent="0.3">
      <c r="C504" s="78"/>
    </row>
    <row r="505" spans="3:3" x14ac:dyDescent="0.3">
      <c r="C505" s="78"/>
    </row>
    <row r="506" spans="3:3" x14ac:dyDescent="0.3">
      <c r="C506" s="78"/>
    </row>
    <row r="507" spans="3:3" x14ac:dyDescent="0.3">
      <c r="C507" s="78"/>
    </row>
    <row r="508" spans="3:3" x14ac:dyDescent="0.3">
      <c r="C508" s="78"/>
    </row>
    <row r="509" spans="3:3" x14ac:dyDescent="0.3">
      <c r="C509" s="78"/>
    </row>
    <row r="510" spans="3:3" x14ac:dyDescent="0.3">
      <c r="C510" s="78"/>
    </row>
    <row r="511" spans="3:3" x14ac:dyDescent="0.3">
      <c r="C511" s="78"/>
    </row>
    <row r="512" spans="3:3" x14ac:dyDescent="0.3">
      <c r="C512" s="78"/>
    </row>
    <row r="513" spans="3:3" x14ac:dyDescent="0.3">
      <c r="C513" s="78"/>
    </row>
    <row r="514" spans="3:3" x14ac:dyDescent="0.3">
      <c r="C514" s="78"/>
    </row>
    <row r="515" spans="3:3" x14ac:dyDescent="0.3">
      <c r="C515" s="78"/>
    </row>
    <row r="516" spans="3:3" x14ac:dyDescent="0.3">
      <c r="C516" s="78"/>
    </row>
    <row r="517" spans="3:3" x14ac:dyDescent="0.3">
      <c r="C517" s="78"/>
    </row>
    <row r="518" spans="3:3" x14ac:dyDescent="0.3">
      <c r="C518" s="78"/>
    </row>
    <row r="519" spans="3:3" x14ac:dyDescent="0.3">
      <c r="C519" s="78"/>
    </row>
    <row r="520" spans="3:3" x14ac:dyDescent="0.3">
      <c r="C520" s="78"/>
    </row>
    <row r="521" spans="3:3" x14ac:dyDescent="0.3">
      <c r="C521" s="78"/>
    </row>
    <row r="522" spans="3:3" x14ac:dyDescent="0.3">
      <c r="C522" s="78"/>
    </row>
    <row r="523" spans="3:3" x14ac:dyDescent="0.3">
      <c r="C523" s="78"/>
    </row>
    <row r="524" spans="3:3" x14ac:dyDescent="0.3">
      <c r="C524" s="78"/>
    </row>
    <row r="525" spans="3:3" x14ac:dyDescent="0.3">
      <c r="C525" s="78"/>
    </row>
    <row r="526" spans="3:3" x14ac:dyDescent="0.3">
      <c r="C526" s="78"/>
    </row>
    <row r="527" spans="3:3" x14ac:dyDescent="0.3">
      <c r="C527" s="78"/>
    </row>
    <row r="528" spans="3:3" x14ac:dyDescent="0.3">
      <c r="C528" s="78"/>
    </row>
    <row r="529" spans="3:3" x14ac:dyDescent="0.3">
      <c r="C529" s="78"/>
    </row>
    <row r="530" spans="3:3" x14ac:dyDescent="0.3">
      <c r="C530" s="78"/>
    </row>
    <row r="531" spans="3:3" x14ac:dyDescent="0.3">
      <c r="C531" s="78"/>
    </row>
    <row r="532" spans="3:3" x14ac:dyDescent="0.3">
      <c r="C532" s="78"/>
    </row>
    <row r="533" spans="3:3" x14ac:dyDescent="0.3">
      <c r="C533" s="78"/>
    </row>
    <row r="534" spans="3:3" x14ac:dyDescent="0.3">
      <c r="C534" s="78"/>
    </row>
    <row r="535" spans="3:3" x14ac:dyDescent="0.3">
      <c r="C535" s="78"/>
    </row>
    <row r="536" spans="3:3" x14ac:dyDescent="0.3">
      <c r="C536" s="78"/>
    </row>
    <row r="537" spans="3:3" x14ac:dyDescent="0.3">
      <c r="C537" s="78"/>
    </row>
    <row r="538" spans="3:3" x14ac:dyDescent="0.3">
      <c r="C538" s="78"/>
    </row>
    <row r="539" spans="3:3" x14ac:dyDescent="0.3">
      <c r="C539" s="78"/>
    </row>
    <row r="540" spans="3:3" x14ac:dyDescent="0.3">
      <c r="C540" s="78"/>
    </row>
    <row r="541" spans="3:3" x14ac:dyDescent="0.3">
      <c r="C541" s="78"/>
    </row>
    <row r="542" spans="3:3" x14ac:dyDescent="0.3">
      <c r="C542" s="78"/>
    </row>
    <row r="543" spans="3:3" x14ac:dyDescent="0.3">
      <c r="C543" s="78"/>
    </row>
    <row r="544" spans="3:3" x14ac:dyDescent="0.3">
      <c r="C544" s="78"/>
    </row>
    <row r="545" spans="3:3" x14ac:dyDescent="0.3">
      <c r="C545" s="78"/>
    </row>
    <row r="546" spans="3:3" x14ac:dyDescent="0.3">
      <c r="C546" s="78"/>
    </row>
    <row r="547" spans="3:3" x14ac:dyDescent="0.3">
      <c r="C547" s="78"/>
    </row>
    <row r="548" spans="3:3" x14ac:dyDescent="0.3">
      <c r="C548" s="78"/>
    </row>
    <row r="549" spans="3:3" x14ac:dyDescent="0.3">
      <c r="C549" s="78"/>
    </row>
    <row r="550" spans="3:3" x14ac:dyDescent="0.3">
      <c r="C550" s="78"/>
    </row>
    <row r="551" spans="3:3" x14ac:dyDescent="0.3">
      <c r="C551" s="78"/>
    </row>
    <row r="552" spans="3:3" x14ac:dyDescent="0.3">
      <c r="C552" s="78"/>
    </row>
    <row r="553" spans="3:3" x14ac:dyDescent="0.3">
      <c r="C553" s="78"/>
    </row>
    <row r="554" spans="3:3" x14ac:dyDescent="0.3">
      <c r="C554" s="78"/>
    </row>
    <row r="555" spans="3:3" x14ac:dyDescent="0.3">
      <c r="C555" s="78"/>
    </row>
    <row r="556" spans="3:3" x14ac:dyDescent="0.3">
      <c r="C556" s="78"/>
    </row>
    <row r="557" spans="3:3" x14ac:dyDescent="0.3">
      <c r="C557" s="78"/>
    </row>
    <row r="558" spans="3:3" x14ac:dyDescent="0.3">
      <c r="C558" s="78"/>
    </row>
    <row r="559" spans="3:3" x14ac:dyDescent="0.3">
      <c r="C559" s="78"/>
    </row>
    <row r="560" spans="3:3" x14ac:dyDescent="0.3">
      <c r="C560" s="78"/>
    </row>
    <row r="561" spans="3:3" x14ac:dyDescent="0.3">
      <c r="C561" s="78"/>
    </row>
    <row r="562" spans="3:3" x14ac:dyDescent="0.3">
      <c r="C562" s="78"/>
    </row>
    <row r="563" spans="3:3" x14ac:dyDescent="0.3">
      <c r="C563" s="78"/>
    </row>
    <row r="564" spans="3:3" x14ac:dyDescent="0.3">
      <c r="C564" s="78"/>
    </row>
    <row r="565" spans="3:3" x14ac:dyDescent="0.3">
      <c r="C565" s="78"/>
    </row>
    <row r="566" spans="3:3" x14ac:dyDescent="0.3">
      <c r="C566" s="78"/>
    </row>
    <row r="567" spans="3:3" x14ac:dyDescent="0.3">
      <c r="C567" s="78"/>
    </row>
    <row r="568" spans="3:3" x14ac:dyDescent="0.3">
      <c r="C568" s="78"/>
    </row>
    <row r="569" spans="3:3" x14ac:dyDescent="0.3">
      <c r="C569" s="78"/>
    </row>
    <row r="570" spans="3:3" x14ac:dyDescent="0.3">
      <c r="C570" s="78"/>
    </row>
    <row r="571" spans="3:3" x14ac:dyDescent="0.3">
      <c r="C571" s="78"/>
    </row>
    <row r="572" spans="3:3" x14ac:dyDescent="0.3">
      <c r="C572" s="78"/>
    </row>
    <row r="573" spans="3:3" x14ac:dyDescent="0.3">
      <c r="C573" s="78"/>
    </row>
    <row r="574" spans="3:3" x14ac:dyDescent="0.3">
      <c r="C574" s="78"/>
    </row>
    <row r="575" spans="3:3" x14ac:dyDescent="0.3">
      <c r="C575" s="78"/>
    </row>
    <row r="576" spans="3:3" x14ac:dyDescent="0.3">
      <c r="C576" s="78"/>
    </row>
    <row r="577" spans="3:3" x14ac:dyDescent="0.3">
      <c r="C577" s="78"/>
    </row>
    <row r="578" spans="3:3" x14ac:dyDescent="0.3">
      <c r="C578" s="78"/>
    </row>
    <row r="579" spans="3:3" x14ac:dyDescent="0.3">
      <c r="C579" s="78"/>
    </row>
    <row r="580" spans="3:3" x14ac:dyDescent="0.3">
      <c r="C580" s="78"/>
    </row>
    <row r="581" spans="3:3" x14ac:dyDescent="0.3">
      <c r="C581" s="78"/>
    </row>
    <row r="582" spans="3:3" x14ac:dyDescent="0.3">
      <c r="C582" s="78"/>
    </row>
    <row r="583" spans="3:3" x14ac:dyDescent="0.3">
      <c r="C583" s="78"/>
    </row>
    <row r="584" spans="3:3" x14ac:dyDescent="0.3">
      <c r="C584" s="78"/>
    </row>
    <row r="585" spans="3:3" x14ac:dyDescent="0.3">
      <c r="C585" s="78"/>
    </row>
    <row r="586" spans="3:3" x14ac:dyDescent="0.3">
      <c r="C586" s="78"/>
    </row>
    <row r="587" spans="3:3" x14ac:dyDescent="0.3">
      <c r="C587" s="78"/>
    </row>
    <row r="588" spans="3:3" x14ac:dyDescent="0.3">
      <c r="C588" s="78"/>
    </row>
    <row r="589" spans="3:3" x14ac:dyDescent="0.3">
      <c r="C589" s="78"/>
    </row>
    <row r="590" spans="3:3" x14ac:dyDescent="0.3">
      <c r="C590" s="78"/>
    </row>
    <row r="591" spans="3:3" x14ac:dyDescent="0.3">
      <c r="C591" s="78"/>
    </row>
    <row r="592" spans="3:3" x14ac:dyDescent="0.3">
      <c r="C592" s="78"/>
    </row>
    <row r="593" spans="3:3" x14ac:dyDescent="0.3">
      <c r="C593" s="78"/>
    </row>
    <row r="594" spans="3:3" x14ac:dyDescent="0.3">
      <c r="C594" s="78"/>
    </row>
    <row r="595" spans="3:3" x14ac:dyDescent="0.3">
      <c r="C595" s="78"/>
    </row>
    <row r="596" spans="3:3" x14ac:dyDescent="0.3">
      <c r="C596" s="78"/>
    </row>
    <row r="597" spans="3:3" x14ac:dyDescent="0.3">
      <c r="C597" s="78"/>
    </row>
    <row r="598" spans="3:3" x14ac:dyDescent="0.3">
      <c r="C598" s="78"/>
    </row>
    <row r="599" spans="3:3" x14ac:dyDescent="0.3">
      <c r="C599" s="78"/>
    </row>
    <row r="600" spans="3:3" x14ac:dyDescent="0.3">
      <c r="C600" s="78"/>
    </row>
    <row r="601" spans="3:3" x14ac:dyDescent="0.3">
      <c r="C601" s="78"/>
    </row>
    <row r="602" spans="3:3" x14ac:dyDescent="0.3">
      <c r="C602" s="78"/>
    </row>
    <row r="603" spans="3:3" x14ac:dyDescent="0.3">
      <c r="C603" s="78"/>
    </row>
    <row r="604" spans="3:3" x14ac:dyDescent="0.3">
      <c r="C604" s="78"/>
    </row>
    <row r="605" spans="3:3" x14ac:dyDescent="0.3">
      <c r="C605" s="78"/>
    </row>
    <row r="606" spans="3:3" x14ac:dyDescent="0.3">
      <c r="C606" s="78"/>
    </row>
    <row r="607" spans="3:3" x14ac:dyDescent="0.3">
      <c r="C607" s="78"/>
    </row>
    <row r="608" spans="3:3" x14ac:dyDescent="0.3">
      <c r="C608" s="78"/>
    </row>
    <row r="609" spans="3:3" x14ac:dyDescent="0.3">
      <c r="C609" s="78"/>
    </row>
    <row r="610" spans="3:3" x14ac:dyDescent="0.3">
      <c r="C610" s="78"/>
    </row>
    <row r="611" spans="3:3" x14ac:dyDescent="0.3">
      <c r="C611" s="78"/>
    </row>
    <row r="612" spans="3:3" x14ac:dyDescent="0.3">
      <c r="C612" s="78"/>
    </row>
    <row r="613" spans="3:3" x14ac:dyDescent="0.3">
      <c r="C613" s="78"/>
    </row>
    <row r="614" spans="3:3" x14ac:dyDescent="0.3">
      <c r="C614" s="78"/>
    </row>
    <row r="615" spans="3:3" x14ac:dyDescent="0.3">
      <c r="C615" s="78"/>
    </row>
    <row r="616" spans="3:3" x14ac:dyDescent="0.3">
      <c r="C616" s="78"/>
    </row>
    <row r="617" spans="3:3" x14ac:dyDescent="0.3">
      <c r="C617" s="78"/>
    </row>
    <row r="618" spans="3:3" x14ac:dyDescent="0.3">
      <c r="C618" s="78"/>
    </row>
    <row r="619" spans="3:3" x14ac:dyDescent="0.3">
      <c r="C619" s="78"/>
    </row>
    <row r="620" spans="3:3" x14ac:dyDescent="0.3">
      <c r="C620" s="78"/>
    </row>
    <row r="621" spans="3:3" x14ac:dyDescent="0.3">
      <c r="C621" s="78"/>
    </row>
    <row r="622" spans="3:3" x14ac:dyDescent="0.3">
      <c r="C622" s="78"/>
    </row>
    <row r="623" spans="3:3" x14ac:dyDescent="0.3">
      <c r="C623" s="78"/>
    </row>
    <row r="624" spans="3:3" x14ac:dyDescent="0.3">
      <c r="C624" s="78"/>
    </row>
    <row r="625" spans="3:3" x14ac:dyDescent="0.3">
      <c r="C625" s="78"/>
    </row>
    <row r="626" spans="3:3" x14ac:dyDescent="0.3">
      <c r="C626" s="78"/>
    </row>
    <row r="627" spans="3:3" x14ac:dyDescent="0.3">
      <c r="C627" s="78"/>
    </row>
    <row r="628" spans="3:3" x14ac:dyDescent="0.3">
      <c r="C628" s="78"/>
    </row>
    <row r="629" spans="3:3" x14ac:dyDescent="0.3">
      <c r="C629" s="78"/>
    </row>
    <row r="630" spans="3:3" x14ac:dyDescent="0.3">
      <c r="C630" s="78"/>
    </row>
    <row r="631" spans="3:3" x14ac:dyDescent="0.3">
      <c r="C631" s="78"/>
    </row>
    <row r="632" spans="3:3" x14ac:dyDescent="0.3">
      <c r="C632" s="78"/>
    </row>
    <row r="633" spans="3:3" x14ac:dyDescent="0.3">
      <c r="C633" s="78"/>
    </row>
    <row r="634" spans="3:3" x14ac:dyDescent="0.3">
      <c r="C634" s="78"/>
    </row>
    <row r="635" spans="3:3" x14ac:dyDescent="0.3">
      <c r="C635" s="78"/>
    </row>
    <row r="636" spans="3:3" x14ac:dyDescent="0.3">
      <c r="C636" s="78"/>
    </row>
    <row r="637" spans="3:3" x14ac:dyDescent="0.3">
      <c r="C637" s="78"/>
    </row>
    <row r="638" spans="3:3" x14ac:dyDescent="0.3">
      <c r="C638" s="78"/>
    </row>
    <row r="639" spans="3:3" x14ac:dyDescent="0.3">
      <c r="C639" s="78"/>
    </row>
    <row r="640" spans="3:3" x14ac:dyDescent="0.3">
      <c r="C640" s="78"/>
    </row>
    <row r="641" spans="3:3" x14ac:dyDescent="0.3">
      <c r="C641" s="78"/>
    </row>
    <row r="642" spans="3:3" x14ac:dyDescent="0.3">
      <c r="C642" s="78"/>
    </row>
    <row r="643" spans="3:3" x14ac:dyDescent="0.3">
      <c r="C643" s="78"/>
    </row>
    <row r="644" spans="3:3" x14ac:dyDescent="0.3">
      <c r="C644" s="78"/>
    </row>
    <row r="645" spans="3:3" x14ac:dyDescent="0.3">
      <c r="C645" s="78"/>
    </row>
    <row r="646" spans="3:3" x14ac:dyDescent="0.3">
      <c r="C646" s="78"/>
    </row>
    <row r="647" spans="3:3" x14ac:dyDescent="0.3">
      <c r="C647" s="78"/>
    </row>
    <row r="648" spans="3:3" x14ac:dyDescent="0.3">
      <c r="C648" s="78"/>
    </row>
    <row r="649" spans="3:3" x14ac:dyDescent="0.3">
      <c r="C649" s="78"/>
    </row>
    <row r="650" spans="3:3" x14ac:dyDescent="0.3">
      <c r="C650" s="78"/>
    </row>
    <row r="651" spans="3:3" x14ac:dyDescent="0.3">
      <c r="C651" s="78"/>
    </row>
    <row r="652" spans="3:3" x14ac:dyDescent="0.3">
      <c r="C652" s="78"/>
    </row>
    <row r="653" spans="3:3" x14ac:dyDescent="0.3">
      <c r="C653" s="78"/>
    </row>
    <row r="654" spans="3:3" x14ac:dyDescent="0.3">
      <c r="C654" s="78"/>
    </row>
    <row r="655" spans="3:3" x14ac:dyDescent="0.3">
      <c r="C655" s="78"/>
    </row>
    <row r="656" spans="3:3" x14ac:dyDescent="0.3">
      <c r="C656" s="78"/>
    </row>
    <row r="657" spans="3:3" x14ac:dyDescent="0.3">
      <c r="C657" s="78"/>
    </row>
    <row r="658" spans="3:3" x14ac:dyDescent="0.3">
      <c r="C658" s="78"/>
    </row>
    <row r="659" spans="3:3" x14ac:dyDescent="0.3">
      <c r="C659" s="78"/>
    </row>
    <row r="660" spans="3:3" x14ac:dyDescent="0.3">
      <c r="C660" s="78"/>
    </row>
    <row r="661" spans="3:3" x14ac:dyDescent="0.3">
      <c r="C661" s="78"/>
    </row>
    <row r="662" spans="3:3" x14ac:dyDescent="0.3">
      <c r="C662" s="78"/>
    </row>
    <row r="663" spans="3:3" x14ac:dyDescent="0.3">
      <c r="C663" s="78"/>
    </row>
    <row r="664" spans="3:3" x14ac:dyDescent="0.3">
      <c r="C664" s="78"/>
    </row>
    <row r="665" spans="3:3" x14ac:dyDescent="0.3">
      <c r="C665" s="78"/>
    </row>
    <row r="666" spans="3:3" x14ac:dyDescent="0.3">
      <c r="C666" s="78"/>
    </row>
    <row r="667" spans="3:3" x14ac:dyDescent="0.3">
      <c r="C667" s="78"/>
    </row>
    <row r="668" spans="3:3" x14ac:dyDescent="0.3">
      <c r="C668" s="78"/>
    </row>
    <row r="669" spans="3:3" x14ac:dyDescent="0.3">
      <c r="C669" s="78"/>
    </row>
    <row r="670" spans="3:3" x14ac:dyDescent="0.3">
      <c r="C670" s="78"/>
    </row>
    <row r="671" spans="3:3" x14ac:dyDescent="0.3">
      <c r="C671" s="78"/>
    </row>
    <row r="672" spans="3:3" x14ac:dyDescent="0.3">
      <c r="C672" s="78"/>
    </row>
    <row r="673" spans="3:3" x14ac:dyDescent="0.3">
      <c r="C673" s="78"/>
    </row>
    <row r="674" spans="3:3" x14ac:dyDescent="0.3">
      <c r="C674" s="78"/>
    </row>
    <row r="675" spans="3:3" x14ac:dyDescent="0.3">
      <c r="C675" s="78"/>
    </row>
    <row r="676" spans="3:3" x14ac:dyDescent="0.3">
      <c r="C676" s="78"/>
    </row>
    <row r="677" spans="3:3" x14ac:dyDescent="0.3">
      <c r="C677" s="78"/>
    </row>
    <row r="678" spans="3:3" x14ac:dyDescent="0.3">
      <c r="C678" s="78"/>
    </row>
    <row r="679" spans="3:3" x14ac:dyDescent="0.3">
      <c r="C679" s="78"/>
    </row>
    <row r="680" spans="3:3" x14ac:dyDescent="0.3">
      <c r="C680" s="78"/>
    </row>
    <row r="681" spans="3:3" x14ac:dyDescent="0.3">
      <c r="C681" s="78"/>
    </row>
    <row r="682" spans="3:3" x14ac:dyDescent="0.3">
      <c r="C682" s="78"/>
    </row>
    <row r="683" spans="3:3" x14ac:dyDescent="0.3">
      <c r="C683" s="78"/>
    </row>
    <row r="684" spans="3:3" x14ac:dyDescent="0.3">
      <c r="C684" s="78"/>
    </row>
    <row r="685" spans="3:3" x14ac:dyDescent="0.3">
      <c r="C685" s="78"/>
    </row>
    <row r="686" spans="3:3" x14ac:dyDescent="0.3">
      <c r="C686" s="78"/>
    </row>
    <row r="687" spans="3:3" x14ac:dyDescent="0.3">
      <c r="C687" s="78"/>
    </row>
    <row r="688" spans="3:3" x14ac:dyDescent="0.3">
      <c r="C688" s="78"/>
    </row>
    <row r="689" spans="3:3" x14ac:dyDescent="0.3">
      <c r="C689" s="78"/>
    </row>
    <row r="690" spans="3:3" x14ac:dyDescent="0.3">
      <c r="C690" s="78"/>
    </row>
    <row r="691" spans="3:3" x14ac:dyDescent="0.3">
      <c r="C691" s="78"/>
    </row>
    <row r="692" spans="3:3" x14ac:dyDescent="0.3">
      <c r="C692" s="78"/>
    </row>
    <row r="693" spans="3:3" x14ac:dyDescent="0.3">
      <c r="C693" s="78"/>
    </row>
    <row r="694" spans="3:3" x14ac:dyDescent="0.3">
      <c r="C694" s="78"/>
    </row>
    <row r="695" spans="3:3" x14ac:dyDescent="0.3">
      <c r="C695" s="78"/>
    </row>
    <row r="696" spans="3:3" x14ac:dyDescent="0.3">
      <c r="C696" s="78"/>
    </row>
    <row r="697" spans="3:3" x14ac:dyDescent="0.3">
      <c r="C697" s="78"/>
    </row>
    <row r="698" spans="3:3" x14ac:dyDescent="0.3">
      <c r="C698" s="78"/>
    </row>
    <row r="699" spans="3:3" x14ac:dyDescent="0.3">
      <c r="C699" s="78"/>
    </row>
    <row r="700" spans="3:3" x14ac:dyDescent="0.3">
      <c r="C700" s="78"/>
    </row>
    <row r="701" spans="3:3" x14ac:dyDescent="0.3">
      <c r="C701" s="78"/>
    </row>
    <row r="702" spans="3:3" x14ac:dyDescent="0.3">
      <c r="C702" s="78"/>
    </row>
    <row r="703" spans="3:3" x14ac:dyDescent="0.3">
      <c r="C703" s="78"/>
    </row>
    <row r="704" spans="3:3" x14ac:dyDescent="0.3">
      <c r="C704" s="78"/>
    </row>
    <row r="705" spans="3:3" x14ac:dyDescent="0.3">
      <c r="C705" s="78"/>
    </row>
    <row r="706" spans="3:3" x14ac:dyDescent="0.3">
      <c r="C706" s="78"/>
    </row>
    <row r="707" spans="3:3" x14ac:dyDescent="0.3">
      <c r="C707" s="78"/>
    </row>
    <row r="708" spans="3:3" x14ac:dyDescent="0.3">
      <c r="C708" s="78"/>
    </row>
    <row r="709" spans="3:3" x14ac:dyDescent="0.3">
      <c r="C709" s="78"/>
    </row>
    <row r="710" spans="3:3" x14ac:dyDescent="0.3">
      <c r="C710" s="78"/>
    </row>
    <row r="711" spans="3:3" x14ac:dyDescent="0.3">
      <c r="C711" s="78"/>
    </row>
    <row r="712" spans="3:3" x14ac:dyDescent="0.3">
      <c r="C712" s="78"/>
    </row>
    <row r="713" spans="3:3" x14ac:dyDescent="0.3">
      <c r="C713" s="78"/>
    </row>
    <row r="714" spans="3:3" x14ac:dyDescent="0.3">
      <c r="C714" s="78"/>
    </row>
    <row r="715" spans="3:3" x14ac:dyDescent="0.3">
      <c r="C715" s="78"/>
    </row>
    <row r="716" spans="3:3" x14ac:dyDescent="0.3">
      <c r="C716" s="78"/>
    </row>
    <row r="717" spans="3:3" x14ac:dyDescent="0.3">
      <c r="C717" s="78"/>
    </row>
    <row r="718" spans="3:3" x14ac:dyDescent="0.3">
      <c r="C718" s="78"/>
    </row>
    <row r="719" spans="3:3" x14ac:dyDescent="0.3">
      <c r="C719" s="78"/>
    </row>
    <row r="720" spans="3:3" x14ac:dyDescent="0.3">
      <c r="C720" s="78"/>
    </row>
    <row r="721" spans="3:3" x14ac:dyDescent="0.3">
      <c r="C721" s="78"/>
    </row>
    <row r="722" spans="3:3" x14ac:dyDescent="0.3">
      <c r="C722" s="78"/>
    </row>
    <row r="723" spans="3:3" x14ac:dyDescent="0.3">
      <c r="C723" s="78"/>
    </row>
    <row r="724" spans="3:3" x14ac:dyDescent="0.3">
      <c r="C724" s="78"/>
    </row>
    <row r="725" spans="3:3" x14ac:dyDescent="0.3">
      <c r="C725" s="78"/>
    </row>
    <row r="726" spans="3:3" x14ac:dyDescent="0.3">
      <c r="C726" s="78"/>
    </row>
    <row r="727" spans="3:3" x14ac:dyDescent="0.3">
      <c r="C727" s="78"/>
    </row>
    <row r="728" spans="3:3" x14ac:dyDescent="0.3">
      <c r="C728" s="78"/>
    </row>
    <row r="729" spans="3:3" x14ac:dyDescent="0.3">
      <c r="C729" s="78"/>
    </row>
    <row r="730" spans="3:3" x14ac:dyDescent="0.3">
      <c r="C730" s="78"/>
    </row>
    <row r="731" spans="3:3" x14ac:dyDescent="0.3">
      <c r="C731" s="78"/>
    </row>
    <row r="732" spans="3:3" x14ac:dyDescent="0.3">
      <c r="C732" s="78"/>
    </row>
    <row r="733" spans="3:3" x14ac:dyDescent="0.3">
      <c r="C733" s="78"/>
    </row>
    <row r="734" spans="3:3" x14ac:dyDescent="0.3">
      <c r="C734" s="78"/>
    </row>
    <row r="735" spans="3:3" x14ac:dyDescent="0.3">
      <c r="C735" s="78"/>
    </row>
    <row r="736" spans="3:3" x14ac:dyDescent="0.3">
      <c r="C736" s="78"/>
    </row>
    <row r="737" spans="3:3" x14ac:dyDescent="0.3">
      <c r="C737" s="78"/>
    </row>
    <row r="738" spans="3:3" x14ac:dyDescent="0.3">
      <c r="C738" s="78"/>
    </row>
    <row r="739" spans="3:3" x14ac:dyDescent="0.3">
      <c r="C739" s="78"/>
    </row>
    <row r="740" spans="3:3" x14ac:dyDescent="0.3">
      <c r="C740" s="78"/>
    </row>
    <row r="741" spans="3:3" x14ac:dyDescent="0.3">
      <c r="C741" s="78"/>
    </row>
    <row r="742" spans="3:3" x14ac:dyDescent="0.3">
      <c r="C742" s="78"/>
    </row>
    <row r="743" spans="3:3" x14ac:dyDescent="0.3">
      <c r="C743" s="78"/>
    </row>
    <row r="744" spans="3:3" x14ac:dyDescent="0.3">
      <c r="C744" s="78"/>
    </row>
    <row r="745" spans="3:3" x14ac:dyDescent="0.3">
      <c r="C745" s="78"/>
    </row>
    <row r="746" spans="3:3" x14ac:dyDescent="0.3">
      <c r="C746" s="78"/>
    </row>
    <row r="747" spans="3:3" x14ac:dyDescent="0.3">
      <c r="C747" s="78"/>
    </row>
    <row r="748" spans="3:3" x14ac:dyDescent="0.3">
      <c r="C748" s="78"/>
    </row>
    <row r="749" spans="3:3" x14ac:dyDescent="0.3">
      <c r="C749" s="78"/>
    </row>
    <row r="750" spans="3:3" x14ac:dyDescent="0.3">
      <c r="C750" s="78"/>
    </row>
    <row r="751" spans="3:3" x14ac:dyDescent="0.3">
      <c r="C751" s="78"/>
    </row>
    <row r="752" spans="3:3" x14ac:dyDescent="0.3">
      <c r="C752" s="78"/>
    </row>
    <row r="753" spans="3:3" x14ac:dyDescent="0.3">
      <c r="C753" s="78"/>
    </row>
    <row r="754" spans="3:3" x14ac:dyDescent="0.3">
      <c r="C754" s="78"/>
    </row>
    <row r="755" spans="3:3" x14ac:dyDescent="0.3">
      <c r="C755" s="78"/>
    </row>
    <row r="756" spans="3:3" x14ac:dyDescent="0.3">
      <c r="C756" s="78"/>
    </row>
    <row r="757" spans="3:3" x14ac:dyDescent="0.3">
      <c r="C757" s="78"/>
    </row>
    <row r="758" spans="3:3" x14ac:dyDescent="0.3">
      <c r="C758" s="78"/>
    </row>
    <row r="759" spans="3:3" x14ac:dyDescent="0.3">
      <c r="C759" s="78"/>
    </row>
    <row r="760" spans="3:3" x14ac:dyDescent="0.3">
      <c r="C760" s="78"/>
    </row>
    <row r="761" spans="3:3" x14ac:dyDescent="0.3">
      <c r="C761" s="78"/>
    </row>
    <row r="762" spans="3:3" x14ac:dyDescent="0.3">
      <c r="C762" s="78"/>
    </row>
    <row r="763" spans="3:3" x14ac:dyDescent="0.3">
      <c r="C763" s="78"/>
    </row>
    <row r="764" spans="3:3" x14ac:dyDescent="0.3">
      <c r="C764" s="78"/>
    </row>
    <row r="765" spans="3:3" x14ac:dyDescent="0.3">
      <c r="C765" s="78"/>
    </row>
    <row r="766" spans="3:3" x14ac:dyDescent="0.3">
      <c r="C766" s="78"/>
    </row>
    <row r="767" spans="3:3" x14ac:dyDescent="0.3">
      <c r="C767" s="78"/>
    </row>
    <row r="768" spans="3:3" x14ac:dyDescent="0.3">
      <c r="C768" s="78"/>
    </row>
    <row r="769" spans="3:3" x14ac:dyDescent="0.3">
      <c r="C769" s="78"/>
    </row>
    <row r="770" spans="3:3" x14ac:dyDescent="0.3">
      <c r="C770" s="78"/>
    </row>
    <row r="771" spans="3:3" x14ac:dyDescent="0.3">
      <c r="C771" s="78"/>
    </row>
    <row r="772" spans="3:3" x14ac:dyDescent="0.3">
      <c r="C772" s="78"/>
    </row>
    <row r="773" spans="3:3" x14ac:dyDescent="0.3">
      <c r="C773" s="78"/>
    </row>
    <row r="774" spans="3:3" x14ac:dyDescent="0.3">
      <c r="C774" s="78"/>
    </row>
    <row r="775" spans="3:3" x14ac:dyDescent="0.3">
      <c r="C775" s="78"/>
    </row>
    <row r="776" spans="3:3" x14ac:dyDescent="0.3">
      <c r="C776" s="78"/>
    </row>
    <row r="777" spans="3:3" x14ac:dyDescent="0.3">
      <c r="C777" s="78"/>
    </row>
    <row r="778" spans="3:3" x14ac:dyDescent="0.3">
      <c r="C778" s="78"/>
    </row>
    <row r="779" spans="3:3" x14ac:dyDescent="0.3">
      <c r="C779" s="78"/>
    </row>
    <row r="780" spans="3:3" x14ac:dyDescent="0.3">
      <c r="C780" s="78"/>
    </row>
    <row r="781" spans="3:3" x14ac:dyDescent="0.3">
      <c r="C781" s="78"/>
    </row>
    <row r="782" spans="3:3" x14ac:dyDescent="0.3">
      <c r="C782" s="78"/>
    </row>
    <row r="783" spans="3:3" x14ac:dyDescent="0.3">
      <c r="C783" s="78"/>
    </row>
    <row r="784" spans="3:3" x14ac:dyDescent="0.3">
      <c r="C784" s="78"/>
    </row>
    <row r="785" spans="3:3" x14ac:dyDescent="0.3">
      <c r="C785" s="78"/>
    </row>
    <row r="786" spans="3:3" x14ac:dyDescent="0.3">
      <c r="C786" s="78"/>
    </row>
    <row r="787" spans="3:3" x14ac:dyDescent="0.3">
      <c r="C787" s="78"/>
    </row>
    <row r="788" spans="3:3" x14ac:dyDescent="0.3">
      <c r="C788" s="78"/>
    </row>
    <row r="789" spans="3:3" x14ac:dyDescent="0.3">
      <c r="C789" s="78"/>
    </row>
    <row r="790" spans="3:3" x14ac:dyDescent="0.3">
      <c r="C790" s="78"/>
    </row>
    <row r="791" spans="3:3" x14ac:dyDescent="0.3">
      <c r="C791" s="78"/>
    </row>
    <row r="792" spans="3:3" x14ac:dyDescent="0.3">
      <c r="C792" s="78"/>
    </row>
    <row r="793" spans="3:3" x14ac:dyDescent="0.3">
      <c r="C793" s="78"/>
    </row>
    <row r="794" spans="3:3" x14ac:dyDescent="0.3">
      <c r="C794" s="78"/>
    </row>
    <row r="795" spans="3:3" x14ac:dyDescent="0.3">
      <c r="C795" s="78"/>
    </row>
    <row r="796" spans="3:3" x14ac:dyDescent="0.3">
      <c r="C796" s="78"/>
    </row>
    <row r="797" spans="3:3" x14ac:dyDescent="0.3">
      <c r="C797" s="78"/>
    </row>
    <row r="798" spans="3:3" x14ac:dyDescent="0.3">
      <c r="C798" s="78"/>
    </row>
    <row r="799" spans="3:3" x14ac:dyDescent="0.3">
      <c r="C799" s="78"/>
    </row>
    <row r="800" spans="3:3" x14ac:dyDescent="0.3">
      <c r="C800" s="78"/>
    </row>
    <row r="801" spans="3:3" x14ac:dyDescent="0.3">
      <c r="C801" s="78"/>
    </row>
    <row r="802" spans="3:3" x14ac:dyDescent="0.3">
      <c r="C802" s="78"/>
    </row>
    <row r="803" spans="3:3" x14ac:dyDescent="0.3">
      <c r="C803" s="78"/>
    </row>
    <row r="804" spans="3:3" x14ac:dyDescent="0.3">
      <c r="C804" s="78"/>
    </row>
    <row r="805" spans="3:3" x14ac:dyDescent="0.3">
      <c r="C805" s="78"/>
    </row>
    <row r="806" spans="3:3" x14ac:dyDescent="0.3">
      <c r="C806" s="78"/>
    </row>
    <row r="807" spans="3:3" x14ac:dyDescent="0.3">
      <c r="C807" s="78"/>
    </row>
    <row r="808" spans="3:3" x14ac:dyDescent="0.3">
      <c r="C808" s="78"/>
    </row>
    <row r="809" spans="3:3" x14ac:dyDescent="0.3">
      <c r="C809" s="78"/>
    </row>
    <row r="810" spans="3:3" x14ac:dyDescent="0.3">
      <c r="C810" s="78"/>
    </row>
    <row r="811" spans="3:3" x14ac:dyDescent="0.3">
      <c r="C811" s="78"/>
    </row>
    <row r="812" spans="3:3" x14ac:dyDescent="0.3">
      <c r="C812" s="78"/>
    </row>
    <row r="813" spans="3:3" x14ac:dyDescent="0.3">
      <c r="C813" s="78"/>
    </row>
    <row r="814" spans="3:3" x14ac:dyDescent="0.3">
      <c r="C814" s="78"/>
    </row>
    <row r="815" spans="3:3" x14ac:dyDescent="0.3">
      <c r="C815" s="78"/>
    </row>
    <row r="816" spans="3:3" x14ac:dyDescent="0.3">
      <c r="C816" s="78"/>
    </row>
    <row r="817" spans="3:3" x14ac:dyDescent="0.3">
      <c r="C817" s="78"/>
    </row>
    <row r="818" spans="3:3" x14ac:dyDescent="0.3">
      <c r="C818" s="78"/>
    </row>
    <row r="819" spans="3:3" x14ac:dyDescent="0.3">
      <c r="C819" s="78"/>
    </row>
    <row r="820" spans="3:3" x14ac:dyDescent="0.3">
      <c r="C820" s="78"/>
    </row>
    <row r="821" spans="3:3" x14ac:dyDescent="0.3">
      <c r="C821" s="78"/>
    </row>
    <row r="822" spans="3:3" x14ac:dyDescent="0.3">
      <c r="C822" s="78"/>
    </row>
    <row r="823" spans="3:3" x14ac:dyDescent="0.3">
      <c r="C823" s="78"/>
    </row>
    <row r="824" spans="3:3" x14ac:dyDescent="0.3">
      <c r="C824" s="78"/>
    </row>
    <row r="825" spans="3:3" x14ac:dyDescent="0.3">
      <c r="C825" s="78"/>
    </row>
    <row r="826" spans="3:3" x14ac:dyDescent="0.3">
      <c r="C826" s="78"/>
    </row>
    <row r="827" spans="3:3" x14ac:dyDescent="0.3">
      <c r="C827" s="78"/>
    </row>
    <row r="828" spans="3:3" x14ac:dyDescent="0.3">
      <c r="C828" s="78"/>
    </row>
    <row r="829" spans="3:3" x14ac:dyDescent="0.3">
      <c r="C829" s="78"/>
    </row>
    <row r="830" spans="3:3" x14ac:dyDescent="0.3">
      <c r="C830" s="78"/>
    </row>
    <row r="831" spans="3:3" x14ac:dyDescent="0.3">
      <c r="C831" s="78"/>
    </row>
    <row r="832" spans="3:3" x14ac:dyDescent="0.3">
      <c r="C832" s="78"/>
    </row>
    <row r="833" spans="3:3" x14ac:dyDescent="0.3">
      <c r="C833" s="78"/>
    </row>
    <row r="834" spans="3:3" x14ac:dyDescent="0.3">
      <c r="C834" s="78"/>
    </row>
    <row r="835" spans="3:3" x14ac:dyDescent="0.3">
      <c r="C835" s="78"/>
    </row>
    <row r="836" spans="3:3" x14ac:dyDescent="0.3">
      <c r="C836" s="78"/>
    </row>
    <row r="837" spans="3:3" x14ac:dyDescent="0.3">
      <c r="C837" s="78"/>
    </row>
    <row r="838" spans="3:3" x14ac:dyDescent="0.3">
      <c r="C838" s="78"/>
    </row>
    <row r="839" spans="3:3" x14ac:dyDescent="0.3">
      <c r="C839" s="78"/>
    </row>
    <row r="840" spans="3:3" x14ac:dyDescent="0.3">
      <c r="C840" s="78"/>
    </row>
    <row r="841" spans="3:3" x14ac:dyDescent="0.3">
      <c r="C841" s="78"/>
    </row>
    <row r="842" spans="3:3" x14ac:dyDescent="0.3">
      <c r="C842" s="78"/>
    </row>
    <row r="843" spans="3:3" x14ac:dyDescent="0.3">
      <c r="C843" s="78"/>
    </row>
    <row r="844" spans="3:3" x14ac:dyDescent="0.3">
      <c r="C844" s="78"/>
    </row>
    <row r="845" spans="3:3" x14ac:dyDescent="0.3">
      <c r="C845" s="78"/>
    </row>
    <row r="846" spans="3:3" x14ac:dyDescent="0.3">
      <c r="C846" s="78"/>
    </row>
    <row r="847" spans="3:3" x14ac:dyDescent="0.3">
      <c r="C847" s="78"/>
    </row>
    <row r="848" spans="3:3" x14ac:dyDescent="0.3">
      <c r="C848" s="78"/>
    </row>
    <row r="849" spans="3:3" x14ac:dyDescent="0.3">
      <c r="C849" s="78"/>
    </row>
    <row r="850" spans="3:3" x14ac:dyDescent="0.3">
      <c r="C850" s="78"/>
    </row>
    <row r="851" spans="3:3" x14ac:dyDescent="0.3">
      <c r="C851" s="78"/>
    </row>
    <row r="852" spans="3:3" x14ac:dyDescent="0.3">
      <c r="C852" s="78"/>
    </row>
    <row r="853" spans="3:3" x14ac:dyDescent="0.3">
      <c r="C853" s="78"/>
    </row>
    <row r="854" spans="3:3" x14ac:dyDescent="0.3">
      <c r="C854" s="78"/>
    </row>
    <row r="855" spans="3:3" x14ac:dyDescent="0.3">
      <c r="C855" s="78"/>
    </row>
    <row r="856" spans="3:3" x14ac:dyDescent="0.3">
      <c r="C856" s="78"/>
    </row>
    <row r="857" spans="3:3" x14ac:dyDescent="0.3">
      <c r="C857" s="78"/>
    </row>
    <row r="858" spans="3:3" x14ac:dyDescent="0.3">
      <c r="C858" s="78"/>
    </row>
    <row r="859" spans="3:3" x14ac:dyDescent="0.3">
      <c r="C859" s="78"/>
    </row>
    <row r="860" spans="3:3" x14ac:dyDescent="0.3">
      <c r="C860" s="78"/>
    </row>
    <row r="861" spans="3:3" x14ac:dyDescent="0.3">
      <c r="C861" s="78"/>
    </row>
    <row r="862" spans="3:3" x14ac:dyDescent="0.3">
      <c r="C862" s="78"/>
    </row>
    <row r="863" spans="3:3" x14ac:dyDescent="0.3">
      <c r="C863" s="78"/>
    </row>
    <row r="864" spans="3:3" x14ac:dyDescent="0.3">
      <c r="C864" s="78"/>
    </row>
    <row r="865" spans="3:3" x14ac:dyDescent="0.3">
      <c r="C865" s="78"/>
    </row>
    <row r="866" spans="3:3" x14ac:dyDescent="0.3">
      <c r="C866" s="78"/>
    </row>
    <row r="867" spans="3:3" x14ac:dyDescent="0.3">
      <c r="C867" s="78"/>
    </row>
    <row r="868" spans="3:3" x14ac:dyDescent="0.3">
      <c r="C868" s="78"/>
    </row>
    <row r="869" spans="3:3" x14ac:dyDescent="0.3">
      <c r="C869" s="78"/>
    </row>
    <row r="870" spans="3:3" x14ac:dyDescent="0.3">
      <c r="C870" s="78"/>
    </row>
    <row r="871" spans="3:3" x14ac:dyDescent="0.3">
      <c r="C871" s="78"/>
    </row>
    <row r="872" spans="3:3" x14ac:dyDescent="0.3">
      <c r="C872" s="78"/>
    </row>
    <row r="873" spans="3:3" x14ac:dyDescent="0.3">
      <c r="C873" s="78"/>
    </row>
    <row r="874" spans="3:3" x14ac:dyDescent="0.3">
      <c r="C874" s="78"/>
    </row>
    <row r="875" spans="3:3" x14ac:dyDescent="0.3">
      <c r="C875" s="78"/>
    </row>
    <row r="876" spans="3:3" x14ac:dyDescent="0.3">
      <c r="C876" s="78"/>
    </row>
    <row r="877" spans="3:3" x14ac:dyDescent="0.3">
      <c r="C877" s="78"/>
    </row>
    <row r="878" spans="3:3" x14ac:dyDescent="0.3">
      <c r="C878" s="78"/>
    </row>
    <row r="879" spans="3:3" x14ac:dyDescent="0.3">
      <c r="C879" s="78"/>
    </row>
    <row r="880" spans="3:3" x14ac:dyDescent="0.3">
      <c r="C880" s="78"/>
    </row>
    <row r="881" spans="3:3" x14ac:dyDescent="0.3">
      <c r="C881" s="78"/>
    </row>
    <row r="882" spans="3:3" x14ac:dyDescent="0.3">
      <c r="C882" s="78"/>
    </row>
    <row r="883" spans="3:3" x14ac:dyDescent="0.3">
      <c r="C883" s="78"/>
    </row>
    <row r="884" spans="3:3" x14ac:dyDescent="0.3">
      <c r="C884" s="78"/>
    </row>
    <row r="885" spans="3:3" x14ac:dyDescent="0.3">
      <c r="C885" s="78"/>
    </row>
    <row r="886" spans="3:3" x14ac:dyDescent="0.3">
      <c r="C886" s="78"/>
    </row>
    <row r="887" spans="3:3" x14ac:dyDescent="0.3">
      <c r="C887" s="78"/>
    </row>
    <row r="888" spans="3:3" x14ac:dyDescent="0.3">
      <c r="C888" s="78"/>
    </row>
    <row r="889" spans="3:3" x14ac:dyDescent="0.3">
      <c r="C889" s="78"/>
    </row>
    <row r="890" spans="3:3" x14ac:dyDescent="0.3">
      <c r="C890" s="78"/>
    </row>
    <row r="891" spans="3:3" x14ac:dyDescent="0.3">
      <c r="C891" s="78"/>
    </row>
    <row r="892" spans="3:3" x14ac:dyDescent="0.3">
      <c r="C892" s="78"/>
    </row>
    <row r="893" spans="3:3" x14ac:dyDescent="0.3">
      <c r="C893" s="78"/>
    </row>
    <row r="894" spans="3:3" x14ac:dyDescent="0.3">
      <c r="C894" s="78"/>
    </row>
    <row r="895" spans="3:3" x14ac:dyDescent="0.3">
      <c r="C895" s="78"/>
    </row>
    <row r="896" spans="3:3" x14ac:dyDescent="0.3">
      <c r="C896" s="78"/>
    </row>
    <row r="897" spans="3:3" x14ac:dyDescent="0.3">
      <c r="C897" s="78"/>
    </row>
    <row r="898" spans="3:3" x14ac:dyDescent="0.3">
      <c r="C898" s="78"/>
    </row>
    <row r="899" spans="3:3" x14ac:dyDescent="0.3">
      <c r="C899" s="78"/>
    </row>
    <row r="900" spans="3:3" x14ac:dyDescent="0.3">
      <c r="C900" s="78"/>
    </row>
    <row r="901" spans="3:3" x14ac:dyDescent="0.3">
      <c r="C901" s="78"/>
    </row>
    <row r="902" spans="3:3" x14ac:dyDescent="0.3">
      <c r="C902" s="78"/>
    </row>
    <row r="903" spans="3:3" x14ac:dyDescent="0.3">
      <c r="C903" s="78"/>
    </row>
    <row r="904" spans="3:3" x14ac:dyDescent="0.3">
      <c r="C904" s="78"/>
    </row>
    <row r="905" spans="3:3" x14ac:dyDescent="0.3">
      <c r="C905" s="78"/>
    </row>
    <row r="906" spans="3:3" x14ac:dyDescent="0.3">
      <c r="C906" s="78"/>
    </row>
    <row r="907" spans="3:3" x14ac:dyDescent="0.3">
      <c r="C907" s="78"/>
    </row>
    <row r="908" spans="3:3" x14ac:dyDescent="0.3">
      <c r="C908" s="78"/>
    </row>
    <row r="909" spans="3:3" x14ac:dyDescent="0.3">
      <c r="C909" s="78"/>
    </row>
    <row r="910" spans="3:3" x14ac:dyDescent="0.3">
      <c r="C910" s="78"/>
    </row>
    <row r="911" spans="3:3" x14ac:dyDescent="0.3">
      <c r="C911" s="78"/>
    </row>
    <row r="912" spans="3:3" x14ac:dyDescent="0.3">
      <c r="C912" s="78"/>
    </row>
    <row r="913" spans="3:3" x14ac:dyDescent="0.3">
      <c r="C913" s="78"/>
    </row>
    <row r="914" spans="3:3" x14ac:dyDescent="0.3">
      <c r="C914" s="78"/>
    </row>
    <row r="915" spans="3:3" x14ac:dyDescent="0.3">
      <c r="C915" s="78"/>
    </row>
    <row r="916" spans="3:3" x14ac:dyDescent="0.3">
      <c r="C916" s="78"/>
    </row>
    <row r="917" spans="3:3" x14ac:dyDescent="0.3">
      <c r="C917" s="78"/>
    </row>
    <row r="918" spans="3:3" x14ac:dyDescent="0.3">
      <c r="C918" s="78"/>
    </row>
    <row r="919" spans="3:3" x14ac:dyDescent="0.3">
      <c r="C919" s="78"/>
    </row>
    <row r="920" spans="3:3" x14ac:dyDescent="0.3">
      <c r="C920" s="78"/>
    </row>
    <row r="921" spans="3:3" x14ac:dyDescent="0.3">
      <c r="C921" s="78"/>
    </row>
    <row r="922" spans="3:3" x14ac:dyDescent="0.3">
      <c r="C922" s="78"/>
    </row>
    <row r="923" spans="3:3" x14ac:dyDescent="0.3">
      <c r="C923" s="78"/>
    </row>
    <row r="924" spans="3:3" x14ac:dyDescent="0.3">
      <c r="C924" s="78"/>
    </row>
    <row r="925" spans="3:3" x14ac:dyDescent="0.3">
      <c r="C925" s="78"/>
    </row>
    <row r="926" spans="3:3" x14ac:dyDescent="0.3">
      <c r="C926" s="78"/>
    </row>
    <row r="927" spans="3:3" x14ac:dyDescent="0.3">
      <c r="C927" s="78"/>
    </row>
    <row r="928" spans="3:3" x14ac:dyDescent="0.3">
      <c r="C928" s="78"/>
    </row>
    <row r="929" spans="3:3" x14ac:dyDescent="0.3">
      <c r="C929" s="78"/>
    </row>
    <row r="930" spans="3:3" x14ac:dyDescent="0.3">
      <c r="C930" s="78"/>
    </row>
    <row r="931" spans="3:3" x14ac:dyDescent="0.3">
      <c r="C931" s="78"/>
    </row>
    <row r="932" spans="3:3" x14ac:dyDescent="0.3">
      <c r="C932" s="78"/>
    </row>
    <row r="933" spans="3:3" x14ac:dyDescent="0.3">
      <c r="C933" s="78"/>
    </row>
    <row r="934" spans="3:3" x14ac:dyDescent="0.3">
      <c r="C934" s="78"/>
    </row>
    <row r="935" spans="3:3" x14ac:dyDescent="0.3">
      <c r="C935" s="78"/>
    </row>
    <row r="936" spans="3:3" x14ac:dyDescent="0.3">
      <c r="C936" s="78"/>
    </row>
    <row r="937" spans="3:3" x14ac:dyDescent="0.3">
      <c r="C937" s="78"/>
    </row>
    <row r="938" spans="3:3" x14ac:dyDescent="0.3">
      <c r="C938" s="78"/>
    </row>
    <row r="939" spans="3:3" x14ac:dyDescent="0.3">
      <c r="C939" s="78"/>
    </row>
    <row r="940" spans="3:3" x14ac:dyDescent="0.3">
      <c r="C940" s="78"/>
    </row>
    <row r="941" spans="3:3" x14ac:dyDescent="0.3">
      <c r="C941" s="78"/>
    </row>
    <row r="942" spans="3:3" x14ac:dyDescent="0.3">
      <c r="C942" s="78"/>
    </row>
    <row r="943" spans="3:3" x14ac:dyDescent="0.3">
      <c r="C943" s="78"/>
    </row>
    <row r="944" spans="3:3" x14ac:dyDescent="0.3">
      <c r="C944" s="78"/>
    </row>
    <row r="945" spans="3:3" x14ac:dyDescent="0.3">
      <c r="C945" s="78"/>
    </row>
    <row r="946" spans="3:3" x14ac:dyDescent="0.3">
      <c r="C946" s="78"/>
    </row>
    <row r="947" spans="3:3" x14ac:dyDescent="0.3">
      <c r="C947" s="78"/>
    </row>
    <row r="948" spans="3:3" x14ac:dyDescent="0.3">
      <c r="C948" s="78"/>
    </row>
    <row r="949" spans="3:3" x14ac:dyDescent="0.3">
      <c r="C949" s="78"/>
    </row>
    <row r="950" spans="3:3" x14ac:dyDescent="0.3">
      <c r="C950" s="78"/>
    </row>
    <row r="951" spans="3:3" x14ac:dyDescent="0.3">
      <c r="C951" s="78"/>
    </row>
    <row r="952" spans="3:3" x14ac:dyDescent="0.3">
      <c r="C952" s="78"/>
    </row>
    <row r="953" spans="3:3" x14ac:dyDescent="0.3">
      <c r="C953" s="78"/>
    </row>
    <row r="954" spans="3:3" x14ac:dyDescent="0.3">
      <c r="C954" s="78"/>
    </row>
    <row r="955" spans="3:3" x14ac:dyDescent="0.3">
      <c r="C955" s="78"/>
    </row>
    <row r="956" spans="3:3" x14ac:dyDescent="0.3">
      <c r="C956" s="78"/>
    </row>
    <row r="957" spans="3:3" x14ac:dyDescent="0.3">
      <c r="C957" s="78"/>
    </row>
    <row r="958" spans="3:3" x14ac:dyDescent="0.3">
      <c r="C958" s="78"/>
    </row>
    <row r="959" spans="3:3" x14ac:dyDescent="0.3">
      <c r="C959" s="78"/>
    </row>
    <row r="960" spans="3:3" x14ac:dyDescent="0.3">
      <c r="C960" s="78"/>
    </row>
    <row r="961" spans="3:3" x14ac:dyDescent="0.3">
      <c r="C961" s="78"/>
    </row>
    <row r="962" spans="3:3" x14ac:dyDescent="0.3">
      <c r="C962" s="78"/>
    </row>
    <row r="963" spans="3:3" x14ac:dyDescent="0.3">
      <c r="C963" s="78"/>
    </row>
    <row r="964" spans="3:3" x14ac:dyDescent="0.3">
      <c r="C964" s="78"/>
    </row>
    <row r="965" spans="3:3" x14ac:dyDescent="0.3">
      <c r="C965" s="78"/>
    </row>
    <row r="966" spans="3:3" x14ac:dyDescent="0.3">
      <c r="C966" s="78"/>
    </row>
    <row r="967" spans="3:3" x14ac:dyDescent="0.3">
      <c r="C967" s="78"/>
    </row>
    <row r="968" spans="3:3" x14ac:dyDescent="0.3">
      <c r="C968" s="78"/>
    </row>
    <row r="969" spans="3:3" x14ac:dyDescent="0.3">
      <c r="C969" s="78"/>
    </row>
    <row r="970" spans="3:3" x14ac:dyDescent="0.3">
      <c r="C970" s="78"/>
    </row>
    <row r="971" spans="3:3" x14ac:dyDescent="0.3">
      <c r="C971" s="78"/>
    </row>
    <row r="972" spans="3:3" x14ac:dyDescent="0.3">
      <c r="C972" s="78"/>
    </row>
    <row r="973" spans="3:3" x14ac:dyDescent="0.3">
      <c r="C973" s="78"/>
    </row>
    <row r="974" spans="3:3" x14ac:dyDescent="0.3">
      <c r="C974" s="78"/>
    </row>
    <row r="975" spans="3:3" x14ac:dyDescent="0.3">
      <c r="C975" s="78"/>
    </row>
    <row r="976" spans="3:3" x14ac:dyDescent="0.3">
      <c r="C976" s="78"/>
    </row>
    <row r="977" spans="3:3" x14ac:dyDescent="0.3">
      <c r="C977" s="78"/>
    </row>
    <row r="978" spans="3:3" x14ac:dyDescent="0.3">
      <c r="C978" s="78"/>
    </row>
    <row r="979" spans="3:3" x14ac:dyDescent="0.3">
      <c r="C979" s="78"/>
    </row>
    <row r="980" spans="3:3" x14ac:dyDescent="0.3">
      <c r="C980" s="78"/>
    </row>
    <row r="981" spans="3:3" x14ac:dyDescent="0.3">
      <c r="C981" s="78"/>
    </row>
    <row r="982" spans="3:3" x14ac:dyDescent="0.3">
      <c r="C982" s="78"/>
    </row>
  </sheetData>
  <autoFilter ref="A1:H12" xr:uid="{6E043B89-60E6-4362-A6B7-D2324202873B}">
    <sortState xmlns:xlrd2="http://schemas.microsoft.com/office/spreadsheetml/2017/richdata2" ref="A2:H12">
      <sortCondition ref="A2:A12"/>
    </sortState>
  </autoFilter>
  <conditionalFormatting sqref="C2:C12">
    <cfRule type="expression" dxfId="22" priority="1">
      <formula>EXACT("Учебное пособие",C2)</formula>
    </cfRule>
    <cfRule type="expression" dxfId="21" priority="2">
      <formula>EXACT("СИЗ",C2)</formula>
    </cfRule>
    <cfRule type="expression" dxfId="20" priority="3">
      <formula>EXACT("Охрана труда",C2)</formula>
    </cfRule>
    <cfRule type="expression" dxfId="19" priority="4">
      <formula>EXACT("Программное обеспечение",C2)</formula>
    </cfRule>
    <cfRule type="expression" dxfId="18" priority="5">
      <formula>EXACT("Оборудование IT",C2)</formula>
    </cfRule>
    <cfRule type="expression" dxfId="17" priority="6">
      <formula>EXACT("Мебель",C2)</formula>
    </cfRule>
    <cfRule type="expression" dxfId="16" priority="7">
      <formula>EXACT("Оборудование",C2)</formula>
    </cfRule>
  </conditionalFormatting>
  <conditionalFormatting sqref="C13:C982">
    <cfRule type="expression" dxfId="15" priority="22">
      <formula>EXACT("Учебные пособия",C13)</formula>
    </cfRule>
    <cfRule type="expression" dxfId="14" priority="23">
      <formula>EXACT("Техника безопасности",C13)</formula>
    </cfRule>
    <cfRule type="expression" dxfId="13" priority="24">
      <formula>EXACT("Охрана труда",C13)</formula>
    </cfRule>
    <cfRule type="expression" dxfId="12" priority="25">
      <formula>EXACT("Программное обеспечение",C13)</formula>
    </cfRule>
    <cfRule type="expression" dxfId="11" priority="26">
      <formula>EXACT("Оборудование IT",C13)</formula>
    </cfRule>
    <cfRule type="expression" dxfId="10" priority="27">
      <formula>EXACT("Мебель",C13)</formula>
    </cfRule>
    <cfRule type="expression" dxfId="9" priority="28">
      <formula>EXACT("Оборудование",C13)</formula>
    </cfRule>
  </conditionalFormatting>
  <conditionalFormatting sqref="G2:G12">
    <cfRule type="colorScale" priority="377">
      <colorScale>
        <cfvo type="min"/>
        <cfvo type="percentile" val="50"/>
        <cfvo type="max"/>
        <color rgb="FFF8696B"/>
        <color rgb="FFFFEB84"/>
        <color rgb="FF63BE7B"/>
      </colorScale>
    </cfRule>
  </conditionalFormatting>
  <conditionalFormatting sqref="H2:H12">
    <cfRule type="cellIs" dxfId="8" priority="54" operator="equal">
      <formula>"Вариативная часть"</formula>
    </cfRule>
    <cfRule type="cellIs" dxfId="7" priority="55" operator="equal">
      <formula>"Базовая часть"</formula>
    </cfRule>
  </conditionalFormatting>
  <dataValidations count="3">
    <dataValidation type="list" allowBlank="1" showInputMessage="1" showErrorMessage="1" sqref="H2:H12"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22" xr:uid="{B0DE0806-67F9-4CAC-9A1E-8D713424EE05}"/>
    <dataValidation allowBlank="1" showErrorMessage="1" sqref="A2:B12" xr:uid="{D8D69BA7-2FCE-4868-B90B-291AC261BC98}"/>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CE519AB-CA62-449D-91F5-10C545AECBAF}">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2"/>
  <sheetViews>
    <sheetView workbookViewId="0">
      <selection activeCell="B42" sqref="B42"/>
    </sheetView>
  </sheetViews>
  <sheetFormatPr defaultColWidth="9.109375" defaultRowHeight="15.6" x14ac:dyDescent="0.3"/>
  <cols>
    <col min="1" max="1" width="22" style="42" customWidth="1"/>
    <col min="2" max="2" width="9" style="42"/>
    <col min="3" max="3" width="27" style="42" customWidth="1"/>
    <col min="4" max="4" width="12.88671875" style="42" bestFit="1" customWidth="1"/>
    <col min="5" max="5" width="49.33203125" style="42" customWidth="1"/>
    <col min="6" max="6" width="8.88671875" style="42" bestFit="1" customWidth="1"/>
    <col min="7" max="7" width="66" style="42" customWidth="1"/>
    <col min="8" max="8" width="71.88671875" style="42" customWidth="1"/>
    <col min="9" max="9" width="46.109375" style="42" customWidth="1"/>
    <col min="10" max="16384" width="9.109375" style="42"/>
  </cols>
  <sheetData>
    <row r="1" spans="1:10" x14ac:dyDescent="0.3">
      <c r="A1" s="57" t="s">
        <v>68</v>
      </c>
      <c r="B1" s="57" t="s">
        <v>61</v>
      </c>
      <c r="C1" s="57" t="s">
        <v>62</v>
      </c>
      <c r="D1" s="57" t="s">
        <v>72</v>
      </c>
      <c r="E1" s="57" t="s">
        <v>63</v>
      </c>
      <c r="F1" s="57" t="s">
        <v>73</v>
      </c>
      <c r="G1" s="57" t="s">
        <v>44</v>
      </c>
      <c r="H1" s="57" t="s">
        <v>64</v>
      </c>
      <c r="I1" s="57" t="s">
        <v>65</v>
      </c>
      <c r="J1" s="42" t="str">
        <f>_xlfn.TEXTJOIN("
",TRUE,H2:H98)</f>
        <v>08.02.09 Монтаж, наладка и эксплуатация электрооборудования промышленных и гражданских зданий
13.01.10 Электромонтер по ремонту и обслуживанию электрооборудования (по отраслям)
13.02.07 Электроснабжение
13.02.12 Электрические станции, сети, их релейная защита и автоматизация
13.02.13 Эксплуатация и обслуживание электрического и электромеханического оборудования (по отраслям)</v>
      </c>
    </row>
    <row r="2" spans="1:10" ht="115.2" x14ac:dyDescent="0.3">
      <c r="A2" s="58" t="s">
        <v>77</v>
      </c>
      <c r="B2" s="59">
        <v>2025</v>
      </c>
      <c r="C2" s="60" t="s">
        <v>79</v>
      </c>
      <c r="D2" s="61">
        <v>599</v>
      </c>
      <c r="E2" s="62" t="s">
        <v>80</v>
      </c>
      <c r="F2" s="63">
        <v>8</v>
      </c>
      <c r="G2" s="64" t="s">
        <v>81</v>
      </c>
      <c r="H2" s="65" t="s">
        <v>82</v>
      </c>
      <c r="I2" s="64" t="s">
        <v>78</v>
      </c>
    </row>
  </sheetData>
  <conditionalFormatting sqref="D2">
    <cfRule type="colorScale" priority="338">
      <colorScale>
        <cfvo type="min"/>
        <cfvo type="percentile" val="50"/>
        <cfvo type="max"/>
        <color rgb="FF63BE7B"/>
        <color rgb="FFFFEB84"/>
        <color rgb="FFF8696B"/>
      </colorScale>
    </cfRule>
  </conditionalFormatting>
  <hyperlinks>
    <hyperlink ref="E2" r:id="rId1" xr:uid="{63CE7215-4CF2-4D52-AB62-03C9DF23720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19"/>
  <sheetViews>
    <sheetView topLeftCell="A46" workbookViewId="0">
      <selection activeCell="B42" sqref="B42"/>
    </sheetView>
  </sheetViews>
  <sheetFormatPr defaultColWidth="9.109375" defaultRowHeight="14.4"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 min="9" max="10" width="8.5546875" customWidth="1"/>
    <col min="11" max="11" width="0" hidden="1" customWidth="1"/>
  </cols>
  <sheetData>
    <row r="1" spans="1:8" ht="19.649999999999999" customHeight="1" x14ac:dyDescent="0.3">
      <c r="A1" s="117" t="s">
        <v>83</v>
      </c>
      <c r="B1" s="117"/>
      <c r="C1" s="117"/>
      <c r="D1" s="117"/>
      <c r="E1" s="117"/>
      <c r="F1" s="117"/>
      <c r="G1" s="117"/>
      <c r="H1" s="117"/>
    </row>
    <row r="2" spans="1:8" ht="21" customHeight="1" x14ac:dyDescent="0.3">
      <c r="A2" s="118" t="s">
        <v>98</v>
      </c>
      <c r="B2" s="118"/>
      <c r="C2" s="118"/>
      <c r="D2" s="118"/>
      <c r="E2" s="118"/>
      <c r="F2" s="118"/>
      <c r="G2" s="118"/>
      <c r="H2" s="118"/>
    </row>
    <row r="3" spans="1:8" ht="15.75" customHeight="1" x14ac:dyDescent="0.3">
      <c r="A3" s="119" t="s">
        <v>84</v>
      </c>
      <c r="B3" s="119"/>
      <c r="C3" s="119"/>
      <c r="D3" s="119"/>
      <c r="E3" s="119"/>
      <c r="F3" s="119"/>
      <c r="G3" s="119"/>
      <c r="H3" s="119"/>
    </row>
    <row r="4" spans="1:8" ht="15" customHeight="1" x14ac:dyDescent="0.3">
      <c r="A4" s="120" t="s">
        <v>99</v>
      </c>
      <c r="B4" s="120"/>
      <c r="C4" s="120"/>
      <c r="D4" s="120"/>
      <c r="E4" s="120"/>
      <c r="F4" s="120"/>
      <c r="G4" s="120"/>
      <c r="H4" s="120"/>
    </row>
    <row r="5" spans="1:8" ht="15" customHeight="1" x14ac:dyDescent="0.3">
      <c r="A5" s="120" t="s">
        <v>85</v>
      </c>
      <c r="B5" s="120"/>
      <c r="C5" s="120"/>
      <c r="D5" s="120"/>
      <c r="E5" s="120"/>
      <c r="F5" s="120"/>
      <c r="G5" s="120"/>
      <c r="H5" s="120"/>
    </row>
    <row r="6" spans="1:8" ht="15" customHeight="1" x14ac:dyDescent="0.3">
      <c r="A6" s="121" t="s">
        <v>100</v>
      </c>
      <c r="B6" s="121"/>
      <c r="C6" s="121"/>
      <c r="D6" s="121"/>
      <c r="E6" s="121"/>
      <c r="F6" s="121"/>
      <c r="G6" s="121"/>
      <c r="H6" s="121"/>
    </row>
    <row r="7" spans="1:8" ht="18.600000000000001" x14ac:dyDescent="0.3">
      <c r="A7" s="66">
        <v>8</v>
      </c>
      <c r="B7" s="66" t="s">
        <v>44</v>
      </c>
      <c r="C7" s="122" t="s">
        <v>81</v>
      </c>
      <c r="D7" s="122"/>
      <c r="E7" s="122"/>
      <c r="F7" s="122"/>
      <c r="G7" s="122"/>
      <c r="H7" s="122"/>
    </row>
    <row r="8" spans="1:8" ht="18.600000000000001" x14ac:dyDescent="0.3">
      <c r="A8" s="122" t="s">
        <v>86</v>
      </c>
      <c r="B8" s="122"/>
      <c r="C8" s="122" t="s">
        <v>100</v>
      </c>
      <c r="D8" s="122"/>
      <c r="E8" s="122"/>
      <c r="F8" s="122"/>
      <c r="G8" s="122"/>
      <c r="H8" s="122"/>
    </row>
    <row r="9" spans="1:8" ht="18.600000000000001" x14ac:dyDescent="0.3">
      <c r="A9" s="122" t="s">
        <v>45</v>
      </c>
      <c r="B9" s="122"/>
      <c r="C9" s="122">
        <f>D65+D74+D81+D87+D93+D103</f>
        <v>39</v>
      </c>
      <c r="D9" s="122"/>
      <c r="E9" s="122"/>
      <c r="F9" s="122"/>
      <c r="G9" s="122"/>
      <c r="H9" s="122"/>
    </row>
    <row r="10" spans="1:8" ht="18.600000000000001" x14ac:dyDescent="0.3">
      <c r="A10" s="122" t="s">
        <v>46</v>
      </c>
      <c r="B10" s="122"/>
      <c r="C10" s="122" t="s">
        <v>82</v>
      </c>
      <c r="D10" s="122"/>
      <c r="E10" s="122"/>
      <c r="F10" s="122"/>
      <c r="G10" s="122"/>
      <c r="H10" s="122"/>
    </row>
    <row r="11" spans="1:8" x14ac:dyDescent="0.3">
      <c r="A11" s="124" t="s">
        <v>12</v>
      </c>
      <c r="B11" s="124"/>
      <c r="C11" s="124"/>
      <c r="D11" s="125"/>
      <c r="E11" s="124"/>
      <c r="F11" s="124"/>
      <c r="G11" s="124"/>
      <c r="H11" s="125"/>
    </row>
    <row r="12" spans="1:8" x14ac:dyDescent="0.3">
      <c r="A12" s="126" t="s">
        <v>101</v>
      </c>
      <c r="B12" s="126"/>
      <c r="C12" s="126"/>
      <c r="D12" s="127"/>
      <c r="E12" s="126"/>
      <c r="F12" s="126"/>
      <c r="G12" s="126"/>
      <c r="H12" s="127"/>
    </row>
    <row r="13" spans="1:8" x14ac:dyDescent="0.3">
      <c r="A13" s="126" t="s">
        <v>102</v>
      </c>
      <c r="B13" s="126"/>
      <c r="C13" s="126"/>
      <c r="D13" s="127"/>
      <c r="E13" s="126"/>
      <c r="F13" s="126"/>
      <c r="G13" s="126"/>
      <c r="H13" s="127"/>
    </row>
    <row r="14" spans="1:8" x14ac:dyDescent="0.3">
      <c r="A14" s="126" t="s">
        <v>103</v>
      </c>
      <c r="B14" s="126"/>
      <c r="C14" s="126"/>
      <c r="D14" s="127"/>
      <c r="E14" s="126"/>
      <c r="F14" s="126"/>
      <c r="G14" s="126"/>
      <c r="H14" s="127"/>
    </row>
    <row r="15" spans="1:8" x14ac:dyDescent="0.3">
      <c r="A15" s="126" t="s">
        <v>87</v>
      </c>
      <c r="B15" s="126"/>
      <c r="C15" s="126"/>
      <c r="D15" s="127"/>
      <c r="E15" s="126"/>
      <c r="F15" s="126"/>
      <c r="G15" s="126"/>
      <c r="H15" s="127"/>
    </row>
    <row r="16" spans="1:8" x14ac:dyDescent="0.3">
      <c r="A16" s="126" t="s">
        <v>88</v>
      </c>
      <c r="B16" s="126"/>
      <c r="C16" s="126"/>
      <c r="D16" s="127"/>
      <c r="E16" s="126"/>
      <c r="F16" s="126"/>
      <c r="G16" s="126"/>
      <c r="H16" s="127"/>
    </row>
    <row r="17" spans="1:8" x14ac:dyDescent="0.3">
      <c r="A17" s="126" t="s">
        <v>104</v>
      </c>
      <c r="B17" s="126"/>
      <c r="C17" s="126"/>
      <c r="D17" s="127"/>
      <c r="E17" s="126"/>
      <c r="F17" s="126"/>
      <c r="G17" s="126"/>
      <c r="H17" s="127"/>
    </row>
    <row r="18" spans="1:8" x14ac:dyDescent="0.3">
      <c r="A18" s="126" t="s">
        <v>89</v>
      </c>
      <c r="B18" s="126"/>
      <c r="C18" s="126"/>
      <c r="D18" s="127"/>
      <c r="E18" s="126"/>
      <c r="F18" s="126"/>
      <c r="G18" s="126"/>
      <c r="H18" s="127"/>
    </row>
    <row r="19" spans="1:8" x14ac:dyDescent="0.3">
      <c r="A19" s="126" t="s">
        <v>105</v>
      </c>
      <c r="B19" s="126"/>
      <c r="C19" s="126"/>
      <c r="D19" s="127"/>
      <c r="E19" s="126"/>
      <c r="F19" s="126"/>
      <c r="G19" s="126"/>
      <c r="H19" s="127"/>
    </row>
    <row r="20" spans="1:8" x14ac:dyDescent="0.3">
      <c r="A20" s="123" t="s">
        <v>11</v>
      </c>
      <c r="B20" s="123"/>
      <c r="C20" s="123"/>
      <c r="D20" s="123"/>
      <c r="E20" s="123"/>
      <c r="F20" s="123"/>
      <c r="G20" s="123"/>
      <c r="H20" s="123"/>
    </row>
    <row r="21" spans="1:8" ht="41.4" x14ac:dyDescent="0.3">
      <c r="A21" s="67" t="s">
        <v>0</v>
      </c>
      <c r="B21" s="67" t="s">
        <v>90</v>
      </c>
      <c r="C21" s="85" t="s">
        <v>9</v>
      </c>
      <c r="D21" s="129" t="s">
        <v>2</v>
      </c>
      <c r="E21" s="129"/>
      <c r="F21" s="129"/>
      <c r="G21" s="67" t="s">
        <v>54</v>
      </c>
      <c r="H21" s="67" t="s">
        <v>91</v>
      </c>
    </row>
    <row r="22" spans="1:8" ht="82.8" x14ac:dyDescent="0.3">
      <c r="A22" s="68">
        <v>1</v>
      </c>
      <c r="B22" s="68" t="s">
        <v>106</v>
      </c>
      <c r="C22" s="86" t="s">
        <v>107</v>
      </c>
      <c r="D22" s="128" t="s">
        <v>10</v>
      </c>
      <c r="E22" s="128"/>
      <c r="F22" s="128"/>
      <c r="G22" s="68">
        <v>1</v>
      </c>
      <c r="H22" s="68" t="s">
        <v>93</v>
      </c>
    </row>
    <row r="23" spans="1:8" ht="55.2" x14ac:dyDescent="0.3">
      <c r="A23" s="68">
        <v>2</v>
      </c>
      <c r="B23" s="68" t="s">
        <v>108</v>
      </c>
      <c r="C23" s="86" t="s">
        <v>109</v>
      </c>
      <c r="D23" s="128" t="s">
        <v>10</v>
      </c>
      <c r="E23" s="128"/>
      <c r="F23" s="128"/>
      <c r="G23" s="68">
        <v>1</v>
      </c>
      <c r="H23" s="68" t="s">
        <v>92</v>
      </c>
    </row>
    <row r="24" spans="1:8" ht="409.6" x14ac:dyDescent="0.3">
      <c r="A24" s="68">
        <v>3</v>
      </c>
      <c r="B24" s="68" t="s">
        <v>110</v>
      </c>
      <c r="C24" s="86" t="s">
        <v>111</v>
      </c>
      <c r="D24" s="128" t="s">
        <v>10</v>
      </c>
      <c r="E24" s="128"/>
      <c r="F24" s="128"/>
      <c r="G24" s="68">
        <v>1</v>
      </c>
      <c r="H24" s="68" t="s">
        <v>93</v>
      </c>
    </row>
    <row r="25" spans="1:8" ht="82.8" x14ac:dyDescent="0.3">
      <c r="A25" s="68">
        <v>4</v>
      </c>
      <c r="B25" s="68" t="s">
        <v>112</v>
      </c>
      <c r="C25" s="86" t="s">
        <v>113</v>
      </c>
      <c r="D25" s="128" t="s">
        <v>10</v>
      </c>
      <c r="E25" s="128"/>
      <c r="F25" s="128"/>
      <c r="G25" s="68">
        <v>1</v>
      </c>
      <c r="H25" s="68" t="s">
        <v>92</v>
      </c>
    </row>
    <row r="26" spans="1:8" ht="138" x14ac:dyDescent="0.3">
      <c r="A26" s="68">
        <v>5</v>
      </c>
      <c r="B26" s="68" t="s">
        <v>114</v>
      </c>
      <c r="C26" s="86" t="s">
        <v>115</v>
      </c>
      <c r="D26" s="128" t="s">
        <v>10</v>
      </c>
      <c r="E26" s="128"/>
      <c r="F26" s="128"/>
      <c r="G26" s="68">
        <v>1</v>
      </c>
      <c r="H26" s="68" t="s">
        <v>92</v>
      </c>
    </row>
    <row r="27" spans="1:8" ht="96.6" x14ac:dyDescent="0.3">
      <c r="A27" s="68">
        <v>6</v>
      </c>
      <c r="B27" s="68" t="s">
        <v>26</v>
      </c>
      <c r="C27" s="86" t="s">
        <v>116</v>
      </c>
      <c r="D27" s="128" t="s">
        <v>5</v>
      </c>
      <c r="E27" s="128"/>
      <c r="F27" s="128"/>
      <c r="G27" s="68">
        <v>2</v>
      </c>
      <c r="H27" s="68" t="s">
        <v>93</v>
      </c>
    </row>
    <row r="28" spans="1:8" ht="96.6" x14ac:dyDescent="0.3">
      <c r="A28" s="68">
        <v>7</v>
      </c>
      <c r="B28" s="68" t="s">
        <v>117</v>
      </c>
      <c r="C28" s="86" t="s">
        <v>118</v>
      </c>
      <c r="D28" s="128" t="s">
        <v>6</v>
      </c>
      <c r="E28" s="128"/>
      <c r="F28" s="128"/>
      <c r="G28" s="68">
        <v>4</v>
      </c>
      <c r="H28" s="68" t="s">
        <v>92</v>
      </c>
    </row>
    <row r="29" spans="1:8" ht="69" x14ac:dyDescent="0.3">
      <c r="A29" s="68">
        <v>8</v>
      </c>
      <c r="B29" s="68" t="s">
        <v>37</v>
      </c>
      <c r="C29" s="86" t="s">
        <v>119</v>
      </c>
      <c r="D29" s="128" t="s">
        <v>6</v>
      </c>
      <c r="E29" s="128"/>
      <c r="F29" s="128"/>
      <c r="G29" s="68">
        <v>4</v>
      </c>
      <c r="H29" s="68" t="s">
        <v>92</v>
      </c>
    </row>
    <row r="30" spans="1:8" ht="27.6" x14ac:dyDescent="0.3">
      <c r="A30" s="68">
        <v>9</v>
      </c>
      <c r="B30" s="68" t="s">
        <v>120</v>
      </c>
      <c r="C30" s="86" t="s">
        <v>121</v>
      </c>
      <c r="D30" s="128" t="s">
        <v>10</v>
      </c>
      <c r="E30" s="128"/>
      <c r="F30" s="128"/>
      <c r="G30" s="68">
        <v>1</v>
      </c>
      <c r="H30" s="68" t="s">
        <v>92</v>
      </c>
    </row>
    <row r="31" spans="1:8" ht="41.4" x14ac:dyDescent="0.3">
      <c r="A31" s="68">
        <v>10</v>
      </c>
      <c r="B31" s="68" t="s">
        <v>122</v>
      </c>
      <c r="C31" s="86" t="s">
        <v>123</v>
      </c>
      <c r="D31" s="128" t="s">
        <v>6</v>
      </c>
      <c r="E31" s="128"/>
      <c r="F31" s="128"/>
      <c r="G31" s="68">
        <v>2</v>
      </c>
      <c r="H31" s="68" t="s">
        <v>92</v>
      </c>
    </row>
    <row r="32" spans="1:8" ht="27.6" x14ac:dyDescent="0.3">
      <c r="A32" s="68">
        <v>11</v>
      </c>
      <c r="B32" s="68" t="s">
        <v>124</v>
      </c>
      <c r="C32" s="86" t="s">
        <v>125</v>
      </c>
      <c r="D32" s="128" t="s">
        <v>6</v>
      </c>
      <c r="E32" s="128"/>
      <c r="F32" s="128"/>
      <c r="G32" s="68">
        <v>2</v>
      </c>
      <c r="H32" s="68" t="s">
        <v>92</v>
      </c>
    </row>
    <row r="33" spans="1:8" ht="110.4" x14ac:dyDescent="0.3">
      <c r="A33" s="68">
        <v>12</v>
      </c>
      <c r="B33" s="68" t="s">
        <v>17</v>
      </c>
      <c r="C33" s="86" t="s">
        <v>126</v>
      </c>
      <c r="D33" s="128" t="s">
        <v>17</v>
      </c>
      <c r="E33" s="128"/>
      <c r="F33" s="128"/>
      <c r="G33" s="68">
        <v>2</v>
      </c>
      <c r="H33" s="68" t="s">
        <v>127</v>
      </c>
    </row>
    <row r="34" spans="1:8" ht="165.6" x14ac:dyDescent="0.3">
      <c r="A34" s="68">
        <v>13</v>
      </c>
      <c r="B34" s="68" t="s">
        <v>128</v>
      </c>
      <c r="C34" s="86" t="s">
        <v>129</v>
      </c>
      <c r="D34" s="128" t="s">
        <v>10</v>
      </c>
      <c r="E34" s="128"/>
      <c r="F34" s="128"/>
      <c r="G34" s="68">
        <v>1</v>
      </c>
      <c r="H34" s="68" t="s">
        <v>92</v>
      </c>
    </row>
    <row r="35" spans="1:8" ht="138" x14ac:dyDescent="0.3">
      <c r="A35" s="68">
        <v>14</v>
      </c>
      <c r="B35" s="68" t="s">
        <v>130</v>
      </c>
      <c r="C35" s="86" t="s">
        <v>131</v>
      </c>
      <c r="D35" s="128" t="s">
        <v>10</v>
      </c>
      <c r="E35" s="128"/>
      <c r="F35" s="128"/>
      <c r="G35" s="68">
        <v>1</v>
      </c>
      <c r="H35" s="68" t="s">
        <v>92</v>
      </c>
    </row>
    <row r="36" spans="1:8" ht="27.6" x14ac:dyDescent="0.3">
      <c r="A36" s="68">
        <v>15</v>
      </c>
      <c r="B36" s="68" t="s">
        <v>132</v>
      </c>
      <c r="C36" s="86" t="s">
        <v>133</v>
      </c>
      <c r="D36" s="128" t="s">
        <v>10</v>
      </c>
      <c r="E36" s="128"/>
      <c r="F36" s="128"/>
      <c r="G36" s="68">
        <v>1</v>
      </c>
      <c r="H36" s="68" t="s">
        <v>93</v>
      </c>
    </row>
    <row r="37" spans="1:8" ht="27.6" x14ac:dyDescent="0.3">
      <c r="A37" s="68">
        <v>16</v>
      </c>
      <c r="B37" s="68" t="s">
        <v>134</v>
      </c>
      <c r="C37" s="86" t="s">
        <v>135</v>
      </c>
      <c r="D37" s="128" t="s">
        <v>10</v>
      </c>
      <c r="E37" s="128"/>
      <c r="F37" s="128"/>
      <c r="G37" s="68">
        <v>1</v>
      </c>
      <c r="H37" s="68" t="s">
        <v>92</v>
      </c>
    </row>
    <row r="38" spans="1:8" ht="27.6" x14ac:dyDescent="0.3">
      <c r="A38" s="68">
        <v>17</v>
      </c>
      <c r="B38" s="68" t="s">
        <v>136</v>
      </c>
      <c r="C38" s="86" t="s">
        <v>137</v>
      </c>
      <c r="D38" s="128" t="s">
        <v>10</v>
      </c>
      <c r="E38" s="128"/>
      <c r="F38" s="128"/>
      <c r="G38" s="68">
        <v>1</v>
      </c>
      <c r="H38" s="68" t="s">
        <v>93</v>
      </c>
    </row>
    <row r="39" spans="1:8" ht="220.8" x14ac:dyDescent="0.3">
      <c r="A39" s="68">
        <v>18</v>
      </c>
      <c r="B39" s="68" t="s">
        <v>138</v>
      </c>
      <c r="C39" s="86" t="s">
        <v>139</v>
      </c>
      <c r="D39" s="128" t="s">
        <v>10</v>
      </c>
      <c r="E39" s="128"/>
      <c r="F39" s="128"/>
      <c r="G39" s="68">
        <v>2</v>
      </c>
      <c r="H39" s="68" t="s">
        <v>93</v>
      </c>
    </row>
    <row r="40" spans="1:8" ht="27.6" x14ac:dyDescent="0.3">
      <c r="A40" s="68">
        <v>19</v>
      </c>
      <c r="B40" s="68" t="s">
        <v>140</v>
      </c>
      <c r="C40" s="86" t="s">
        <v>141</v>
      </c>
      <c r="D40" s="128" t="s">
        <v>6</v>
      </c>
      <c r="E40" s="128"/>
      <c r="F40" s="128"/>
      <c r="G40" s="68">
        <v>2</v>
      </c>
      <c r="H40" s="68" t="s">
        <v>93</v>
      </c>
    </row>
    <row r="41" spans="1:8" x14ac:dyDescent="0.3">
      <c r="A41" s="68">
        <v>20</v>
      </c>
      <c r="B41" s="68" t="s">
        <v>142</v>
      </c>
      <c r="C41" s="86" t="s">
        <v>143</v>
      </c>
      <c r="D41" s="128" t="s">
        <v>10</v>
      </c>
      <c r="E41" s="128"/>
      <c r="F41" s="128"/>
      <c r="G41" s="68">
        <v>1</v>
      </c>
      <c r="H41" s="68" t="s">
        <v>92</v>
      </c>
    </row>
    <row r="42" spans="1:8" ht="55.2" x14ac:dyDescent="0.3">
      <c r="A42" s="68">
        <v>21</v>
      </c>
      <c r="B42" s="68" t="s">
        <v>144</v>
      </c>
      <c r="C42" s="86" t="s">
        <v>145</v>
      </c>
      <c r="D42" s="128" t="s">
        <v>6</v>
      </c>
      <c r="E42" s="128"/>
      <c r="F42" s="128"/>
      <c r="G42" s="68">
        <v>1</v>
      </c>
      <c r="H42" s="68" t="s">
        <v>97</v>
      </c>
    </row>
    <row r="43" spans="1:8" ht="96.6" x14ac:dyDescent="0.3">
      <c r="A43" s="68">
        <v>22</v>
      </c>
      <c r="B43" s="68" t="s">
        <v>146</v>
      </c>
      <c r="C43" s="86" t="s">
        <v>147</v>
      </c>
      <c r="D43" s="128" t="s">
        <v>10</v>
      </c>
      <c r="E43" s="128"/>
      <c r="F43" s="128"/>
      <c r="G43" s="68">
        <v>1</v>
      </c>
      <c r="H43" s="68" t="s">
        <v>92</v>
      </c>
    </row>
    <row r="44" spans="1:8" ht="27.6" x14ac:dyDescent="0.3">
      <c r="A44" s="68">
        <v>23</v>
      </c>
      <c r="B44" s="68" t="s">
        <v>148</v>
      </c>
      <c r="C44" s="86" t="s">
        <v>149</v>
      </c>
      <c r="D44" s="128" t="s">
        <v>10</v>
      </c>
      <c r="E44" s="128"/>
      <c r="F44" s="128"/>
      <c r="G44" s="68">
        <v>1</v>
      </c>
      <c r="H44" s="68" t="s">
        <v>92</v>
      </c>
    </row>
    <row r="45" spans="1:8" ht="55.2" x14ac:dyDescent="0.3">
      <c r="A45" s="68">
        <v>24</v>
      </c>
      <c r="B45" s="68" t="s">
        <v>150</v>
      </c>
      <c r="C45" s="86" t="s">
        <v>151</v>
      </c>
      <c r="D45" s="128" t="s">
        <v>10</v>
      </c>
      <c r="E45" s="128"/>
      <c r="F45" s="128"/>
      <c r="G45" s="68">
        <v>1</v>
      </c>
      <c r="H45" s="68" t="s">
        <v>97</v>
      </c>
    </row>
    <row r="46" spans="1:8" ht="124.2" x14ac:dyDescent="0.3">
      <c r="A46" s="68">
        <v>25</v>
      </c>
      <c r="B46" s="68" t="s">
        <v>152</v>
      </c>
      <c r="C46" s="86" t="s">
        <v>153</v>
      </c>
      <c r="D46" s="128" t="s">
        <v>10</v>
      </c>
      <c r="E46" s="128"/>
      <c r="F46" s="128"/>
      <c r="G46" s="68">
        <v>1</v>
      </c>
      <c r="H46" s="68" t="s">
        <v>92</v>
      </c>
    </row>
    <row r="47" spans="1:8" ht="124.2" x14ac:dyDescent="0.3">
      <c r="A47" s="68">
        <v>26</v>
      </c>
      <c r="B47" s="68" t="s">
        <v>152</v>
      </c>
      <c r="C47" s="86" t="s">
        <v>154</v>
      </c>
      <c r="D47" s="128" t="s">
        <v>10</v>
      </c>
      <c r="E47" s="128"/>
      <c r="F47" s="128"/>
      <c r="G47" s="68">
        <v>1</v>
      </c>
      <c r="H47" s="68" t="s">
        <v>92</v>
      </c>
    </row>
    <row r="48" spans="1:8" ht="110.4" x14ac:dyDescent="0.3">
      <c r="A48" s="68">
        <v>27</v>
      </c>
      <c r="B48" s="68" t="s">
        <v>155</v>
      </c>
      <c r="C48" s="86" t="s">
        <v>156</v>
      </c>
      <c r="D48" s="128" t="s">
        <v>10</v>
      </c>
      <c r="E48" s="128"/>
      <c r="F48" s="128"/>
      <c r="G48" s="68">
        <v>1</v>
      </c>
      <c r="H48" s="68" t="s">
        <v>92</v>
      </c>
    </row>
    <row r="49" spans="1:8" ht="179.4" x14ac:dyDescent="0.3">
      <c r="A49" s="68">
        <v>28</v>
      </c>
      <c r="B49" s="68" t="s">
        <v>157</v>
      </c>
      <c r="C49" s="86" t="s">
        <v>158</v>
      </c>
      <c r="D49" s="128" t="s">
        <v>10</v>
      </c>
      <c r="E49" s="128"/>
      <c r="F49" s="128"/>
      <c r="G49" s="68">
        <v>1</v>
      </c>
      <c r="H49" s="68" t="s">
        <v>92</v>
      </c>
    </row>
    <row r="50" spans="1:8" ht="55.2" x14ac:dyDescent="0.3">
      <c r="A50" s="68">
        <v>29</v>
      </c>
      <c r="B50" s="68" t="s">
        <v>159</v>
      </c>
      <c r="C50" s="86" t="s">
        <v>160</v>
      </c>
      <c r="D50" s="128" t="s">
        <v>6</v>
      </c>
      <c r="E50" s="128"/>
      <c r="F50" s="128"/>
      <c r="G50" s="68">
        <v>1</v>
      </c>
      <c r="H50" s="68" t="s">
        <v>92</v>
      </c>
    </row>
    <row r="51" spans="1:8" ht="41.4" x14ac:dyDescent="0.3">
      <c r="A51" s="68">
        <v>30</v>
      </c>
      <c r="B51" s="68" t="s">
        <v>161</v>
      </c>
      <c r="C51" s="86" t="s">
        <v>162</v>
      </c>
      <c r="D51" s="128" t="s">
        <v>6</v>
      </c>
      <c r="E51" s="128"/>
      <c r="F51" s="128"/>
      <c r="G51" s="68">
        <v>1</v>
      </c>
      <c r="H51" s="68" t="s">
        <v>92</v>
      </c>
    </row>
    <row r="52" spans="1:8" ht="138" x14ac:dyDescent="0.3">
      <c r="A52" s="68">
        <v>31</v>
      </c>
      <c r="B52" s="68" t="s">
        <v>163</v>
      </c>
      <c r="C52" s="86" t="s">
        <v>164</v>
      </c>
      <c r="D52" s="128" t="s">
        <v>10</v>
      </c>
      <c r="E52" s="128"/>
      <c r="F52" s="128"/>
      <c r="G52" s="68">
        <v>1</v>
      </c>
      <c r="H52" s="68" t="s">
        <v>93</v>
      </c>
    </row>
    <row r="53" spans="1:8" ht="124.2" x14ac:dyDescent="0.3">
      <c r="A53" s="68">
        <v>32</v>
      </c>
      <c r="B53" s="68" t="s">
        <v>165</v>
      </c>
      <c r="C53" s="86" t="s">
        <v>166</v>
      </c>
      <c r="D53" s="128" t="s">
        <v>10</v>
      </c>
      <c r="E53" s="128"/>
      <c r="F53" s="128"/>
      <c r="G53" s="68">
        <v>3</v>
      </c>
      <c r="H53" s="68" t="s">
        <v>93</v>
      </c>
    </row>
    <row r="54" spans="1:8" ht="151.80000000000001" x14ac:dyDescent="0.3">
      <c r="A54" s="68">
        <v>33</v>
      </c>
      <c r="B54" s="68" t="s">
        <v>167</v>
      </c>
      <c r="C54" s="86" t="s">
        <v>168</v>
      </c>
      <c r="D54" s="128" t="s">
        <v>10</v>
      </c>
      <c r="E54" s="128"/>
      <c r="F54" s="128"/>
      <c r="G54" s="68">
        <v>1</v>
      </c>
      <c r="H54" s="68" t="s">
        <v>93</v>
      </c>
    </row>
    <row r="55" spans="1:8" ht="289.8" x14ac:dyDescent="0.3">
      <c r="A55" s="68">
        <v>34</v>
      </c>
      <c r="B55" s="68" t="s">
        <v>169</v>
      </c>
      <c r="C55" s="86" t="s">
        <v>170</v>
      </c>
      <c r="D55" s="128" t="s">
        <v>10</v>
      </c>
      <c r="E55" s="128"/>
      <c r="F55" s="128"/>
      <c r="G55" s="68">
        <v>1</v>
      </c>
      <c r="H55" s="68" t="s">
        <v>93</v>
      </c>
    </row>
    <row r="56" spans="1:8" ht="96.6" x14ac:dyDescent="0.3">
      <c r="A56" s="68">
        <v>35</v>
      </c>
      <c r="B56" s="68" t="s">
        <v>171</v>
      </c>
      <c r="C56" s="86" t="s">
        <v>172</v>
      </c>
      <c r="D56" s="128" t="s">
        <v>10</v>
      </c>
      <c r="E56" s="128"/>
      <c r="F56" s="128"/>
      <c r="G56" s="68">
        <v>1</v>
      </c>
      <c r="H56" s="68" t="s">
        <v>93</v>
      </c>
    </row>
    <row r="57" spans="1:8" ht="82.8" x14ac:dyDescent="0.3">
      <c r="A57" s="68">
        <v>36</v>
      </c>
      <c r="B57" s="68" t="s">
        <v>173</v>
      </c>
      <c r="C57" s="86" t="s">
        <v>174</v>
      </c>
      <c r="D57" s="128" t="s">
        <v>10</v>
      </c>
      <c r="E57" s="128"/>
      <c r="F57" s="128"/>
      <c r="G57" s="68">
        <v>1</v>
      </c>
      <c r="H57" s="68" t="s">
        <v>93</v>
      </c>
    </row>
    <row r="58" spans="1:8" ht="82.8" x14ac:dyDescent="0.3">
      <c r="A58" s="68">
        <v>37</v>
      </c>
      <c r="B58" s="68" t="s">
        <v>175</v>
      </c>
      <c r="C58" s="86" t="s">
        <v>176</v>
      </c>
      <c r="D58" s="128" t="s">
        <v>10</v>
      </c>
      <c r="E58" s="128"/>
      <c r="F58" s="128"/>
      <c r="G58" s="68">
        <v>3</v>
      </c>
      <c r="H58" s="68" t="s">
        <v>92</v>
      </c>
    </row>
    <row r="59" spans="1:8" ht="55.2" x14ac:dyDescent="0.3">
      <c r="A59" s="68">
        <v>38</v>
      </c>
      <c r="B59" s="68" t="s">
        <v>177</v>
      </c>
      <c r="C59" s="86" t="s">
        <v>178</v>
      </c>
      <c r="D59" s="128" t="s">
        <v>10</v>
      </c>
      <c r="E59" s="128"/>
      <c r="F59" s="128"/>
      <c r="G59" s="68">
        <v>1</v>
      </c>
      <c r="H59" s="68" t="s">
        <v>92</v>
      </c>
    </row>
    <row r="60" spans="1:8" ht="124.2" x14ac:dyDescent="0.3">
      <c r="A60" s="68">
        <v>39</v>
      </c>
      <c r="B60" s="68" t="s">
        <v>179</v>
      </c>
      <c r="C60" s="86" t="s">
        <v>180</v>
      </c>
      <c r="D60" s="128" t="s">
        <v>10</v>
      </c>
      <c r="E60" s="128"/>
      <c r="F60" s="128"/>
      <c r="G60" s="68">
        <v>1</v>
      </c>
      <c r="H60" s="68" t="s">
        <v>92</v>
      </c>
    </row>
    <row r="61" spans="1:8" ht="82.8" x14ac:dyDescent="0.3">
      <c r="A61" s="68">
        <v>40</v>
      </c>
      <c r="B61" s="68" t="s">
        <v>30</v>
      </c>
      <c r="C61" s="86" t="s">
        <v>181</v>
      </c>
      <c r="D61" s="128" t="s">
        <v>6</v>
      </c>
      <c r="E61" s="128"/>
      <c r="F61" s="128"/>
      <c r="G61" s="68">
        <v>1</v>
      </c>
      <c r="H61" s="68" t="s">
        <v>92</v>
      </c>
    </row>
    <row r="62" spans="1:8" ht="27.6" x14ac:dyDescent="0.3">
      <c r="A62" s="68">
        <v>41</v>
      </c>
      <c r="B62" s="68" t="s">
        <v>39</v>
      </c>
      <c r="C62" s="86" t="s">
        <v>182</v>
      </c>
      <c r="D62" s="128" t="s">
        <v>6</v>
      </c>
      <c r="E62" s="128"/>
      <c r="F62" s="128"/>
      <c r="G62" s="68">
        <v>3</v>
      </c>
      <c r="H62" s="68" t="s">
        <v>92</v>
      </c>
    </row>
    <row r="63" spans="1:8" ht="41.4" x14ac:dyDescent="0.3">
      <c r="A63" s="68">
        <v>42</v>
      </c>
      <c r="B63" s="68" t="s">
        <v>23</v>
      </c>
      <c r="C63" s="86" t="s">
        <v>183</v>
      </c>
      <c r="D63" s="128" t="s">
        <v>6</v>
      </c>
      <c r="E63" s="128"/>
      <c r="F63" s="128"/>
      <c r="G63" s="68">
        <v>6</v>
      </c>
      <c r="H63" s="68" t="s">
        <v>92</v>
      </c>
    </row>
    <row r="64" spans="1:8" x14ac:dyDescent="0.3">
      <c r="A64" s="123" t="s">
        <v>94</v>
      </c>
      <c r="B64" s="123"/>
      <c r="C64" s="123"/>
      <c r="D64" s="123"/>
      <c r="E64" s="123"/>
      <c r="F64" s="123"/>
      <c r="G64" s="123"/>
      <c r="H64" s="123"/>
    </row>
    <row r="65" spans="1:8" x14ac:dyDescent="0.3">
      <c r="A65" s="130" t="s">
        <v>95</v>
      </c>
      <c r="B65" s="130"/>
      <c r="C65" s="130"/>
      <c r="D65" s="130">
        <v>6</v>
      </c>
      <c r="E65" s="130"/>
      <c r="F65" s="130"/>
      <c r="G65" s="130"/>
      <c r="H65" s="130"/>
    </row>
    <row r="66" spans="1:8" ht="41.4" x14ac:dyDescent="0.3">
      <c r="A66" s="67" t="s">
        <v>0</v>
      </c>
      <c r="B66" s="67" t="s">
        <v>90</v>
      </c>
      <c r="C66" s="85" t="s">
        <v>9</v>
      </c>
      <c r="D66" s="67" t="s">
        <v>2</v>
      </c>
      <c r="E66" s="67" t="s">
        <v>55</v>
      </c>
      <c r="F66" s="67" t="s">
        <v>56</v>
      </c>
      <c r="G66" s="67" t="s">
        <v>54</v>
      </c>
      <c r="H66" s="67" t="s">
        <v>91</v>
      </c>
    </row>
    <row r="67" spans="1:8" ht="41.4" x14ac:dyDescent="0.3">
      <c r="A67" s="68">
        <v>1</v>
      </c>
      <c r="B67" s="68" t="s">
        <v>184</v>
      </c>
      <c r="C67" s="86" t="s">
        <v>185</v>
      </c>
      <c r="D67" s="68" t="s">
        <v>6</v>
      </c>
      <c r="E67" s="68">
        <v>1</v>
      </c>
      <c r="F67" s="68" t="s">
        <v>186</v>
      </c>
      <c r="G67" s="68">
        <v>3</v>
      </c>
      <c r="H67" s="68" t="s">
        <v>93</v>
      </c>
    </row>
    <row r="68" spans="1:8" ht="110.4" x14ac:dyDescent="0.3">
      <c r="A68" s="68">
        <v>2</v>
      </c>
      <c r="B68" s="68" t="s">
        <v>163</v>
      </c>
      <c r="C68" s="86" t="s">
        <v>187</v>
      </c>
      <c r="D68" s="68" t="s">
        <v>10</v>
      </c>
      <c r="E68" s="68">
        <v>1</v>
      </c>
      <c r="F68" s="68" t="s">
        <v>186</v>
      </c>
      <c r="G68" s="68">
        <v>3</v>
      </c>
      <c r="H68" s="68" t="s">
        <v>93</v>
      </c>
    </row>
    <row r="69" spans="1:8" ht="55.2" x14ac:dyDescent="0.3">
      <c r="A69" s="68">
        <v>3</v>
      </c>
      <c r="B69" s="68" t="s">
        <v>188</v>
      </c>
      <c r="C69" s="86" t="s">
        <v>189</v>
      </c>
      <c r="D69" s="68" t="s">
        <v>10</v>
      </c>
      <c r="E69" s="68">
        <v>1</v>
      </c>
      <c r="F69" s="68" t="s">
        <v>186</v>
      </c>
      <c r="G69" s="68">
        <v>3</v>
      </c>
      <c r="H69" s="68" t="s">
        <v>93</v>
      </c>
    </row>
    <row r="70" spans="1:8" ht="27.6" x14ac:dyDescent="0.3">
      <c r="A70" s="68">
        <v>4</v>
      </c>
      <c r="B70" s="68" t="s">
        <v>190</v>
      </c>
      <c r="C70" s="86" t="s">
        <v>191</v>
      </c>
      <c r="D70" s="68" t="s">
        <v>10</v>
      </c>
      <c r="E70" s="68">
        <v>1</v>
      </c>
      <c r="F70" s="68" t="s">
        <v>186</v>
      </c>
      <c r="G70" s="68">
        <v>3</v>
      </c>
      <c r="H70" s="68" t="s">
        <v>92</v>
      </c>
    </row>
    <row r="71" spans="1:8" ht="207" x14ac:dyDescent="0.3">
      <c r="A71" s="68">
        <v>5</v>
      </c>
      <c r="B71" s="68" t="s">
        <v>192</v>
      </c>
      <c r="C71" s="86" t="s">
        <v>193</v>
      </c>
      <c r="D71" s="68" t="s">
        <v>10</v>
      </c>
      <c r="E71" s="68">
        <v>1</v>
      </c>
      <c r="F71" s="68" t="s">
        <v>186</v>
      </c>
      <c r="G71" s="68">
        <v>3</v>
      </c>
      <c r="H71" s="68" t="s">
        <v>92</v>
      </c>
    </row>
    <row r="72" spans="1:8" ht="96.6" x14ac:dyDescent="0.3">
      <c r="A72" s="68">
        <v>6</v>
      </c>
      <c r="B72" s="68" t="s">
        <v>194</v>
      </c>
      <c r="C72" s="86" t="s">
        <v>195</v>
      </c>
      <c r="D72" s="68" t="s">
        <v>10</v>
      </c>
      <c r="E72" s="68">
        <v>1</v>
      </c>
      <c r="F72" s="68" t="s">
        <v>186</v>
      </c>
      <c r="G72" s="68">
        <v>3</v>
      </c>
      <c r="H72" s="68" t="s">
        <v>97</v>
      </c>
    </row>
    <row r="73" spans="1:8" x14ac:dyDescent="0.3">
      <c r="A73" s="123" t="s">
        <v>94</v>
      </c>
      <c r="B73" s="123"/>
      <c r="C73" s="123"/>
      <c r="D73" s="123"/>
      <c r="E73" s="123"/>
      <c r="F73" s="123"/>
      <c r="G73" s="123"/>
      <c r="H73" s="123"/>
    </row>
    <row r="74" spans="1:8" x14ac:dyDescent="0.3">
      <c r="A74" s="130" t="s">
        <v>95</v>
      </c>
      <c r="B74" s="130"/>
      <c r="C74" s="130"/>
      <c r="D74" s="130">
        <v>6</v>
      </c>
      <c r="E74" s="130"/>
      <c r="F74" s="130"/>
      <c r="G74" s="130"/>
      <c r="H74" s="130"/>
    </row>
    <row r="75" spans="1:8" ht="41.4" x14ac:dyDescent="0.3">
      <c r="A75" s="67" t="s">
        <v>0</v>
      </c>
      <c r="B75" s="67" t="s">
        <v>90</v>
      </c>
      <c r="C75" s="85" t="s">
        <v>9</v>
      </c>
      <c r="D75" s="67" t="s">
        <v>2</v>
      </c>
      <c r="E75" s="67" t="s">
        <v>55</v>
      </c>
      <c r="F75" s="67" t="s">
        <v>56</v>
      </c>
      <c r="G75" s="67" t="s">
        <v>54</v>
      </c>
      <c r="H75" s="67" t="s">
        <v>91</v>
      </c>
    </row>
    <row r="76" spans="1:8" ht="41.4" x14ac:dyDescent="0.3">
      <c r="A76" s="68">
        <v>1</v>
      </c>
      <c r="B76" s="68" t="s">
        <v>184</v>
      </c>
      <c r="C76" s="86" t="s">
        <v>196</v>
      </c>
      <c r="D76" s="68" t="s">
        <v>6</v>
      </c>
      <c r="E76" s="68">
        <v>1</v>
      </c>
      <c r="F76" s="68" t="s">
        <v>197</v>
      </c>
      <c r="G76" s="68">
        <v>2</v>
      </c>
      <c r="H76" s="68" t="s">
        <v>93</v>
      </c>
    </row>
    <row r="77" spans="1:8" ht="55.2" x14ac:dyDescent="0.3">
      <c r="A77" s="68">
        <v>2</v>
      </c>
      <c r="B77" s="68" t="s">
        <v>188</v>
      </c>
      <c r="C77" s="86" t="s">
        <v>198</v>
      </c>
      <c r="D77" s="68" t="s">
        <v>10</v>
      </c>
      <c r="E77" s="68">
        <v>1</v>
      </c>
      <c r="F77" s="68" t="s">
        <v>197</v>
      </c>
      <c r="G77" s="68">
        <v>2</v>
      </c>
      <c r="H77" s="68" t="s">
        <v>93</v>
      </c>
    </row>
    <row r="78" spans="1:8" ht="124.2" x14ac:dyDescent="0.3">
      <c r="A78" s="68">
        <v>3</v>
      </c>
      <c r="B78" s="68" t="s">
        <v>165</v>
      </c>
      <c r="C78" s="86" t="s">
        <v>199</v>
      </c>
      <c r="D78" s="68" t="s">
        <v>10</v>
      </c>
      <c r="E78" s="68">
        <v>1</v>
      </c>
      <c r="F78" s="68" t="s">
        <v>197</v>
      </c>
      <c r="G78" s="68">
        <v>2</v>
      </c>
      <c r="H78" s="68" t="s">
        <v>93</v>
      </c>
    </row>
    <row r="79" spans="1:8" ht="55.2" x14ac:dyDescent="0.3">
      <c r="A79" s="68">
        <v>4</v>
      </c>
      <c r="B79" s="68" t="s">
        <v>200</v>
      </c>
      <c r="C79" s="86" t="s">
        <v>201</v>
      </c>
      <c r="D79" s="68" t="s">
        <v>6</v>
      </c>
      <c r="E79" s="68">
        <v>1</v>
      </c>
      <c r="F79" s="68" t="s">
        <v>197</v>
      </c>
      <c r="G79" s="68">
        <v>2</v>
      </c>
      <c r="H79" s="68" t="s">
        <v>92</v>
      </c>
    </row>
    <row r="80" spans="1:8" x14ac:dyDescent="0.3">
      <c r="A80" s="123" t="s">
        <v>94</v>
      </c>
      <c r="B80" s="123"/>
      <c r="C80" s="123"/>
      <c r="D80" s="123"/>
      <c r="E80" s="123"/>
      <c r="F80" s="123"/>
      <c r="G80" s="123"/>
      <c r="H80" s="123"/>
    </row>
    <row r="81" spans="1:8" x14ac:dyDescent="0.3">
      <c r="A81" s="130" t="s">
        <v>95</v>
      </c>
      <c r="B81" s="130"/>
      <c r="C81" s="130"/>
      <c r="D81" s="130">
        <v>9</v>
      </c>
      <c r="E81" s="130"/>
      <c r="F81" s="130"/>
      <c r="G81" s="130"/>
      <c r="H81" s="130"/>
    </row>
    <row r="82" spans="1:8" ht="41.4" x14ac:dyDescent="0.3">
      <c r="A82" s="67" t="s">
        <v>0</v>
      </c>
      <c r="B82" s="67" t="s">
        <v>90</v>
      </c>
      <c r="C82" s="85" t="s">
        <v>9</v>
      </c>
      <c r="D82" s="67" t="s">
        <v>2</v>
      </c>
      <c r="E82" s="67" t="s">
        <v>55</v>
      </c>
      <c r="F82" s="67" t="s">
        <v>56</v>
      </c>
      <c r="G82" s="67" t="s">
        <v>54</v>
      </c>
      <c r="H82" s="67" t="s">
        <v>91</v>
      </c>
    </row>
    <row r="83" spans="1:8" ht="110.4" x14ac:dyDescent="0.3">
      <c r="A83" s="68">
        <v>1</v>
      </c>
      <c r="B83" s="68" t="s">
        <v>163</v>
      </c>
      <c r="C83" s="86" t="s">
        <v>187</v>
      </c>
      <c r="D83" s="68" t="s">
        <v>10</v>
      </c>
      <c r="E83" s="68">
        <v>1</v>
      </c>
      <c r="F83" s="68" t="s">
        <v>197</v>
      </c>
      <c r="G83" s="68">
        <v>3</v>
      </c>
      <c r="H83" s="68" t="s">
        <v>93</v>
      </c>
    </row>
    <row r="84" spans="1:8" ht="41.4" x14ac:dyDescent="0.3">
      <c r="A84" s="68">
        <v>2</v>
      </c>
      <c r="B84" s="68" t="s">
        <v>184</v>
      </c>
      <c r="C84" s="86" t="s">
        <v>196</v>
      </c>
      <c r="D84" s="68" t="s">
        <v>6</v>
      </c>
      <c r="E84" s="68">
        <v>1</v>
      </c>
      <c r="F84" s="68" t="s">
        <v>197</v>
      </c>
      <c r="G84" s="68">
        <v>3</v>
      </c>
      <c r="H84" s="68" t="s">
        <v>93</v>
      </c>
    </row>
    <row r="85" spans="1:8" ht="41.4" x14ac:dyDescent="0.3">
      <c r="A85" s="68">
        <v>3</v>
      </c>
      <c r="B85" s="68" t="s">
        <v>159</v>
      </c>
      <c r="C85" s="86" t="s">
        <v>202</v>
      </c>
      <c r="D85" s="68" t="s">
        <v>6</v>
      </c>
      <c r="E85" s="68">
        <v>1</v>
      </c>
      <c r="F85" s="68" t="s">
        <v>197</v>
      </c>
      <c r="G85" s="68">
        <v>3</v>
      </c>
      <c r="H85" s="68" t="s">
        <v>92</v>
      </c>
    </row>
    <row r="86" spans="1:8" x14ac:dyDescent="0.3">
      <c r="A86" s="123" t="s">
        <v>94</v>
      </c>
      <c r="B86" s="123"/>
      <c r="C86" s="123"/>
      <c r="D86" s="123"/>
      <c r="E86" s="123"/>
      <c r="F86" s="123"/>
      <c r="G86" s="123"/>
      <c r="H86" s="123"/>
    </row>
    <row r="87" spans="1:8" x14ac:dyDescent="0.3">
      <c r="A87" s="130" t="s">
        <v>95</v>
      </c>
      <c r="B87" s="130"/>
      <c r="C87" s="130"/>
      <c r="D87" s="130">
        <v>6</v>
      </c>
      <c r="E87" s="130"/>
      <c r="F87" s="130"/>
      <c r="G87" s="130"/>
      <c r="H87" s="130"/>
    </row>
    <row r="88" spans="1:8" ht="41.4" x14ac:dyDescent="0.3">
      <c r="A88" s="67" t="s">
        <v>0</v>
      </c>
      <c r="B88" s="67" t="s">
        <v>90</v>
      </c>
      <c r="C88" s="85" t="s">
        <v>9</v>
      </c>
      <c r="D88" s="67" t="s">
        <v>2</v>
      </c>
      <c r="E88" s="67" t="s">
        <v>55</v>
      </c>
      <c r="F88" s="67" t="s">
        <v>56</v>
      </c>
      <c r="G88" s="67" t="s">
        <v>54</v>
      </c>
      <c r="H88" s="67" t="s">
        <v>91</v>
      </c>
    </row>
    <row r="89" spans="1:8" ht="110.4" x14ac:dyDescent="0.3">
      <c r="A89" s="68">
        <v>1</v>
      </c>
      <c r="B89" s="68" t="s">
        <v>163</v>
      </c>
      <c r="C89" s="86" t="s">
        <v>187</v>
      </c>
      <c r="D89" s="68" t="s">
        <v>10</v>
      </c>
      <c r="E89" s="68">
        <v>1</v>
      </c>
      <c r="F89" s="68" t="s">
        <v>186</v>
      </c>
      <c r="G89" s="68">
        <v>3</v>
      </c>
      <c r="H89" s="68" t="s">
        <v>93</v>
      </c>
    </row>
    <row r="90" spans="1:8" ht="55.2" x14ac:dyDescent="0.3">
      <c r="A90" s="68">
        <v>2</v>
      </c>
      <c r="B90" s="68" t="s">
        <v>188</v>
      </c>
      <c r="C90" s="86" t="s">
        <v>189</v>
      </c>
      <c r="D90" s="68" t="s">
        <v>10</v>
      </c>
      <c r="E90" s="68">
        <v>1</v>
      </c>
      <c r="F90" s="68" t="s">
        <v>186</v>
      </c>
      <c r="G90" s="68">
        <v>3</v>
      </c>
      <c r="H90" s="68" t="s">
        <v>93</v>
      </c>
    </row>
    <row r="91" spans="1:8" ht="96.6" x14ac:dyDescent="0.3">
      <c r="A91" s="68">
        <v>3</v>
      </c>
      <c r="B91" s="68" t="s">
        <v>165</v>
      </c>
      <c r="C91" s="86" t="s">
        <v>203</v>
      </c>
      <c r="D91" s="68" t="s">
        <v>10</v>
      </c>
      <c r="E91" s="68">
        <v>1</v>
      </c>
      <c r="F91" s="68" t="s">
        <v>186</v>
      </c>
      <c r="G91" s="68">
        <v>3</v>
      </c>
      <c r="H91" s="68" t="s">
        <v>93</v>
      </c>
    </row>
    <row r="92" spans="1:8" x14ac:dyDescent="0.3">
      <c r="A92" s="123" t="s">
        <v>94</v>
      </c>
      <c r="B92" s="123"/>
      <c r="C92" s="123"/>
      <c r="D92" s="123"/>
      <c r="E92" s="123"/>
      <c r="F92" s="123"/>
      <c r="G92" s="123"/>
      <c r="H92" s="123"/>
    </row>
    <row r="93" spans="1:8" x14ac:dyDescent="0.3">
      <c r="A93" s="130" t="s">
        <v>95</v>
      </c>
      <c r="B93" s="130"/>
      <c r="C93" s="130"/>
      <c r="D93" s="130">
        <v>6</v>
      </c>
      <c r="E93" s="130"/>
      <c r="F93" s="130"/>
      <c r="G93" s="130"/>
      <c r="H93" s="130"/>
    </row>
    <row r="94" spans="1:8" ht="41.4" x14ac:dyDescent="0.3">
      <c r="A94" s="67" t="s">
        <v>0</v>
      </c>
      <c r="B94" s="67" t="s">
        <v>90</v>
      </c>
      <c r="C94" s="85" t="s">
        <v>9</v>
      </c>
      <c r="D94" s="67" t="s">
        <v>2</v>
      </c>
      <c r="E94" s="67" t="s">
        <v>55</v>
      </c>
      <c r="F94" s="67" t="s">
        <v>56</v>
      </c>
      <c r="G94" s="67" t="s">
        <v>54</v>
      </c>
      <c r="H94" s="67" t="s">
        <v>91</v>
      </c>
    </row>
    <row r="95" spans="1:8" ht="41.4" x14ac:dyDescent="0.3">
      <c r="A95" s="68">
        <v>1</v>
      </c>
      <c r="B95" s="68" t="s">
        <v>184</v>
      </c>
      <c r="C95" s="86" t="s">
        <v>196</v>
      </c>
      <c r="D95" s="68" t="s">
        <v>10</v>
      </c>
      <c r="E95" s="68">
        <v>1</v>
      </c>
      <c r="F95" s="68" t="s">
        <v>197</v>
      </c>
      <c r="G95" s="68">
        <v>2</v>
      </c>
      <c r="H95" s="68" t="s">
        <v>93</v>
      </c>
    </row>
    <row r="96" spans="1:8" ht="27.6" x14ac:dyDescent="0.3">
      <c r="A96" s="68">
        <v>2</v>
      </c>
      <c r="B96" s="68" t="s">
        <v>204</v>
      </c>
      <c r="C96" s="86" t="s">
        <v>205</v>
      </c>
      <c r="D96" s="68" t="s">
        <v>10</v>
      </c>
      <c r="E96" s="68">
        <v>1</v>
      </c>
      <c r="F96" s="68" t="s">
        <v>197</v>
      </c>
      <c r="G96" s="68">
        <v>2</v>
      </c>
      <c r="H96" s="68" t="s">
        <v>93</v>
      </c>
    </row>
    <row r="97" spans="1:8" ht="27.6" x14ac:dyDescent="0.3">
      <c r="A97" s="68">
        <v>3</v>
      </c>
      <c r="B97" s="68" t="s">
        <v>206</v>
      </c>
      <c r="C97" s="86" t="s">
        <v>207</v>
      </c>
      <c r="D97" s="68" t="s">
        <v>10</v>
      </c>
      <c r="E97" s="68">
        <v>1</v>
      </c>
      <c r="F97" s="68" t="s">
        <v>197</v>
      </c>
      <c r="G97" s="68">
        <v>2</v>
      </c>
      <c r="H97" s="68" t="s">
        <v>93</v>
      </c>
    </row>
    <row r="98" spans="1:8" ht="55.2" x14ac:dyDescent="0.3">
      <c r="A98" s="68">
        <v>4</v>
      </c>
      <c r="B98" s="68" t="s">
        <v>208</v>
      </c>
      <c r="C98" s="86" t="s">
        <v>209</v>
      </c>
      <c r="D98" s="68" t="s">
        <v>10</v>
      </c>
      <c r="E98" s="68">
        <v>1</v>
      </c>
      <c r="F98" s="68" t="s">
        <v>186</v>
      </c>
      <c r="G98" s="68">
        <v>3</v>
      </c>
      <c r="H98" s="68" t="s">
        <v>92</v>
      </c>
    </row>
    <row r="99" spans="1:8" ht="55.2" x14ac:dyDescent="0.3">
      <c r="A99" s="68">
        <v>5</v>
      </c>
      <c r="B99" s="68" t="s">
        <v>208</v>
      </c>
      <c r="C99" s="86" t="s">
        <v>210</v>
      </c>
      <c r="D99" s="68" t="s">
        <v>10</v>
      </c>
      <c r="E99" s="68">
        <v>1</v>
      </c>
      <c r="F99" s="68" t="s">
        <v>186</v>
      </c>
      <c r="G99" s="68">
        <v>3</v>
      </c>
      <c r="H99" s="68" t="s">
        <v>92</v>
      </c>
    </row>
    <row r="100" spans="1:8" ht="82.8" x14ac:dyDescent="0.3">
      <c r="A100" s="68">
        <v>6</v>
      </c>
      <c r="B100" s="68" t="s">
        <v>211</v>
      </c>
      <c r="C100" s="86" t="s">
        <v>212</v>
      </c>
      <c r="D100" s="68" t="s">
        <v>10</v>
      </c>
      <c r="E100" s="68">
        <v>1</v>
      </c>
      <c r="F100" s="68" t="s">
        <v>186</v>
      </c>
      <c r="G100" s="68">
        <v>3</v>
      </c>
      <c r="H100" s="68" t="s">
        <v>92</v>
      </c>
    </row>
    <row r="101" spans="1:8" ht="138" x14ac:dyDescent="0.3">
      <c r="A101" s="68">
        <v>7</v>
      </c>
      <c r="B101" s="68" t="s">
        <v>114</v>
      </c>
      <c r="C101" s="86" t="s">
        <v>115</v>
      </c>
      <c r="D101" s="68" t="s">
        <v>10</v>
      </c>
      <c r="E101" s="68">
        <v>1</v>
      </c>
      <c r="F101" s="68" t="s">
        <v>186</v>
      </c>
      <c r="G101" s="68">
        <v>3</v>
      </c>
      <c r="H101" s="68" t="s">
        <v>92</v>
      </c>
    </row>
    <row r="102" spans="1:8" x14ac:dyDescent="0.3">
      <c r="A102" s="123" t="s">
        <v>94</v>
      </c>
      <c r="B102" s="123"/>
      <c r="C102" s="123"/>
      <c r="D102" s="123"/>
      <c r="E102" s="123"/>
      <c r="F102" s="123"/>
      <c r="G102" s="123"/>
      <c r="H102" s="123"/>
    </row>
    <row r="103" spans="1:8" x14ac:dyDescent="0.3">
      <c r="A103" s="130" t="s">
        <v>95</v>
      </c>
      <c r="B103" s="130"/>
      <c r="C103" s="130"/>
      <c r="D103" s="130">
        <v>6</v>
      </c>
      <c r="E103" s="130"/>
      <c r="F103" s="130"/>
      <c r="G103" s="130"/>
      <c r="H103" s="130"/>
    </row>
    <row r="104" spans="1:8" ht="41.4" x14ac:dyDescent="0.3">
      <c r="A104" s="67" t="s">
        <v>0</v>
      </c>
      <c r="B104" s="67" t="s">
        <v>90</v>
      </c>
      <c r="C104" s="85" t="s">
        <v>9</v>
      </c>
      <c r="D104" s="67" t="s">
        <v>2</v>
      </c>
      <c r="E104" s="67" t="s">
        <v>55</v>
      </c>
      <c r="F104" s="67" t="s">
        <v>56</v>
      </c>
      <c r="G104" s="67" t="s">
        <v>54</v>
      </c>
      <c r="H104" s="67" t="s">
        <v>91</v>
      </c>
    </row>
    <row r="105" spans="1:8" ht="82.8" x14ac:dyDescent="0.3">
      <c r="A105" s="68">
        <v>1</v>
      </c>
      <c r="B105" s="68" t="s">
        <v>211</v>
      </c>
      <c r="C105" s="86" t="s">
        <v>213</v>
      </c>
      <c r="D105" s="68" t="s">
        <v>10</v>
      </c>
      <c r="E105" s="68">
        <v>1</v>
      </c>
      <c r="F105" s="68" t="s">
        <v>96</v>
      </c>
      <c r="G105" s="68">
        <v>6</v>
      </c>
      <c r="H105" s="68" t="s">
        <v>92</v>
      </c>
    </row>
    <row r="106" spans="1:8" ht="82.8" x14ac:dyDescent="0.3">
      <c r="A106" s="68">
        <v>2</v>
      </c>
      <c r="B106" s="68" t="s">
        <v>214</v>
      </c>
      <c r="C106" s="86" t="s">
        <v>215</v>
      </c>
      <c r="D106" s="68" t="s">
        <v>10</v>
      </c>
      <c r="E106" s="68">
        <v>1</v>
      </c>
      <c r="F106" s="68" t="s">
        <v>96</v>
      </c>
      <c r="G106" s="68">
        <v>6</v>
      </c>
      <c r="H106" s="68" t="s">
        <v>92</v>
      </c>
    </row>
    <row r="107" spans="1:8" x14ac:dyDescent="0.3">
      <c r="A107" s="123" t="s">
        <v>13</v>
      </c>
      <c r="B107" s="123"/>
      <c r="C107" s="123"/>
      <c r="D107" s="123"/>
      <c r="E107" s="123"/>
      <c r="F107" s="123"/>
      <c r="G107" s="123"/>
      <c r="H107" s="123"/>
    </row>
    <row r="108" spans="1:8" ht="41.4" x14ac:dyDescent="0.3">
      <c r="A108" s="67" t="s">
        <v>0</v>
      </c>
      <c r="B108" s="67" t="s">
        <v>90</v>
      </c>
      <c r="C108" s="85" t="s">
        <v>9</v>
      </c>
      <c r="D108" s="129" t="s">
        <v>2</v>
      </c>
      <c r="E108" s="129"/>
      <c r="F108" s="129"/>
      <c r="G108" s="67" t="s">
        <v>54</v>
      </c>
      <c r="H108" s="67" t="s">
        <v>91</v>
      </c>
    </row>
    <row r="109" spans="1:8" ht="27.6" x14ac:dyDescent="0.3">
      <c r="A109" s="68">
        <v>1</v>
      </c>
      <c r="B109" s="68" t="s">
        <v>20</v>
      </c>
      <c r="C109" s="86" t="s">
        <v>216</v>
      </c>
      <c r="D109" s="128" t="s">
        <v>8</v>
      </c>
      <c r="E109" s="128"/>
      <c r="F109" s="128"/>
      <c r="G109" s="68">
        <v>6</v>
      </c>
      <c r="H109" s="68" t="s">
        <v>97</v>
      </c>
    </row>
    <row r="110" spans="1:8" ht="41.4" x14ac:dyDescent="0.3">
      <c r="A110" s="68">
        <v>2</v>
      </c>
      <c r="B110" s="68" t="s">
        <v>19</v>
      </c>
      <c r="C110" s="86" t="s">
        <v>217</v>
      </c>
      <c r="D110" s="128" t="s">
        <v>8</v>
      </c>
      <c r="E110" s="128"/>
      <c r="F110" s="128"/>
      <c r="G110" s="68">
        <v>4</v>
      </c>
      <c r="H110" s="68" t="s">
        <v>97</v>
      </c>
    </row>
    <row r="111" spans="1:8" ht="55.2" x14ac:dyDescent="0.3">
      <c r="A111" s="68">
        <v>3</v>
      </c>
      <c r="B111" s="68" t="s">
        <v>218</v>
      </c>
      <c r="C111" s="86" t="s">
        <v>219</v>
      </c>
      <c r="D111" s="128" t="s">
        <v>71</v>
      </c>
      <c r="E111" s="128"/>
      <c r="F111" s="128"/>
      <c r="G111" s="68">
        <v>50</v>
      </c>
      <c r="H111" s="68" t="s">
        <v>97</v>
      </c>
    </row>
    <row r="112" spans="1:8" ht="55.2" x14ac:dyDescent="0.3">
      <c r="A112" s="68">
        <v>4</v>
      </c>
      <c r="B112" s="68" t="s">
        <v>218</v>
      </c>
      <c r="C112" s="86" t="s">
        <v>220</v>
      </c>
      <c r="D112" s="128" t="s">
        <v>8</v>
      </c>
      <c r="E112" s="128"/>
      <c r="F112" s="128"/>
      <c r="G112" s="68">
        <v>20</v>
      </c>
      <c r="H112" s="68" t="s">
        <v>97</v>
      </c>
    </row>
    <row r="113" spans="1:8" ht="151.80000000000001" x14ac:dyDescent="0.3">
      <c r="A113" s="68">
        <v>5</v>
      </c>
      <c r="B113" s="68" t="s">
        <v>221</v>
      </c>
      <c r="C113" s="86" t="s">
        <v>222</v>
      </c>
      <c r="D113" s="128" t="s">
        <v>71</v>
      </c>
      <c r="E113" s="128"/>
      <c r="F113" s="128"/>
      <c r="G113" s="68">
        <v>3</v>
      </c>
      <c r="H113" s="68" t="s">
        <v>97</v>
      </c>
    </row>
    <row r="114" spans="1:8" ht="96.6" x14ac:dyDescent="0.3">
      <c r="A114" s="68">
        <v>6</v>
      </c>
      <c r="B114" s="68" t="s">
        <v>223</v>
      </c>
      <c r="C114" s="86" t="s">
        <v>224</v>
      </c>
      <c r="D114" s="128" t="s">
        <v>71</v>
      </c>
      <c r="E114" s="128"/>
      <c r="F114" s="128"/>
      <c r="G114" s="68">
        <v>25</v>
      </c>
      <c r="H114" s="68" t="s">
        <v>97</v>
      </c>
    </row>
    <row r="115" spans="1:8" ht="41.4" x14ac:dyDescent="0.3">
      <c r="A115" s="68">
        <v>7</v>
      </c>
      <c r="B115" s="68" t="s">
        <v>225</v>
      </c>
      <c r="C115" s="86" t="s">
        <v>226</v>
      </c>
      <c r="D115" s="128" t="s">
        <v>71</v>
      </c>
      <c r="E115" s="128"/>
      <c r="F115" s="128"/>
      <c r="G115" s="68">
        <v>8</v>
      </c>
      <c r="H115" s="68" t="s">
        <v>97</v>
      </c>
    </row>
    <row r="116" spans="1:8" ht="96.6" x14ac:dyDescent="0.3">
      <c r="A116" s="68">
        <v>8</v>
      </c>
      <c r="B116" s="68" t="s">
        <v>227</v>
      </c>
      <c r="C116" s="86" t="s">
        <v>228</v>
      </c>
      <c r="D116" s="128" t="s">
        <v>71</v>
      </c>
      <c r="E116" s="128"/>
      <c r="F116" s="128"/>
      <c r="G116" s="68">
        <v>8</v>
      </c>
      <c r="H116" s="68" t="s">
        <v>97</v>
      </c>
    </row>
    <row r="117" spans="1:8" ht="69" x14ac:dyDescent="0.3">
      <c r="A117" s="68">
        <v>9</v>
      </c>
      <c r="B117" s="68" t="s">
        <v>229</v>
      </c>
      <c r="C117" s="86" t="s">
        <v>230</v>
      </c>
      <c r="D117" s="128" t="s">
        <v>71</v>
      </c>
      <c r="E117" s="128"/>
      <c r="F117" s="128"/>
      <c r="G117" s="68">
        <v>8</v>
      </c>
      <c r="H117" s="68" t="s">
        <v>97</v>
      </c>
    </row>
    <row r="118" spans="1:8" x14ac:dyDescent="0.3">
      <c r="A118" s="68">
        <v>10</v>
      </c>
      <c r="B118" s="68" t="s">
        <v>38</v>
      </c>
      <c r="C118" s="86" t="s">
        <v>231</v>
      </c>
      <c r="D118" s="128" t="s">
        <v>71</v>
      </c>
      <c r="E118" s="128"/>
      <c r="F118" s="128"/>
      <c r="G118" s="68">
        <v>6</v>
      </c>
      <c r="H118" s="68" t="s">
        <v>97</v>
      </c>
    </row>
    <row r="119" spans="1:8" ht="69" x14ac:dyDescent="0.3">
      <c r="A119" s="68">
        <v>11</v>
      </c>
      <c r="B119" s="68" t="s">
        <v>232</v>
      </c>
      <c r="C119" s="86" t="s">
        <v>233</v>
      </c>
      <c r="D119" s="128" t="s">
        <v>71</v>
      </c>
      <c r="E119" s="128"/>
      <c r="F119" s="128"/>
      <c r="G119" s="68">
        <v>3</v>
      </c>
      <c r="H119" s="68" t="s">
        <v>97</v>
      </c>
    </row>
  </sheetData>
  <mergeCells count="97">
    <mergeCell ref="D119:F119"/>
    <mergeCell ref="D113:F113"/>
    <mergeCell ref="D114:F114"/>
    <mergeCell ref="D115:F115"/>
    <mergeCell ref="D116:F116"/>
    <mergeCell ref="D117:F117"/>
    <mergeCell ref="D118:F118"/>
    <mergeCell ref="D112:F112"/>
    <mergeCell ref="A92:H92"/>
    <mergeCell ref="A93:C93"/>
    <mergeCell ref="D93:H93"/>
    <mergeCell ref="A102:H102"/>
    <mergeCell ref="A103:C103"/>
    <mergeCell ref="D103:H103"/>
    <mergeCell ref="A107:H107"/>
    <mergeCell ref="D108:F108"/>
    <mergeCell ref="D109:F109"/>
    <mergeCell ref="D110:F110"/>
    <mergeCell ref="D111:F111"/>
    <mergeCell ref="A80:H80"/>
    <mergeCell ref="A81:C81"/>
    <mergeCell ref="D81:H81"/>
    <mergeCell ref="A86:H86"/>
    <mergeCell ref="A87:C87"/>
    <mergeCell ref="D87:H87"/>
    <mergeCell ref="A74:C74"/>
    <mergeCell ref="D74:H74"/>
    <mergeCell ref="D57:F57"/>
    <mergeCell ref="D58:F58"/>
    <mergeCell ref="D59:F59"/>
    <mergeCell ref="D60:F60"/>
    <mergeCell ref="D61:F61"/>
    <mergeCell ref="D62:F62"/>
    <mergeCell ref="D63:F63"/>
    <mergeCell ref="A64:H64"/>
    <mergeCell ref="A65:C65"/>
    <mergeCell ref="D65:H65"/>
    <mergeCell ref="A73:H73"/>
    <mergeCell ref="D56:F56"/>
    <mergeCell ref="D45:F45"/>
    <mergeCell ref="D46:F46"/>
    <mergeCell ref="D47:F47"/>
    <mergeCell ref="D48:F48"/>
    <mergeCell ref="D49:F49"/>
    <mergeCell ref="D50:F50"/>
    <mergeCell ref="D51:F51"/>
    <mergeCell ref="D52:F52"/>
    <mergeCell ref="D53:F53"/>
    <mergeCell ref="D54:F54"/>
    <mergeCell ref="D55:F55"/>
    <mergeCell ref="D44:F44"/>
    <mergeCell ref="D33:F33"/>
    <mergeCell ref="D34:F34"/>
    <mergeCell ref="D35:F35"/>
    <mergeCell ref="D36:F36"/>
    <mergeCell ref="D37:F37"/>
    <mergeCell ref="D38:F38"/>
    <mergeCell ref="D39:F39"/>
    <mergeCell ref="D40:F40"/>
    <mergeCell ref="D41:F41"/>
    <mergeCell ref="D42:F42"/>
    <mergeCell ref="D43:F43"/>
    <mergeCell ref="D32:F32"/>
    <mergeCell ref="D21:F21"/>
    <mergeCell ref="D22:F22"/>
    <mergeCell ref="D23:F23"/>
    <mergeCell ref="D24:F24"/>
    <mergeCell ref="D25:F25"/>
    <mergeCell ref="D26:F26"/>
    <mergeCell ref="D27:F27"/>
    <mergeCell ref="D28:F28"/>
    <mergeCell ref="D29:F29"/>
    <mergeCell ref="D30:F30"/>
    <mergeCell ref="D31:F31"/>
    <mergeCell ref="A20:H20"/>
    <mergeCell ref="A10:B10"/>
    <mergeCell ref="C10:H10"/>
    <mergeCell ref="A11:H11"/>
    <mergeCell ref="A12:H12"/>
    <mergeCell ref="A13:H13"/>
    <mergeCell ref="A14:H14"/>
    <mergeCell ref="A15:H15"/>
    <mergeCell ref="A16:H16"/>
    <mergeCell ref="A17:H17"/>
    <mergeCell ref="A18:H18"/>
    <mergeCell ref="A19:H19"/>
    <mergeCell ref="A6:H6"/>
    <mergeCell ref="C7:H7"/>
    <mergeCell ref="A8:B8"/>
    <mergeCell ref="C8:H8"/>
    <mergeCell ref="A9:B9"/>
    <mergeCell ref="C9:H9"/>
    <mergeCell ref="A1:H1"/>
    <mergeCell ref="A2:H2"/>
    <mergeCell ref="A3:H3"/>
    <mergeCell ref="A4:H4"/>
    <mergeCell ref="A5:H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42" sqref="B42"/>
    </sheetView>
  </sheetViews>
  <sheetFormatPr defaultRowHeight="14.4" x14ac:dyDescent="0.3"/>
  <cols>
    <col min="1" max="1" width="28.6640625" style="15" customWidth="1"/>
  </cols>
  <sheetData>
    <row r="1" spans="1:1" ht="15.6" x14ac:dyDescent="0.3">
      <c r="A1" s="9" t="s">
        <v>6</v>
      </c>
    </row>
    <row r="2" spans="1:1" ht="15.6" x14ac:dyDescent="0.3">
      <c r="A2" s="9" t="s">
        <v>10</v>
      </c>
    </row>
    <row r="3" spans="1:1" ht="15.6" x14ac:dyDescent="0.3">
      <c r="A3" s="9" t="s">
        <v>5</v>
      </c>
    </row>
    <row r="4" spans="1:1" ht="15.6" x14ac:dyDescent="0.3">
      <c r="A4" s="9" t="s">
        <v>17</v>
      </c>
    </row>
    <row r="5" spans="1:1" ht="15.6" x14ac:dyDescent="0.3">
      <c r="A5" s="9" t="s">
        <v>8</v>
      </c>
    </row>
    <row r="6" spans="1:1" ht="15.6" x14ac:dyDescent="0.3">
      <c r="A6" s="9" t="s">
        <v>71</v>
      </c>
    </row>
    <row r="7" spans="1:1" ht="15.6" x14ac:dyDescent="0.3">
      <c r="A7" s="9" t="s">
        <v>76</v>
      </c>
    </row>
    <row r="8" spans="1:1" x14ac:dyDescent="0.3">
      <c r="A8" s="14"/>
    </row>
    <row r="9" spans="1:1" x14ac:dyDescent="0.3">
      <c r="A9" s="14"/>
    </row>
    <row r="10" spans="1:1" x14ac:dyDescent="0.3">
      <c r="A10" s="14"/>
    </row>
    <row r="11" spans="1:1" x14ac:dyDescent="0.3">
      <c r="A11" s="14"/>
    </row>
    <row r="12" spans="1:1" x14ac:dyDescent="0.3">
      <c r="A12" s="14"/>
    </row>
    <row r="13" spans="1:1" x14ac:dyDescent="0.3">
      <c r="A13" s="14"/>
    </row>
    <row r="14" spans="1:1" x14ac:dyDescent="0.3">
      <c r="A14" s="14"/>
    </row>
    <row r="15" spans="1:1" x14ac:dyDescent="0.3">
      <c r="A15" s="14"/>
    </row>
    <row r="16" spans="1:1" x14ac:dyDescent="0.3">
      <c r="A16" s="14"/>
    </row>
    <row r="17" spans="1:1" x14ac:dyDescent="0.3">
      <c r="A17" s="14"/>
    </row>
    <row r="18" spans="1:1" x14ac:dyDescent="0.3">
      <c r="A18" s="14"/>
    </row>
    <row r="19" spans="1:1" x14ac:dyDescent="0.3">
      <c r="A19" s="14"/>
    </row>
    <row r="20" spans="1:1" x14ac:dyDescent="0.3">
      <c r="A20" s="14"/>
    </row>
    <row r="21" spans="1:1" x14ac:dyDescent="0.3">
      <c r="A21" s="14"/>
    </row>
    <row r="22" spans="1:1" x14ac:dyDescent="0.3">
      <c r="A22" s="14"/>
    </row>
    <row r="23" spans="1:1" x14ac:dyDescent="0.3">
      <c r="A23" s="14"/>
    </row>
    <row r="24" spans="1:1" x14ac:dyDescent="0.3">
      <c r="A24" s="14"/>
    </row>
    <row r="25" spans="1:1" x14ac:dyDescent="0.3">
      <c r="A25" s="14"/>
    </row>
    <row r="26" spans="1:1" x14ac:dyDescent="0.3">
      <c r="A26" s="14"/>
    </row>
    <row r="27" spans="1:1" x14ac:dyDescent="0.3">
      <c r="A27" s="14"/>
    </row>
    <row r="28" spans="1:1" x14ac:dyDescent="0.3">
      <c r="A28" s="14"/>
    </row>
    <row r="29" spans="1:1" x14ac:dyDescent="0.3">
      <c r="A29" s="14"/>
    </row>
    <row r="30" spans="1:1" x14ac:dyDescent="0.3">
      <c r="A30" s="14"/>
    </row>
    <row r="31" spans="1:1" x14ac:dyDescent="0.3">
      <c r="A31" s="14"/>
    </row>
    <row r="32" spans="1:1" x14ac:dyDescent="0.3">
      <c r="A32" s="14"/>
    </row>
    <row r="33" spans="1:1" x14ac:dyDescent="0.3">
      <c r="A33" s="14"/>
    </row>
    <row r="34" spans="1:1" x14ac:dyDescent="0.3">
      <c r="A34" s="14"/>
    </row>
    <row r="35" spans="1:1" x14ac:dyDescent="0.3">
      <c r="A35" s="14"/>
    </row>
    <row r="36" spans="1:1" x14ac:dyDescent="0.3">
      <c r="A36" s="14"/>
    </row>
    <row r="37" spans="1:1" x14ac:dyDescent="0.3">
      <c r="A37" s="14"/>
    </row>
    <row r="38" spans="1:1" x14ac:dyDescent="0.3">
      <c r="A38" s="14"/>
    </row>
    <row r="39" spans="1:1" x14ac:dyDescent="0.3">
      <c r="A39" s="14"/>
    </row>
    <row r="40" spans="1:1" x14ac:dyDescent="0.3">
      <c r="A40" s="14"/>
    </row>
    <row r="41" spans="1:1" x14ac:dyDescent="0.3">
      <c r="A41" s="14"/>
    </row>
    <row r="42" spans="1:1" x14ac:dyDescent="0.3">
      <c r="A42" s="14"/>
    </row>
    <row r="43" spans="1:1" x14ac:dyDescent="0.3">
      <c r="A43" s="14"/>
    </row>
    <row r="44" spans="1:1" x14ac:dyDescent="0.3">
      <c r="A44" s="14"/>
    </row>
    <row r="45" spans="1:1" x14ac:dyDescent="0.3">
      <c r="A45" s="14"/>
    </row>
    <row r="46" spans="1:1" x14ac:dyDescent="0.3">
      <c r="A46" s="14"/>
    </row>
    <row r="47" spans="1:1" x14ac:dyDescent="0.3">
      <c r="A47" s="14"/>
    </row>
    <row r="48" spans="1:1" x14ac:dyDescent="0.3">
      <c r="A48" s="14"/>
    </row>
    <row r="49" spans="1:1" x14ac:dyDescent="0.3">
      <c r="A49" s="14"/>
    </row>
    <row r="50" spans="1:1" x14ac:dyDescent="0.3">
      <c r="A50" s="14"/>
    </row>
    <row r="51" spans="1:1" x14ac:dyDescent="0.3">
      <c r="A51" s="14"/>
    </row>
    <row r="52" spans="1:1" x14ac:dyDescent="0.3">
      <c r="A52" s="14"/>
    </row>
    <row r="53" spans="1:1" x14ac:dyDescent="0.3">
      <c r="A53" s="14"/>
    </row>
    <row r="54" spans="1:1" x14ac:dyDescent="0.3">
      <c r="A54" s="14"/>
    </row>
    <row r="55" spans="1:1" x14ac:dyDescent="0.3">
      <c r="A55" s="14"/>
    </row>
    <row r="56" spans="1:1" x14ac:dyDescent="0.3">
      <c r="A56" s="14"/>
    </row>
    <row r="57" spans="1:1" x14ac:dyDescent="0.3">
      <c r="A57" s="14"/>
    </row>
    <row r="58" spans="1:1" x14ac:dyDescent="0.3">
      <c r="A58" s="14"/>
    </row>
    <row r="59" spans="1:1" x14ac:dyDescent="0.3">
      <c r="A59" s="14"/>
    </row>
    <row r="60" spans="1:1" x14ac:dyDescent="0.3">
      <c r="A60" s="14"/>
    </row>
    <row r="61" spans="1:1" x14ac:dyDescent="0.3">
      <c r="A61" s="14"/>
    </row>
    <row r="62" spans="1:1" x14ac:dyDescent="0.3">
      <c r="A62" s="14"/>
    </row>
    <row r="63" spans="1:1" x14ac:dyDescent="0.3">
      <c r="A63" s="14"/>
    </row>
    <row r="64" spans="1:1" x14ac:dyDescent="0.3">
      <c r="A64" s="14"/>
    </row>
    <row r="65" spans="1:1" x14ac:dyDescent="0.3">
      <c r="A65" s="14"/>
    </row>
    <row r="66" spans="1:1" x14ac:dyDescent="0.3">
      <c r="A66" s="14"/>
    </row>
    <row r="67" spans="1:1" x14ac:dyDescent="0.3">
      <c r="A67" s="14"/>
    </row>
    <row r="68" spans="1:1" x14ac:dyDescent="0.3">
      <c r="A68" s="14"/>
    </row>
    <row r="69" spans="1:1" x14ac:dyDescent="0.3">
      <c r="A69" s="14"/>
    </row>
    <row r="70" spans="1:1" x14ac:dyDescent="0.3">
      <c r="A70" s="14"/>
    </row>
    <row r="71" spans="1:1" x14ac:dyDescent="0.3">
      <c r="A71" s="14"/>
    </row>
    <row r="72" spans="1:1" x14ac:dyDescent="0.3">
      <c r="A72" s="14"/>
    </row>
    <row r="73" spans="1:1" x14ac:dyDescent="0.3">
      <c r="A73" s="14"/>
    </row>
    <row r="74" spans="1:1" x14ac:dyDescent="0.3">
      <c r="A74" s="14"/>
    </row>
    <row r="75" spans="1:1" x14ac:dyDescent="0.3">
      <c r="A75" s="14"/>
    </row>
    <row r="76" spans="1:1" x14ac:dyDescent="0.3">
      <c r="A76" s="14"/>
    </row>
    <row r="77" spans="1:1" x14ac:dyDescent="0.3">
      <c r="A77" s="14"/>
    </row>
    <row r="78" spans="1:1" x14ac:dyDescent="0.3">
      <c r="A78" s="14"/>
    </row>
    <row r="79" spans="1:1" x14ac:dyDescent="0.3">
      <c r="A79" s="14"/>
    </row>
  </sheetData>
  <sortState xmlns:xlrd2="http://schemas.microsoft.com/office/spreadsheetml/2017/richdata2" ref="A1:A77">
    <sortCondition ref="A1:A77"/>
  </sortState>
  <conditionalFormatting sqref="A1:A7">
    <cfRule type="expression" dxfId="6" priority="1">
      <formula>EXACT("Учебное пособие",A1)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2026-03-27T08:09:26Z</dcterms:modified>
</cp:coreProperties>
</file>