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ранспортная отрасль. Готово 6 ИЛ\"/>
    </mc:Choice>
  </mc:AlternateContent>
  <xr:revisionPtr revIDLastSave="0" documentId="13_ncr:1_{1CAC2944-02CB-4F1E-9575-171F0EC0A8C3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4" i="6" l="1"/>
  <c r="G21" i="6"/>
  <c r="G22" i="6"/>
  <c r="G23" i="6"/>
  <c r="G37" i="6" l="1"/>
  <c r="G35" i="6" l="1"/>
</calcChain>
</file>

<file path=xl/sharedStrings.xml><?xml version="1.0" encoding="utf-8"?>
<sst xmlns="http://schemas.openxmlformats.org/spreadsheetml/2006/main" count="185" uniqueCount="78">
  <si>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</si>
  <si>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</si>
  <si>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</si>
  <si>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</si>
  <si>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</si>
  <si>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</si>
  <si>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</si>
  <si>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</si>
  <si>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</si>
  <si>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</si>
  <si>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</si>
  <si>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</si>
  <si>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</si>
  <si>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</si>
  <si>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</si>
  <si>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</si>
  <si>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</si>
  <si>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</si>
  <si>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</si>
  <si>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</si>
  <si>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</si>
  <si>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</si>
  <si>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</si>
  <si>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</si>
  <si>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</si>
  <si>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</si>
  <si>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</si>
  <si>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</si>
  <si>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</si>
  <si>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</si>
  <si>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</si>
  <si>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</si>
  <si>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</si>
  <si>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</si>
  <si>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</si>
  <si>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</si>
  <si>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</si>
  <si>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</si>
  <si>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</si>
  <si>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</si>
  <si>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</si>
  <si>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</si>
  <si>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</si>
  <si>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</si>
  <si>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</si>
  <si>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</si>
  <si>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</si>
  <si>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</si>
  <si>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</si>
  <si>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</si>
  <si>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</si>
  <si>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</si>
  <si>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</si>
  <si>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</si>
  <si>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</si>
  <si>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</si>
  <si>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</si>
  <si>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</si>
  <si>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</si>
  <si>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</si>
  <si>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</si>
  <si>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</si>
  <si>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</si>
  <si>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</si>
  <si>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</si>
  <si>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</si>
  <si>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</si>
  <si>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Экспедирование грузов</t>
  </si>
  <si>
    <t>Программное обеспечение для управления перевозками</t>
  </si>
  <si>
    <t>Программное обеспечение для управления складом</t>
  </si>
  <si>
    <t>Программный комплекс для оптимизации процессов управления транспортными ресурсами</t>
  </si>
  <si>
    <t>Справочно-информационная система норм времени</t>
  </si>
  <si>
    <t xml:space="preserve">Автоматизированная система управления транспортными перевозками </t>
  </si>
  <si>
    <t>Автоматизированная система управления грузовыми и пассажирскими перевозками</t>
  </si>
  <si>
    <t>Автоматизированная система управления автосервисным предприятием</t>
  </si>
  <si>
    <t>Программное обеспечение для автоматизации управления на автотранспортных предприятиях</t>
  </si>
  <si>
    <t>23.02.01 Организация перевозок и управление на транспорте (по видам)
38.02.03 Операционная деятельность в логистике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</si>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</sst>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5" fillId="0" borderId="0" xfId="0" applyFont="1"/>
    <xf numFmtId="0" fontId="23" fillId="0" borderId="7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2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3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3" fillId="8" borderId="10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3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left" vertical="center"/>
    </xf>
    <xf numFmtId="0" fontId="14" fillId="3" borderId="16" xfId="3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left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1" xfId="0" applyFont="1" applyFill="1" applyBorder="1" applyAlignment="1">
      <alignment horizontal="left" vertical="center"/>
    </xf>
    <xf numFmtId="0" fontId="9" fillId="9" borderId="8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17" fillId="9" borderId="9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20" fillId="7" borderId="8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0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14" fillId="7" borderId="9" xfId="0" applyFont="1" applyFill="1" applyBorder="1" applyAlignment="1">
      <alignment horizontal="left" vertical="center"/>
    </xf>
    <xf numFmtId="0" fontId="20" fillId="7" borderId="8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7" ht="82.8" customHeight="1" x14ac:dyDescent="0.3">
      <c r="A1" s="86" t="s">
        <v>77</v>
      </c>
      <c r="B1" s="86"/>
      <c r="C1" s="86"/>
      <c r="D1" s="86"/>
      <c r="E1" s="86"/>
      <c r="F1" s="86"/>
      <c r="G1" s="86"/>
    </row>
    <row r="2" spans="1:7" ht="21" x14ac:dyDescent="0.3">
      <c r="A2" s="15" t="s">
        <v>38</v>
      </c>
      <c r="B2" s="14" t="s">
        <v>39</v>
      </c>
      <c r="C2" s="61" t="s">
        <v>67</v>
      </c>
      <c r="D2" s="61"/>
      <c r="E2" s="61"/>
      <c r="F2" s="61"/>
      <c r="G2" s="61"/>
    </row>
    <row r="3" spans="1:7" ht="18" x14ac:dyDescent="0.35">
      <c r="A3" s="62" t="s">
        <v>40</v>
      </c>
      <c r="B3" s="63"/>
      <c r="C3" s="64">
        <f>D19</f>
        <v>12</v>
      </c>
      <c r="D3" s="64"/>
      <c r="E3" s="64"/>
      <c r="F3" s="64"/>
      <c r="G3" s="64"/>
    </row>
    <row r="4" spans="1:7" ht="51.6" customHeight="1" x14ac:dyDescent="0.3">
      <c r="A4" s="65" t="s">
        <v>41</v>
      </c>
      <c r="B4" s="66"/>
      <c r="C4" s="67" t="s">
        <v>76</v>
      </c>
      <c r="D4" s="67"/>
      <c r="E4" s="67"/>
      <c r="F4" s="67"/>
      <c r="G4" s="67"/>
    </row>
    <row r="5" spans="1:7" ht="14.4" x14ac:dyDescent="0.3">
      <c r="A5" s="59" t="s">
        <v>9</v>
      </c>
      <c r="B5" s="60"/>
      <c r="C5" s="60"/>
      <c r="D5" s="60"/>
      <c r="E5" s="60"/>
      <c r="F5" s="60"/>
      <c r="G5" s="60"/>
    </row>
    <row r="6" spans="1:7" ht="14.4" x14ac:dyDescent="0.3">
      <c r="A6" s="57" t="s">
        <v>42</v>
      </c>
      <c r="B6" s="58"/>
      <c r="C6" s="58"/>
      <c r="D6" s="58"/>
      <c r="E6" s="58"/>
      <c r="F6" s="58"/>
      <c r="G6" s="58"/>
    </row>
    <row r="7" spans="1:7" ht="14.4" x14ac:dyDescent="0.3">
      <c r="A7" s="57" t="s">
        <v>43</v>
      </c>
      <c r="B7" s="58"/>
      <c r="C7" s="58"/>
      <c r="D7" s="58"/>
      <c r="E7" s="58"/>
      <c r="F7" s="58"/>
      <c r="G7" s="58"/>
    </row>
    <row r="8" spans="1:7" ht="14.4" x14ac:dyDescent="0.3">
      <c r="A8" s="57" t="s">
        <v>44</v>
      </c>
      <c r="B8" s="58"/>
      <c r="C8" s="58"/>
      <c r="D8" s="58"/>
      <c r="E8" s="58"/>
      <c r="F8" s="58"/>
      <c r="G8" s="58"/>
    </row>
    <row r="9" spans="1:7" ht="14.4" x14ac:dyDescent="0.3">
      <c r="A9" s="57" t="s">
        <v>45</v>
      </c>
      <c r="B9" s="58"/>
      <c r="C9" s="58"/>
      <c r="D9" s="58"/>
      <c r="E9" s="58"/>
      <c r="F9" s="58"/>
      <c r="G9" s="58"/>
    </row>
    <row r="10" spans="1:7" ht="14.4" x14ac:dyDescent="0.3">
      <c r="A10" s="57" t="s">
        <v>46</v>
      </c>
      <c r="B10" s="58"/>
      <c r="C10" s="58"/>
      <c r="D10" s="58"/>
      <c r="E10" s="58"/>
      <c r="F10" s="58"/>
      <c r="G10" s="58"/>
    </row>
    <row r="11" spans="1:7" ht="14.4" x14ac:dyDescent="0.3">
      <c r="A11" s="57" t="s">
        <v>47</v>
      </c>
      <c r="B11" s="58"/>
      <c r="C11" s="58"/>
      <c r="D11" s="58"/>
      <c r="E11" s="58"/>
      <c r="F11" s="58"/>
      <c r="G11" s="58"/>
    </row>
    <row r="12" spans="1:7" ht="14.4" x14ac:dyDescent="0.3">
      <c r="A12" s="57" t="s">
        <v>48</v>
      </c>
      <c r="B12" s="58"/>
      <c r="C12" s="58"/>
      <c r="D12" s="58"/>
      <c r="E12" s="58"/>
      <c r="F12" s="58"/>
      <c r="G12" s="58"/>
    </row>
    <row r="13" spans="1:7" ht="14.4" x14ac:dyDescent="0.3">
      <c r="A13" s="72" t="s">
        <v>15</v>
      </c>
      <c r="B13" s="73"/>
      <c r="C13" s="73"/>
      <c r="D13" s="73"/>
      <c r="E13" s="73"/>
      <c r="F13" s="73"/>
      <c r="G13" s="73"/>
    </row>
    <row r="14" spans="1:7" ht="17.399999999999999" x14ac:dyDescent="0.3">
      <c r="A14" s="74" t="s">
        <v>8</v>
      </c>
      <c r="B14" s="75"/>
      <c r="C14" s="75"/>
      <c r="D14" s="75"/>
      <c r="E14" s="71"/>
      <c r="F14" s="71"/>
      <c r="G14" s="75"/>
    </row>
    <row r="15" spans="1:7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49</v>
      </c>
    </row>
    <row r="16" spans="1:7" s="21" customFormat="1" ht="31.2" x14ac:dyDescent="0.3">
      <c r="A16" s="38">
        <v>1</v>
      </c>
      <c r="B16" s="8" t="s">
        <v>33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79" t="s">
        <v>62</v>
      </c>
      <c r="B18" s="80"/>
      <c r="C18" s="80"/>
      <c r="D18" s="81">
        <v>1</v>
      </c>
      <c r="E18" s="81"/>
      <c r="F18" s="81"/>
      <c r="G18" s="81"/>
    </row>
    <row r="19" spans="1:7" x14ac:dyDescent="0.3">
      <c r="A19" s="76" t="s">
        <v>13</v>
      </c>
      <c r="B19" s="77"/>
      <c r="C19" s="77"/>
      <c r="D19" s="78">
        <v>12</v>
      </c>
      <c r="E19" s="78"/>
      <c r="F19" s="78"/>
      <c r="G19" s="78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50</v>
      </c>
      <c r="F20" s="20" t="s">
        <v>51</v>
      </c>
      <c r="G20" s="20" t="s">
        <v>49</v>
      </c>
    </row>
    <row r="21" spans="1:7" s="21" customFormat="1" ht="93.6" x14ac:dyDescent="0.3">
      <c r="A21" s="42">
        <v>1</v>
      </c>
      <c r="B21" s="8" t="s">
        <v>35</v>
      </c>
      <c r="C21" s="16" t="s">
        <v>59</v>
      </c>
      <c r="D21" s="7" t="s">
        <v>3</v>
      </c>
      <c r="E21" s="24">
        <v>1</v>
      </c>
      <c r="F21" s="24" t="s">
        <v>52</v>
      </c>
      <c r="G21" s="24">
        <f>$D$19*E21/IF(F21="на 1 р.м.",1,IF(F21="на 2 р.м.",2,#VALUE!))</f>
        <v>12</v>
      </c>
    </row>
    <row r="22" spans="1:7" s="21" customFormat="1" ht="46.8" x14ac:dyDescent="0.3">
      <c r="A22" s="42">
        <v>2</v>
      </c>
      <c r="B22" s="5" t="s">
        <v>72</v>
      </c>
      <c r="C22" s="6" t="s">
        <v>61</v>
      </c>
      <c r="D22" s="7" t="s">
        <v>14</v>
      </c>
      <c r="E22" s="24">
        <v>1</v>
      </c>
      <c r="F22" s="24" t="s">
        <v>52</v>
      </c>
      <c r="G22" s="24">
        <f>$D$19*E22/IF(F22="на 1 р.м.",1,IF(F22="на 2 р.м.",2,#VALUE!))</f>
        <v>12</v>
      </c>
    </row>
    <row r="23" spans="1:7" s="21" customFormat="1" ht="31.2" x14ac:dyDescent="0.3">
      <c r="A23" s="43">
        <v>3</v>
      </c>
      <c r="B23" s="52" t="s">
        <v>53</v>
      </c>
      <c r="C23" s="10" t="s">
        <v>12</v>
      </c>
      <c r="D23" s="7" t="s">
        <v>4</v>
      </c>
      <c r="E23" s="24">
        <v>1</v>
      </c>
      <c r="F23" s="24" t="s">
        <v>52</v>
      </c>
      <c r="G23" s="24">
        <f>$D$19*E23/IF(F23="на 1 р.м.",1,IF(F23="на 2 р.м.",2,#VALUE!))</f>
        <v>12</v>
      </c>
    </row>
    <row r="24" spans="1:7" s="21" customFormat="1" ht="31.2" x14ac:dyDescent="0.3">
      <c r="A24" s="42">
        <v>4</v>
      </c>
      <c r="B24" s="54" t="s">
        <v>54</v>
      </c>
      <c r="C24" s="10" t="s">
        <v>12</v>
      </c>
      <c r="D24" s="7" t="s">
        <v>4</v>
      </c>
      <c r="E24" s="24">
        <v>1</v>
      </c>
      <c r="F24" s="24" t="s">
        <v>52</v>
      </c>
      <c r="G24" s="24">
        <f>$D$19*E24/IF(F24="на 1 р.м.",1,IF(F24="на 2 р.м.",2,#VALUE!))</f>
        <v>12</v>
      </c>
    </row>
    <row r="25" spans="1:7" ht="17.399999999999999" x14ac:dyDescent="0.3">
      <c r="A25" s="68" t="s">
        <v>11</v>
      </c>
      <c r="B25" s="69"/>
      <c r="C25" s="69"/>
      <c r="D25" s="69"/>
      <c r="E25" s="70"/>
      <c r="F25" s="70"/>
      <c r="G25" s="69"/>
    </row>
    <row r="26" spans="1:7" s="21" customFormat="1" ht="46.8" x14ac:dyDescent="0.3">
      <c r="A26" s="20" t="s">
        <v>0</v>
      </c>
      <c r="B26" s="20" t="s">
        <v>1</v>
      </c>
      <c r="C26" s="19" t="s">
        <v>6</v>
      </c>
      <c r="D26" s="19" t="s">
        <v>2</v>
      </c>
      <c r="E26" s="26"/>
      <c r="F26" s="27"/>
      <c r="G26" s="22" t="s">
        <v>49</v>
      </c>
    </row>
    <row r="27" spans="1:7" s="21" customFormat="1" ht="46.8" x14ac:dyDescent="0.3">
      <c r="A27" s="45">
        <v>1</v>
      </c>
      <c r="B27" s="5" t="s">
        <v>72</v>
      </c>
      <c r="C27" s="6" t="s">
        <v>61</v>
      </c>
      <c r="D27" s="56" t="s">
        <v>14</v>
      </c>
      <c r="E27" s="30"/>
      <c r="F27" s="31"/>
      <c r="G27" s="13">
        <v>1</v>
      </c>
    </row>
    <row r="28" spans="1:7" s="21" customFormat="1" ht="31.2" x14ac:dyDescent="0.3">
      <c r="A28" s="45">
        <v>2</v>
      </c>
      <c r="B28" s="8" t="s">
        <v>35</v>
      </c>
      <c r="C28" s="6" t="s">
        <v>12</v>
      </c>
      <c r="D28" s="56" t="s">
        <v>3</v>
      </c>
      <c r="E28" s="30"/>
      <c r="F28" s="31"/>
      <c r="G28" s="13">
        <v>1</v>
      </c>
    </row>
    <row r="29" spans="1:7" s="21" customFormat="1" ht="31.2" x14ac:dyDescent="0.3">
      <c r="A29" s="45">
        <v>3</v>
      </c>
      <c r="B29" s="5" t="s">
        <v>34</v>
      </c>
      <c r="C29" s="6" t="s">
        <v>12</v>
      </c>
      <c r="D29" s="56" t="s">
        <v>4</v>
      </c>
      <c r="E29" s="30"/>
      <c r="F29" s="31"/>
      <c r="G29" s="13">
        <v>1</v>
      </c>
    </row>
    <row r="30" spans="1:7" s="21" customFormat="1" ht="31.2" x14ac:dyDescent="0.3">
      <c r="A30" s="45">
        <v>4</v>
      </c>
      <c r="B30" s="5" t="s">
        <v>20</v>
      </c>
      <c r="C30" s="6" t="s">
        <v>12</v>
      </c>
      <c r="D30" s="56" t="s">
        <v>4</v>
      </c>
      <c r="E30" s="32"/>
      <c r="F30" s="33"/>
      <c r="G30" s="13">
        <v>1</v>
      </c>
    </row>
    <row r="31" spans="1:7" ht="17.399999999999999" x14ac:dyDescent="0.3">
      <c r="A31" s="68" t="s">
        <v>10</v>
      </c>
      <c r="B31" s="69"/>
      <c r="C31" s="69"/>
      <c r="D31" s="69"/>
      <c r="E31" s="71"/>
      <c r="F31" s="71"/>
      <c r="G31" s="69"/>
    </row>
    <row r="32" spans="1:7" s="21" customFormat="1" ht="46.8" x14ac:dyDescent="0.3">
      <c r="A32" s="20" t="s">
        <v>0</v>
      </c>
      <c r="B32" s="20" t="s">
        <v>1</v>
      </c>
      <c r="C32" s="19" t="s">
        <v>6</v>
      </c>
      <c r="D32" s="19" t="s">
        <v>2</v>
      </c>
      <c r="E32" s="26"/>
      <c r="F32" s="27"/>
      <c r="G32" s="22" t="s">
        <v>49</v>
      </c>
    </row>
    <row r="33" spans="1:7" s="21" customFormat="1" ht="31.2" x14ac:dyDescent="0.3">
      <c r="A33" s="45">
        <v>1</v>
      </c>
      <c r="B33" s="8" t="s">
        <v>16</v>
      </c>
      <c r="C33" s="16" t="s">
        <v>12</v>
      </c>
      <c r="D33" s="7" t="s">
        <v>5</v>
      </c>
      <c r="E33" s="28"/>
      <c r="F33" s="29"/>
      <c r="G33" s="25">
        <v>1</v>
      </c>
    </row>
    <row r="34" spans="1:7" s="21" customFormat="1" ht="31.2" x14ac:dyDescent="0.3">
      <c r="A34" s="45">
        <v>2</v>
      </c>
      <c r="B34" s="5" t="s">
        <v>19</v>
      </c>
      <c r="C34" s="16" t="s">
        <v>12</v>
      </c>
      <c r="D34" s="7" t="s">
        <v>5</v>
      </c>
      <c r="E34" s="28"/>
      <c r="F34" s="29"/>
      <c r="G34" s="25">
        <v>1</v>
      </c>
    </row>
    <row r="35" spans="1:7" s="21" customFormat="1" ht="31.2" x14ac:dyDescent="0.3">
      <c r="A35" s="45">
        <v>3</v>
      </c>
      <c r="B35" s="17" t="s">
        <v>29</v>
      </c>
      <c r="C35" s="16" t="s">
        <v>12</v>
      </c>
      <c r="D35" s="7" t="s">
        <v>63</v>
      </c>
      <c r="E35" s="28"/>
      <c r="F35" s="29"/>
      <c r="G35" s="13">
        <f>$C$3</f>
        <v>12</v>
      </c>
    </row>
    <row r="36" spans="1:7" s="21" customFormat="1" ht="31.2" x14ac:dyDescent="0.3">
      <c r="A36" s="45">
        <v>4</v>
      </c>
      <c r="B36" s="8" t="s">
        <v>17</v>
      </c>
      <c r="C36" s="16" t="s">
        <v>12</v>
      </c>
      <c r="D36" s="7" t="s">
        <v>5</v>
      </c>
      <c r="E36" s="34"/>
      <c r="F36" s="35"/>
      <c r="G36" s="25">
        <v>1</v>
      </c>
    </row>
    <row r="37" spans="1:7" s="21" customFormat="1" ht="31.2" x14ac:dyDescent="0.3">
      <c r="A37" s="45">
        <v>5</v>
      </c>
      <c r="B37" s="18" t="s">
        <v>32</v>
      </c>
      <c r="C37" s="16" t="s">
        <v>12</v>
      </c>
      <c r="D37" s="7" t="s">
        <v>63</v>
      </c>
      <c r="E37" s="34"/>
      <c r="F37" s="35"/>
      <c r="G37" s="13">
        <f>$C$3</f>
        <v>12</v>
      </c>
    </row>
    <row r="38" spans="1:7" s="21" customFormat="1" ht="31.2" x14ac:dyDescent="0.3">
      <c r="A38" s="45">
        <v>6</v>
      </c>
      <c r="B38" s="5" t="s">
        <v>18</v>
      </c>
      <c r="C38" s="16" t="s">
        <v>12</v>
      </c>
      <c r="D38" s="7" t="s">
        <v>5</v>
      </c>
      <c r="E38" s="36"/>
      <c r="F38" s="37"/>
      <c r="G38" s="25">
        <v>1</v>
      </c>
    </row>
  </sheetData>
  <sortState xmlns:xlrd2="http://schemas.microsoft.com/office/spreadsheetml/2017/richdata2" ref="B27:G30">
    <sortCondition ref="B27:B30"/>
  </sortState>
  <mergeCells count="22">
    <mergeCell ref="A1:G1"/>
    <mergeCell ref="A25:G25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8">
    <cfRule type="cellIs" dxfId="65" priority="81" operator="equal">
      <formula>"Аппаратный тренажер "</formula>
    </cfRule>
  </conditionalFormatting>
  <conditionalFormatting sqref="D16:D17">
    <cfRule type="expression" dxfId="64" priority="8">
      <formula>EXACT("Учебное пособие",D16)</formula>
    </cfRule>
    <cfRule type="expression" dxfId="63" priority="9">
      <formula>EXACT("СИЗ",D16)</formula>
    </cfRule>
    <cfRule type="expression" dxfId="62" priority="10">
      <formula>EXACT("Охрана труда",D16)</formula>
    </cfRule>
    <cfRule type="expression" dxfId="61" priority="11">
      <formula>EXACT("Программное обеспечение",D16)</formula>
    </cfRule>
    <cfRule type="expression" dxfId="60" priority="12">
      <formula>EXACT("Оборудование IT",D16)</formula>
    </cfRule>
    <cfRule type="expression" dxfId="59" priority="13">
      <formula>EXACT("Мебель",D16)</formula>
    </cfRule>
    <cfRule type="expression" dxfId="58" priority="14">
      <formula>EXACT("Оборудование",D16)</formula>
    </cfRule>
  </conditionalFormatting>
  <conditionalFormatting sqref="D21:D24">
    <cfRule type="expression" dxfId="57" priority="22">
      <formula>EXACT("Учебное пособие",D21)</formula>
    </cfRule>
    <cfRule type="expression" dxfId="56" priority="23">
      <formula>EXACT("СИЗ",D21)</formula>
    </cfRule>
    <cfRule type="expression" dxfId="55" priority="24">
      <formula>EXACT("Охрана труда",D21)</formula>
    </cfRule>
    <cfRule type="expression" dxfId="54" priority="25">
      <formula>EXACT("Программное обеспечение",D21)</formula>
    </cfRule>
    <cfRule type="expression" dxfId="53" priority="26">
      <formula>EXACT("Оборудование IT",D21)</formula>
    </cfRule>
    <cfRule type="expression" dxfId="52" priority="27">
      <formula>EXACT("Мебель",D21)</formula>
    </cfRule>
    <cfRule type="expression" dxfId="51" priority="28">
      <formula>EXACT("Оборудование",D21)</formula>
    </cfRule>
  </conditionalFormatting>
  <conditionalFormatting sqref="D27:D30">
    <cfRule type="expression" dxfId="50" priority="1">
      <formula>EXACT("Учебное пособие",D27)</formula>
    </cfRule>
    <cfRule type="expression" dxfId="49" priority="2">
      <formula>EXACT("СИЗ",D27)</formula>
    </cfRule>
    <cfRule type="expression" dxfId="48" priority="3">
      <formula>EXACT("Охрана труда",D27)</formula>
    </cfRule>
    <cfRule type="expression" dxfId="47" priority="4">
      <formula>EXACT("Программное обеспечение",D27)</formula>
    </cfRule>
    <cfRule type="expression" dxfId="46" priority="5">
      <formula>EXACT("Оборудование IT",D27)</formula>
    </cfRule>
    <cfRule type="expression" dxfId="45" priority="6">
      <formula>EXACT("Мебель",D27)</formula>
    </cfRule>
    <cfRule type="expression" dxfId="44" priority="7">
      <formula>EXACT("Оборудование",D27)</formula>
    </cfRule>
  </conditionalFormatting>
  <conditionalFormatting sqref="D33:D38">
    <cfRule type="expression" dxfId="43" priority="36">
      <formula>EXACT("Учебное пособие",D33)</formula>
    </cfRule>
    <cfRule type="expression" dxfId="42" priority="37">
      <formula>EXACT("СИЗ",D33)</formula>
    </cfRule>
    <cfRule type="expression" dxfId="41" priority="38">
      <formula>EXACT("Охрана труда",D33)</formula>
    </cfRule>
    <cfRule type="expression" dxfId="40" priority="39">
      <formula>EXACT("Программное обеспечение",D33)</formula>
    </cfRule>
    <cfRule type="expression" dxfId="39" priority="40">
      <formula>EXACT("Оборудование IT",D33)</formula>
    </cfRule>
    <cfRule type="expression" dxfId="38" priority="41">
      <formula>EXACT("Мебель",D33)</formula>
    </cfRule>
    <cfRule type="expression" dxfId="37" priority="42">
      <formula>EXACT("Оборудование",D33)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D33:D1048576 D21:D25 D5:D14 D3 D27:D31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4.3320312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49</v>
      </c>
    </row>
    <row r="2" spans="1:5" ht="21" x14ac:dyDescent="0.3">
      <c r="A2" s="82" t="s">
        <v>4</v>
      </c>
      <c r="B2" s="82"/>
      <c r="C2" s="82"/>
      <c r="D2" s="82"/>
      <c r="E2" s="82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58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31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" t="s">
        <v>64</v>
      </c>
      <c r="C7" s="10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5" t="s">
        <v>65</v>
      </c>
      <c r="C8" s="10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50" t="s">
        <v>28</v>
      </c>
      <c r="C9" s="44" t="s">
        <v>12</v>
      </c>
      <c r="D9" s="7" t="s">
        <v>4</v>
      </c>
      <c r="E9" s="51">
        <v>1</v>
      </c>
    </row>
    <row r="10" spans="1:5" s="21" customFormat="1" ht="31.2" x14ac:dyDescent="0.3">
      <c r="A10" s="42">
        <v>8</v>
      </c>
      <c r="B10" s="8" t="s">
        <v>57</v>
      </c>
      <c r="C10" s="16" t="s">
        <v>12</v>
      </c>
      <c r="D10" s="7" t="s">
        <v>4</v>
      </c>
      <c r="E10" s="51">
        <v>1</v>
      </c>
    </row>
    <row r="11" spans="1:5" s="21" customFormat="1" ht="31.2" x14ac:dyDescent="0.3">
      <c r="A11" s="43">
        <v>9</v>
      </c>
      <c r="B11" s="8" t="s">
        <v>56</v>
      </c>
      <c r="C11" s="16" t="s">
        <v>12</v>
      </c>
      <c r="D11" s="7" t="s">
        <v>4</v>
      </c>
      <c r="E11" s="51">
        <v>1</v>
      </c>
    </row>
    <row r="12" spans="1:5" ht="21" x14ac:dyDescent="0.3">
      <c r="A12" s="82" t="s">
        <v>3</v>
      </c>
      <c r="B12" s="82"/>
      <c r="C12" s="82"/>
      <c r="D12" s="82"/>
      <c r="E12" s="82"/>
    </row>
    <row r="13" spans="1:5" s="21" customFormat="1" ht="31.2" x14ac:dyDescent="0.3">
      <c r="A13" s="43">
        <v>1</v>
      </c>
      <c r="B13" s="52" t="s">
        <v>22</v>
      </c>
      <c r="C13" s="44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2</v>
      </c>
      <c r="B14" s="9" t="s">
        <v>21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3</v>
      </c>
      <c r="B15" s="9" t="s">
        <v>35</v>
      </c>
      <c r="C15" s="10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4</v>
      </c>
      <c r="B16" s="52" t="s">
        <v>24</v>
      </c>
      <c r="C16" s="44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5</v>
      </c>
      <c r="B17" s="9" t="s">
        <v>25</v>
      </c>
      <c r="C17" s="44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6</v>
      </c>
      <c r="B18" s="5" t="s">
        <v>23</v>
      </c>
      <c r="C18" s="16" t="s">
        <v>12</v>
      </c>
      <c r="D18" s="7" t="s">
        <v>3</v>
      </c>
      <c r="E18" s="53">
        <v>1</v>
      </c>
    </row>
    <row r="19" spans="1:5" s="21" customFormat="1" ht="31.2" x14ac:dyDescent="0.3">
      <c r="A19" s="43">
        <v>7</v>
      </c>
      <c r="B19" s="17" t="s">
        <v>37</v>
      </c>
      <c r="C19" s="16" t="s">
        <v>12</v>
      </c>
      <c r="D19" s="7" t="s">
        <v>3</v>
      </c>
      <c r="E19" s="53">
        <v>1</v>
      </c>
    </row>
    <row r="20" spans="1:5" s="21" customFormat="1" ht="31.2" x14ac:dyDescent="0.3">
      <c r="A20" s="43">
        <v>8</v>
      </c>
      <c r="B20" s="17" t="s">
        <v>36</v>
      </c>
      <c r="C20" s="44" t="s">
        <v>12</v>
      </c>
      <c r="D20" s="7" t="s">
        <v>7</v>
      </c>
      <c r="E20" s="53">
        <v>1</v>
      </c>
    </row>
    <row r="21" spans="1:5" s="21" customFormat="1" ht="62.4" x14ac:dyDescent="0.3">
      <c r="A21" s="43">
        <v>9</v>
      </c>
      <c r="B21" s="9" t="s">
        <v>55</v>
      </c>
      <c r="C21" s="44" t="s">
        <v>60</v>
      </c>
      <c r="D21" s="7" t="s">
        <v>3</v>
      </c>
      <c r="E21" s="46">
        <v>1</v>
      </c>
    </row>
    <row r="22" spans="1:5" ht="21" x14ac:dyDescent="0.3">
      <c r="A22" s="83" t="s">
        <v>30</v>
      </c>
      <c r="B22" s="84"/>
      <c r="C22" s="84"/>
      <c r="D22" s="84"/>
      <c r="E22" s="85"/>
    </row>
    <row r="23" spans="1:5" s="21" customFormat="1" ht="31.2" x14ac:dyDescent="0.3">
      <c r="A23" s="42">
        <v>1</v>
      </c>
      <c r="B23" s="55" t="s">
        <v>74</v>
      </c>
      <c r="C23" s="44" t="s">
        <v>12</v>
      </c>
      <c r="D23" s="7" t="s">
        <v>14</v>
      </c>
      <c r="E23" s="53">
        <v>1</v>
      </c>
    </row>
    <row r="24" spans="1:5" ht="31.2" x14ac:dyDescent="0.3">
      <c r="A24" s="42">
        <v>2</v>
      </c>
      <c r="B24" s="55" t="s">
        <v>73</v>
      </c>
      <c r="C24" s="44" t="s">
        <v>12</v>
      </c>
      <c r="D24" s="7" t="s">
        <v>14</v>
      </c>
      <c r="E24" s="53">
        <v>1</v>
      </c>
    </row>
    <row r="25" spans="1:5" ht="31.2" x14ac:dyDescent="0.3">
      <c r="A25" s="42">
        <v>3</v>
      </c>
      <c r="B25" s="55" t="s">
        <v>75</v>
      </c>
      <c r="C25" s="44" t="s">
        <v>12</v>
      </c>
      <c r="D25" s="7" t="s">
        <v>14</v>
      </c>
      <c r="E25" s="53">
        <v>1</v>
      </c>
    </row>
    <row r="26" spans="1:5" ht="31.2" x14ac:dyDescent="0.3">
      <c r="A26" s="42">
        <v>4</v>
      </c>
      <c r="B26" s="55" t="s">
        <v>68</v>
      </c>
      <c r="C26" s="44" t="s">
        <v>12</v>
      </c>
      <c r="D26" s="7" t="s">
        <v>14</v>
      </c>
      <c r="E26" s="53">
        <v>1</v>
      </c>
    </row>
    <row r="27" spans="1:5" ht="31.2" x14ac:dyDescent="0.3">
      <c r="A27" s="42">
        <v>5</v>
      </c>
      <c r="B27" s="55" t="s">
        <v>69</v>
      </c>
      <c r="C27" s="44" t="s">
        <v>12</v>
      </c>
      <c r="D27" s="7" t="s">
        <v>14</v>
      </c>
      <c r="E27" s="53">
        <v>1</v>
      </c>
    </row>
    <row r="28" spans="1:5" ht="31.2" x14ac:dyDescent="0.3">
      <c r="A28" s="42">
        <v>6</v>
      </c>
      <c r="B28" s="55" t="s">
        <v>70</v>
      </c>
      <c r="C28" s="44" t="s">
        <v>12</v>
      </c>
      <c r="D28" s="7" t="s">
        <v>14</v>
      </c>
      <c r="E28" s="53">
        <v>1</v>
      </c>
    </row>
    <row r="29" spans="1:5" ht="31.2" x14ac:dyDescent="0.3">
      <c r="A29" s="42">
        <v>7</v>
      </c>
      <c r="B29" s="55" t="s">
        <v>71</v>
      </c>
      <c r="C29" s="44" t="s">
        <v>12</v>
      </c>
      <c r="D29" s="7" t="s">
        <v>14</v>
      </c>
      <c r="E29" s="53">
        <v>1</v>
      </c>
    </row>
  </sheetData>
  <sortState xmlns:xlrd2="http://schemas.microsoft.com/office/spreadsheetml/2017/richdata2" ref="B23:E29">
    <sortCondition ref="B23:B29"/>
  </sortState>
  <mergeCells count="3">
    <mergeCell ref="A2:E2"/>
    <mergeCell ref="A12:E12"/>
    <mergeCell ref="A22:E22"/>
  </mergeCells>
  <conditionalFormatting sqref="D1:D2">
    <cfRule type="endsWith" dxfId="36" priority="86" operator="endsWith" text="Оборудование">
      <formula>RIGHT(D1,LEN("Оборудование"))="Оборудование"</formula>
    </cfRule>
    <cfRule type="containsText" dxfId="35" priority="87" operator="containsText" text="Программное обеспечение">
      <formula>NOT(ISERROR(SEARCH("Программное обеспечение",D1)))</formula>
    </cfRule>
    <cfRule type="endsWith" dxfId="34" priority="88" operator="endsWith" text="Оборудование IT">
      <formula>RIGHT(D1,LEN("Оборудование IT"))="Оборудование IT"</formula>
    </cfRule>
    <cfRule type="containsText" dxfId="33" priority="89" operator="containsText" text="Мебель">
      <formula>NOT(ISERROR(SEARCH("Мебель",D1)))</formula>
    </cfRule>
  </conditionalFormatting>
  <conditionalFormatting sqref="D3:D11 D23:D29">
    <cfRule type="expression" dxfId="32" priority="29">
      <formula>EXACT("Учебное пособие",D3)</formula>
    </cfRule>
    <cfRule type="expression" dxfId="31" priority="30">
      <formula>EXACT("СИЗ",D3)</formula>
    </cfRule>
    <cfRule type="expression" dxfId="30" priority="31">
      <formula>EXACT("Охрана труда",D3)</formula>
    </cfRule>
    <cfRule type="expression" dxfId="29" priority="32">
      <formula>EXACT("Программное обеспечение",D3)</formula>
    </cfRule>
    <cfRule type="expression" dxfId="28" priority="33">
      <formula>EXACT("Оборудование IT",D3)</formula>
    </cfRule>
    <cfRule type="expression" dxfId="27" priority="34">
      <formula>EXACT("Мебель",D3)</formula>
    </cfRule>
    <cfRule type="expression" dxfId="26" priority="35">
      <formula>EXACT("Оборудование",D3)</formula>
    </cfRule>
  </conditionalFormatting>
  <conditionalFormatting sqref="D12">
    <cfRule type="endsWith" dxfId="25" priority="38" operator="endsWith" text="Оборудование">
      <formula>RIGHT(D12,LEN("Оборудование"))="Оборудование"</formula>
    </cfRule>
    <cfRule type="containsText" dxfId="24" priority="39" operator="containsText" text="Программное обеспечение">
      <formula>NOT(ISERROR(SEARCH("Программное обеспечение",D12)))</formula>
    </cfRule>
    <cfRule type="endsWith" dxfId="23" priority="40" operator="endsWith" text="Оборудование IT">
      <formula>RIGHT(D12,LEN("Оборудование IT"))="Оборудование IT"</formula>
    </cfRule>
    <cfRule type="containsText" dxfId="22" priority="41" operator="containsText" text="Мебель">
      <formula>NOT(ISERROR(SEARCH("Мебель",D12)))</formula>
    </cfRule>
  </conditionalFormatting>
  <conditionalFormatting sqref="D13:D21">
    <cfRule type="expression" dxfId="21" priority="22">
      <formula>EXACT("Учебное пособие",D13)</formula>
    </cfRule>
    <cfRule type="expression" dxfId="20" priority="23">
      <formula>EXACT("СИЗ",D13)</formula>
    </cfRule>
    <cfRule type="expression" dxfId="19" priority="24">
      <formula>EXACT("Охрана труда",D13)</formula>
    </cfRule>
    <cfRule type="expression" dxfId="18" priority="25">
      <formula>EXACT("Программное обеспечение",D13)</formula>
    </cfRule>
    <cfRule type="expression" dxfId="17" priority="26">
      <formula>EXACT("Оборудование IT",D13)</formula>
    </cfRule>
    <cfRule type="expression" dxfId="16" priority="27">
      <formula>EXACT("Мебель",D13)</formula>
    </cfRule>
    <cfRule type="expression" dxfId="15" priority="28">
      <formula>EXACT("Оборудование",D13)</formula>
    </cfRule>
  </conditionalFormatting>
  <conditionalFormatting sqref="D22">
    <cfRule type="endsWith" dxfId="14" priority="161" operator="endsWith" text="Оборудование">
      <formula>RIGHT(D22,LEN("Оборудование"))="Оборудование"</formula>
    </cfRule>
    <cfRule type="containsText" dxfId="13" priority="162" operator="containsText" text="Программное обеспечение">
      <formula>NOT(ISERROR(SEARCH("Программное обеспечение",D22)))</formula>
    </cfRule>
    <cfRule type="endsWith" dxfId="12" priority="163" operator="endsWith" text="Оборудование IT">
      <formula>RIGHT(D22,LEN("Оборудование IT"))="Оборудование IT"</formula>
    </cfRule>
    <cfRule type="containsText" dxfId="11" priority="164" operator="containsText" text="Мебель">
      <formula>NOT(ISERROR(SEARCH("Мебель",D22)))</formula>
    </cfRule>
  </conditionalFormatting>
  <conditionalFormatting sqref="D33:D9955">
    <cfRule type="endsWith" dxfId="10" priority="122" operator="endsWith" text="Оборудование">
      <formula>RIGHT(D33,LEN("Оборудование"))="Оборудование"</formula>
    </cfRule>
    <cfRule type="containsText" dxfId="9" priority="123" operator="containsText" text="Программное обеспечение">
      <formula>NOT(ISERROR(SEARCH("Программное обеспечение",D33)))</formula>
    </cfRule>
    <cfRule type="endsWith" dxfId="8" priority="124" operator="endsWith" text="Оборудование IT">
      <formula>RIGHT(D33,LEN("Оборудование IT"))="Оборудование IT"</formula>
    </cfRule>
    <cfRule type="containsText" dxfId="7" priority="125" operator="containsText" text="Мебель">
      <formula>NOT(ISERROR(SEARCH("Мебель",D33)))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2 B30:B1048576" xr:uid="{B31479A3-79F2-4B88-872D-1D2E816BD980}"/>
    <dataValidation allowBlank="1" showErrorMessage="1" sqref="B10:C11 B23:B29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D33:D1048576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D13:D21 D23:D29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63</v>
      </c>
    </row>
    <row r="7" spans="1:1" ht="15.6" x14ac:dyDescent="0.3">
      <c r="A7" s="7" t="s">
        <v>66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2026-03-25T08:24:36Z</dcterms:modified>
</cp:coreProperties>
</file>