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502FF6A0-96EA-42A2-B550-3F1D4B1E1311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Лист1" sheetId="15" state="hidden" r:id="rId6"/>
    <sheet name="Охрана труда" sheetId="13" state="hidden" r:id="rId7"/>
    <sheet name="Перечень кластеров" sheetId="8" state="hidden" r:id="rId8"/>
    <sheet name="Все ИЛ" sheetId="14" state="hidden" r:id="rId9"/>
    <sheet name="Виды" sheetId="9" state="hidden" r:id="rId10"/>
  </sheets>
  <definedNames>
    <definedName name="_xlnm._FilterDatabase" localSheetId="2" hidden="1">'Общая зона'!$A$1:$H$41</definedName>
    <definedName name="_xlnm._FilterDatabase" localSheetId="6" hidden="1">'Охрана труда'!$A$1:$H$8</definedName>
    <definedName name="_xlnm._FilterDatabase" localSheetId="4" hidden="1">'Рабочее место преподавателя'!$A$1:$H$14</definedName>
    <definedName name="_xlnm._FilterDatabase" localSheetId="3" hidden="1">'Рабочее место учащегося'!$A$1:$H$3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4" i="10"/>
  <c r="G24" i="10"/>
  <c r="G21" i="10"/>
  <c r="G37" i="10"/>
  <c r="G25" i="10"/>
  <c r="G32" i="10"/>
  <c r="G19" i="10"/>
  <c r="G39" i="10"/>
  <c r="G36" i="10"/>
  <c r="G35" i="10"/>
  <c r="G14" i="10"/>
  <c r="G15" i="10"/>
  <c r="G30" i="10"/>
  <c r="G33" i="10"/>
  <c r="G26" i="10"/>
  <c r="G4" i="10"/>
  <c r="G8" i="10"/>
  <c r="G23" i="10"/>
  <c r="G27" i="10"/>
  <c r="G3" i="10"/>
  <c r="G18" i="10"/>
  <c r="G41" i="10"/>
  <c r="G22" i="10"/>
  <c r="G9" i="10"/>
  <c r="G28" i="10"/>
  <c r="G2" i="10"/>
  <c r="G29" i="10"/>
  <c r="G13" i="10"/>
  <c r="G12" i="10"/>
  <c r="G31" i="10"/>
  <c r="G20" i="10"/>
  <c r="G5" i="10"/>
  <c r="G11" i="10"/>
  <c r="G38" i="10"/>
  <c r="G10" i="10"/>
  <c r="G40" i="10"/>
  <c r="G16" i="10"/>
  <c r="G7" i="10"/>
  <c r="G6" i="10"/>
  <c r="G3" i="11"/>
  <c r="G10" i="12"/>
  <c r="G14" i="12"/>
  <c r="G2" i="12"/>
  <c r="G9" i="12"/>
  <c r="G12" i="12"/>
  <c r="G8" i="12"/>
  <c r="G6" i="12"/>
  <c r="G4" i="12"/>
  <c r="G13" i="12"/>
  <c r="G11" i="12"/>
  <c r="G3" i="12"/>
  <c r="G7" i="12"/>
  <c r="G5" i="13"/>
  <c r="G7" i="13"/>
  <c r="G3" i="13"/>
  <c r="G8" i="13"/>
  <c r="G4" i="13"/>
  <c r="G6" i="13"/>
  <c r="F7" i="13"/>
  <c r="F3" i="13"/>
  <c r="F8" i="12"/>
  <c r="F6" i="12"/>
  <c r="F4" i="12"/>
  <c r="F6" i="13"/>
  <c r="F2" i="13"/>
  <c r="F7" i="12"/>
  <c r="F5" i="12"/>
  <c r="G142" i="14"/>
  <c r="G141" i="14"/>
  <c r="G133" i="14"/>
  <c r="G132" i="14"/>
  <c r="G131" i="14"/>
  <c r="G83" i="14"/>
  <c r="G82" i="14"/>
  <c r="G76" i="14"/>
  <c r="G75" i="14"/>
  <c r="G25" i="6"/>
  <c r="G24" i="6"/>
  <c r="G17" i="10" l="1"/>
  <c r="G2" i="11"/>
  <c r="G5" i="12"/>
  <c r="G2" i="13"/>
  <c r="G37" i="6" l="1"/>
  <c r="G39" i="6"/>
  <c r="G35" i="6"/>
</calcChain>
</file>

<file path=xl/sharedStrings.xml><?xml version="1.0" encoding="utf-8"?>
<sst xmlns="http://schemas.openxmlformats.org/spreadsheetml/2006/main" count="1055" uniqueCount="251">
  <si>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</si>
  <si>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</si>
  <si>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</si>
  <si>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</si>
  <si>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</si>
  <si>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</si>
  <si>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</si>
  <si>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</si>
  <si>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</si>
  <si>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</si>
  <si>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</si>
  <si>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</si>
  <si>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</si>
  <si>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</si>
  <si>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</si>
  <si>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</si>
  <si>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</si>
  <si>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</si>
  <si>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</si>
  <si>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</si>
  <si>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</si>
  <si>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</si>
  <si>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</si>
  <si>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</si>
  <si>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</si>
  <si>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</si>
  <si>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</si>
  <si>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</si>
  <si>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</si>
  <si>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</si>
  <si>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</si>
  <si>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</si>
  <si>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</si>
  <si>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</si>
  <si>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</si>
  <si>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</si>
  <si>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</si>
  <si>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</si>
  <si>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</si>
  <si>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</si>
  <si>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</si>
  <si>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</si>
  <si>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</si>
  <si>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</si>
  <si>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</si>
  <si>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</si>
  <si>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</si>
  <si>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</si>
  <si>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</si>
  <si>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</si>
  <si>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</si>
  <si>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</si>
  <si>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</si>
  <si>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</si>
  <si>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</si>
  <si>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</si>
  <si>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</si>
  <si>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</si>
  <si>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</si>
  <si>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</si>
  <si>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</si>
  <si>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</si>
  <si>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</si>
  <si>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</si>
  <si>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</si>
  <si>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</si>
  <si>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</si>
  <si>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</si>
  <si>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</si>
  <si>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</si>
  <si>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</si>
  <si>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</si>
  <si>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</si>
  <si>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Транспортная отрасль</t>
  </si>
  <si>
    <t>Иркутская область</t>
  </si>
  <si>
    <t>Сибирский колледж транспорта и строительства ФГБОУ ВО «Иркутский государственный университет путей сообщения»</t>
  </si>
  <si>
    <t>Лаборатория дорожно-строительных материалов</t>
  </si>
  <si>
    <t>23.02.08 Строительство железных дорог, путь и путевое хозяйство</t>
  </si>
  <si>
    <t>Дорожно-строительные материалы (ж/д)</t>
  </si>
  <si>
    <t>Дорожно-строительные материалы</t>
  </si>
  <si>
    <t>Инфраструктурный лист для оснащения образовательно-производственного центра (кластера) в транспортной отрасли  Иркутской области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</si>
  <si>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</si>
  <si>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Иркутская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</si>
  <si>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Сибирский колледж транспорта и строительства ФГБОУ ВО ИрГУПС</t>
    </r>
  </si>
  <si>
    <t>Адрес ядра кластера: 664074, Иркутская область, г. Иркутск, ул. Лермонтова, д. 82.</t>
  </si>
  <si>
    <r>
      <rPr>
        <sz val="16"/>
        <color theme="0"/>
        <rFont val="Times New Roman"/>
        <family val="1"/>
        <charset val="204"/>
      </rPr>
      <t>1. Зона под вид работ</t>
    </r>
    <r>
      <rPr>
        <i/>
        <sz val="16"/>
        <color theme="0"/>
        <rFont val="Times New Roman"/>
        <family val="1"/>
        <charset val="204"/>
      </rPr>
      <t>.  "Лаборатория дорожно-строительных материалов»</t>
    </r>
    <r>
      <rPr>
        <sz val="16"/>
        <color theme="0"/>
        <rFont val="Times New Roman"/>
        <family val="1"/>
        <charset val="204"/>
      </rPr>
      <t>(10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</si>
  <si>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</si>
  <si>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>08.02.05 Строительство и эксплуатация автомобильных дорог и аэродромов,                                    08.02.10 Строительство железных дорог, путь и путевое хозяйство</t>
  </si>
  <si>
    <t xml:space="preserve">Требования к обеспечению зоны (коммуникации, площадь, сети и др.): </t>
  </si>
  <si>
    <t>Площадь зоны: не менее 55 кв.м.</t>
  </si>
  <si>
    <t xml:space="preserve">Освещение: Допустимо верхнее освещение ( не менее 300 люкс) </t>
  </si>
  <si>
    <r>
      <t>Интернет : Подключение к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интернету не требуется</t>
    </r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</si>
  <si>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380</t>
    </r>
    <r>
      <rPr>
        <sz val="11"/>
        <color theme="1"/>
        <rFont val="Times New Roman"/>
        <family val="1"/>
        <charset val="204"/>
      </rPr>
      <t xml:space="preserve"> В</t>
    </r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</si>
  <si>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>требуется</t>
    </r>
    <r>
      <rPr>
        <sz val="11"/>
        <color theme="1"/>
        <rFont val="Times New Roman"/>
        <family val="1"/>
        <charset val="204"/>
      </rPr>
      <t xml:space="preserve"> </t>
    </r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</si>
  <si>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55 м2 на всю зону</t>
    </r>
  </si>
  <si>
    <r>
      <t>Подведение/ отведение ГХВС: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</si>
  <si>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воздуха: </t>
    </r>
    <r>
      <rPr>
        <sz val="11"/>
        <rFont val="Times New Roman"/>
        <family val="1"/>
        <charset val="204"/>
      </rPr>
      <t>не требуется</t>
    </r>
  </si>
  <si>
    <t>Источник финансирования</t>
  </si>
  <si>
    <t>Конус для определения свойств бетонной смеси</t>
  </si>
  <si>
    <t>Материал: металл, Верхний диаметр, мм 100 ± 2 
Нижний диаметр, мм 200 ± 2      в комплекте с воронкой и штыковкой</t>
  </si>
  <si>
    <t>шт.</t>
  </si>
  <si>
    <t>ФБ</t>
  </si>
  <si>
    <t>Весы лабораторные</t>
  </si>
  <si>
    <t xml:space="preserve">Наибольший предел взвешивания (НПВ): не менее 30 000 г
Дискретность: не более 0.5 г
Тип калибровки: внешняя
Тип весов: Лабораторные
Конструкция весовой чаши: прямоугольная </t>
  </si>
  <si>
    <t xml:space="preserve">Наибольший предел взвешивания (НПВ): не менее 10 000 г
Дискретность: не более 0.5 г
Тип калибровки: внешняя
Тип весов: Лабораторные
Конструкция весовой чаши: прямоугольная </t>
  </si>
  <si>
    <t>Комплект форм лабораторных с вкладышами</t>
  </si>
  <si>
    <t>Материал: сталь, Диаметр: 50.5 мм, 71.4 мм, 101 мм, Формы облегченные с вкладышами</t>
  </si>
  <si>
    <t>Устройство к прессу УРИ</t>
  </si>
  <si>
    <t>Размер испытываемых бетонных образцов не менее, мм 100*100*400, Материал - сталь.</t>
  </si>
  <si>
    <t>Камера нормального твердения</t>
  </si>
  <si>
    <t>Стабилизируемая температура 20 °С, Точность поддержания относительной влажности в контрольной точке, % +-5, Количество образцов размером 100х100х100 мм - не менее 48 шт.</t>
  </si>
  <si>
    <t xml:space="preserve">Установка для испытания образцов бетона на водонепроницаемость </t>
  </si>
  <si>
    <t>Контрольный манометр, установка с блоком управления.</t>
  </si>
  <si>
    <t>Камера пропарочная</t>
  </si>
  <si>
    <t>Диапозон температур - 20...100°, материал - нержевеющая сталь</t>
  </si>
  <si>
    <t xml:space="preserve">Бетоносмеситель лабораторный принудительного действия </t>
  </si>
  <si>
    <t>Объём замеса - не менее 10 л, материал - сталь нержавеющая, мощность привода кВт - 0,75, масса не менее 40 кг</t>
  </si>
  <si>
    <t>Пресс испытательный двухдиапазонный в комплекте</t>
  </si>
  <si>
    <t>Диаметр сжимающих пластин не менее 216 мм; Максимальный вертикальный просвет не менее 336 мм;
- Точность калибровки: Класс 1.0;  максимальный ход поршня не менее 55 мм; Сжимающие пластины имеют твердость 60 HRC;</t>
  </si>
  <si>
    <t>Встряхивающий стол</t>
  </si>
  <si>
    <t>Высота подъема платформы стола не менее - 15 ± 0,3 мм
Частота ударов - 1 ударов в сек.
Количество ударов за рабочий цикл - 60
Электропитание - 220В, 50Гц</t>
  </si>
  <si>
    <t>Камера тепла и холода в комплекте</t>
  </si>
  <si>
    <t>min t, °С: не менее -70
max t, °С:  не менее 150
Объем, л: не менее 80
Размер внутреннего объема, мм (Ш×В×Г): не менее 450х450х420</t>
  </si>
  <si>
    <t>Комплект измерительных цилиндров</t>
  </si>
  <si>
    <t>Материал - стекло. Состав комплекта: Цилиндр мерный с носиком не менее 100 мл – не менее 1 шт.; Цилиндр мерный с носиком не менее 250 мл – не менее 1 шт.; Цилиндр мерный с носиком не менее 500 мл – не менее 1 шт.</t>
  </si>
  <si>
    <t xml:space="preserve">Станок отрезной </t>
  </si>
  <si>
    <t>Диаметр диска не менее 600 мм, глубина пропила 210 мм, тип дисковый</t>
  </si>
  <si>
    <t>Автоматическая морозильная камера для испытания бетона на морозостойкость</t>
  </si>
  <si>
    <t>Минимальная стабилизируемая температура, °С -55
Максимальная стабилизируемая температура, °С 50
Диапазон автоматического регулирования температуры, °С -55…50
Время охлаждения до минимальной температуры не более, мин 90</t>
  </si>
  <si>
    <t>Смеситель лабораторный</t>
  </si>
  <si>
    <t>Круговое 140+-5 об/мин 285+-10 об/мин
Планетарное 62+-5 об/мин 125+-10 об/мин</t>
  </si>
  <si>
    <t>Измеритель адгезии покрытий</t>
  </si>
  <si>
    <t>Предел относительной погрешности измерения нагрузки, % ±2
Ход штока, мм, не более 8</t>
  </si>
  <si>
    <t>Прибор для точного и быстрого определения статического модуля упругости (деформации) грунтов и дорожных основани</t>
  </si>
  <si>
    <t>Цветной графический дисплей 3,5 дюйма с подсветкой
Распечатка данных и линий осадки на термо­принтере
USB-накопитель 2 ГБ для копирования данных
Отображение давления с разрешением 0,0001 MН/м2 и осадки с разрешением 0,01 мм
СВБбщения на дис­плее на рус­ском языке
Сохранение данных не менее 200 испытаний
Встроенный приёмник GPS</t>
  </si>
  <si>
    <t>Шкаф сушильный вакуумный</t>
  </si>
  <si>
    <t>Объем камеры л не менее 52
Нагрев, °С до, не менее 250
Вентиляция вакуумирование
Предел вакуума 133Ра
Контроллер цифровой с LCD дисплеем Дискретность установки температуры оС 0,1</t>
  </si>
  <si>
    <t>Мешалка магнитная  c подогревом</t>
  </si>
  <si>
    <t>Точность установки, об/мин ручная плавная
Максимальный объем перемешиваемого образца (Н2О), л - 2
Размер платформы, мм не менее 120х120
Максимальный нагрев рабочей поверхности, °С до не менее +280
Мощность, Вт 180
Контроллер аналоговый</t>
  </si>
  <si>
    <t>Автоматический уплотнитель</t>
  </si>
  <si>
    <t>для изготовления цилиндрических образцов асфальтобетона диаметром не менее 101,6 мм и диаметром не менее 152,4 мм</t>
  </si>
  <si>
    <t>Смеситель для асфальтобетонных смесей</t>
  </si>
  <si>
    <t>Объем перемешиваемой смеси                            не менее 13 л Температура нагрева дна смесительной емкости 0 - 300° С
Мощность привода ремешивания                       0,55 кВт Мощность нагревателей                                           2 кВт</t>
  </si>
  <si>
    <t>Прибор Кольцо и шар</t>
  </si>
  <si>
    <t>Дипазон температур До 250 °C
Датчики температуры
Зонд PT100, диапазон не менее -30 +350°C, разрешение 0,1°C, точность ±0,2 °C Термопара K для контроля горячей плиты в диапазоне от 0°C до +1000°C, разрешение 0,1° Скорость мешалки от 0 до 200 об / мин</t>
  </si>
  <si>
    <t>Дуктилометр для битума</t>
  </si>
  <si>
    <t>Нормируемые температуры стабилизации, °C 0,0±0,5; 25,0±0,5
Диапазон температуры стабилизации, °C 0…25
Отклонение поддержания температуры стабилизации, °C ±0,5
Диапазон скорости автоматического растяжения проб битума, см/мин от 0,5 до 23,0</t>
  </si>
  <si>
    <t>Автоматический цифровой пенетрометр</t>
  </si>
  <si>
    <t>Программируемые контрольные положения держателя в сборке  8
Программируемое время проникновения  0 – 9999 сек
Программируемое время задержки  0 – 999 сек
Диапазон проникновения  0 – 50 мм
Разрешающая способность проникновения  0,01 мм</t>
  </si>
  <si>
    <t>Ротационный вискозиметр для определения динамической вязкости</t>
  </si>
  <si>
    <t>Диапазон измерений: 100 - 80000000 (80 М) Мпа/с;
Об/мин: 0.1 - 100 (бесступенчато регулируемая скорость);
Количество роторов: № 1, № 2, № 3, № 4 – стандартные конфигурации (#0 – опционально);
Точность измерения: ±1.0 % (полного диапазона);
Воспроизводимость: ±0.5 %;</t>
  </si>
  <si>
    <t xml:space="preserve">Стол лабораторный </t>
  </si>
  <si>
    <t>Размер: 1200x600x750 мм, металлический</t>
  </si>
  <si>
    <t>Стеллаж лабораторный</t>
  </si>
  <si>
    <t>габариты: не менее 1000x600x2000 мм, Материал: металлический</t>
  </si>
  <si>
    <t>Комплект сит для щебня с квадратной ячейкой</t>
  </si>
  <si>
    <t xml:space="preserve"> Сита лабораторные диаметром 200/300 мм, высотой 50/75 мм с ячейками: 0,063; 1,4; 2,0; 2,8; 4,0; 5,6; 8,0; 11,2; 16,0; 22,4; 31,5; 45; 63; 90; 126; 180 мм; поддон; крышка.</t>
  </si>
  <si>
    <t xml:space="preserve">Комплект сит для песка </t>
  </si>
  <si>
    <t>Сита лабораторные с размерами ячейки, мм: 0,05; 0,16; 0,315; 0,63; 1,25; 2,5; 5; 10; 15; 20; 40.
Диаметр сита — 200 или 300 мм.
Высота обечайки — 50 мм.
Материал просеивающего элемента (сетка/перфорация)- нержавеющая сталь.</t>
  </si>
  <si>
    <t>Стол лабораторный с мойкой</t>
  </si>
  <si>
    <t>Каркас алюминиевый
Конструкция разборная
Высота, мм не менее 820. В комплекте со смесителем</t>
  </si>
  <si>
    <t>Рабочее место учащегося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</si>
  <si>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0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</si>
  <si>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</si>
  <si>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</si>
  <si>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</si>
  <si>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</si>
  <si>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</si>
  <si>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</si>
  <si>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t>Площадь зоны: не менее 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</si>
  <si>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300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</si>
  <si>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Интернет : Подключение к </t>
    </r>
    <r>
      <rPr>
        <sz val="11"/>
        <rFont val="Times New Roman"/>
        <family val="1"/>
        <charset val="204"/>
      </rPr>
      <t>проводному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интернету </t>
    </r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</si>
  <si>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 xml:space="preserve">220 </t>
    </r>
    <r>
      <rPr>
        <sz val="11"/>
        <color theme="1"/>
        <rFont val="Times New Roman"/>
        <family val="1"/>
        <charset val="204"/>
      </rPr>
      <t xml:space="preserve">В </t>
    </r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</si>
  <si>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 xml:space="preserve"> не требуется</t>
    </r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</si>
  <si>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5 </t>
    </r>
    <r>
      <rPr>
        <sz val="11"/>
        <color theme="1"/>
        <rFont val="Times New Roman"/>
        <family val="1"/>
        <charset val="204"/>
      </rPr>
      <t>м2 на всю зону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</si>
  <si>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</t>
    </r>
  </si>
  <si>
    <t>Офисный стол</t>
  </si>
  <si>
    <t>Габариты не менее 1400*600*750 мм, материал ЛДСП</t>
  </si>
  <si>
    <t>Офисный стул</t>
  </si>
  <si>
    <t>Механизм качания, мягкое сидение, с колесами (роликами), с подлокотниками, Высота кресла от 90 до 105 см
Высота сиденья от 45.50 до 60 см</t>
  </si>
  <si>
    <t>Доска поворотная двусторонняя меловая/маркерная</t>
  </si>
  <si>
    <t>Доска поворотная двусторонняя подкотная, маркерная/для мела, Высота, см: не менее 90, Ширина, см: не менее120</t>
  </si>
  <si>
    <t>Тумбочка</t>
  </si>
  <si>
    <t>На колёсиках, 3 отделения,Размер не менее (ШхГхВ): 42х45х60 см</t>
  </si>
  <si>
    <t xml:space="preserve">Шкаф </t>
  </si>
  <si>
    <t>Материал ЛДСП, книжное отделение и платенное отделение, Размер не менее (ШхГхВ): 139×40×200 см</t>
  </si>
  <si>
    <t>Аптечка первой помощи</t>
  </si>
  <si>
    <t>Тип: коллективная,Форма выпуска:бокс пластиковый, Вид аптечки:для учреждений и производств, Назначение аптечки:производственная , офисная , универсальная,Размер не менее 200х200х60 мм, с наполнением</t>
  </si>
  <si>
    <t>ВБ</t>
  </si>
  <si>
    <t>С подставкой. Масса заряда: не менее 3.5 кг, Выход: не менее 10 л</t>
  </si>
  <si>
    <t>Область применения для лица
Назначение для защиты
Вид упаковки пакет
Количество в упаковке 20 шт</t>
  </si>
  <si>
    <t>В наличии</t>
  </si>
  <si>
    <t>Халат защитный</t>
  </si>
  <si>
    <t>Застежка: центральная на на потайных кнопках
Воротник: отложной с лацканами
Регулировки: хлястики на спинке на кнопках, рукава по низу на кнопках</t>
  </si>
  <si>
    <r>
      <rPr>
        <sz val="16"/>
        <color theme="0"/>
        <rFont val="Times New Roman"/>
        <family val="1"/>
        <charset val="204"/>
      </rPr>
      <t>2. Зона под вид работ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"Дорожно-строительные материалы" (30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</si>
  <si>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Площадь зоны: не менее 12 кв.м.</t>
  </si>
  <si>
    <r>
      <t>Интернет : Подключение к проводному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интернету не требуется</t>
    </r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</si>
  <si>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В</t>
    </r>
  </si>
  <si>
    <r>
      <t xml:space="preserve">Контур заземления для электропитания и сети слаботочных подключений : не </t>
    </r>
    <r>
      <rPr>
        <sz val="11"/>
        <rFont val="Times New Roman"/>
        <family val="1"/>
        <charset val="204"/>
      </rPr>
      <t>требуется</t>
    </r>
    <r>
      <rPr>
        <sz val="11"/>
        <color theme="1"/>
        <rFont val="Times New Roman"/>
        <family val="1"/>
        <charset val="204"/>
      </rPr>
      <t xml:space="preserve"> </t>
    </r>
  </si>
  <si>
    <r>
      <t>Покрытие пола: Ленолиум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12 м2 на всю зону</t>
    </r>
  </si>
  <si>
    <t>Стол офисный</t>
  </si>
  <si>
    <t>Материал ЛДСП, размер не менее 1400*600*750 мм</t>
  </si>
  <si>
    <t>Установка для определения деформационных свойств</t>
  </si>
  <si>
    <t>Электронное управление, подача давления до 100 кН, запись измерений - цифровые датчики, ход линейного датчика - до 100 мм</t>
  </si>
  <si>
    <t>Пирометр с поверкой</t>
  </si>
  <si>
    <t>Минимальная температура измерения, в градусах Цельсия: не менее 50 Максимальная температура измерения, в градусах Цельсия: не менее 550 Оптическое разрешение: 13:1
Время отклика, в миллисекундах: не менее 500</t>
  </si>
  <si>
    <t xml:space="preserve">Лабораторный встряхивающий столик </t>
  </si>
  <si>
    <t xml:space="preserve">Диаметр рабочего столика - не менее 300 мм Высота подъема подвижной части столика - 10 ± 0,5 мм
Габаритные размеры (не более) - 350х350х190 мм
Масса - не менее 13 кг
Мощность привода - не менее 0,12 кВт 
Электропитание - 220В 50 Гц </t>
  </si>
  <si>
    <t>Ротационный визкозиметр</t>
  </si>
  <si>
    <t>цветной ЖК-дисплей
- Память данных (до 999 измерений)
- Печать/экспорт из памяти данных, PDF-экспорт, CSV-таблица, принтер страниц LIMS (USB или сеть)</t>
  </si>
  <si>
    <t>Температурная система Пельтье</t>
  </si>
  <si>
    <t xml:space="preserve"> Стабильность температуры   ±0.1 °C 
   Рекомендуемые условия эксплуатации  + 23 ° C ± 3 ° C</t>
  </si>
  <si>
    <t xml:space="preserve">Прибор Вика </t>
  </si>
  <si>
    <t>Габаритные размеры иглы:
- Диаметр - не менее 1,1+/-0,04 мм.
- Длина - не менее 50+/-1 мм.
Габаритные размеры пестика:
- Диаметр - не менее 10+/-0,1 мм
- Длина - не менее 50+/-1 мм.
Габаритные размеры конуса:
- Диаметр - не менее 10+/-0,1 мм
- Длина - не менее 60+/-1 мм.</t>
  </si>
  <si>
    <t>Пробоотборник для зерна многоуровневый</t>
  </si>
  <si>
    <t>Диаметр не менее: 35 мм | 50 мм
Количество отверстий не менее -1,5 м: 4 шт. | 2,0 м: 5 шт. | 3,0 м: 8 шт.
Масса ПЗМ-2-35-5: 2,33 кг
Материал Дюралюминиевый сплав</t>
  </si>
  <si>
    <t>Площадь зоны: не менее 45 кв.м.</t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</si>
  <si>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В не требуется</t>
    </r>
  </si>
  <si>
    <r>
      <t>Покрытие пола: Ленолиум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45 м2 на всю зону</t>
    </r>
  </si>
  <si>
    <t>Парта ученическая</t>
  </si>
  <si>
    <t>Габариты не менее 1200*500*750 мм, материал ЛДСП</t>
  </si>
  <si>
    <t>шт. (на 2 рабочих места)</t>
  </si>
  <si>
    <t>Стул ученический</t>
  </si>
  <si>
    <t>Выполнение каркаса из тонкостенной холоднокатаной, электросварной трубы диаметром не менее 32 мм, толщиной стенки не менее 1,5 мм. Материал сиденья и спинки: пластик, цвет синий.</t>
  </si>
  <si>
    <t>шт. (на 1 рабочее место)</t>
  </si>
  <si>
    <r>
      <t xml:space="preserve">Площадь зоны: не менее </t>
    </r>
    <r>
      <rPr>
        <sz val="11"/>
        <rFont val="Times New Roman"/>
        <family val="1"/>
        <charset val="204"/>
      </rPr>
      <t>5</t>
    </r>
    <r>
      <rPr>
        <sz val="11"/>
        <color theme="1"/>
        <rFont val="Times New Roman"/>
        <family val="1"/>
        <charset val="204"/>
      </rPr>
      <t xml:space="preserve"> кв.м.</t>
    </r>
  </si>
  <si>
    <r>
      <t>Интернет : Требуется подключение к проводному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интернету</t>
    </r>
  </si>
  <si>
    <r>
      <t>Покрытие пола: ленолиум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5 м2 на всю зону</t>
    </r>
  </si>
  <si>
    <t>Компьютер в сборе</t>
  </si>
  <si>
    <t>Процессор 6-ядерный, 16 ГБ оперативной памяти, SSD-накопитель емкостью не менее 512 ГБ. монитор не менее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</si>
  <si>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механизм качания, мягкое сидение, с колесами (роликами), с подлокотниками, Высота кресла от 90 до 105 см
Высота сиденья от 45.50 до 60 см</t>
  </si>
  <si>
    <t>На колёсиках, 3 отделения,Размер не менее (ШхГхВ): 42х45х60 см см</t>
  </si>
  <si>
    <t>Подставка под системный блок</t>
  </si>
  <si>
    <t>Материал ЛДСП,Размер не менее (ШхГхВ): 24×45×15 см</t>
  </si>
  <si>
    <t>Доска поворотная двусторонняя</t>
  </si>
  <si>
    <t>Доска поворотная двусторонняя подкотная, маркерная/для мела, Высота, см: 90, Ширина, см:120</t>
  </si>
  <si>
    <t>Телевизор</t>
  </si>
  <si>
    <t>Диагональ не менее 75"(190 см), Формат экрана не менее 16:9, 3840x2160 пикс. пикс., HDMI 2.0, поддержка USB. HDMI кабель - Длина кабеля не менее 10 м</t>
  </si>
  <si>
    <t>Маски медицинские одноразовые</t>
  </si>
  <si>
    <t>Шкаф</t>
  </si>
  <si>
    <t>Установка для испытания образцов бетона на водонепроницаемость</t>
  </si>
  <si>
    <t>Бетоносмеситель лабораторный принудительного действия</t>
  </si>
  <si>
    <t>Станок отрезной</t>
  </si>
  <si>
    <t>Мешалка магнитная c подогревом</t>
  </si>
  <si>
    <t>Стол лабораторный</t>
  </si>
  <si>
    <t>Комплект сит для песка</t>
  </si>
  <si>
    <t>Прибор Вика</t>
  </si>
  <si>
    <t>Стул лабораторный</t>
  </si>
  <si>
    <t>Стол встряхивающий</t>
  </si>
  <si>
    <t>Стол лабораторный для весов</t>
  </si>
  <si>
    <t>Базовая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</si>
</sst>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AEABAB"/>
        <bgColor rgb="FFAEABAB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left" vertical="center" wrapText="1"/>
    </xf>
    <xf numFmtId="0" fontId="12" fillId="12" borderId="8" xfId="0" applyFont="1" applyFill="1" applyBorder="1" applyAlignment="1">
      <alignment horizontal="left" vertical="center" wrapText="1"/>
    </xf>
    <xf numFmtId="0" fontId="28" fillId="12" borderId="8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14" borderId="8" xfId="3" applyFont="1" applyFill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3" borderId="8" xfId="3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8" xfId="0" applyFont="1" applyBorder="1"/>
    <xf numFmtId="0" fontId="9" fillId="0" borderId="3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 wrapText="1"/>
    </xf>
    <xf numFmtId="0" fontId="9" fillId="3" borderId="18" xfId="3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8" xfId="3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3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29" fillId="4" borderId="8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49" fontId="31" fillId="4" borderId="10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0" fillId="15" borderId="34" xfId="0" applyFont="1" applyFill="1" applyBorder="1" applyAlignment="1">
      <alignment horizontal="center" vertical="center"/>
    </xf>
    <xf numFmtId="0" fontId="32" fillId="0" borderId="35" xfId="0" applyFont="1" applyBorder="1"/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9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5" customWidth="1"/>
    <col min="5" max="5" width="15.5546875" style="35" customWidth="1"/>
    <col min="6" max="6" width="14.88671875" style="35" customWidth="1"/>
    <col min="7" max="7" width="14.44140625" style="35" customWidth="1"/>
    <col min="8" max="16384" width="9.109375" hidden="1"/>
  </cols>
  <sheetData>
    <row r="1" spans="1:7" ht="21" x14ac:dyDescent="0.3">
      <c r="A1" s="27" t="s">
        <v>44</v>
      </c>
      <c r="B1" s="25" t="s">
        <v>45</v>
      </c>
      <c r="C1" s="152" t="s">
        <v>78</v>
      </c>
      <c r="D1" s="152"/>
      <c r="E1" s="152"/>
      <c r="F1" s="152"/>
      <c r="G1" s="152"/>
    </row>
    <row r="2" spans="1:7" ht="18" x14ac:dyDescent="0.35">
      <c r="A2" s="153" t="s">
        <v>46</v>
      </c>
      <c r="B2" s="154"/>
      <c r="C2" s="155">
        <f>D22</f>
        <v>12</v>
      </c>
      <c r="D2" s="155"/>
      <c r="E2" s="155"/>
      <c r="F2" s="155"/>
      <c r="G2" s="155"/>
    </row>
    <row r="3" spans="1:7" ht="50.25" customHeight="1" x14ac:dyDescent="0.3">
      <c r="A3" s="156" t="s">
        <v>47</v>
      </c>
      <c r="B3" s="157"/>
      <c r="C3" s="158" t="s">
        <v>77</v>
      </c>
      <c r="D3" s="158"/>
      <c r="E3" s="158"/>
      <c r="F3" s="158"/>
      <c r="G3" s="158"/>
    </row>
    <row r="4" spans="1:7" ht="14.4" x14ac:dyDescent="0.3">
      <c r="A4" s="161" t="s">
        <v>12</v>
      </c>
      <c r="B4" s="162"/>
      <c r="C4" s="162"/>
      <c r="D4" s="162"/>
      <c r="E4" s="162"/>
      <c r="F4" s="162"/>
      <c r="G4" s="162"/>
    </row>
    <row r="5" spans="1:7" ht="14.4" x14ac:dyDescent="0.3">
      <c r="A5" s="159" t="s">
        <v>48</v>
      </c>
      <c r="B5" s="160"/>
      <c r="C5" s="160"/>
      <c r="D5" s="160"/>
      <c r="E5" s="160"/>
      <c r="F5" s="160"/>
      <c r="G5" s="160"/>
    </row>
    <row r="6" spans="1:7" ht="14.4" x14ac:dyDescent="0.3">
      <c r="A6" s="159" t="s">
        <v>49</v>
      </c>
      <c r="B6" s="160"/>
      <c r="C6" s="160"/>
      <c r="D6" s="160"/>
      <c r="E6" s="160"/>
      <c r="F6" s="160"/>
      <c r="G6" s="160"/>
    </row>
    <row r="7" spans="1:7" ht="14.4" x14ac:dyDescent="0.3">
      <c r="A7" s="159" t="s">
        <v>50</v>
      </c>
      <c r="B7" s="160"/>
      <c r="C7" s="160"/>
      <c r="D7" s="160"/>
      <c r="E7" s="160"/>
      <c r="F7" s="160"/>
      <c r="G7" s="160"/>
    </row>
    <row r="8" spans="1:7" ht="14.4" x14ac:dyDescent="0.3">
      <c r="A8" s="159" t="s">
        <v>51</v>
      </c>
      <c r="B8" s="160"/>
      <c r="C8" s="160"/>
      <c r="D8" s="160"/>
      <c r="E8" s="160"/>
      <c r="F8" s="160"/>
      <c r="G8" s="160"/>
    </row>
    <row r="9" spans="1:7" ht="14.4" x14ac:dyDescent="0.3">
      <c r="A9" s="159" t="s">
        <v>52</v>
      </c>
      <c r="B9" s="160"/>
      <c r="C9" s="160"/>
      <c r="D9" s="160"/>
      <c r="E9" s="160"/>
      <c r="F9" s="160"/>
      <c r="G9" s="160"/>
    </row>
    <row r="10" spans="1:7" ht="14.4" x14ac:dyDescent="0.3">
      <c r="A10" s="159" t="s">
        <v>53</v>
      </c>
      <c r="B10" s="160"/>
      <c r="C10" s="160"/>
      <c r="D10" s="160"/>
      <c r="E10" s="160"/>
      <c r="F10" s="160"/>
      <c r="G10" s="160"/>
    </row>
    <row r="11" spans="1:7" ht="14.4" x14ac:dyDescent="0.3">
      <c r="A11" s="159" t="s">
        <v>54</v>
      </c>
      <c r="B11" s="160"/>
      <c r="C11" s="160"/>
      <c r="D11" s="160"/>
      <c r="E11" s="160"/>
      <c r="F11" s="160"/>
      <c r="G11" s="160"/>
    </row>
    <row r="12" spans="1:7" ht="14.4" x14ac:dyDescent="0.3">
      <c r="A12" s="145" t="s">
        <v>18</v>
      </c>
      <c r="B12" s="146"/>
      <c r="C12" s="146"/>
      <c r="D12" s="146"/>
      <c r="E12" s="146"/>
      <c r="F12" s="146"/>
      <c r="G12" s="146"/>
    </row>
    <row r="13" spans="1:7" ht="17.399999999999999" x14ac:dyDescent="0.3">
      <c r="A13" s="147" t="s">
        <v>11</v>
      </c>
      <c r="B13" s="148"/>
      <c r="C13" s="148"/>
      <c r="D13" s="148"/>
      <c r="E13" s="144"/>
      <c r="F13" s="144"/>
      <c r="G13" s="148"/>
    </row>
    <row r="14" spans="1:7" s="35" customFormat="1" ht="46.8" x14ac:dyDescent="0.3">
      <c r="A14" s="33" t="s">
        <v>0</v>
      </c>
      <c r="B14" s="33" t="s">
        <v>1</v>
      </c>
      <c r="C14" s="52" t="s">
        <v>9</v>
      </c>
      <c r="D14" s="31" t="s">
        <v>2</v>
      </c>
      <c r="E14" s="40"/>
      <c r="F14" s="41"/>
      <c r="G14" s="36" t="s">
        <v>55</v>
      </c>
    </row>
    <row r="15" spans="1:7" s="35" customFormat="1" ht="31.2" x14ac:dyDescent="0.3">
      <c r="A15" s="58">
        <v>1</v>
      </c>
      <c r="B15" s="12" t="s">
        <v>102</v>
      </c>
      <c r="C15" s="28" t="s">
        <v>15</v>
      </c>
      <c r="D15" s="9" t="s">
        <v>10</v>
      </c>
      <c r="E15" s="42"/>
      <c r="F15" s="43"/>
      <c r="G15" s="24">
        <v>1</v>
      </c>
    </row>
    <row r="16" spans="1:7" s="35" customFormat="1" ht="31.2" x14ac:dyDescent="0.3">
      <c r="A16" s="58">
        <v>2</v>
      </c>
      <c r="B16" s="140" t="s">
        <v>39</v>
      </c>
      <c r="C16" s="57" t="s">
        <v>15</v>
      </c>
      <c r="D16" s="32" t="s">
        <v>5</v>
      </c>
      <c r="E16" s="42"/>
      <c r="F16" s="43"/>
      <c r="G16" s="37">
        <v>1</v>
      </c>
    </row>
    <row r="17" spans="1:7" ht="31.2" x14ac:dyDescent="0.3">
      <c r="A17" s="58">
        <v>3</v>
      </c>
      <c r="B17" s="139" t="s">
        <v>27</v>
      </c>
      <c r="C17" s="57" t="s">
        <v>15</v>
      </c>
      <c r="D17" s="14" t="s">
        <v>5</v>
      </c>
      <c r="E17" s="42"/>
      <c r="F17" s="43"/>
      <c r="G17" s="37">
        <v>1</v>
      </c>
    </row>
    <row r="18" spans="1:7" ht="31.2" x14ac:dyDescent="0.3">
      <c r="A18" s="58">
        <v>4</v>
      </c>
      <c r="B18" s="12" t="s">
        <v>248</v>
      </c>
      <c r="C18" s="57" t="s">
        <v>15</v>
      </c>
      <c r="D18" s="9" t="s">
        <v>10</v>
      </c>
      <c r="E18" s="42"/>
      <c r="F18" s="43"/>
      <c r="G18" s="37">
        <v>1</v>
      </c>
    </row>
    <row r="19" spans="1:7" ht="31.2" x14ac:dyDescent="0.3">
      <c r="A19" s="58">
        <v>5</v>
      </c>
      <c r="B19" s="132" t="s">
        <v>249</v>
      </c>
      <c r="C19" s="57" t="s">
        <v>15</v>
      </c>
      <c r="D19" s="9" t="s">
        <v>6</v>
      </c>
      <c r="E19" s="42"/>
      <c r="F19" s="43"/>
      <c r="G19" s="37">
        <v>1</v>
      </c>
    </row>
    <row r="20" spans="1:7" ht="31.2" x14ac:dyDescent="0.3">
      <c r="A20" s="58">
        <v>6</v>
      </c>
      <c r="B20" s="12" t="s">
        <v>159</v>
      </c>
      <c r="C20" s="57" t="s">
        <v>15</v>
      </c>
      <c r="D20" s="9" t="s">
        <v>6</v>
      </c>
      <c r="E20" s="42"/>
      <c r="F20" s="43"/>
      <c r="G20" s="37">
        <v>1</v>
      </c>
    </row>
    <row r="21" spans="1:7" ht="17.399999999999999" x14ac:dyDescent="0.3">
      <c r="A21" s="141" t="s">
        <v>56</v>
      </c>
      <c r="B21" s="142"/>
      <c r="C21" s="142"/>
      <c r="D21" s="142"/>
      <c r="E21" s="142"/>
      <c r="F21" s="142"/>
      <c r="G21" s="142"/>
    </row>
    <row r="22" spans="1:7" x14ac:dyDescent="0.3">
      <c r="A22" s="149" t="s">
        <v>16</v>
      </c>
      <c r="B22" s="150"/>
      <c r="C22" s="150"/>
      <c r="D22" s="151">
        <v>12</v>
      </c>
      <c r="E22" s="151"/>
      <c r="F22" s="151"/>
      <c r="G22" s="151"/>
    </row>
    <row r="23" spans="1:7" s="35" customFormat="1" ht="46.8" x14ac:dyDescent="0.3">
      <c r="A23" s="33" t="s">
        <v>0</v>
      </c>
      <c r="B23" s="33" t="s">
        <v>1</v>
      </c>
      <c r="C23" s="33" t="s">
        <v>9</v>
      </c>
      <c r="D23" s="33" t="s">
        <v>2</v>
      </c>
      <c r="E23" s="33" t="s">
        <v>57</v>
      </c>
      <c r="F23" s="33" t="s">
        <v>58</v>
      </c>
      <c r="G23" s="33" t="s">
        <v>55</v>
      </c>
    </row>
    <row r="24" spans="1:7" s="35" customFormat="1" ht="31.2" x14ac:dyDescent="0.3">
      <c r="A24" s="58">
        <v>1</v>
      </c>
      <c r="B24" s="12" t="s">
        <v>244</v>
      </c>
      <c r="C24" s="13" t="s">
        <v>15</v>
      </c>
      <c r="D24" s="14" t="s">
        <v>6</v>
      </c>
      <c r="E24" s="38">
        <v>1</v>
      </c>
      <c r="F24" s="38" t="s">
        <v>72</v>
      </c>
      <c r="G24" s="38">
        <f>$D$22*E24/IF(F24="на 1 р.м.",1,IF(F24="на 2 р.м.",2,#VALUE!))</f>
        <v>6</v>
      </c>
    </row>
    <row r="25" spans="1:7" s="35" customFormat="1" ht="31.2" x14ac:dyDescent="0.3">
      <c r="A25" s="58">
        <v>2</v>
      </c>
      <c r="B25" s="12" t="s">
        <v>247</v>
      </c>
      <c r="C25" s="13" t="s">
        <v>15</v>
      </c>
      <c r="D25" s="14" t="s">
        <v>6</v>
      </c>
      <c r="E25" s="38">
        <v>1</v>
      </c>
      <c r="F25" s="38" t="s">
        <v>59</v>
      </c>
      <c r="G25" s="38">
        <f>$D$22*E25/IF(F25="на 1 р.м.",1,IF(F25="на 2 р.м.",2,#VALUE!))</f>
        <v>12</v>
      </c>
    </row>
    <row r="26" spans="1:7" ht="17.399999999999999" x14ac:dyDescent="0.3">
      <c r="A26" s="141" t="s">
        <v>14</v>
      </c>
      <c r="B26" s="142"/>
      <c r="C26" s="142"/>
      <c r="D26" s="142"/>
      <c r="E26" s="143"/>
      <c r="F26" s="143"/>
      <c r="G26" s="142"/>
    </row>
    <row r="27" spans="1:7" s="35" customFormat="1" ht="46.8" x14ac:dyDescent="0.3">
      <c r="A27" s="33" t="s">
        <v>0</v>
      </c>
      <c r="B27" s="33" t="s">
        <v>1</v>
      </c>
      <c r="C27" s="31" t="s">
        <v>9</v>
      </c>
      <c r="D27" s="31" t="s">
        <v>2</v>
      </c>
      <c r="E27" s="40"/>
      <c r="F27" s="41"/>
      <c r="G27" s="36" t="s">
        <v>55</v>
      </c>
    </row>
    <row r="28" spans="1:7" s="35" customFormat="1" ht="31.2" x14ac:dyDescent="0.3">
      <c r="A28" s="61">
        <v>1</v>
      </c>
      <c r="B28" s="15" t="s">
        <v>41</v>
      </c>
      <c r="C28" s="13" t="s">
        <v>15</v>
      </c>
      <c r="D28" s="23" t="s">
        <v>5</v>
      </c>
      <c r="E28" s="44"/>
      <c r="F28" s="45"/>
      <c r="G28" s="24">
        <v>1</v>
      </c>
    </row>
    <row r="29" spans="1:7" s="35" customFormat="1" ht="31.2" x14ac:dyDescent="0.3">
      <c r="A29" s="61">
        <v>2</v>
      </c>
      <c r="B29" s="12" t="s">
        <v>40</v>
      </c>
      <c r="C29" s="13" t="s">
        <v>15</v>
      </c>
      <c r="D29" s="23" t="s">
        <v>6</v>
      </c>
      <c r="E29" s="44"/>
      <c r="F29" s="45"/>
      <c r="G29" s="24">
        <v>1</v>
      </c>
    </row>
    <row r="30" spans="1:7" s="35" customFormat="1" ht="31.2" x14ac:dyDescent="0.3">
      <c r="A30" s="61">
        <v>3</v>
      </c>
      <c r="B30" s="12" t="s">
        <v>23</v>
      </c>
      <c r="C30" s="13" t="s">
        <v>15</v>
      </c>
      <c r="D30" s="23" t="s">
        <v>6</v>
      </c>
      <c r="E30" s="46"/>
      <c r="F30" s="47"/>
      <c r="G30" s="24">
        <v>1</v>
      </c>
    </row>
    <row r="31" spans="1:7" ht="17.399999999999999" x14ac:dyDescent="0.3">
      <c r="A31" s="141" t="s">
        <v>13</v>
      </c>
      <c r="B31" s="142"/>
      <c r="C31" s="142"/>
      <c r="D31" s="142"/>
      <c r="E31" s="144"/>
      <c r="F31" s="144"/>
      <c r="G31" s="142"/>
    </row>
    <row r="32" spans="1:7" s="35" customFormat="1" ht="46.8" x14ac:dyDescent="0.3">
      <c r="A32" s="33" t="s">
        <v>0</v>
      </c>
      <c r="B32" s="33" t="s">
        <v>1</v>
      </c>
      <c r="C32" s="31" t="s">
        <v>9</v>
      </c>
      <c r="D32" s="31" t="s">
        <v>2</v>
      </c>
      <c r="E32" s="40"/>
      <c r="F32" s="41"/>
      <c r="G32" s="36" t="s">
        <v>55</v>
      </c>
    </row>
    <row r="33" spans="1:7" s="35" customFormat="1" ht="31.2" x14ac:dyDescent="0.3">
      <c r="A33" s="61">
        <v>1</v>
      </c>
      <c r="B33" s="15" t="s">
        <v>19</v>
      </c>
      <c r="C33" s="28" t="s">
        <v>15</v>
      </c>
      <c r="D33" s="34" t="s">
        <v>8</v>
      </c>
      <c r="E33" s="42"/>
      <c r="F33" s="43"/>
      <c r="G33" s="39">
        <v>1</v>
      </c>
    </row>
    <row r="34" spans="1:7" s="35" customFormat="1" ht="31.2" x14ac:dyDescent="0.3">
      <c r="A34" s="61">
        <v>2</v>
      </c>
      <c r="B34" s="12" t="s">
        <v>22</v>
      </c>
      <c r="C34" s="28" t="s">
        <v>15</v>
      </c>
      <c r="D34" s="34" t="s">
        <v>8</v>
      </c>
      <c r="E34" s="42"/>
      <c r="F34" s="43"/>
      <c r="G34" s="39">
        <v>1</v>
      </c>
    </row>
    <row r="35" spans="1:7" s="35" customFormat="1" ht="31.2" x14ac:dyDescent="0.3">
      <c r="A35" s="61">
        <v>3</v>
      </c>
      <c r="B35" s="29" t="s">
        <v>35</v>
      </c>
      <c r="C35" s="28" t="s">
        <v>15</v>
      </c>
      <c r="D35" s="23" t="s">
        <v>8</v>
      </c>
      <c r="E35" s="42"/>
      <c r="F35" s="43"/>
      <c r="G35" s="24">
        <f>$C$2</f>
        <v>12</v>
      </c>
    </row>
    <row r="36" spans="1:7" s="35" customFormat="1" ht="31.2" x14ac:dyDescent="0.3">
      <c r="A36" s="61">
        <v>4</v>
      </c>
      <c r="B36" s="15" t="s">
        <v>20</v>
      </c>
      <c r="C36" s="28" t="s">
        <v>15</v>
      </c>
      <c r="D36" s="34" t="s">
        <v>8</v>
      </c>
      <c r="E36" s="48"/>
      <c r="F36" s="49"/>
      <c r="G36" s="39">
        <v>1</v>
      </c>
    </row>
    <row r="37" spans="1:7" s="35" customFormat="1" ht="31.2" x14ac:dyDescent="0.3">
      <c r="A37" s="61">
        <v>5</v>
      </c>
      <c r="B37" s="30" t="s">
        <v>38</v>
      </c>
      <c r="C37" s="28" t="s">
        <v>15</v>
      </c>
      <c r="D37" s="23" t="s">
        <v>31</v>
      </c>
      <c r="E37" s="48"/>
      <c r="F37" s="49"/>
      <c r="G37" s="24">
        <f>$C$2</f>
        <v>12</v>
      </c>
    </row>
    <row r="38" spans="1:7" s="35" customFormat="1" ht="31.2" x14ac:dyDescent="0.3">
      <c r="A38" s="61">
        <v>6</v>
      </c>
      <c r="B38" s="12" t="s">
        <v>21</v>
      </c>
      <c r="C38" s="28" t="s">
        <v>15</v>
      </c>
      <c r="D38" s="34" t="s">
        <v>8</v>
      </c>
      <c r="E38" s="48"/>
      <c r="F38" s="49"/>
      <c r="G38" s="39">
        <v>1</v>
      </c>
    </row>
    <row r="39" spans="1:7" ht="31.2" x14ac:dyDescent="0.3">
      <c r="A39" s="61">
        <v>7</v>
      </c>
      <c r="B39" s="15" t="s">
        <v>192</v>
      </c>
      <c r="C39" s="28" t="s">
        <v>15</v>
      </c>
      <c r="D39" s="23" t="s">
        <v>31</v>
      </c>
      <c r="E39" s="50"/>
      <c r="F39" s="51"/>
      <c r="G39" s="24">
        <f>$C$2</f>
        <v>12</v>
      </c>
    </row>
  </sheetData>
  <sortState xmlns:xlrd2="http://schemas.microsoft.com/office/spreadsheetml/2017/richdata2" ref="B15:G20">
    <sortCondition ref="B15:B20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6:G26"/>
    <mergeCell ref="A31:G31"/>
    <mergeCell ref="A12:G12"/>
    <mergeCell ref="A13:G13"/>
    <mergeCell ref="A21:G21"/>
    <mergeCell ref="A22:C22"/>
    <mergeCell ref="D22:G22"/>
  </mergeCells>
  <dataValidations count="2">
    <dataValidation type="list" allowBlank="1" showInputMessage="1" showErrorMessage="1" sqref="F24:F25" xr:uid="{860AB650-7BE1-4DA1-902C-ACE91A8B4EA4}">
      <formula1>"на 1 р.м.,на 2 р.м."</formula1>
    </dataValidation>
    <dataValidation allowBlank="1" showErrorMessage="1" sqref="B1:B18 C1:C1048576 B20:B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D15:D21 D1:D13 D28:D31 D33:D1048576 D24:D26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0" sqref="A20:XFD23"/>
    </sheetView>
  </sheetViews>
  <sheetFormatPr defaultRowHeight="14.4" x14ac:dyDescent="0.3"/>
  <cols>
    <col min="1" max="1" width="28.6640625" style="21" customWidth="1"/>
  </cols>
  <sheetData>
    <row r="1" spans="1:1" x14ac:dyDescent="0.3">
      <c r="A1" s="9" t="s">
        <v>6</v>
      </c>
    </row>
    <row r="2" spans="1:1" x14ac:dyDescent="0.3">
      <c r="A2" s="9" t="s">
        <v>10</v>
      </c>
    </row>
    <row r="3" spans="1:1" x14ac:dyDescent="0.3">
      <c r="A3" s="9" t="s">
        <v>5</v>
      </c>
    </row>
    <row r="4" spans="1:1" x14ac:dyDescent="0.3">
      <c r="A4" s="9" t="s">
        <v>17</v>
      </c>
    </row>
    <row r="5" spans="1:1" x14ac:dyDescent="0.3">
      <c r="A5" s="9" t="s">
        <v>8</v>
      </c>
    </row>
    <row r="6" spans="1:1" x14ac:dyDescent="0.3">
      <c r="A6" s="9" t="s">
        <v>31</v>
      </c>
    </row>
    <row r="7" spans="1:1" x14ac:dyDescent="0.3">
      <c r="A7" s="9" t="s">
        <v>71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5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2" t="s">
        <v>55</v>
      </c>
    </row>
    <row r="2" spans="1:5" ht="21" x14ac:dyDescent="0.3">
      <c r="A2" s="163" t="s">
        <v>6</v>
      </c>
      <c r="B2" s="163"/>
      <c r="C2" s="163"/>
      <c r="D2" s="163"/>
      <c r="E2" s="163"/>
    </row>
    <row r="3" spans="1:5" s="35" customFormat="1" ht="31.2" x14ac:dyDescent="0.3">
      <c r="A3" s="59">
        <v>1</v>
      </c>
      <c r="B3" s="15" t="s">
        <v>30</v>
      </c>
      <c r="C3" s="60" t="s">
        <v>15</v>
      </c>
      <c r="D3" s="62" t="s">
        <v>6</v>
      </c>
      <c r="E3" s="63">
        <v>1</v>
      </c>
    </row>
    <row r="4" spans="1:5" s="35" customFormat="1" ht="31.2" x14ac:dyDescent="0.3">
      <c r="A4" s="59">
        <v>2</v>
      </c>
      <c r="B4" s="15" t="s">
        <v>29</v>
      </c>
      <c r="C4" s="60" t="s">
        <v>15</v>
      </c>
      <c r="D4" s="62" t="s">
        <v>6</v>
      </c>
      <c r="E4" s="63">
        <v>1</v>
      </c>
    </row>
    <row r="5" spans="1:5" s="35" customFormat="1" ht="31.2" x14ac:dyDescent="0.3">
      <c r="A5" s="58">
        <v>3</v>
      </c>
      <c r="B5" s="64" t="s">
        <v>68</v>
      </c>
      <c r="C5" s="28" t="s">
        <v>15</v>
      </c>
      <c r="D5" s="65" t="s">
        <v>6</v>
      </c>
      <c r="E5" s="66">
        <v>1</v>
      </c>
    </row>
    <row r="6" spans="1:5" s="35" customFormat="1" ht="31.2" x14ac:dyDescent="0.3">
      <c r="A6" s="59">
        <v>4</v>
      </c>
      <c r="B6" s="67" t="s">
        <v>37</v>
      </c>
      <c r="C6" s="60" t="s">
        <v>15</v>
      </c>
      <c r="D6" s="19" t="s">
        <v>6</v>
      </c>
      <c r="E6" s="63">
        <v>1</v>
      </c>
    </row>
    <row r="7" spans="1:5" s="35" customFormat="1" ht="31.2" x14ac:dyDescent="0.3">
      <c r="A7" s="59">
        <v>5</v>
      </c>
      <c r="B7" s="68" t="s">
        <v>34</v>
      </c>
      <c r="C7" s="60" t="s">
        <v>15</v>
      </c>
      <c r="D7" s="19" t="s">
        <v>6</v>
      </c>
      <c r="E7" s="69">
        <v>1</v>
      </c>
    </row>
    <row r="8" spans="1:5" s="35" customFormat="1" ht="31.2" x14ac:dyDescent="0.3">
      <c r="A8" s="58">
        <v>6</v>
      </c>
      <c r="B8" s="15" t="s">
        <v>62</v>
      </c>
      <c r="C8" s="60" t="s">
        <v>15</v>
      </c>
      <c r="D8" s="62" t="s">
        <v>6</v>
      </c>
      <c r="E8" s="69">
        <v>1</v>
      </c>
    </row>
    <row r="9" spans="1:5" s="35" customFormat="1" ht="31.2" x14ac:dyDescent="0.3">
      <c r="A9" s="59">
        <v>7</v>
      </c>
      <c r="B9" s="15" t="s">
        <v>61</v>
      </c>
      <c r="C9" s="60" t="s">
        <v>15</v>
      </c>
      <c r="D9" s="62" t="s">
        <v>6</v>
      </c>
      <c r="E9" s="69">
        <v>1</v>
      </c>
    </row>
    <row r="10" spans="1:5" ht="21" x14ac:dyDescent="0.3">
      <c r="A10" s="163" t="s">
        <v>5</v>
      </c>
      <c r="B10" s="163"/>
      <c r="C10" s="163"/>
      <c r="D10" s="163"/>
      <c r="E10" s="163"/>
    </row>
    <row r="11" spans="1:5" s="35" customFormat="1" ht="31.2" x14ac:dyDescent="0.3">
      <c r="A11" s="59">
        <v>1</v>
      </c>
      <c r="B11" s="70" t="s">
        <v>25</v>
      </c>
      <c r="C11" s="60" t="s">
        <v>15</v>
      </c>
      <c r="D11" s="62" t="s">
        <v>5</v>
      </c>
      <c r="E11" s="71">
        <v>1</v>
      </c>
    </row>
    <row r="12" spans="1:5" s="35" customFormat="1" ht="31.2" x14ac:dyDescent="0.3">
      <c r="A12" s="59">
        <v>2</v>
      </c>
      <c r="B12" s="17" t="s">
        <v>24</v>
      </c>
      <c r="C12" s="60" t="s">
        <v>15</v>
      </c>
      <c r="D12" s="62" t="s">
        <v>5</v>
      </c>
      <c r="E12" s="71">
        <v>1</v>
      </c>
    </row>
    <row r="13" spans="1:5" s="35" customFormat="1" ht="31.2" x14ac:dyDescent="0.3">
      <c r="A13" s="59">
        <v>3</v>
      </c>
      <c r="B13" s="17" t="s">
        <v>41</v>
      </c>
      <c r="C13" s="18" t="s">
        <v>15</v>
      </c>
      <c r="D13" s="19" t="s">
        <v>5</v>
      </c>
      <c r="E13" s="71">
        <v>1</v>
      </c>
    </row>
    <row r="14" spans="1:5" s="35" customFormat="1" ht="31.2" x14ac:dyDescent="0.3">
      <c r="A14" s="59">
        <v>4</v>
      </c>
      <c r="B14" s="70" t="s">
        <v>27</v>
      </c>
      <c r="C14" s="60" t="s">
        <v>15</v>
      </c>
      <c r="D14" s="62" t="s">
        <v>5</v>
      </c>
      <c r="E14" s="71">
        <v>1</v>
      </c>
    </row>
    <row r="15" spans="1:5" s="35" customFormat="1" ht="31.2" x14ac:dyDescent="0.3">
      <c r="A15" s="59">
        <v>5</v>
      </c>
      <c r="B15" s="17" t="s">
        <v>28</v>
      </c>
      <c r="C15" s="60" t="s">
        <v>15</v>
      </c>
      <c r="D15" s="62" t="s">
        <v>5</v>
      </c>
      <c r="E15" s="71">
        <v>1</v>
      </c>
    </row>
    <row r="16" spans="1:5" s="35" customFormat="1" ht="31.2" x14ac:dyDescent="0.3">
      <c r="A16" s="59">
        <v>6</v>
      </c>
      <c r="B16" s="12" t="s">
        <v>26</v>
      </c>
      <c r="C16" s="28" t="s">
        <v>15</v>
      </c>
      <c r="D16" s="72" t="s">
        <v>5</v>
      </c>
      <c r="E16" s="71">
        <v>1</v>
      </c>
    </row>
    <row r="17" spans="1:5" s="35" customFormat="1" ht="31.2" x14ac:dyDescent="0.3">
      <c r="A17" s="59">
        <v>7</v>
      </c>
      <c r="B17" s="29" t="s">
        <v>43</v>
      </c>
      <c r="C17" s="28" t="s">
        <v>15</v>
      </c>
      <c r="D17" s="72" t="s">
        <v>5</v>
      </c>
      <c r="E17" s="71">
        <v>1</v>
      </c>
    </row>
    <row r="18" spans="1:5" s="35" customFormat="1" ht="31.2" x14ac:dyDescent="0.3">
      <c r="A18" s="59">
        <v>8</v>
      </c>
      <c r="B18" s="29" t="s">
        <v>42</v>
      </c>
      <c r="C18" s="60" t="s">
        <v>15</v>
      </c>
      <c r="D18" s="9" t="s">
        <v>10</v>
      </c>
      <c r="E18" s="71">
        <v>1</v>
      </c>
    </row>
    <row r="19" spans="1:5" s="35" customFormat="1" ht="62.4" x14ac:dyDescent="0.3">
      <c r="A19" s="59">
        <v>9</v>
      </c>
      <c r="B19" s="17" t="s">
        <v>60</v>
      </c>
      <c r="C19" s="60" t="s">
        <v>69</v>
      </c>
      <c r="D19" s="62" t="s">
        <v>5</v>
      </c>
      <c r="E19" s="63">
        <v>1</v>
      </c>
    </row>
    <row r="20" spans="1:5" ht="21" x14ac:dyDescent="0.3">
      <c r="A20" s="164" t="s">
        <v>10</v>
      </c>
      <c r="B20" s="165"/>
      <c r="C20" s="165"/>
      <c r="D20" s="165"/>
      <c r="E20" s="166"/>
    </row>
    <row r="21" spans="1:5" ht="31.2" x14ac:dyDescent="0.3">
      <c r="A21" s="73">
        <v>1</v>
      </c>
      <c r="B21" s="12" t="s">
        <v>127</v>
      </c>
      <c r="C21" s="60" t="s">
        <v>15</v>
      </c>
      <c r="D21" s="9" t="s">
        <v>10</v>
      </c>
      <c r="E21" s="71">
        <v>1</v>
      </c>
    </row>
    <row r="22" spans="1:5" ht="31.2" x14ac:dyDescent="0.3">
      <c r="A22" s="73">
        <v>2</v>
      </c>
      <c r="B22" s="12" t="s">
        <v>139</v>
      </c>
      <c r="C22" s="60" t="s">
        <v>15</v>
      </c>
      <c r="D22" s="9" t="s">
        <v>10</v>
      </c>
      <c r="E22" s="71">
        <v>1</v>
      </c>
    </row>
    <row r="23" spans="1:5" ht="31.2" x14ac:dyDescent="0.3">
      <c r="A23" s="73">
        <v>3</v>
      </c>
      <c r="B23" s="12" t="s">
        <v>147</v>
      </c>
      <c r="C23" s="60" t="s">
        <v>15</v>
      </c>
      <c r="D23" s="9" t="s">
        <v>10</v>
      </c>
      <c r="E23" s="71">
        <v>1</v>
      </c>
    </row>
    <row r="24" spans="1:5" ht="31.2" x14ac:dyDescent="0.3">
      <c r="A24" s="73">
        <v>4</v>
      </c>
      <c r="B24" s="12" t="s">
        <v>241</v>
      </c>
      <c r="C24" s="60" t="s">
        <v>15</v>
      </c>
      <c r="D24" s="9" t="s">
        <v>10</v>
      </c>
      <c r="E24" s="71">
        <v>1</v>
      </c>
    </row>
    <row r="25" spans="1:5" ht="31.2" x14ac:dyDescent="0.3">
      <c r="A25" s="73">
        <v>5</v>
      </c>
      <c r="B25" s="12" t="s">
        <v>145</v>
      </c>
      <c r="C25" s="60" t="s">
        <v>15</v>
      </c>
      <c r="D25" s="9" t="s">
        <v>10</v>
      </c>
      <c r="E25" s="71">
        <v>1</v>
      </c>
    </row>
    <row r="26" spans="1:5" ht="31.2" x14ac:dyDescent="0.3">
      <c r="A26" s="73">
        <v>6</v>
      </c>
      <c r="B26" s="12" t="s">
        <v>131</v>
      </c>
      <c r="C26" s="60" t="s">
        <v>15</v>
      </c>
      <c r="D26" s="9" t="s">
        <v>10</v>
      </c>
      <c r="E26" s="71">
        <v>1</v>
      </c>
    </row>
    <row r="27" spans="1:5" ht="31.2" x14ac:dyDescent="0.3">
      <c r="A27" s="73">
        <v>7</v>
      </c>
      <c r="B27" s="12" t="s">
        <v>109</v>
      </c>
      <c r="C27" s="60" t="s">
        <v>15</v>
      </c>
      <c r="D27" s="9" t="s">
        <v>10</v>
      </c>
      <c r="E27" s="71">
        <v>1</v>
      </c>
    </row>
    <row r="28" spans="1:5" ht="31.2" x14ac:dyDescent="0.3">
      <c r="A28" s="73">
        <v>8</v>
      </c>
      <c r="B28" s="12" t="s">
        <v>113</v>
      </c>
      <c r="C28" s="60" t="s">
        <v>15</v>
      </c>
      <c r="D28" s="9" t="s">
        <v>10</v>
      </c>
      <c r="E28" s="71">
        <v>1</v>
      </c>
    </row>
    <row r="29" spans="1:5" ht="31.2" x14ac:dyDescent="0.3">
      <c r="A29" s="73">
        <v>9</v>
      </c>
      <c r="B29" s="12" t="s">
        <v>121</v>
      </c>
      <c r="C29" s="60" t="s">
        <v>15</v>
      </c>
      <c r="D29" s="9" t="s">
        <v>10</v>
      </c>
      <c r="E29" s="71">
        <v>1</v>
      </c>
    </row>
    <row r="30" spans="1:5" ht="31.2" x14ac:dyDescent="0.3">
      <c r="A30" s="73">
        <v>10</v>
      </c>
      <c r="B30" s="12" t="s">
        <v>123</v>
      </c>
      <c r="C30" s="60" t="s">
        <v>15</v>
      </c>
      <c r="D30" s="9" t="s">
        <v>10</v>
      </c>
      <c r="E30" s="71">
        <v>1</v>
      </c>
    </row>
    <row r="31" spans="1:5" ht="31.2" x14ac:dyDescent="0.3">
      <c r="A31" s="73">
        <v>11</v>
      </c>
      <c r="B31" s="12" t="s">
        <v>245</v>
      </c>
      <c r="C31" s="60" t="s">
        <v>15</v>
      </c>
      <c r="D31" s="9" t="s">
        <v>10</v>
      </c>
      <c r="E31" s="71">
        <v>1</v>
      </c>
    </row>
    <row r="32" spans="1:5" ht="31.2" x14ac:dyDescent="0.3">
      <c r="A32" s="73">
        <v>12</v>
      </c>
      <c r="B32" s="12" t="s">
        <v>155</v>
      </c>
      <c r="C32" s="60" t="s">
        <v>15</v>
      </c>
      <c r="D32" s="9" t="s">
        <v>10</v>
      </c>
      <c r="E32" s="71">
        <v>1</v>
      </c>
    </row>
    <row r="33" spans="1:5" ht="31.2" x14ac:dyDescent="0.3">
      <c r="A33" s="73">
        <v>13</v>
      </c>
      <c r="B33" s="12" t="s">
        <v>105</v>
      </c>
      <c r="C33" s="60" t="s">
        <v>15</v>
      </c>
      <c r="D33" s="9" t="s">
        <v>10</v>
      </c>
      <c r="E33" s="71">
        <v>1</v>
      </c>
    </row>
    <row r="34" spans="1:5" ht="31.2" x14ac:dyDescent="0.3">
      <c r="A34" s="73">
        <v>14</v>
      </c>
      <c r="B34" s="12" t="s">
        <v>98</v>
      </c>
      <c r="C34" s="60" t="s">
        <v>15</v>
      </c>
      <c r="D34" s="9" t="s">
        <v>10</v>
      </c>
      <c r="E34" s="71">
        <v>1</v>
      </c>
    </row>
    <row r="35" spans="1:5" ht="31.2" x14ac:dyDescent="0.3">
      <c r="A35" s="73">
        <v>15</v>
      </c>
      <c r="B35" s="12" t="s">
        <v>243</v>
      </c>
      <c r="C35" s="60" t="s">
        <v>15</v>
      </c>
      <c r="D35" s="9" t="s">
        <v>10</v>
      </c>
      <c r="E35" s="71">
        <v>1</v>
      </c>
    </row>
    <row r="36" spans="1:5" ht="31.2" x14ac:dyDescent="0.3">
      <c r="A36" s="73">
        <v>16</v>
      </c>
      <c r="B36" s="12" t="s">
        <v>204</v>
      </c>
      <c r="C36" s="60" t="s">
        <v>15</v>
      </c>
      <c r="D36" s="9" t="s">
        <v>10</v>
      </c>
      <c r="E36" s="71">
        <v>1</v>
      </c>
    </row>
    <row r="37" spans="1:5" ht="31.2" x14ac:dyDescent="0.3">
      <c r="A37" s="73">
        <v>17</v>
      </c>
      <c r="B37" s="12" t="s">
        <v>117</v>
      </c>
      <c r="C37" s="60" t="s">
        <v>15</v>
      </c>
      <c r="D37" s="9" t="s">
        <v>10</v>
      </c>
      <c r="E37" s="71">
        <v>1</v>
      </c>
    </row>
    <row r="38" spans="1:5" ht="31.2" x14ac:dyDescent="0.3">
      <c r="A38" s="73">
        <v>18</v>
      </c>
      <c r="B38" s="12" t="s">
        <v>246</v>
      </c>
      <c r="C38" s="60" t="s">
        <v>15</v>
      </c>
      <c r="D38" s="9" t="s">
        <v>10</v>
      </c>
      <c r="E38" s="71">
        <v>1</v>
      </c>
    </row>
    <row r="39" spans="1:5" ht="46.8" x14ac:dyDescent="0.3">
      <c r="A39" s="73">
        <v>19</v>
      </c>
      <c r="B39" s="12" t="s">
        <v>133</v>
      </c>
      <c r="C39" s="60" t="s">
        <v>15</v>
      </c>
      <c r="D39" s="9" t="s">
        <v>10</v>
      </c>
      <c r="E39" s="71">
        <v>1</v>
      </c>
    </row>
    <row r="40" spans="1:5" ht="31.2" x14ac:dyDescent="0.3">
      <c r="A40" s="73">
        <v>20</v>
      </c>
      <c r="B40" s="12" t="s">
        <v>143</v>
      </c>
      <c r="C40" s="60" t="s">
        <v>15</v>
      </c>
      <c r="D40" s="9" t="s">
        <v>10</v>
      </c>
      <c r="E40" s="71">
        <v>1</v>
      </c>
    </row>
    <row r="41" spans="1:5" ht="31.2" x14ac:dyDescent="0.3">
      <c r="A41" s="73">
        <v>21</v>
      </c>
      <c r="B41" s="12" t="s">
        <v>214</v>
      </c>
      <c r="C41" s="60" t="s">
        <v>15</v>
      </c>
      <c r="D41" s="9" t="s">
        <v>10</v>
      </c>
      <c r="E41" s="71">
        <v>1</v>
      </c>
    </row>
    <row r="42" spans="1:5" ht="31.2" x14ac:dyDescent="0.3">
      <c r="A42" s="73">
        <v>22</v>
      </c>
      <c r="B42" s="12" t="s">
        <v>208</v>
      </c>
      <c r="C42" s="60" t="s">
        <v>15</v>
      </c>
      <c r="D42" s="9" t="s">
        <v>10</v>
      </c>
      <c r="E42" s="71">
        <v>1</v>
      </c>
    </row>
    <row r="43" spans="1:5" ht="31.2" x14ac:dyDescent="0.3">
      <c r="A43" s="73">
        <v>23</v>
      </c>
      <c r="B43" s="12" t="s">
        <v>149</v>
      </c>
      <c r="C43" s="60" t="s">
        <v>15</v>
      </c>
      <c r="D43" s="9" t="s">
        <v>10</v>
      </c>
      <c r="E43" s="71">
        <v>1</v>
      </c>
    </row>
    <row r="44" spans="1:5" ht="31.2" x14ac:dyDescent="0.3">
      <c r="A44" s="73">
        <v>24</v>
      </c>
      <c r="B44" s="12" t="s">
        <v>141</v>
      </c>
      <c r="C44" s="60" t="s">
        <v>15</v>
      </c>
      <c r="D44" s="9" t="s">
        <v>10</v>
      </c>
      <c r="E44" s="71">
        <v>1</v>
      </c>
    </row>
    <row r="45" spans="1:5" ht="31.2" x14ac:dyDescent="0.3">
      <c r="A45" s="73">
        <v>25</v>
      </c>
      <c r="B45" s="12" t="s">
        <v>129</v>
      </c>
      <c r="C45" s="60" t="s">
        <v>15</v>
      </c>
      <c r="D45" s="9" t="s">
        <v>10</v>
      </c>
      <c r="E45" s="71">
        <v>1</v>
      </c>
    </row>
    <row r="46" spans="1:5" ht="31.2" x14ac:dyDescent="0.3">
      <c r="A46" s="73">
        <v>26</v>
      </c>
      <c r="B46" s="12" t="s">
        <v>242</v>
      </c>
      <c r="C46" s="60" t="s">
        <v>15</v>
      </c>
      <c r="D46" s="9" t="s">
        <v>10</v>
      </c>
      <c r="E46" s="71">
        <v>1</v>
      </c>
    </row>
    <row r="47" spans="1:5" ht="31.2" x14ac:dyDescent="0.3">
      <c r="A47" s="73">
        <v>27</v>
      </c>
      <c r="B47" s="12" t="s">
        <v>210</v>
      </c>
      <c r="C47" s="60" t="s">
        <v>15</v>
      </c>
      <c r="D47" s="9" t="s">
        <v>10</v>
      </c>
      <c r="E47" s="71">
        <v>1</v>
      </c>
    </row>
    <row r="48" spans="1:5" ht="31.2" x14ac:dyDescent="0.3">
      <c r="A48" s="73">
        <v>28</v>
      </c>
      <c r="B48" s="12" t="s">
        <v>240</v>
      </c>
      <c r="C48" s="60" t="s">
        <v>15</v>
      </c>
      <c r="D48" s="9" t="s">
        <v>10</v>
      </c>
      <c r="E48" s="71">
        <v>1</v>
      </c>
    </row>
    <row r="49" spans="1:5" ht="31.2" x14ac:dyDescent="0.3">
      <c r="A49" s="73">
        <v>29</v>
      </c>
      <c r="B49" s="12" t="s">
        <v>202</v>
      </c>
      <c r="C49" s="60" t="s">
        <v>15</v>
      </c>
      <c r="D49" s="9" t="s">
        <v>10</v>
      </c>
      <c r="E49" s="71">
        <v>1</v>
      </c>
    </row>
    <row r="50" spans="1:5" ht="31.2" x14ac:dyDescent="0.3">
      <c r="A50" s="73">
        <v>30</v>
      </c>
      <c r="B50" s="12" t="s">
        <v>107</v>
      </c>
      <c r="C50" s="60" t="s">
        <v>15</v>
      </c>
      <c r="D50" s="9" t="s">
        <v>10</v>
      </c>
      <c r="E50" s="71">
        <v>1</v>
      </c>
    </row>
    <row r="51" spans="1:5" ht="31.2" x14ac:dyDescent="0.3">
      <c r="A51" s="73">
        <v>31</v>
      </c>
      <c r="B51" s="12" t="s">
        <v>135</v>
      </c>
      <c r="C51" s="60" t="s">
        <v>15</v>
      </c>
      <c r="D51" s="9" t="s">
        <v>10</v>
      </c>
      <c r="E51" s="71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51" xr:uid="{A0F03C7F-F04D-4409-90A8-4149C797840D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D52:D1048576 D19:D20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0" sqref="A20:XFD23"/>
      <selection pane="bottomLeft" activeCell="A20" sqref="A20:XFD23"/>
    </sheetView>
  </sheetViews>
  <sheetFormatPr defaultColWidth="9.109375" defaultRowHeight="15.6" x14ac:dyDescent="0.3"/>
  <cols>
    <col min="1" max="1" width="32.6640625" style="132" customWidth="1"/>
    <col min="2" max="2" width="100.6640625" style="53" customWidth="1"/>
    <col min="3" max="3" width="25.6640625" style="135" bestFit="1" customWidth="1"/>
    <col min="4" max="4" width="14.44140625" style="135" customWidth="1"/>
    <col min="5" max="5" width="25.6640625" style="135" customWidth="1"/>
    <col min="6" max="6" width="14.33203125" style="135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122" t="s">
        <v>1</v>
      </c>
      <c r="B1" s="123" t="s">
        <v>9</v>
      </c>
      <c r="C1" s="124" t="s">
        <v>2</v>
      </c>
      <c r="D1" s="122" t="s">
        <v>4</v>
      </c>
      <c r="E1" s="122" t="s">
        <v>3</v>
      </c>
      <c r="F1" s="122" t="s">
        <v>7</v>
      </c>
      <c r="G1" s="122" t="s">
        <v>32</v>
      </c>
      <c r="H1" s="122" t="s">
        <v>33</v>
      </c>
    </row>
    <row r="2" spans="1:8" ht="46.8" x14ac:dyDescent="0.3">
      <c r="A2" s="12" t="s">
        <v>127</v>
      </c>
      <c r="B2" s="137" t="s">
        <v>128</v>
      </c>
      <c r="C2" s="9" t="s">
        <v>10</v>
      </c>
      <c r="D2" s="14">
        <v>1</v>
      </c>
      <c r="E2" s="14" t="s">
        <v>100</v>
      </c>
      <c r="F2" s="14">
        <v>1</v>
      </c>
      <c r="G2" s="8">
        <f t="shared" ref="G2:G41" si="0">COUNTIF($A$2:$A$999,A2)</f>
        <v>1</v>
      </c>
      <c r="H2" s="8" t="s">
        <v>36</v>
      </c>
    </row>
    <row r="3" spans="1:8" x14ac:dyDescent="0.3">
      <c r="A3" s="12" t="s">
        <v>139</v>
      </c>
      <c r="B3" s="125" t="s">
        <v>140</v>
      </c>
      <c r="C3" s="9" t="s">
        <v>10</v>
      </c>
      <c r="D3" s="14">
        <v>1</v>
      </c>
      <c r="E3" s="14" t="s">
        <v>100</v>
      </c>
      <c r="F3" s="14">
        <v>1</v>
      </c>
      <c r="G3" s="8">
        <f t="shared" si="0"/>
        <v>1</v>
      </c>
      <c r="H3" s="8" t="s">
        <v>36</v>
      </c>
    </row>
    <row r="4" spans="1:8" ht="31.2" x14ac:dyDescent="0.3">
      <c r="A4" s="12" t="s">
        <v>147</v>
      </c>
      <c r="B4" s="125" t="s">
        <v>148</v>
      </c>
      <c r="C4" s="9" t="s">
        <v>10</v>
      </c>
      <c r="D4" s="14">
        <v>1</v>
      </c>
      <c r="E4" s="14" t="s">
        <v>100</v>
      </c>
      <c r="F4" s="14">
        <v>1</v>
      </c>
      <c r="G4" s="8">
        <f t="shared" si="0"/>
        <v>1</v>
      </c>
      <c r="H4" s="8" t="s">
        <v>36</v>
      </c>
    </row>
    <row r="5" spans="1:8" ht="31.2" x14ac:dyDescent="0.3">
      <c r="A5" s="12" t="s">
        <v>241</v>
      </c>
      <c r="B5" s="125" t="s">
        <v>116</v>
      </c>
      <c r="C5" s="9" t="s">
        <v>10</v>
      </c>
      <c r="D5" s="14">
        <v>1</v>
      </c>
      <c r="E5" s="14" t="s">
        <v>100</v>
      </c>
      <c r="F5" s="14">
        <v>1</v>
      </c>
      <c r="G5" s="8">
        <f t="shared" si="0"/>
        <v>1</v>
      </c>
      <c r="H5" s="8" t="s">
        <v>36</v>
      </c>
    </row>
    <row r="6" spans="1:8" x14ac:dyDescent="0.3">
      <c r="A6" s="12" t="s">
        <v>102</v>
      </c>
      <c r="B6" s="125" t="s">
        <v>103</v>
      </c>
      <c r="C6" s="9" t="s">
        <v>10</v>
      </c>
      <c r="D6" s="14">
        <v>2</v>
      </c>
      <c r="E6" s="14" t="s">
        <v>100</v>
      </c>
      <c r="F6" s="14">
        <v>2</v>
      </c>
      <c r="G6" s="8">
        <f t="shared" si="0"/>
        <v>2</v>
      </c>
      <c r="H6" s="8" t="s">
        <v>36</v>
      </c>
    </row>
    <row r="7" spans="1:8" x14ac:dyDescent="0.3">
      <c r="A7" s="12" t="s">
        <v>102</v>
      </c>
      <c r="B7" s="125" t="s">
        <v>104</v>
      </c>
      <c r="C7" s="9" t="s">
        <v>10</v>
      </c>
      <c r="D7" s="14">
        <v>2</v>
      </c>
      <c r="E7" s="14" t="s">
        <v>100</v>
      </c>
      <c r="F7" s="14">
        <v>2</v>
      </c>
      <c r="G7" s="8">
        <f t="shared" si="0"/>
        <v>2</v>
      </c>
      <c r="H7" s="8" t="s">
        <v>36</v>
      </c>
    </row>
    <row r="8" spans="1:8" x14ac:dyDescent="0.3">
      <c r="A8" s="12" t="s">
        <v>145</v>
      </c>
      <c r="B8" s="125" t="s">
        <v>146</v>
      </c>
      <c r="C8" s="9" t="s">
        <v>10</v>
      </c>
      <c r="D8" s="14">
        <v>1</v>
      </c>
      <c r="E8" s="14" t="s">
        <v>100</v>
      </c>
      <c r="F8" s="14">
        <v>1</v>
      </c>
      <c r="G8" s="8">
        <f t="shared" si="0"/>
        <v>1</v>
      </c>
      <c r="H8" s="8" t="s">
        <v>36</v>
      </c>
    </row>
    <row r="9" spans="1:8" x14ac:dyDescent="0.3">
      <c r="A9" s="12" t="s">
        <v>131</v>
      </c>
      <c r="B9" s="137" t="s">
        <v>132</v>
      </c>
      <c r="C9" s="9" t="s">
        <v>10</v>
      </c>
      <c r="D9" s="14">
        <v>1</v>
      </c>
      <c r="E9" s="14" t="s">
        <v>100</v>
      </c>
      <c r="F9" s="14">
        <v>1</v>
      </c>
      <c r="G9" s="8">
        <f t="shared" si="0"/>
        <v>1</v>
      </c>
      <c r="H9" s="8" t="s">
        <v>36</v>
      </c>
    </row>
    <row r="10" spans="1:8" x14ac:dyDescent="0.3">
      <c r="A10" s="12" t="s">
        <v>109</v>
      </c>
      <c r="B10" s="125" t="s">
        <v>110</v>
      </c>
      <c r="C10" s="9" t="s">
        <v>10</v>
      </c>
      <c r="D10" s="14">
        <v>1</v>
      </c>
      <c r="E10" s="14" t="s">
        <v>100</v>
      </c>
      <c r="F10" s="14">
        <v>1</v>
      </c>
      <c r="G10" s="8">
        <f t="shared" si="0"/>
        <v>1</v>
      </c>
      <c r="H10" s="8" t="s">
        <v>36</v>
      </c>
    </row>
    <row r="11" spans="1:8" x14ac:dyDescent="0.3">
      <c r="A11" s="12" t="s">
        <v>113</v>
      </c>
      <c r="B11" s="125" t="s">
        <v>114</v>
      </c>
      <c r="C11" s="9" t="s">
        <v>10</v>
      </c>
      <c r="D11" s="14">
        <v>1</v>
      </c>
      <c r="E11" s="14" t="s">
        <v>100</v>
      </c>
      <c r="F11" s="14">
        <v>1</v>
      </c>
      <c r="G11" s="8">
        <f t="shared" si="0"/>
        <v>1</v>
      </c>
      <c r="H11" s="8" t="s">
        <v>36</v>
      </c>
    </row>
    <row r="12" spans="1:8" ht="31.2" x14ac:dyDescent="0.3">
      <c r="A12" s="12" t="s">
        <v>121</v>
      </c>
      <c r="B12" s="125" t="s">
        <v>122</v>
      </c>
      <c r="C12" s="9" t="s">
        <v>10</v>
      </c>
      <c r="D12" s="14">
        <v>1</v>
      </c>
      <c r="E12" s="14" t="s">
        <v>100</v>
      </c>
      <c r="F12" s="14">
        <v>1</v>
      </c>
      <c r="G12" s="8">
        <f t="shared" si="0"/>
        <v>1</v>
      </c>
      <c r="H12" s="8" t="s">
        <v>36</v>
      </c>
    </row>
    <row r="13" spans="1:8" ht="31.2" x14ac:dyDescent="0.3">
      <c r="A13" s="12" t="s">
        <v>123</v>
      </c>
      <c r="B13" s="125" t="s">
        <v>124</v>
      </c>
      <c r="C13" s="9" t="s">
        <v>10</v>
      </c>
      <c r="D13" s="14">
        <v>1</v>
      </c>
      <c r="E13" s="14" t="s">
        <v>100</v>
      </c>
      <c r="F13" s="14">
        <v>1</v>
      </c>
      <c r="G13" s="8">
        <f t="shared" si="0"/>
        <v>1</v>
      </c>
      <c r="H13" s="8" t="s">
        <v>36</v>
      </c>
    </row>
    <row r="14" spans="1:8" x14ac:dyDescent="0.3">
      <c r="A14" s="12" t="s">
        <v>245</v>
      </c>
      <c r="B14" s="137" t="s">
        <v>158</v>
      </c>
      <c r="C14" s="9" t="s">
        <v>10</v>
      </c>
      <c r="D14" s="14">
        <v>1</v>
      </c>
      <c r="E14" s="14" t="s">
        <v>100</v>
      </c>
      <c r="F14" s="14">
        <v>1</v>
      </c>
      <c r="G14" s="8">
        <f t="shared" si="0"/>
        <v>1</v>
      </c>
      <c r="H14" s="8" t="s">
        <v>36</v>
      </c>
    </row>
    <row r="15" spans="1:8" ht="31.2" x14ac:dyDescent="0.3">
      <c r="A15" s="12" t="s">
        <v>155</v>
      </c>
      <c r="B15" s="125" t="s">
        <v>156</v>
      </c>
      <c r="C15" s="9" t="s">
        <v>10</v>
      </c>
      <c r="D15" s="14">
        <v>1</v>
      </c>
      <c r="E15" s="14" t="s">
        <v>100</v>
      </c>
      <c r="F15" s="14">
        <v>1</v>
      </c>
      <c r="G15" s="8">
        <f t="shared" si="0"/>
        <v>1</v>
      </c>
      <c r="H15" s="8" t="s">
        <v>36</v>
      </c>
    </row>
    <row r="16" spans="1:8" ht="31.2" x14ac:dyDescent="0.3">
      <c r="A16" s="12" t="s">
        <v>105</v>
      </c>
      <c r="B16" s="125" t="s">
        <v>106</v>
      </c>
      <c r="C16" s="9" t="s">
        <v>10</v>
      </c>
      <c r="D16" s="14">
        <v>2</v>
      </c>
      <c r="E16" s="14" t="s">
        <v>100</v>
      </c>
      <c r="F16" s="14">
        <v>2</v>
      </c>
      <c r="G16" s="8">
        <f t="shared" si="0"/>
        <v>1</v>
      </c>
      <c r="H16" s="8" t="s">
        <v>36</v>
      </c>
    </row>
    <row r="17" spans="1:8" ht="31.2" x14ac:dyDescent="0.3">
      <c r="A17" s="12" t="s">
        <v>98</v>
      </c>
      <c r="B17" s="125" t="s">
        <v>99</v>
      </c>
      <c r="C17" s="9" t="s">
        <v>10</v>
      </c>
      <c r="D17" s="14">
        <v>2</v>
      </c>
      <c r="E17" s="14" t="s">
        <v>100</v>
      </c>
      <c r="F17" s="14">
        <v>2</v>
      </c>
      <c r="G17" s="8">
        <f t="shared" si="0"/>
        <v>1</v>
      </c>
      <c r="H17" s="8" t="s">
        <v>36</v>
      </c>
    </row>
    <row r="18" spans="1:8" ht="31.2" x14ac:dyDescent="0.3">
      <c r="A18" s="12" t="s">
        <v>243</v>
      </c>
      <c r="B18" s="137" t="s">
        <v>138</v>
      </c>
      <c r="C18" s="9" t="s">
        <v>10</v>
      </c>
      <c r="D18" s="14">
        <v>1</v>
      </c>
      <c r="E18" s="14" t="s">
        <v>100</v>
      </c>
      <c r="F18" s="14">
        <v>1</v>
      </c>
      <c r="G18" s="8">
        <f t="shared" si="0"/>
        <v>1</v>
      </c>
      <c r="H18" s="8" t="s">
        <v>36</v>
      </c>
    </row>
    <row r="19" spans="1:8" x14ac:dyDescent="0.3">
      <c r="A19" s="12" t="s">
        <v>204</v>
      </c>
      <c r="B19" s="125" t="s">
        <v>205</v>
      </c>
      <c r="C19" s="9" t="s">
        <v>10</v>
      </c>
      <c r="D19" s="14">
        <v>1</v>
      </c>
      <c r="E19" s="14" t="s">
        <v>100</v>
      </c>
      <c r="F19" s="14">
        <v>1</v>
      </c>
      <c r="G19" s="8">
        <f t="shared" si="0"/>
        <v>1</v>
      </c>
      <c r="H19" s="8" t="s">
        <v>36</v>
      </c>
    </row>
    <row r="20" spans="1:8" ht="31.2" x14ac:dyDescent="0.3">
      <c r="A20" s="12" t="s">
        <v>117</v>
      </c>
      <c r="B20" s="125" t="s">
        <v>118</v>
      </c>
      <c r="C20" s="9" t="s">
        <v>10</v>
      </c>
      <c r="D20" s="14">
        <v>1</v>
      </c>
      <c r="E20" s="14" t="s">
        <v>100</v>
      </c>
      <c r="F20" s="14">
        <v>1</v>
      </c>
      <c r="G20" s="8">
        <f t="shared" si="0"/>
        <v>1</v>
      </c>
      <c r="H20" s="8" t="s">
        <v>36</v>
      </c>
    </row>
    <row r="21" spans="1:8" x14ac:dyDescent="0.3">
      <c r="A21" s="12" t="s">
        <v>246</v>
      </c>
      <c r="B21" s="137" t="s">
        <v>213</v>
      </c>
      <c r="C21" s="9" t="s">
        <v>10</v>
      </c>
      <c r="D21" s="14">
        <v>1</v>
      </c>
      <c r="E21" s="14" t="s">
        <v>100</v>
      </c>
      <c r="F21" s="14">
        <v>1</v>
      </c>
      <c r="G21" s="8">
        <f t="shared" si="0"/>
        <v>1</v>
      </c>
      <c r="H21" s="8" t="s">
        <v>36</v>
      </c>
    </row>
    <row r="22" spans="1:8" ht="62.4" x14ac:dyDescent="0.3">
      <c r="A22" s="12" t="s">
        <v>133</v>
      </c>
      <c r="B22" s="137" t="s">
        <v>134</v>
      </c>
      <c r="C22" s="9" t="s">
        <v>10</v>
      </c>
      <c r="D22" s="14">
        <v>1</v>
      </c>
      <c r="E22" s="14" t="s">
        <v>100</v>
      </c>
      <c r="F22" s="14">
        <v>1</v>
      </c>
      <c r="G22" s="8">
        <f t="shared" si="0"/>
        <v>1</v>
      </c>
      <c r="H22" s="8" t="s">
        <v>36</v>
      </c>
    </row>
    <row r="23" spans="1:8" x14ac:dyDescent="0.3">
      <c r="A23" s="12" t="s">
        <v>143</v>
      </c>
      <c r="B23" s="125" t="s">
        <v>144</v>
      </c>
      <c r="C23" s="9" t="s">
        <v>10</v>
      </c>
      <c r="D23" s="14">
        <v>1</v>
      </c>
      <c r="E23" s="14" t="s">
        <v>100</v>
      </c>
      <c r="F23" s="14">
        <v>1</v>
      </c>
      <c r="G23" s="8">
        <f t="shared" si="0"/>
        <v>1</v>
      </c>
      <c r="H23" s="8" t="s">
        <v>36</v>
      </c>
    </row>
    <row r="24" spans="1:8" ht="31.2" x14ac:dyDescent="0.3">
      <c r="A24" s="12" t="s">
        <v>214</v>
      </c>
      <c r="B24" s="137" t="s">
        <v>215</v>
      </c>
      <c r="C24" s="9" t="s">
        <v>10</v>
      </c>
      <c r="D24" s="14">
        <v>1</v>
      </c>
      <c r="E24" s="14" t="s">
        <v>100</v>
      </c>
      <c r="F24" s="14">
        <v>1</v>
      </c>
      <c r="G24" s="8">
        <f t="shared" si="0"/>
        <v>1</v>
      </c>
      <c r="H24" s="8" t="s">
        <v>36</v>
      </c>
    </row>
    <row r="25" spans="1:8" x14ac:dyDescent="0.3">
      <c r="A25" s="12" t="s">
        <v>208</v>
      </c>
      <c r="B25" s="125" t="s">
        <v>209</v>
      </c>
      <c r="C25" s="9" t="s">
        <v>10</v>
      </c>
      <c r="D25" s="14">
        <v>1</v>
      </c>
      <c r="E25" s="14" t="s">
        <v>100</v>
      </c>
      <c r="F25" s="14">
        <v>1</v>
      </c>
      <c r="G25" s="8">
        <f t="shared" si="0"/>
        <v>1</v>
      </c>
      <c r="H25" s="8" t="s">
        <v>36</v>
      </c>
    </row>
    <row r="26" spans="1:8" ht="46.8" x14ac:dyDescent="0.3">
      <c r="A26" s="12" t="s">
        <v>149</v>
      </c>
      <c r="B26" s="125" t="s">
        <v>150</v>
      </c>
      <c r="C26" s="9" t="s">
        <v>10</v>
      </c>
      <c r="D26" s="14">
        <v>1</v>
      </c>
      <c r="E26" s="14" t="s">
        <v>100</v>
      </c>
      <c r="F26" s="14">
        <v>1</v>
      </c>
      <c r="G26" s="8">
        <f t="shared" si="0"/>
        <v>1</v>
      </c>
      <c r="H26" s="8" t="s">
        <v>36</v>
      </c>
    </row>
    <row r="27" spans="1:8" ht="31.2" x14ac:dyDescent="0.3">
      <c r="A27" s="12" t="s">
        <v>141</v>
      </c>
      <c r="B27" s="125" t="s">
        <v>142</v>
      </c>
      <c r="C27" s="9" t="s">
        <v>10</v>
      </c>
      <c r="D27" s="14">
        <v>1</v>
      </c>
      <c r="E27" s="14" t="s">
        <v>100</v>
      </c>
      <c r="F27" s="14">
        <v>1</v>
      </c>
      <c r="G27" s="8">
        <f t="shared" si="0"/>
        <v>1</v>
      </c>
      <c r="H27" s="8" t="s">
        <v>36</v>
      </c>
    </row>
    <row r="28" spans="1:8" x14ac:dyDescent="0.3">
      <c r="A28" s="12" t="s">
        <v>129</v>
      </c>
      <c r="B28" s="137" t="s">
        <v>130</v>
      </c>
      <c r="C28" s="9" t="s">
        <v>10</v>
      </c>
      <c r="D28" s="14">
        <v>1</v>
      </c>
      <c r="E28" s="14" t="s">
        <v>100</v>
      </c>
      <c r="F28" s="14">
        <v>1</v>
      </c>
      <c r="G28" s="8">
        <f t="shared" si="0"/>
        <v>1</v>
      </c>
      <c r="H28" s="8" t="s">
        <v>36</v>
      </c>
    </row>
    <row r="29" spans="1:8" x14ac:dyDescent="0.3">
      <c r="A29" s="12" t="s">
        <v>242</v>
      </c>
      <c r="B29" s="125" t="s">
        <v>126</v>
      </c>
      <c r="C29" s="9" t="s">
        <v>10</v>
      </c>
      <c r="D29" s="14">
        <v>1</v>
      </c>
      <c r="E29" s="14" t="s">
        <v>100</v>
      </c>
      <c r="F29" s="14">
        <v>1</v>
      </c>
      <c r="G29" s="8">
        <f t="shared" si="0"/>
        <v>1</v>
      </c>
      <c r="H29" s="8" t="s">
        <v>36</v>
      </c>
    </row>
    <row r="30" spans="1:8" x14ac:dyDescent="0.3">
      <c r="A30" s="12" t="s">
        <v>153</v>
      </c>
      <c r="B30" s="125" t="s">
        <v>154</v>
      </c>
      <c r="C30" s="9" t="s">
        <v>6</v>
      </c>
      <c r="D30" s="14">
        <v>2</v>
      </c>
      <c r="E30" s="14" t="s">
        <v>100</v>
      </c>
      <c r="F30" s="14">
        <v>2</v>
      </c>
      <c r="G30" s="8">
        <f t="shared" si="0"/>
        <v>1</v>
      </c>
      <c r="H30" s="8" t="s">
        <v>36</v>
      </c>
    </row>
    <row r="31" spans="1:8" x14ac:dyDescent="0.3">
      <c r="A31" s="12" t="s">
        <v>248</v>
      </c>
      <c r="B31" s="125" t="s">
        <v>120</v>
      </c>
      <c r="C31" s="9" t="s">
        <v>10</v>
      </c>
      <c r="D31" s="14">
        <v>1</v>
      </c>
      <c r="E31" s="14" t="s">
        <v>100</v>
      </c>
      <c r="F31" s="14">
        <v>1</v>
      </c>
      <c r="G31" s="8">
        <f t="shared" si="0"/>
        <v>2</v>
      </c>
      <c r="H31" s="8" t="s">
        <v>36</v>
      </c>
    </row>
    <row r="32" spans="1:8" x14ac:dyDescent="0.3">
      <c r="A32" s="138" t="s">
        <v>248</v>
      </c>
      <c r="B32" s="125" t="s">
        <v>207</v>
      </c>
      <c r="C32" s="9" t="s">
        <v>10</v>
      </c>
      <c r="D32" s="14">
        <v>1</v>
      </c>
      <c r="E32" s="14" t="s">
        <v>100</v>
      </c>
      <c r="F32" s="14">
        <v>1</v>
      </c>
      <c r="G32" s="8">
        <f t="shared" si="0"/>
        <v>2</v>
      </c>
      <c r="H32" s="8" t="s">
        <v>36</v>
      </c>
    </row>
    <row r="33" spans="1:8" x14ac:dyDescent="0.3">
      <c r="A33" s="12" t="s">
        <v>244</v>
      </c>
      <c r="B33" s="125" t="s">
        <v>152</v>
      </c>
      <c r="C33" s="9" t="s">
        <v>6</v>
      </c>
      <c r="D33" s="14">
        <v>10</v>
      </c>
      <c r="E33" s="136" t="s">
        <v>100</v>
      </c>
      <c r="F33" s="14">
        <v>10</v>
      </c>
      <c r="G33" s="8">
        <f t="shared" si="0"/>
        <v>1</v>
      </c>
      <c r="H33" s="8" t="s">
        <v>36</v>
      </c>
    </row>
    <row r="34" spans="1:8" x14ac:dyDescent="0.3">
      <c r="A34" s="15" t="s">
        <v>249</v>
      </c>
      <c r="B34" s="126"/>
      <c r="C34" s="9" t="s">
        <v>10</v>
      </c>
      <c r="D34" s="58"/>
      <c r="E34" s="58"/>
      <c r="F34" s="58"/>
      <c r="G34" s="8">
        <f t="shared" si="0"/>
        <v>1</v>
      </c>
      <c r="H34" s="8" t="s">
        <v>250</v>
      </c>
    </row>
    <row r="35" spans="1:8" x14ac:dyDescent="0.3">
      <c r="A35" s="12" t="s">
        <v>159</v>
      </c>
      <c r="B35" s="137" t="s">
        <v>160</v>
      </c>
      <c r="C35" s="9" t="s">
        <v>6</v>
      </c>
      <c r="D35" s="14">
        <v>1</v>
      </c>
      <c r="E35" s="14" t="s">
        <v>100</v>
      </c>
      <c r="F35" s="14">
        <v>1</v>
      </c>
      <c r="G35" s="8">
        <f t="shared" si="0"/>
        <v>1</v>
      </c>
      <c r="H35" s="8" t="s">
        <v>36</v>
      </c>
    </row>
    <row r="36" spans="1:8" x14ac:dyDescent="0.3">
      <c r="A36" s="12" t="s">
        <v>200</v>
      </c>
      <c r="B36" s="125" t="s">
        <v>201</v>
      </c>
      <c r="C36" s="9" t="s">
        <v>6</v>
      </c>
      <c r="D36" s="14">
        <v>2</v>
      </c>
      <c r="E36" s="54" t="s">
        <v>100</v>
      </c>
      <c r="F36" s="14">
        <v>2</v>
      </c>
      <c r="G36" s="8">
        <f t="shared" si="0"/>
        <v>1</v>
      </c>
      <c r="H36" s="8" t="s">
        <v>36</v>
      </c>
    </row>
    <row r="37" spans="1:8" x14ac:dyDescent="0.3">
      <c r="A37" s="12" t="s">
        <v>210</v>
      </c>
      <c r="B37" s="125" t="s">
        <v>211</v>
      </c>
      <c r="C37" s="9" t="s">
        <v>10</v>
      </c>
      <c r="D37" s="14">
        <v>1</v>
      </c>
      <c r="E37" s="14" t="s">
        <v>100</v>
      </c>
      <c r="F37" s="14">
        <v>1</v>
      </c>
      <c r="G37" s="8">
        <f t="shared" si="0"/>
        <v>1</v>
      </c>
      <c r="H37" s="8" t="s">
        <v>36</v>
      </c>
    </row>
    <row r="38" spans="1:8" ht="46.8" x14ac:dyDescent="0.3">
      <c r="A38" s="12" t="s">
        <v>240</v>
      </c>
      <c r="B38" s="125" t="s">
        <v>112</v>
      </c>
      <c r="C38" s="9" t="s">
        <v>10</v>
      </c>
      <c r="D38" s="14">
        <v>1</v>
      </c>
      <c r="E38" s="14" t="s">
        <v>100</v>
      </c>
      <c r="F38" s="14">
        <v>1</v>
      </c>
      <c r="G38" s="8">
        <f t="shared" si="0"/>
        <v>1</v>
      </c>
      <c r="H38" s="8" t="s">
        <v>36</v>
      </c>
    </row>
    <row r="39" spans="1:8" ht="31.2" x14ac:dyDescent="0.3">
      <c r="A39" s="12" t="s">
        <v>202</v>
      </c>
      <c r="B39" s="125" t="s">
        <v>203</v>
      </c>
      <c r="C39" s="9" t="s">
        <v>10</v>
      </c>
      <c r="D39" s="14">
        <v>1</v>
      </c>
      <c r="E39" s="14" t="s">
        <v>100</v>
      </c>
      <c r="F39" s="14">
        <v>1</v>
      </c>
      <c r="G39" s="8">
        <f t="shared" si="0"/>
        <v>1</v>
      </c>
      <c r="H39" s="8" t="s">
        <v>36</v>
      </c>
    </row>
    <row r="40" spans="1:8" x14ac:dyDescent="0.3">
      <c r="A40" s="12" t="s">
        <v>107</v>
      </c>
      <c r="B40" s="125" t="s">
        <v>108</v>
      </c>
      <c r="C40" s="9" t="s">
        <v>10</v>
      </c>
      <c r="D40" s="14">
        <v>1</v>
      </c>
      <c r="E40" s="14" t="s">
        <v>100</v>
      </c>
      <c r="F40" s="14">
        <v>1</v>
      </c>
      <c r="G40" s="8">
        <f t="shared" si="0"/>
        <v>1</v>
      </c>
      <c r="H40" s="8" t="s">
        <v>36</v>
      </c>
    </row>
    <row r="41" spans="1:8" x14ac:dyDescent="0.3">
      <c r="A41" s="127" t="s">
        <v>135</v>
      </c>
      <c r="B41" s="128" t="s">
        <v>136</v>
      </c>
      <c r="C41" s="9" t="s">
        <v>10</v>
      </c>
      <c r="D41" s="129">
        <v>1</v>
      </c>
      <c r="E41" s="129" t="s">
        <v>100</v>
      </c>
      <c r="F41" s="129">
        <v>1</v>
      </c>
      <c r="G41" s="8">
        <f t="shared" si="0"/>
        <v>1</v>
      </c>
      <c r="H41" s="8" t="s">
        <v>36</v>
      </c>
    </row>
    <row r="42" spans="1:8" x14ac:dyDescent="0.3">
      <c r="C42" s="129"/>
    </row>
    <row r="43" spans="1:8" x14ac:dyDescent="0.3">
      <c r="C43" s="129"/>
    </row>
    <row r="44" spans="1:8" x14ac:dyDescent="0.3">
      <c r="C44" s="129"/>
    </row>
    <row r="45" spans="1:8" x14ac:dyDescent="0.3">
      <c r="C45" s="129"/>
    </row>
    <row r="46" spans="1:8" x14ac:dyDescent="0.3">
      <c r="C46" s="129"/>
    </row>
    <row r="47" spans="1:8" x14ac:dyDescent="0.3">
      <c r="C47" s="129"/>
    </row>
    <row r="48" spans="1:8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  <row r="997" spans="3:3" x14ac:dyDescent="0.3">
      <c r="C997" s="129"/>
    </row>
    <row r="998" spans="3:3" x14ac:dyDescent="0.3">
      <c r="C998" s="129"/>
    </row>
    <row r="999" spans="3:3" x14ac:dyDescent="0.3">
      <c r="C999" s="129"/>
    </row>
  </sheetData>
  <autoFilter ref="A1:H41" xr:uid="{B23CC546-2D1F-4D77-8557-6B74FEFF857B}">
    <sortState xmlns:xlrd2="http://schemas.microsoft.com/office/spreadsheetml/2017/richdata2" ref="A2:H41">
      <sortCondition ref="A1:A41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1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41" xr:uid="{D21DAE20-EAB0-4C6B-AEC9-307264B14F56}">
      <formula1>"Базовая часть, Вариативная часть"</formula1>
    </dataValidation>
    <dataValidation allowBlank="1" showErrorMessage="1" sqref="A2:B40" xr:uid="{84752150-706F-467C-95D6-2268540CC47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activeCell="A20" sqref="A20:XFD23"/>
      <selection pane="bottomLeft" activeCell="A20" sqref="A20:XFD23"/>
    </sheetView>
  </sheetViews>
  <sheetFormatPr defaultColWidth="9.109375" defaultRowHeight="15.6" x14ac:dyDescent="0.3"/>
  <cols>
    <col min="1" max="1" width="32.6640625" style="132" customWidth="1"/>
    <col min="2" max="2" width="100.6640625" style="53" customWidth="1"/>
    <col min="3" max="3" width="25.6640625" style="135" bestFit="1" customWidth="1"/>
    <col min="4" max="4" width="14.44140625" style="135" customWidth="1"/>
    <col min="5" max="5" width="25.6640625" style="135" customWidth="1"/>
    <col min="6" max="6" width="14.33203125" style="135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122" t="s">
        <v>1</v>
      </c>
      <c r="B1" s="123" t="s">
        <v>9</v>
      </c>
      <c r="C1" s="124" t="s">
        <v>2</v>
      </c>
      <c r="D1" s="122" t="s">
        <v>4</v>
      </c>
      <c r="E1" s="122" t="s">
        <v>3</v>
      </c>
      <c r="F1" s="122" t="s">
        <v>7</v>
      </c>
      <c r="G1" s="122" t="s">
        <v>32</v>
      </c>
      <c r="H1" s="122" t="s">
        <v>33</v>
      </c>
    </row>
    <row r="2" spans="1:8" x14ac:dyDescent="0.3">
      <c r="A2" s="12" t="s">
        <v>219</v>
      </c>
      <c r="B2" s="125" t="s">
        <v>220</v>
      </c>
      <c r="C2" s="9" t="s">
        <v>6</v>
      </c>
      <c r="D2" s="14">
        <v>1</v>
      </c>
      <c r="E2" s="14" t="s">
        <v>221</v>
      </c>
      <c r="F2" s="14">
        <v>15</v>
      </c>
      <c r="G2" s="16">
        <f>COUNTIF($A$2:$A$998,A2)</f>
        <v>1</v>
      </c>
      <c r="H2" s="16" t="s">
        <v>36</v>
      </c>
    </row>
    <row r="3" spans="1:8" x14ac:dyDescent="0.3">
      <c r="A3" s="12" t="s">
        <v>222</v>
      </c>
      <c r="B3" s="125" t="s">
        <v>223</v>
      </c>
      <c r="C3" s="9" t="s">
        <v>6</v>
      </c>
      <c r="D3" s="14">
        <v>1</v>
      </c>
      <c r="E3" s="14" t="s">
        <v>224</v>
      </c>
      <c r="F3" s="14">
        <v>30</v>
      </c>
      <c r="G3" s="16">
        <f>COUNTIF($A$2:$A$998,A3)</f>
        <v>1</v>
      </c>
      <c r="H3" s="16" t="s">
        <v>36</v>
      </c>
    </row>
    <row r="4" spans="1:8" x14ac:dyDescent="0.3">
      <c r="C4" s="129"/>
    </row>
    <row r="5" spans="1:8" x14ac:dyDescent="0.3">
      <c r="C5" s="129"/>
    </row>
    <row r="6" spans="1:8" x14ac:dyDescent="0.3">
      <c r="C6" s="129"/>
    </row>
    <row r="7" spans="1:8" x14ac:dyDescent="0.3">
      <c r="C7" s="129"/>
    </row>
    <row r="8" spans="1:8" x14ac:dyDescent="0.3">
      <c r="C8" s="129"/>
    </row>
    <row r="9" spans="1:8" x14ac:dyDescent="0.3">
      <c r="C9" s="129"/>
    </row>
    <row r="10" spans="1:8" x14ac:dyDescent="0.3">
      <c r="C10" s="129"/>
    </row>
    <row r="11" spans="1:8" x14ac:dyDescent="0.3">
      <c r="C11" s="129"/>
    </row>
    <row r="12" spans="1:8" x14ac:dyDescent="0.3">
      <c r="C12" s="129"/>
    </row>
    <row r="13" spans="1:8" x14ac:dyDescent="0.3">
      <c r="C13" s="129"/>
    </row>
    <row r="14" spans="1:8" x14ac:dyDescent="0.3">
      <c r="C14" s="129"/>
    </row>
    <row r="15" spans="1:8" x14ac:dyDescent="0.3">
      <c r="C15" s="129"/>
    </row>
    <row r="16" spans="1:8" x14ac:dyDescent="0.3">
      <c r="C16" s="129"/>
    </row>
    <row r="17" spans="3:3" x14ac:dyDescent="0.3">
      <c r="C17" s="129"/>
    </row>
    <row r="18" spans="3:3" x14ac:dyDescent="0.3">
      <c r="C18" s="129"/>
    </row>
    <row r="19" spans="3:3" x14ac:dyDescent="0.3">
      <c r="C19" s="129"/>
    </row>
    <row r="20" spans="3:3" x14ac:dyDescent="0.3">
      <c r="C20" s="129"/>
    </row>
    <row r="21" spans="3:3" x14ac:dyDescent="0.3">
      <c r="C21" s="129"/>
    </row>
    <row r="22" spans="3:3" x14ac:dyDescent="0.3">
      <c r="C22" s="129"/>
    </row>
    <row r="23" spans="3:3" x14ac:dyDescent="0.3">
      <c r="C23" s="129"/>
    </row>
    <row r="24" spans="3:3" x14ac:dyDescent="0.3">
      <c r="C24" s="129"/>
    </row>
    <row r="25" spans="3:3" x14ac:dyDescent="0.3">
      <c r="C25" s="129"/>
    </row>
    <row r="26" spans="3:3" x14ac:dyDescent="0.3">
      <c r="C26" s="129"/>
    </row>
    <row r="27" spans="3:3" x14ac:dyDescent="0.3">
      <c r="C27" s="129"/>
    </row>
    <row r="28" spans="3:3" x14ac:dyDescent="0.3">
      <c r="C28" s="129"/>
    </row>
    <row r="29" spans="3:3" x14ac:dyDescent="0.3">
      <c r="C29" s="129"/>
    </row>
    <row r="30" spans="3:3" x14ac:dyDescent="0.3">
      <c r="C30" s="129"/>
    </row>
    <row r="31" spans="3:3" x14ac:dyDescent="0.3">
      <c r="C31" s="129"/>
    </row>
    <row r="32" spans="3:3" x14ac:dyDescent="0.3">
      <c r="C32" s="129"/>
    </row>
    <row r="33" spans="3:3" x14ac:dyDescent="0.3">
      <c r="C33" s="129"/>
    </row>
    <row r="34" spans="3:3" x14ac:dyDescent="0.3">
      <c r="C34" s="129"/>
    </row>
    <row r="35" spans="3:3" x14ac:dyDescent="0.3">
      <c r="C35" s="129"/>
    </row>
    <row r="36" spans="3:3" x14ac:dyDescent="0.3">
      <c r="C36" s="129"/>
    </row>
    <row r="37" spans="3:3" x14ac:dyDescent="0.3">
      <c r="C37" s="129"/>
    </row>
    <row r="38" spans="3:3" x14ac:dyDescent="0.3">
      <c r="C38" s="129"/>
    </row>
    <row r="39" spans="3:3" x14ac:dyDescent="0.3">
      <c r="C39" s="129"/>
    </row>
    <row r="40" spans="3:3" x14ac:dyDescent="0.3">
      <c r="C40" s="129"/>
    </row>
    <row r="41" spans="3:3" x14ac:dyDescent="0.3">
      <c r="C41" s="129"/>
    </row>
    <row r="42" spans="3:3" x14ac:dyDescent="0.3">
      <c r="C42" s="129"/>
    </row>
    <row r="43" spans="3:3" x14ac:dyDescent="0.3">
      <c r="C43" s="129"/>
    </row>
    <row r="44" spans="3:3" x14ac:dyDescent="0.3">
      <c r="C44" s="129"/>
    </row>
    <row r="45" spans="3:3" x14ac:dyDescent="0.3">
      <c r="C45" s="129"/>
    </row>
    <row r="46" spans="3:3" x14ac:dyDescent="0.3">
      <c r="C46" s="129"/>
    </row>
    <row r="47" spans="3:3" x14ac:dyDescent="0.3">
      <c r="C47" s="129"/>
    </row>
    <row r="48" spans="3:3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  <row r="997" spans="3:3" x14ac:dyDescent="0.3">
      <c r="C997" s="129"/>
    </row>
    <row r="998" spans="3:3" x14ac:dyDescent="0.3">
      <c r="C998" s="129"/>
    </row>
  </sheetData>
  <autoFilter ref="A1:H3" xr:uid="{862AB6E4-929E-4CA8-A82A-84513D3AB1A7}">
    <sortState xmlns:xlrd2="http://schemas.microsoft.com/office/spreadsheetml/2017/richdata2" ref="A2:H3">
      <sortCondition ref="A2:A3"/>
    </sortState>
  </autoFilter>
  <conditionalFormatting sqref="C2:C998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3" xr:uid="{3116E6BD-2D16-4A6F-A5C8-481532240C5E}">
      <formula1>"Базовая часть, Вариативная часть"</formula1>
    </dataValidation>
    <dataValidation allowBlank="1" showErrorMessage="1" sqref="A2:B3" xr:uid="{6616D936-8061-4FB4-9B88-A3BEB8C3941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D6D868-2534-4378-AB12-B3A8CFCFD81D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0" sqref="A20:XFD23"/>
      <selection pane="bottomLeft" activeCell="A20" sqref="A20:XFD23"/>
    </sheetView>
  </sheetViews>
  <sheetFormatPr defaultColWidth="9.109375" defaultRowHeight="15.6" x14ac:dyDescent="0.3"/>
  <cols>
    <col min="1" max="1" width="32.6640625" style="132" customWidth="1"/>
    <col min="2" max="2" width="100.6640625" style="53" customWidth="1"/>
    <col min="3" max="3" width="20.44140625" style="135" customWidth="1"/>
    <col min="4" max="4" width="14.44140625" style="135" customWidth="1"/>
    <col min="5" max="5" width="25.6640625" style="135" customWidth="1"/>
    <col min="6" max="6" width="14.33203125" style="135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122" t="s">
        <v>1</v>
      </c>
      <c r="B1" s="123" t="s">
        <v>9</v>
      </c>
      <c r="C1" s="124" t="s">
        <v>2</v>
      </c>
      <c r="D1" s="122" t="s">
        <v>4</v>
      </c>
      <c r="E1" s="122" t="s">
        <v>3</v>
      </c>
      <c r="F1" s="122" t="s">
        <v>7</v>
      </c>
      <c r="G1" s="123" t="s">
        <v>32</v>
      </c>
      <c r="H1" s="122" t="s">
        <v>33</v>
      </c>
    </row>
    <row r="2" spans="1:8" x14ac:dyDescent="0.3">
      <c r="A2" s="12" t="s">
        <v>234</v>
      </c>
      <c r="B2" s="125" t="s">
        <v>235</v>
      </c>
      <c r="C2" s="9" t="s">
        <v>10</v>
      </c>
      <c r="D2" s="14">
        <v>1</v>
      </c>
      <c r="E2" s="14" t="s">
        <v>100</v>
      </c>
      <c r="F2" s="14">
        <v>1</v>
      </c>
      <c r="G2" s="8">
        <f t="shared" ref="G2:G14" si="0">COUNTIF($A$2:$A$999,A2)</f>
        <v>1</v>
      </c>
      <c r="H2" s="8" t="s">
        <v>36</v>
      </c>
    </row>
    <row r="3" spans="1:8" ht="31.2" x14ac:dyDescent="0.3">
      <c r="A3" s="12" t="s">
        <v>180</v>
      </c>
      <c r="B3" s="125" t="s">
        <v>181</v>
      </c>
      <c r="C3" s="9" t="s">
        <v>10</v>
      </c>
      <c r="D3" s="14">
        <v>1</v>
      </c>
      <c r="E3" s="14" t="s">
        <v>100</v>
      </c>
      <c r="F3" s="14">
        <v>1</v>
      </c>
      <c r="G3" s="8">
        <f t="shared" si="0"/>
        <v>1</v>
      </c>
      <c r="H3" s="8" t="s">
        <v>36</v>
      </c>
    </row>
    <row r="4" spans="1:8" x14ac:dyDescent="0.3">
      <c r="A4" s="12" t="s">
        <v>228</v>
      </c>
      <c r="B4" s="125" t="s">
        <v>229</v>
      </c>
      <c r="C4" s="9" t="s">
        <v>5</v>
      </c>
      <c r="D4" s="54">
        <v>1</v>
      </c>
      <c r="E4" s="14" t="s">
        <v>100</v>
      </c>
      <c r="F4" s="54">
        <f>D4</f>
        <v>1</v>
      </c>
      <c r="G4" s="8">
        <f t="shared" si="0"/>
        <v>1</v>
      </c>
      <c r="H4" s="8" t="s">
        <v>36</v>
      </c>
    </row>
    <row r="5" spans="1:8" x14ac:dyDescent="0.3">
      <c r="A5" s="12" t="s">
        <v>176</v>
      </c>
      <c r="B5" s="125" t="s">
        <v>177</v>
      </c>
      <c r="C5" s="9" t="s">
        <v>6</v>
      </c>
      <c r="D5" s="54">
        <v>1</v>
      </c>
      <c r="E5" s="14" t="s">
        <v>100</v>
      </c>
      <c r="F5" s="54">
        <f>D5</f>
        <v>1</v>
      </c>
      <c r="G5" s="8">
        <f t="shared" si="0"/>
        <v>2</v>
      </c>
      <c r="H5" s="8" t="s">
        <v>36</v>
      </c>
    </row>
    <row r="6" spans="1:8" x14ac:dyDescent="0.3">
      <c r="A6" s="12" t="s">
        <v>176</v>
      </c>
      <c r="B6" s="125" t="s">
        <v>177</v>
      </c>
      <c r="C6" s="9" t="s">
        <v>6</v>
      </c>
      <c r="D6" s="54">
        <v>1</v>
      </c>
      <c r="E6" s="14" t="s">
        <v>100</v>
      </c>
      <c r="F6" s="54">
        <f>D6</f>
        <v>1</v>
      </c>
      <c r="G6" s="8">
        <f t="shared" si="0"/>
        <v>2</v>
      </c>
      <c r="H6" s="8" t="s">
        <v>36</v>
      </c>
    </row>
    <row r="7" spans="1:8" x14ac:dyDescent="0.3">
      <c r="A7" s="133" t="s">
        <v>178</v>
      </c>
      <c r="B7" s="125" t="s">
        <v>179</v>
      </c>
      <c r="C7" s="9" t="s">
        <v>6</v>
      </c>
      <c r="D7" s="134">
        <v>1</v>
      </c>
      <c r="E7" s="14" t="s">
        <v>100</v>
      </c>
      <c r="F7" s="54">
        <f>D7</f>
        <v>1</v>
      </c>
      <c r="G7" s="8">
        <f t="shared" si="0"/>
        <v>2</v>
      </c>
      <c r="H7" s="8" t="s">
        <v>36</v>
      </c>
    </row>
    <row r="8" spans="1:8" x14ac:dyDescent="0.3">
      <c r="A8" s="15" t="s">
        <v>178</v>
      </c>
      <c r="B8" s="125" t="s">
        <v>230</v>
      </c>
      <c r="C8" s="9" t="s">
        <v>6</v>
      </c>
      <c r="D8" s="54">
        <v>1</v>
      </c>
      <c r="E8" s="14" t="s">
        <v>100</v>
      </c>
      <c r="F8" s="54">
        <f>D8</f>
        <v>1</v>
      </c>
      <c r="G8" s="8">
        <f t="shared" si="0"/>
        <v>2</v>
      </c>
      <c r="H8" s="8" t="s">
        <v>36</v>
      </c>
    </row>
    <row r="9" spans="1:8" x14ac:dyDescent="0.3">
      <c r="A9" s="15" t="s">
        <v>232</v>
      </c>
      <c r="B9" s="125" t="s">
        <v>233</v>
      </c>
      <c r="C9" s="9" t="s">
        <v>6</v>
      </c>
      <c r="D9" s="54">
        <v>1</v>
      </c>
      <c r="E9" s="14" t="s">
        <v>100</v>
      </c>
      <c r="F9" s="54">
        <v>1</v>
      </c>
      <c r="G9" s="8">
        <f t="shared" si="0"/>
        <v>1</v>
      </c>
      <c r="H9" s="8" t="s">
        <v>36</v>
      </c>
    </row>
    <row r="10" spans="1:8" x14ac:dyDescent="0.3">
      <c r="A10" s="12" t="s">
        <v>236</v>
      </c>
      <c r="B10" s="125" t="s">
        <v>237</v>
      </c>
      <c r="C10" s="9" t="s">
        <v>5</v>
      </c>
      <c r="D10" s="14">
        <v>1</v>
      </c>
      <c r="E10" s="14" t="s">
        <v>100</v>
      </c>
      <c r="F10" s="14">
        <v>1</v>
      </c>
      <c r="G10" s="8">
        <f t="shared" si="0"/>
        <v>1</v>
      </c>
      <c r="H10" s="8" t="s">
        <v>36</v>
      </c>
    </row>
    <row r="11" spans="1:8" x14ac:dyDescent="0.3">
      <c r="A11" s="15" t="s">
        <v>182</v>
      </c>
      <c r="B11" s="125" t="s">
        <v>183</v>
      </c>
      <c r="C11" s="9" t="s">
        <v>6</v>
      </c>
      <c r="D11" s="54">
        <v>1</v>
      </c>
      <c r="E11" s="14" t="s">
        <v>100</v>
      </c>
      <c r="F11" s="54">
        <v>1</v>
      </c>
      <c r="G11" s="8">
        <f t="shared" si="0"/>
        <v>2</v>
      </c>
      <c r="H11" s="8" t="s">
        <v>36</v>
      </c>
    </row>
    <row r="12" spans="1:8" x14ac:dyDescent="0.3">
      <c r="A12" s="15" t="s">
        <v>182</v>
      </c>
      <c r="B12" s="125" t="s">
        <v>231</v>
      </c>
      <c r="C12" s="9" t="s">
        <v>6</v>
      </c>
      <c r="D12" s="54">
        <v>1</v>
      </c>
      <c r="E12" s="14" t="s">
        <v>100</v>
      </c>
      <c r="F12" s="54">
        <v>1</v>
      </c>
      <c r="G12" s="8">
        <f t="shared" si="0"/>
        <v>2</v>
      </c>
      <c r="H12" s="8" t="s">
        <v>36</v>
      </c>
    </row>
    <row r="13" spans="1:8" x14ac:dyDescent="0.3">
      <c r="A13" s="12" t="s">
        <v>239</v>
      </c>
      <c r="B13" s="125" t="s">
        <v>185</v>
      </c>
      <c r="C13" s="9" t="s">
        <v>6</v>
      </c>
      <c r="D13" s="14">
        <v>1</v>
      </c>
      <c r="E13" s="14" t="s">
        <v>100</v>
      </c>
      <c r="F13" s="14">
        <v>1</v>
      </c>
      <c r="G13" s="8">
        <f t="shared" si="0"/>
        <v>2</v>
      </c>
      <c r="H13" s="8" t="s">
        <v>36</v>
      </c>
    </row>
    <row r="14" spans="1:8" x14ac:dyDescent="0.3">
      <c r="A14" s="12" t="s">
        <v>239</v>
      </c>
      <c r="B14" s="125" t="s">
        <v>185</v>
      </c>
      <c r="C14" s="9" t="s">
        <v>6</v>
      </c>
      <c r="D14" s="14">
        <v>1</v>
      </c>
      <c r="E14" s="14" t="s">
        <v>100</v>
      </c>
      <c r="F14" s="14">
        <v>1</v>
      </c>
      <c r="G14" s="8">
        <f t="shared" si="0"/>
        <v>2</v>
      </c>
      <c r="H14" s="8" t="s">
        <v>36</v>
      </c>
    </row>
    <row r="15" spans="1:8" x14ac:dyDescent="0.3">
      <c r="C15" s="129"/>
    </row>
    <row r="16" spans="1:8" x14ac:dyDescent="0.3">
      <c r="C16" s="129"/>
    </row>
    <row r="17" spans="3:3" x14ac:dyDescent="0.3">
      <c r="C17" s="129"/>
    </row>
    <row r="18" spans="3:3" x14ac:dyDescent="0.3">
      <c r="C18" s="129"/>
    </row>
    <row r="19" spans="3:3" x14ac:dyDescent="0.3">
      <c r="C19" s="129"/>
    </row>
    <row r="20" spans="3:3" x14ac:dyDescent="0.3">
      <c r="C20" s="129"/>
    </row>
    <row r="21" spans="3:3" x14ac:dyDescent="0.3">
      <c r="C21" s="129"/>
    </row>
    <row r="22" spans="3:3" x14ac:dyDescent="0.3">
      <c r="C22" s="129"/>
    </row>
    <row r="23" spans="3:3" x14ac:dyDescent="0.3">
      <c r="C23" s="129"/>
    </row>
    <row r="24" spans="3:3" x14ac:dyDescent="0.3">
      <c r="C24" s="129"/>
    </row>
    <row r="25" spans="3:3" x14ac:dyDescent="0.3">
      <c r="C25" s="129"/>
    </row>
    <row r="26" spans="3:3" x14ac:dyDescent="0.3">
      <c r="C26" s="129"/>
    </row>
    <row r="27" spans="3:3" x14ac:dyDescent="0.3">
      <c r="C27" s="129"/>
    </row>
    <row r="28" spans="3:3" x14ac:dyDescent="0.3">
      <c r="C28" s="129"/>
    </row>
    <row r="29" spans="3:3" x14ac:dyDescent="0.3">
      <c r="C29" s="129"/>
    </row>
    <row r="30" spans="3:3" x14ac:dyDescent="0.3">
      <c r="C30" s="129"/>
    </row>
    <row r="31" spans="3:3" x14ac:dyDescent="0.3">
      <c r="C31" s="129"/>
    </row>
    <row r="32" spans="3:3" x14ac:dyDescent="0.3">
      <c r="C32" s="129"/>
    </row>
    <row r="33" spans="3:3" x14ac:dyDescent="0.3">
      <c r="C33" s="129"/>
    </row>
    <row r="34" spans="3:3" x14ac:dyDescent="0.3">
      <c r="C34" s="129"/>
    </row>
    <row r="35" spans="3:3" x14ac:dyDescent="0.3">
      <c r="C35" s="129"/>
    </row>
    <row r="36" spans="3:3" x14ac:dyDescent="0.3">
      <c r="C36" s="129"/>
    </row>
    <row r="37" spans="3:3" x14ac:dyDescent="0.3">
      <c r="C37" s="129"/>
    </row>
    <row r="38" spans="3:3" x14ac:dyDescent="0.3">
      <c r="C38" s="129"/>
    </row>
    <row r="39" spans="3:3" x14ac:dyDescent="0.3">
      <c r="C39" s="129"/>
    </row>
    <row r="40" spans="3:3" x14ac:dyDescent="0.3">
      <c r="C40" s="129"/>
    </row>
    <row r="41" spans="3:3" x14ac:dyDescent="0.3">
      <c r="C41" s="129"/>
    </row>
    <row r="42" spans="3:3" x14ac:dyDescent="0.3">
      <c r="C42" s="129"/>
    </row>
    <row r="43" spans="3:3" x14ac:dyDescent="0.3">
      <c r="C43" s="129"/>
    </row>
    <row r="44" spans="3:3" x14ac:dyDescent="0.3">
      <c r="C44" s="129"/>
    </row>
    <row r="45" spans="3:3" x14ac:dyDescent="0.3">
      <c r="C45" s="129"/>
    </row>
    <row r="46" spans="3:3" x14ac:dyDescent="0.3">
      <c r="C46" s="129"/>
    </row>
    <row r="47" spans="3:3" x14ac:dyDescent="0.3">
      <c r="C47" s="129"/>
    </row>
    <row r="48" spans="3:3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  <row r="997" spans="3:3" x14ac:dyDescent="0.3">
      <c r="C997" s="129"/>
    </row>
    <row r="998" spans="3:3" x14ac:dyDescent="0.3">
      <c r="C998" s="129"/>
    </row>
    <row r="999" spans="3:3" x14ac:dyDescent="0.3">
      <c r="C999" s="129"/>
    </row>
  </sheetData>
  <autoFilter ref="A1:H14" xr:uid="{97F10251-FDCB-4286-A465-C747F863DD76}">
    <sortState xmlns:xlrd2="http://schemas.microsoft.com/office/spreadsheetml/2017/richdata2" ref="A2:H14">
      <sortCondition ref="A2:A14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4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4" xr:uid="{512806FB-9C28-446C-B2DB-622B7C79F8B0}">
      <formula1>"Базовая часть, Вариативная часть"</formula1>
    </dataValidation>
    <dataValidation allowBlank="1" showErrorMessage="1" sqref="A2:B14" xr:uid="{4C1EE6EC-2960-4D2A-BBCC-CAE453E07E5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7AE9D5-810D-4EB6-A2F1-3E40329CCD4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B3BF-EFB8-4D11-871C-B1F1F5F62A47}">
  <dimension ref="A1"/>
  <sheetViews>
    <sheetView workbookViewId="0">
      <selection sqref="A1:XFD31"/>
    </sheetView>
  </sheetViews>
  <sheetFormatPr defaultRowHeight="14.4" x14ac:dyDescent="0.3"/>
  <cols>
    <col min="2" max="2" width="32.6640625" customWidth="1"/>
    <col min="3" max="3" width="100.6640625" customWidth="1"/>
    <col min="4" max="4" width="25.6640625" bestFit="1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0" sqref="A20:XFD23"/>
      <selection pane="bottomLeft" activeCell="A20" sqref="A20:XFD23"/>
    </sheetView>
  </sheetViews>
  <sheetFormatPr defaultColWidth="9.109375" defaultRowHeight="15.6" x14ac:dyDescent="0.3"/>
  <cols>
    <col min="1" max="1" width="32.6640625" style="132" customWidth="1"/>
    <col min="2" max="2" width="100.6640625" style="53" customWidth="1"/>
    <col min="3" max="3" width="29.33203125" style="135" customWidth="1"/>
    <col min="4" max="4" width="14.44140625" style="135" customWidth="1"/>
    <col min="5" max="5" width="25.6640625" style="135" customWidth="1"/>
    <col min="6" max="6" width="14.33203125" style="135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122" t="s">
        <v>1</v>
      </c>
      <c r="B1" s="123" t="s">
        <v>9</v>
      </c>
      <c r="C1" s="124" t="s">
        <v>2</v>
      </c>
      <c r="D1" s="122" t="s">
        <v>4</v>
      </c>
      <c r="E1" s="122" t="s">
        <v>3</v>
      </c>
      <c r="F1" s="122" t="s">
        <v>7</v>
      </c>
      <c r="G1" s="122" t="s">
        <v>32</v>
      </c>
      <c r="H1" s="122" t="s">
        <v>33</v>
      </c>
    </row>
    <row r="2" spans="1:8" x14ac:dyDescent="0.3">
      <c r="A2" s="133" t="s">
        <v>186</v>
      </c>
      <c r="B2" s="125" t="s">
        <v>187</v>
      </c>
      <c r="C2" s="9" t="s">
        <v>8</v>
      </c>
      <c r="D2" s="134">
        <v>1</v>
      </c>
      <c r="E2" s="134" t="s">
        <v>100</v>
      </c>
      <c r="F2" s="54">
        <f>D2</f>
        <v>1</v>
      </c>
      <c r="G2" s="8">
        <f t="shared" ref="G2:G8" si="0">COUNTIF($A$2:$A$999,A2)</f>
        <v>2</v>
      </c>
      <c r="H2" s="8" t="s">
        <v>36</v>
      </c>
    </row>
    <row r="3" spans="1:8" x14ac:dyDescent="0.3">
      <c r="A3" s="15" t="s">
        <v>186</v>
      </c>
      <c r="B3" s="125" t="s">
        <v>187</v>
      </c>
      <c r="C3" s="9" t="s">
        <v>8</v>
      </c>
      <c r="D3" s="54">
        <v>1</v>
      </c>
      <c r="E3" s="134" t="s">
        <v>100</v>
      </c>
      <c r="F3" s="54">
        <f>D3</f>
        <v>1</v>
      </c>
      <c r="G3" s="8">
        <f t="shared" si="0"/>
        <v>2</v>
      </c>
      <c r="H3" s="8" t="s">
        <v>36</v>
      </c>
    </row>
    <row r="4" spans="1:8" ht="31.2" x14ac:dyDescent="0.3">
      <c r="A4" s="15" t="s">
        <v>238</v>
      </c>
      <c r="B4" s="125" t="s">
        <v>190</v>
      </c>
      <c r="C4" s="9" t="s">
        <v>8</v>
      </c>
      <c r="D4" s="134">
        <v>1</v>
      </c>
      <c r="E4" s="134" t="s">
        <v>100</v>
      </c>
      <c r="F4" s="54">
        <v>2</v>
      </c>
      <c r="G4" s="8">
        <f t="shared" si="0"/>
        <v>2</v>
      </c>
      <c r="H4" s="8" t="s">
        <v>36</v>
      </c>
    </row>
    <row r="5" spans="1:8" ht="31.2" x14ac:dyDescent="0.3">
      <c r="A5" s="15" t="s">
        <v>238</v>
      </c>
      <c r="B5" s="125" t="s">
        <v>190</v>
      </c>
      <c r="C5" s="9" t="s">
        <v>8</v>
      </c>
      <c r="D5" s="134">
        <v>2</v>
      </c>
      <c r="E5" s="134" t="s">
        <v>100</v>
      </c>
      <c r="F5" s="54">
        <v>2</v>
      </c>
      <c r="G5" s="8">
        <f t="shared" si="0"/>
        <v>2</v>
      </c>
      <c r="H5" s="8" t="s">
        <v>36</v>
      </c>
    </row>
    <row r="6" spans="1:8" x14ac:dyDescent="0.3">
      <c r="A6" s="133" t="s">
        <v>20</v>
      </c>
      <c r="B6" s="125" t="s">
        <v>189</v>
      </c>
      <c r="C6" s="9" t="s">
        <v>8</v>
      </c>
      <c r="D6" s="134">
        <v>1</v>
      </c>
      <c r="E6" s="134" t="s">
        <v>100</v>
      </c>
      <c r="F6" s="54">
        <f>D6</f>
        <v>1</v>
      </c>
      <c r="G6" s="8">
        <f t="shared" si="0"/>
        <v>2</v>
      </c>
      <c r="H6" s="8" t="s">
        <v>36</v>
      </c>
    </row>
    <row r="7" spans="1:8" x14ac:dyDescent="0.3">
      <c r="A7" s="15" t="s">
        <v>20</v>
      </c>
      <c r="B7" s="125" t="s">
        <v>189</v>
      </c>
      <c r="C7" s="9" t="s">
        <v>8</v>
      </c>
      <c r="D7" s="54">
        <v>1</v>
      </c>
      <c r="E7" s="134" t="s">
        <v>100</v>
      </c>
      <c r="F7" s="54">
        <f>D7</f>
        <v>1</v>
      </c>
      <c r="G7" s="8">
        <f t="shared" si="0"/>
        <v>2</v>
      </c>
      <c r="H7" s="8" t="s">
        <v>36</v>
      </c>
    </row>
    <row r="8" spans="1:8" x14ac:dyDescent="0.3">
      <c r="A8" s="15" t="s">
        <v>192</v>
      </c>
      <c r="B8" s="125" t="s">
        <v>193</v>
      </c>
      <c r="C8" s="9" t="s">
        <v>8</v>
      </c>
      <c r="D8" s="134">
        <v>11</v>
      </c>
      <c r="E8" s="134" t="s">
        <v>100</v>
      </c>
      <c r="F8" s="54">
        <v>11</v>
      </c>
      <c r="G8" s="8">
        <f t="shared" si="0"/>
        <v>1</v>
      </c>
      <c r="H8" s="8" t="s">
        <v>36</v>
      </c>
    </row>
    <row r="9" spans="1:8" x14ac:dyDescent="0.3">
      <c r="A9" s="127"/>
      <c r="B9" s="128"/>
      <c r="C9" s="129"/>
      <c r="D9" s="129"/>
      <c r="E9" s="130"/>
      <c r="F9" s="130"/>
    </row>
    <row r="10" spans="1:8" x14ac:dyDescent="0.3">
      <c r="A10" s="127"/>
      <c r="B10" s="128"/>
      <c r="C10" s="129"/>
      <c r="D10" s="129"/>
      <c r="E10" s="130"/>
      <c r="F10" s="130"/>
    </row>
    <row r="11" spans="1:8" x14ac:dyDescent="0.3">
      <c r="A11" s="127"/>
      <c r="B11" s="128"/>
      <c r="C11" s="129"/>
      <c r="D11" s="129"/>
      <c r="E11" s="130"/>
      <c r="F11" s="130"/>
    </row>
    <row r="12" spans="1:8" x14ac:dyDescent="0.3">
      <c r="A12" s="127"/>
      <c r="B12" s="128"/>
      <c r="C12" s="129"/>
      <c r="D12" s="129"/>
      <c r="E12" s="130"/>
      <c r="F12" s="130"/>
    </row>
    <row r="13" spans="1:8" x14ac:dyDescent="0.3">
      <c r="A13" s="127"/>
      <c r="B13" s="128"/>
      <c r="C13" s="129"/>
      <c r="D13" s="130"/>
      <c r="E13" s="130"/>
      <c r="F13" s="130"/>
    </row>
    <row r="14" spans="1:8" x14ac:dyDescent="0.3">
      <c r="A14" s="127"/>
      <c r="B14" s="128"/>
      <c r="C14" s="129"/>
      <c r="D14" s="130"/>
      <c r="E14" s="130"/>
      <c r="F14" s="130"/>
    </row>
    <row r="15" spans="1:8" x14ac:dyDescent="0.3">
      <c r="A15" s="127"/>
      <c r="B15" s="128"/>
      <c r="C15" s="129"/>
      <c r="D15" s="130"/>
      <c r="E15" s="130"/>
      <c r="F15" s="130"/>
    </row>
    <row r="16" spans="1:8" x14ac:dyDescent="0.3">
      <c r="A16" s="127"/>
      <c r="B16" s="128"/>
      <c r="C16" s="129"/>
      <c r="D16" s="130"/>
      <c r="E16" s="130"/>
      <c r="F16" s="130"/>
    </row>
    <row r="17" spans="1:6" x14ac:dyDescent="0.3">
      <c r="A17" s="127"/>
      <c r="B17" s="128"/>
      <c r="C17" s="129"/>
      <c r="D17" s="130"/>
      <c r="E17" s="130"/>
      <c r="F17" s="130"/>
    </row>
    <row r="18" spans="1:6" x14ac:dyDescent="0.3">
      <c r="A18" s="127"/>
      <c r="B18" s="128"/>
      <c r="C18" s="129"/>
      <c r="D18" s="130"/>
      <c r="E18" s="130"/>
      <c r="F18" s="130"/>
    </row>
    <row r="19" spans="1:6" x14ac:dyDescent="0.3">
      <c r="A19" s="127"/>
      <c r="B19" s="128"/>
      <c r="C19" s="129"/>
      <c r="D19" s="130"/>
      <c r="E19" s="130"/>
      <c r="F19" s="130"/>
    </row>
    <row r="20" spans="1:6" x14ac:dyDescent="0.3">
      <c r="A20" s="127"/>
      <c r="B20" s="128"/>
      <c r="C20" s="129"/>
      <c r="D20" s="130"/>
      <c r="E20" s="130"/>
      <c r="F20" s="130"/>
    </row>
    <row r="21" spans="1:6" x14ac:dyDescent="0.3">
      <c r="A21" s="127"/>
      <c r="B21" s="128"/>
      <c r="C21" s="129"/>
      <c r="D21" s="130"/>
      <c r="E21" s="130"/>
      <c r="F21" s="130"/>
    </row>
    <row r="22" spans="1:6" x14ac:dyDescent="0.3">
      <c r="A22" s="127"/>
      <c r="B22" s="128"/>
      <c r="C22" s="129"/>
      <c r="D22" s="130"/>
      <c r="E22" s="130"/>
      <c r="F22" s="130"/>
    </row>
    <row r="23" spans="1:6" x14ac:dyDescent="0.3">
      <c r="A23" s="127"/>
      <c r="B23" s="128"/>
      <c r="C23" s="129"/>
      <c r="D23" s="130"/>
      <c r="E23" s="130"/>
      <c r="F23" s="130"/>
    </row>
    <row r="24" spans="1:6" x14ac:dyDescent="0.3">
      <c r="A24" s="127"/>
      <c r="B24" s="128"/>
      <c r="C24" s="129"/>
      <c r="D24" s="130"/>
      <c r="E24" s="130"/>
      <c r="F24" s="130"/>
    </row>
    <row r="25" spans="1:6" x14ac:dyDescent="0.3">
      <c r="A25" s="127"/>
      <c r="B25" s="128"/>
      <c r="C25" s="129"/>
      <c r="D25" s="130"/>
      <c r="E25" s="130"/>
      <c r="F25" s="130"/>
    </row>
    <row r="26" spans="1:6" x14ac:dyDescent="0.3">
      <c r="A26" s="127"/>
      <c r="B26" s="128"/>
      <c r="C26" s="129"/>
      <c r="D26" s="130"/>
      <c r="E26" s="130"/>
      <c r="F26" s="130"/>
    </row>
    <row r="27" spans="1:6" x14ac:dyDescent="0.3">
      <c r="A27" s="127"/>
      <c r="B27" s="128"/>
      <c r="C27" s="129"/>
      <c r="D27" s="130"/>
      <c r="E27" s="130"/>
      <c r="F27" s="130"/>
    </row>
    <row r="28" spans="1:6" x14ac:dyDescent="0.3">
      <c r="A28" s="127"/>
      <c r="B28" s="128"/>
      <c r="C28" s="129"/>
      <c r="D28" s="130"/>
      <c r="E28" s="130"/>
      <c r="F28" s="130"/>
    </row>
    <row r="29" spans="1:6" x14ac:dyDescent="0.3">
      <c r="A29" s="127"/>
      <c r="B29" s="128"/>
      <c r="C29" s="129"/>
      <c r="D29" s="130"/>
      <c r="E29" s="130"/>
      <c r="F29" s="130"/>
    </row>
    <row r="30" spans="1:6" x14ac:dyDescent="0.3">
      <c r="A30" s="127"/>
      <c r="B30" s="128"/>
      <c r="C30" s="129"/>
      <c r="D30" s="130"/>
      <c r="E30" s="130"/>
      <c r="F30" s="130"/>
    </row>
    <row r="31" spans="1:6" x14ac:dyDescent="0.3">
      <c r="A31" s="127"/>
      <c r="B31" s="128"/>
      <c r="C31" s="129"/>
      <c r="D31" s="130"/>
      <c r="E31" s="130"/>
      <c r="F31" s="130"/>
    </row>
    <row r="32" spans="1:6" x14ac:dyDescent="0.3">
      <c r="A32" s="127"/>
      <c r="B32" s="128"/>
      <c r="C32" s="129"/>
      <c r="D32" s="130"/>
      <c r="E32" s="130"/>
      <c r="F32" s="130"/>
    </row>
    <row r="33" spans="1:6" x14ac:dyDescent="0.3">
      <c r="A33" s="127"/>
      <c r="B33" s="128"/>
      <c r="C33" s="129"/>
      <c r="D33" s="130"/>
      <c r="E33" s="130"/>
      <c r="F33" s="130"/>
    </row>
    <row r="34" spans="1:6" x14ac:dyDescent="0.3">
      <c r="A34" s="127"/>
      <c r="B34" s="128"/>
      <c r="C34" s="129"/>
      <c r="D34" s="130"/>
      <c r="E34" s="130"/>
      <c r="F34" s="130"/>
    </row>
    <row r="35" spans="1:6" x14ac:dyDescent="0.3">
      <c r="A35" s="127"/>
      <c r="B35" s="128"/>
      <c r="C35" s="129"/>
      <c r="D35" s="130"/>
      <c r="E35" s="130"/>
      <c r="F35" s="130"/>
    </row>
    <row r="36" spans="1:6" x14ac:dyDescent="0.3">
      <c r="A36" s="127"/>
      <c r="B36" s="128"/>
      <c r="C36" s="129"/>
      <c r="D36" s="130"/>
      <c r="E36" s="130"/>
      <c r="F36" s="130"/>
    </row>
    <row r="37" spans="1:6" x14ac:dyDescent="0.3">
      <c r="A37" s="127"/>
      <c r="B37" s="128"/>
      <c r="C37" s="129"/>
      <c r="D37" s="130"/>
      <c r="E37" s="130"/>
      <c r="F37" s="130"/>
    </row>
    <row r="38" spans="1:6" x14ac:dyDescent="0.3">
      <c r="A38" s="127"/>
      <c r="B38" s="128"/>
      <c r="C38" s="129"/>
      <c r="D38" s="130"/>
      <c r="E38" s="130"/>
      <c r="F38" s="130"/>
    </row>
    <row r="39" spans="1:6" x14ac:dyDescent="0.3">
      <c r="A39" s="127"/>
      <c r="B39" s="131"/>
      <c r="C39" s="129"/>
      <c r="D39" s="130"/>
      <c r="E39" s="130"/>
      <c r="F39" s="130"/>
    </row>
    <row r="40" spans="1:6" x14ac:dyDescent="0.3">
      <c r="A40" s="127"/>
      <c r="B40" s="131"/>
      <c r="C40" s="129"/>
      <c r="D40" s="130"/>
      <c r="E40" s="130"/>
      <c r="F40" s="130"/>
    </row>
    <row r="41" spans="1:6" x14ac:dyDescent="0.3">
      <c r="A41" s="127"/>
      <c r="B41" s="131"/>
      <c r="C41" s="129"/>
      <c r="D41" s="130"/>
      <c r="E41" s="130"/>
      <c r="F41" s="130"/>
    </row>
    <row r="42" spans="1:6" x14ac:dyDescent="0.3">
      <c r="C42" s="129"/>
    </row>
    <row r="43" spans="1:6" x14ac:dyDescent="0.3">
      <c r="C43" s="129"/>
    </row>
    <row r="44" spans="1:6" x14ac:dyDescent="0.3">
      <c r="C44" s="129"/>
    </row>
    <row r="45" spans="1:6" x14ac:dyDescent="0.3">
      <c r="C45" s="129"/>
    </row>
    <row r="46" spans="1:6" x14ac:dyDescent="0.3">
      <c r="C46" s="129"/>
    </row>
    <row r="47" spans="1:6" x14ac:dyDescent="0.3">
      <c r="C47" s="129"/>
    </row>
    <row r="48" spans="1:6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  <row r="997" spans="3:3" x14ac:dyDescent="0.3">
      <c r="C997" s="129"/>
    </row>
    <row r="998" spans="3:3" x14ac:dyDescent="0.3">
      <c r="C998" s="129"/>
    </row>
    <row r="999" spans="3:3" x14ac:dyDescent="0.3">
      <c r="C999" s="129"/>
    </row>
  </sheetData>
  <autoFilter ref="A1:H8" xr:uid="{6E043B89-60E6-4362-A6B7-D2324202873B}">
    <sortState xmlns:xlrd2="http://schemas.microsoft.com/office/spreadsheetml/2017/richdata2" ref="A2:H8">
      <sortCondition ref="A2:A8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8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8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8" xr:uid="{700E17DD-CD75-4DC5-8E32-EF9EEE02892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56F53C-698F-4D9B-A6CD-1B764A4B4116}">
          <x14:formula1>
            <xm:f>Виды!$A$1:$A$7</xm:f>
          </x14:formula1>
          <xm:sqref>C2:C999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3"/>
  <sheetViews>
    <sheetView workbookViewId="0">
      <selection activeCell="A20" sqref="A20:XFD23"/>
    </sheetView>
  </sheetViews>
  <sheetFormatPr defaultColWidth="9.109375" defaultRowHeight="13.8" x14ac:dyDescent="0.3"/>
  <cols>
    <col min="1" max="1" width="22" style="10" customWidth="1"/>
    <col min="2" max="2" width="9" style="10"/>
    <col min="3" max="3" width="19.88671875" style="10" customWidth="1"/>
    <col min="4" max="4" width="54.88671875" style="10" customWidth="1"/>
    <col min="5" max="5" width="49.33203125" style="10" customWidth="1"/>
    <col min="6" max="6" width="68.5546875" style="10" customWidth="1"/>
    <col min="7" max="7" width="31.44140625" style="10" customWidth="1"/>
    <col min="8" max="16384" width="9.109375" style="10"/>
  </cols>
  <sheetData>
    <row r="1" spans="1:7" ht="14.4" x14ac:dyDescent="0.3">
      <c r="A1" s="26" t="s">
        <v>70</v>
      </c>
      <c r="B1" s="26" t="s">
        <v>63</v>
      </c>
      <c r="C1" s="26" t="s">
        <v>64</v>
      </c>
      <c r="D1" s="26" t="s">
        <v>65</v>
      </c>
      <c r="E1" s="26" t="s">
        <v>45</v>
      </c>
      <c r="F1" s="26" t="s">
        <v>66</v>
      </c>
      <c r="G1" s="26" t="s">
        <v>67</v>
      </c>
    </row>
    <row r="2" spans="1:7" ht="41.4" x14ac:dyDescent="0.3">
      <c r="A2" s="74" t="s">
        <v>73</v>
      </c>
      <c r="B2" s="75">
        <v>2024</v>
      </c>
      <c r="C2" s="81" t="s">
        <v>74</v>
      </c>
      <c r="D2" s="76" t="s">
        <v>75</v>
      </c>
      <c r="E2" s="77" t="s">
        <v>76</v>
      </c>
      <c r="F2" s="78" t="s">
        <v>77</v>
      </c>
      <c r="G2" s="79" t="s">
        <v>78</v>
      </c>
    </row>
    <row r="3" spans="1:7" ht="41.4" x14ac:dyDescent="0.3">
      <c r="A3" s="74" t="s">
        <v>73</v>
      </c>
      <c r="B3" s="75">
        <v>2024</v>
      </c>
      <c r="C3" s="81" t="s">
        <v>74</v>
      </c>
      <c r="D3" s="76" t="s">
        <v>75</v>
      </c>
      <c r="E3" s="77" t="s">
        <v>79</v>
      </c>
      <c r="F3" s="78" t="s">
        <v>77</v>
      </c>
      <c r="G3" s="80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43"/>
  <sheetViews>
    <sheetView topLeftCell="A46" workbookViewId="0">
      <selection activeCell="A20" sqref="A20:XFD23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3.44140625" customWidth="1"/>
    <col min="8" max="8" width="20.6640625" customWidth="1"/>
    <col min="9" max="9" width="4.44140625" customWidth="1"/>
  </cols>
  <sheetData>
    <row r="1" spans="1:8" ht="72" customHeight="1" thickBot="1" x14ac:dyDescent="0.35">
      <c r="A1" s="170" t="s">
        <v>80</v>
      </c>
      <c r="B1" s="170"/>
      <c r="C1" s="170"/>
      <c r="D1" s="170"/>
      <c r="E1" s="170"/>
      <c r="F1" s="170"/>
      <c r="G1" s="170"/>
      <c r="H1" s="170"/>
    </row>
    <row r="2" spans="1:8" x14ac:dyDescent="0.3">
      <c r="A2" s="171" t="s">
        <v>81</v>
      </c>
      <c r="B2" s="172"/>
      <c r="C2" s="172"/>
      <c r="D2" s="172"/>
      <c r="E2" s="172"/>
      <c r="F2" s="172"/>
      <c r="G2" s="172"/>
      <c r="H2" s="173"/>
    </row>
    <row r="3" spans="1:8" x14ac:dyDescent="0.3">
      <c r="A3" s="174" t="s">
        <v>82</v>
      </c>
      <c r="B3" s="175"/>
      <c r="C3" s="175"/>
      <c r="D3" s="175"/>
      <c r="E3" s="175"/>
      <c r="F3" s="175"/>
      <c r="G3" s="175"/>
      <c r="H3" s="176"/>
    </row>
    <row r="4" spans="1:8" s="82" customFormat="1" x14ac:dyDescent="0.3">
      <c r="A4" s="177" t="s">
        <v>83</v>
      </c>
      <c r="B4" s="175"/>
      <c r="C4" s="175"/>
      <c r="D4" s="175"/>
      <c r="E4" s="175"/>
      <c r="F4" s="175"/>
      <c r="G4" s="175"/>
      <c r="H4" s="176"/>
    </row>
    <row r="5" spans="1:8" x14ac:dyDescent="0.3">
      <c r="A5" s="177" t="s">
        <v>84</v>
      </c>
      <c r="B5" s="175"/>
      <c r="C5" s="175"/>
      <c r="D5" s="175"/>
      <c r="E5" s="175"/>
      <c r="F5" s="175"/>
      <c r="G5" s="175"/>
      <c r="H5" s="176"/>
    </row>
    <row r="6" spans="1:8" ht="21" x14ac:dyDescent="0.3">
      <c r="A6" s="178" t="s">
        <v>85</v>
      </c>
      <c r="B6" s="178"/>
      <c r="C6" s="178"/>
      <c r="D6" s="178"/>
      <c r="E6" s="178"/>
      <c r="F6" s="178"/>
      <c r="G6" s="178"/>
      <c r="H6" s="178"/>
    </row>
    <row r="7" spans="1:8" ht="21" x14ac:dyDescent="0.3">
      <c r="A7" s="179" t="s">
        <v>86</v>
      </c>
      <c r="B7" s="180"/>
      <c r="C7" s="181" t="s">
        <v>87</v>
      </c>
      <c r="D7" s="182"/>
      <c r="E7" s="182"/>
      <c r="F7" s="182"/>
      <c r="G7" s="182"/>
      <c r="H7" s="183"/>
    </row>
    <row r="8" spans="1:8" ht="18.600000000000001" thickBot="1" x14ac:dyDescent="0.35">
      <c r="A8" s="184" t="s">
        <v>11</v>
      </c>
      <c r="B8" s="185"/>
      <c r="C8" s="185"/>
      <c r="D8" s="185"/>
      <c r="E8" s="185"/>
      <c r="F8" s="185"/>
      <c r="G8" s="185"/>
      <c r="H8" s="185"/>
    </row>
    <row r="9" spans="1:8" x14ac:dyDescent="0.3">
      <c r="A9" s="186" t="s">
        <v>88</v>
      </c>
      <c r="B9" s="187"/>
      <c r="C9" s="187"/>
      <c r="D9" s="187"/>
      <c r="E9" s="187"/>
      <c r="F9" s="187"/>
      <c r="G9" s="187"/>
      <c r="H9" s="188"/>
    </row>
    <row r="10" spans="1:8" x14ac:dyDescent="0.3">
      <c r="A10" s="189" t="s">
        <v>89</v>
      </c>
      <c r="B10" s="190"/>
      <c r="C10" s="190"/>
      <c r="D10" s="190"/>
      <c r="E10" s="190"/>
      <c r="F10" s="190"/>
      <c r="G10" s="190"/>
      <c r="H10" s="191"/>
    </row>
    <row r="11" spans="1:8" x14ac:dyDescent="0.3">
      <c r="A11" s="167" t="s">
        <v>90</v>
      </c>
      <c r="B11" s="168"/>
      <c r="C11" s="168"/>
      <c r="D11" s="168"/>
      <c r="E11" s="168"/>
      <c r="F11" s="168"/>
      <c r="G11" s="168"/>
      <c r="H11" s="169"/>
    </row>
    <row r="12" spans="1:8" x14ac:dyDescent="0.3">
      <c r="A12" s="189" t="s">
        <v>91</v>
      </c>
      <c r="B12" s="190"/>
      <c r="C12" s="190"/>
      <c r="D12" s="190"/>
      <c r="E12" s="190"/>
      <c r="F12" s="190"/>
      <c r="G12" s="190"/>
      <c r="H12" s="191"/>
    </row>
    <row r="13" spans="1:8" x14ac:dyDescent="0.3">
      <c r="A13" s="189" t="s">
        <v>92</v>
      </c>
      <c r="B13" s="190"/>
      <c r="C13" s="190"/>
      <c r="D13" s="190"/>
      <c r="E13" s="190"/>
      <c r="F13" s="190"/>
      <c r="G13" s="190"/>
      <c r="H13" s="191"/>
    </row>
    <row r="14" spans="1:8" x14ac:dyDescent="0.3">
      <c r="A14" s="189" t="s">
        <v>93</v>
      </c>
      <c r="B14" s="190"/>
      <c r="C14" s="190"/>
      <c r="D14" s="190"/>
      <c r="E14" s="190"/>
      <c r="F14" s="190"/>
      <c r="G14" s="190"/>
      <c r="H14" s="191"/>
    </row>
    <row r="15" spans="1:8" x14ac:dyDescent="0.3">
      <c r="A15" s="189" t="s">
        <v>94</v>
      </c>
      <c r="B15" s="190"/>
      <c r="C15" s="190"/>
      <c r="D15" s="190"/>
      <c r="E15" s="190"/>
      <c r="F15" s="190"/>
      <c r="G15" s="190"/>
      <c r="H15" s="191"/>
    </row>
    <row r="16" spans="1:8" x14ac:dyDescent="0.3">
      <c r="A16" s="189" t="s">
        <v>95</v>
      </c>
      <c r="B16" s="190"/>
      <c r="C16" s="190"/>
      <c r="D16" s="190"/>
      <c r="E16" s="190"/>
      <c r="F16" s="190"/>
      <c r="G16" s="190"/>
      <c r="H16" s="191"/>
    </row>
    <row r="17" spans="1:8" ht="15" thickBot="1" x14ac:dyDescent="0.35">
      <c r="A17" s="192" t="s">
        <v>96</v>
      </c>
      <c r="B17" s="193"/>
      <c r="C17" s="193"/>
      <c r="D17" s="193"/>
      <c r="E17" s="193"/>
      <c r="F17" s="193"/>
      <c r="G17" s="193"/>
      <c r="H17" s="194"/>
    </row>
    <row r="18" spans="1:8" ht="27.6" x14ac:dyDescent="0.3">
      <c r="A18" s="83" t="s">
        <v>0</v>
      </c>
      <c r="B18" s="84" t="s">
        <v>1</v>
      </c>
      <c r="C18" s="85" t="s">
        <v>9</v>
      </c>
      <c r="D18" s="83" t="s">
        <v>2</v>
      </c>
      <c r="E18" s="83" t="s">
        <v>4</v>
      </c>
      <c r="F18" s="83" t="s">
        <v>3</v>
      </c>
      <c r="G18" s="83" t="s">
        <v>7</v>
      </c>
      <c r="H18" s="83" t="s">
        <v>97</v>
      </c>
    </row>
    <row r="19" spans="1:8" ht="69" x14ac:dyDescent="0.3">
      <c r="A19" s="86">
        <v>1</v>
      </c>
      <c r="B19" s="87" t="s">
        <v>98</v>
      </c>
      <c r="C19" s="88" t="s">
        <v>99</v>
      </c>
      <c r="D19" s="9" t="s">
        <v>10</v>
      </c>
      <c r="E19" s="55">
        <v>2</v>
      </c>
      <c r="F19" s="89" t="s">
        <v>100</v>
      </c>
      <c r="G19" s="55">
        <v>2</v>
      </c>
      <c r="H19" s="87" t="s">
        <v>101</v>
      </c>
    </row>
    <row r="20" spans="1:8" ht="110.4" x14ac:dyDescent="0.3">
      <c r="A20" s="86">
        <v>2</v>
      </c>
      <c r="B20" s="87" t="s">
        <v>102</v>
      </c>
      <c r="C20" s="88" t="s">
        <v>103</v>
      </c>
      <c r="D20" s="9" t="s">
        <v>10</v>
      </c>
      <c r="E20" s="55">
        <v>2</v>
      </c>
      <c r="F20" s="89" t="s">
        <v>100</v>
      </c>
      <c r="G20" s="55">
        <v>2</v>
      </c>
      <c r="H20" s="87" t="s">
        <v>101</v>
      </c>
    </row>
    <row r="21" spans="1:8" ht="110.4" x14ac:dyDescent="0.3">
      <c r="A21" s="86">
        <v>3</v>
      </c>
      <c r="B21" s="90" t="s">
        <v>102</v>
      </c>
      <c r="C21" s="88" t="s">
        <v>104</v>
      </c>
      <c r="D21" s="89" t="s">
        <v>10</v>
      </c>
      <c r="E21" s="86">
        <v>2</v>
      </c>
      <c r="F21" s="89" t="s">
        <v>100</v>
      </c>
      <c r="G21" s="86">
        <v>2</v>
      </c>
      <c r="H21" s="90" t="s">
        <v>101</v>
      </c>
    </row>
    <row r="22" spans="1:8" ht="41.4" x14ac:dyDescent="0.3">
      <c r="A22" s="86">
        <v>4</v>
      </c>
      <c r="B22" s="87" t="s">
        <v>105</v>
      </c>
      <c r="C22" s="88" t="s">
        <v>106</v>
      </c>
      <c r="D22" s="9" t="s">
        <v>10</v>
      </c>
      <c r="E22" s="55">
        <v>2</v>
      </c>
      <c r="F22" s="89" t="s">
        <v>100</v>
      </c>
      <c r="G22" s="55">
        <v>2</v>
      </c>
      <c r="H22" s="87" t="s">
        <v>101</v>
      </c>
    </row>
    <row r="23" spans="1:8" ht="41.4" x14ac:dyDescent="0.3">
      <c r="A23" s="86">
        <v>5</v>
      </c>
      <c r="B23" s="87" t="s">
        <v>107</v>
      </c>
      <c r="C23" s="91" t="s">
        <v>108</v>
      </c>
      <c r="D23" s="9" t="s">
        <v>10</v>
      </c>
      <c r="E23" s="55">
        <v>1</v>
      </c>
      <c r="F23" s="55" t="s">
        <v>100</v>
      </c>
      <c r="G23" s="55">
        <v>1</v>
      </c>
      <c r="H23" s="87" t="s">
        <v>101</v>
      </c>
    </row>
    <row r="24" spans="1:8" ht="96.6" x14ac:dyDescent="0.3">
      <c r="A24" s="86">
        <v>6</v>
      </c>
      <c r="B24" s="90" t="s">
        <v>109</v>
      </c>
      <c r="C24" s="88" t="s">
        <v>110</v>
      </c>
      <c r="D24" s="89" t="s">
        <v>10</v>
      </c>
      <c r="E24" s="86">
        <v>1</v>
      </c>
      <c r="F24" s="86" t="s">
        <v>100</v>
      </c>
      <c r="G24" s="86">
        <v>1</v>
      </c>
      <c r="H24" s="90" t="s">
        <v>101</v>
      </c>
    </row>
    <row r="25" spans="1:8" ht="27.6" x14ac:dyDescent="0.3">
      <c r="A25" s="86">
        <v>7</v>
      </c>
      <c r="B25" s="87" t="s">
        <v>111</v>
      </c>
      <c r="C25" s="91" t="s">
        <v>112</v>
      </c>
      <c r="D25" s="9" t="s">
        <v>10</v>
      </c>
      <c r="E25" s="55">
        <v>1</v>
      </c>
      <c r="F25" s="55" t="s">
        <v>100</v>
      </c>
      <c r="G25" s="55">
        <v>1</v>
      </c>
      <c r="H25" s="87" t="s">
        <v>101</v>
      </c>
    </row>
    <row r="26" spans="1:8" ht="27.6" x14ac:dyDescent="0.3">
      <c r="A26" s="86">
        <v>8</v>
      </c>
      <c r="B26" s="87" t="s">
        <v>113</v>
      </c>
      <c r="C26" s="91" t="s">
        <v>114</v>
      </c>
      <c r="D26" s="9" t="s">
        <v>10</v>
      </c>
      <c r="E26" s="55">
        <v>1</v>
      </c>
      <c r="F26" s="55" t="s">
        <v>100</v>
      </c>
      <c r="G26" s="55">
        <v>1</v>
      </c>
      <c r="H26" s="87" t="s">
        <v>101</v>
      </c>
    </row>
    <row r="27" spans="1:8" ht="55.2" x14ac:dyDescent="0.3">
      <c r="A27" s="86">
        <v>9</v>
      </c>
      <c r="B27" s="87" t="s">
        <v>115</v>
      </c>
      <c r="C27" s="91" t="s">
        <v>116</v>
      </c>
      <c r="D27" s="9" t="s">
        <v>10</v>
      </c>
      <c r="E27" s="55">
        <v>1</v>
      </c>
      <c r="F27" s="55" t="s">
        <v>100</v>
      </c>
      <c r="G27" s="55">
        <v>1</v>
      </c>
      <c r="H27" s="87" t="s">
        <v>101</v>
      </c>
    </row>
    <row r="28" spans="1:8" ht="124.2" x14ac:dyDescent="0.3">
      <c r="A28" s="86">
        <v>10</v>
      </c>
      <c r="B28" s="87" t="s">
        <v>117</v>
      </c>
      <c r="C28" s="88" t="s">
        <v>118</v>
      </c>
      <c r="D28" s="9" t="s">
        <v>10</v>
      </c>
      <c r="E28" s="55">
        <v>1</v>
      </c>
      <c r="F28" s="55" t="s">
        <v>100</v>
      </c>
      <c r="G28" s="55">
        <v>1</v>
      </c>
      <c r="H28" s="87" t="s">
        <v>101</v>
      </c>
    </row>
    <row r="29" spans="1:8" ht="82.8" x14ac:dyDescent="0.3">
      <c r="A29" s="86">
        <v>11</v>
      </c>
      <c r="B29" s="87" t="s">
        <v>119</v>
      </c>
      <c r="C29" s="91" t="s">
        <v>120</v>
      </c>
      <c r="D29" s="9" t="s">
        <v>10</v>
      </c>
      <c r="E29" s="55">
        <v>1</v>
      </c>
      <c r="F29" s="55" t="s">
        <v>100</v>
      </c>
      <c r="G29" s="55">
        <v>1</v>
      </c>
      <c r="H29" s="87" t="s">
        <v>101</v>
      </c>
    </row>
    <row r="30" spans="1:8" ht="69" x14ac:dyDescent="0.3">
      <c r="A30" s="86">
        <v>12</v>
      </c>
      <c r="B30" s="87" t="s">
        <v>121</v>
      </c>
      <c r="C30" s="91" t="s">
        <v>122</v>
      </c>
      <c r="D30" s="9" t="s">
        <v>10</v>
      </c>
      <c r="E30" s="55">
        <v>1</v>
      </c>
      <c r="F30" s="55" t="s">
        <v>100</v>
      </c>
      <c r="G30" s="55">
        <v>1</v>
      </c>
      <c r="H30" s="87" t="s">
        <v>101</v>
      </c>
    </row>
    <row r="31" spans="1:8" ht="110.4" x14ac:dyDescent="0.3">
      <c r="A31" s="86">
        <v>13</v>
      </c>
      <c r="B31" s="87" t="s">
        <v>123</v>
      </c>
      <c r="C31" s="91" t="s">
        <v>124</v>
      </c>
      <c r="D31" s="9" t="s">
        <v>10</v>
      </c>
      <c r="E31" s="55">
        <v>1</v>
      </c>
      <c r="F31" s="55" t="s">
        <v>100</v>
      </c>
      <c r="G31" s="55">
        <v>1</v>
      </c>
      <c r="H31" s="87" t="s">
        <v>101</v>
      </c>
    </row>
    <row r="32" spans="1:8" ht="41.4" x14ac:dyDescent="0.3">
      <c r="A32" s="86">
        <v>14</v>
      </c>
      <c r="B32" s="87" t="s">
        <v>125</v>
      </c>
      <c r="C32" s="91" t="s">
        <v>126</v>
      </c>
      <c r="D32" s="9" t="s">
        <v>10</v>
      </c>
      <c r="E32" s="55">
        <v>1</v>
      </c>
      <c r="F32" s="55" t="s">
        <v>100</v>
      </c>
      <c r="G32" s="55">
        <v>1</v>
      </c>
      <c r="H32" s="87" t="s">
        <v>101</v>
      </c>
    </row>
    <row r="33" spans="1:8" ht="138" x14ac:dyDescent="0.3">
      <c r="A33" s="86">
        <v>15</v>
      </c>
      <c r="B33" s="87" t="s">
        <v>127</v>
      </c>
      <c r="C33" s="92" t="s">
        <v>128</v>
      </c>
      <c r="D33" s="9" t="s">
        <v>10</v>
      </c>
      <c r="E33" s="55">
        <v>1</v>
      </c>
      <c r="F33" s="55" t="s">
        <v>100</v>
      </c>
      <c r="G33" s="55">
        <v>1</v>
      </c>
      <c r="H33" s="87" t="s">
        <v>101</v>
      </c>
    </row>
    <row r="34" spans="1:8" ht="55.2" x14ac:dyDescent="0.3">
      <c r="A34" s="86">
        <v>16</v>
      </c>
      <c r="B34" s="87" t="s">
        <v>129</v>
      </c>
      <c r="C34" s="92" t="s">
        <v>130</v>
      </c>
      <c r="D34" s="9" t="s">
        <v>10</v>
      </c>
      <c r="E34" s="55">
        <v>1</v>
      </c>
      <c r="F34" s="55" t="s">
        <v>100</v>
      </c>
      <c r="G34" s="55">
        <v>1</v>
      </c>
      <c r="H34" s="87" t="s">
        <v>101</v>
      </c>
    </row>
    <row r="35" spans="1:8" ht="55.2" x14ac:dyDescent="0.3">
      <c r="A35" s="86">
        <v>17</v>
      </c>
      <c r="B35" s="90" t="s">
        <v>131</v>
      </c>
      <c r="C35" s="92" t="s">
        <v>132</v>
      </c>
      <c r="D35" s="9" t="s">
        <v>10</v>
      </c>
      <c r="E35" s="55">
        <v>1</v>
      </c>
      <c r="F35" s="55" t="s">
        <v>100</v>
      </c>
      <c r="G35" s="55">
        <v>1</v>
      </c>
      <c r="H35" s="87" t="s">
        <v>101</v>
      </c>
    </row>
    <row r="36" spans="1:8" ht="193.2" x14ac:dyDescent="0.3">
      <c r="A36" s="86">
        <v>18</v>
      </c>
      <c r="B36" s="87" t="s">
        <v>133</v>
      </c>
      <c r="C36" s="92" t="s">
        <v>134</v>
      </c>
      <c r="D36" s="9" t="s">
        <v>10</v>
      </c>
      <c r="E36" s="55">
        <v>1</v>
      </c>
      <c r="F36" s="55" t="s">
        <v>100</v>
      </c>
      <c r="G36" s="55">
        <v>1</v>
      </c>
      <c r="H36" s="87" t="s">
        <v>101</v>
      </c>
    </row>
    <row r="37" spans="1:8" ht="96.6" x14ac:dyDescent="0.3">
      <c r="A37" s="86">
        <v>19</v>
      </c>
      <c r="B37" s="87" t="s">
        <v>135</v>
      </c>
      <c r="C37" s="92" t="s">
        <v>136</v>
      </c>
      <c r="D37" s="9" t="s">
        <v>10</v>
      </c>
      <c r="E37" s="55">
        <v>1</v>
      </c>
      <c r="F37" s="55" t="s">
        <v>100</v>
      </c>
      <c r="G37" s="55">
        <v>1</v>
      </c>
      <c r="H37" s="87" t="s">
        <v>101</v>
      </c>
    </row>
    <row r="38" spans="1:8" ht="165.6" x14ac:dyDescent="0.3">
      <c r="A38" s="86">
        <v>20</v>
      </c>
      <c r="B38" s="87" t="s">
        <v>137</v>
      </c>
      <c r="C38" s="92" t="s">
        <v>138</v>
      </c>
      <c r="D38" s="9" t="s">
        <v>10</v>
      </c>
      <c r="E38" s="55">
        <v>1</v>
      </c>
      <c r="F38" s="55" t="s">
        <v>100</v>
      </c>
      <c r="G38" s="55">
        <v>1</v>
      </c>
      <c r="H38" s="87" t="s">
        <v>101</v>
      </c>
    </row>
    <row r="39" spans="1:8" ht="69" x14ac:dyDescent="0.3">
      <c r="A39" s="86">
        <v>21</v>
      </c>
      <c r="B39" s="87" t="s">
        <v>139</v>
      </c>
      <c r="C39" s="91" t="s">
        <v>140</v>
      </c>
      <c r="D39" s="9" t="s">
        <v>10</v>
      </c>
      <c r="E39" s="55">
        <v>1</v>
      </c>
      <c r="F39" s="55" t="s">
        <v>100</v>
      </c>
      <c r="G39" s="55">
        <v>1</v>
      </c>
      <c r="H39" s="87" t="s">
        <v>101</v>
      </c>
    </row>
    <row r="40" spans="1:8" ht="110.4" x14ac:dyDescent="0.3">
      <c r="A40" s="86">
        <v>22</v>
      </c>
      <c r="B40" s="87" t="s">
        <v>141</v>
      </c>
      <c r="C40" s="91" t="s">
        <v>142</v>
      </c>
      <c r="D40" s="9" t="s">
        <v>10</v>
      </c>
      <c r="E40" s="55">
        <v>1</v>
      </c>
      <c r="F40" s="55" t="s">
        <v>100</v>
      </c>
      <c r="G40" s="55">
        <v>1</v>
      </c>
      <c r="H40" s="87" t="s">
        <v>101</v>
      </c>
    </row>
    <row r="41" spans="1:8" ht="124.2" x14ac:dyDescent="0.3">
      <c r="A41" s="86">
        <v>23</v>
      </c>
      <c r="B41" s="90" t="s">
        <v>143</v>
      </c>
      <c r="C41" s="88" t="s">
        <v>144</v>
      </c>
      <c r="D41" s="89" t="s">
        <v>10</v>
      </c>
      <c r="E41" s="86">
        <v>1</v>
      </c>
      <c r="F41" s="86" t="s">
        <v>100</v>
      </c>
      <c r="G41" s="86">
        <v>1</v>
      </c>
      <c r="H41" s="90" t="s">
        <v>101</v>
      </c>
    </row>
    <row r="42" spans="1:8" ht="165.6" x14ac:dyDescent="0.3">
      <c r="A42" s="86">
        <v>24</v>
      </c>
      <c r="B42" s="87" t="s">
        <v>145</v>
      </c>
      <c r="C42" s="91" t="s">
        <v>146</v>
      </c>
      <c r="D42" s="9" t="s">
        <v>10</v>
      </c>
      <c r="E42" s="55">
        <v>1</v>
      </c>
      <c r="F42" s="55" t="s">
        <v>100</v>
      </c>
      <c r="G42" s="55">
        <v>1</v>
      </c>
      <c r="H42" s="87" t="s">
        <v>101</v>
      </c>
    </row>
    <row r="43" spans="1:8" ht="151.80000000000001" x14ac:dyDescent="0.3">
      <c r="A43" s="86">
        <v>25</v>
      </c>
      <c r="B43" s="87" t="s">
        <v>147</v>
      </c>
      <c r="C43" s="91" t="s">
        <v>148</v>
      </c>
      <c r="D43" s="9" t="s">
        <v>10</v>
      </c>
      <c r="E43" s="55">
        <v>1</v>
      </c>
      <c r="F43" s="55" t="s">
        <v>100</v>
      </c>
      <c r="G43" s="55">
        <v>1</v>
      </c>
      <c r="H43" s="87" t="s">
        <v>101</v>
      </c>
    </row>
    <row r="44" spans="1:8" ht="151.80000000000001" x14ac:dyDescent="0.3">
      <c r="A44" s="86">
        <v>26</v>
      </c>
      <c r="B44" s="87" t="s">
        <v>149</v>
      </c>
      <c r="C44" s="91" t="s">
        <v>150</v>
      </c>
      <c r="D44" s="9" t="s">
        <v>10</v>
      </c>
      <c r="E44" s="55">
        <v>1</v>
      </c>
      <c r="F44" s="55" t="s">
        <v>100</v>
      </c>
      <c r="G44" s="55">
        <v>1</v>
      </c>
      <c r="H44" s="87" t="s">
        <v>101</v>
      </c>
    </row>
    <row r="45" spans="1:8" ht="27.6" x14ac:dyDescent="0.3">
      <c r="A45" s="86">
        <v>27</v>
      </c>
      <c r="B45" s="87" t="s">
        <v>151</v>
      </c>
      <c r="C45" s="91" t="s">
        <v>152</v>
      </c>
      <c r="D45" s="9" t="s">
        <v>10</v>
      </c>
      <c r="E45" s="55">
        <v>10</v>
      </c>
      <c r="F45" s="55" t="s">
        <v>100</v>
      </c>
      <c r="G45" s="55">
        <v>10</v>
      </c>
      <c r="H45" s="87" t="s">
        <v>101</v>
      </c>
    </row>
    <row r="46" spans="1:8" ht="41.4" x14ac:dyDescent="0.3">
      <c r="A46" s="86">
        <v>28</v>
      </c>
      <c r="B46" s="87" t="s">
        <v>153</v>
      </c>
      <c r="C46" s="91" t="s">
        <v>154</v>
      </c>
      <c r="D46" s="9" t="s">
        <v>10</v>
      </c>
      <c r="E46" s="55">
        <v>2</v>
      </c>
      <c r="F46" s="55" t="s">
        <v>100</v>
      </c>
      <c r="G46" s="55">
        <v>2</v>
      </c>
      <c r="H46" s="87" t="s">
        <v>101</v>
      </c>
    </row>
    <row r="47" spans="1:8" ht="82.8" x14ac:dyDescent="0.3">
      <c r="A47" s="86">
        <v>29</v>
      </c>
      <c r="B47" s="87" t="s">
        <v>155</v>
      </c>
      <c r="C47" s="91" t="s">
        <v>156</v>
      </c>
      <c r="D47" s="9" t="s">
        <v>10</v>
      </c>
      <c r="E47" s="55">
        <v>1</v>
      </c>
      <c r="F47" s="55" t="s">
        <v>100</v>
      </c>
      <c r="G47" s="55">
        <v>1</v>
      </c>
      <c r="H47" s="87" t="s">
        <v>101</v>
      </c>
    </row>
    <row r="48" spans="1:8" ht="124.2" x14ac:dyDescent="0.3">
      <c r="A48" s="86">
        <v>30</v>
      </c>
      <c r="B48" s="87" t="s">
        <v>157</v>
      </c>
      <c r="C48" s="92" t="s">
        <v>158</v>
      </c>
      <c r="D48" s="9" t="s">
        <v>10</v>
      </c>
      <c r="E48" s="55">
        <v>1</v>
      </c>
      <c r="F48" s="55" t="s">
        <v>100</v>
      </c>
      <c r="G48" s="55">
        <v>1</v>
      </c>
      <c r="H48" s="87" t="s">
        <v>101</v>
      </c>
    </row>
    <row r="49" spans="1:8" ht="55.2" x14ac:dyDescent="0.3">
      <c r="A49" s="86">
        <v>31</v>
      </c>
      <c r="B49" s="93" t="s">
        <v>159</v>
      </c>
      <c r="C49" s="92" t="s">
        <v>160</v>
      </c>
      <c r="D49" s="9" t="s">
        <v>10</v>
      </c>
      <c r="E49" s="55">
        <v>1</v>
      </c>
      <c r="F49" s="55" t="s">
        <v>100</v>
      </c>
      <c r="G49" s="55">
        <v>1</v>
      </c>
      <c r="H49" s="87" t="s">
        <v>101</v>
      </c>
    </row>
    <row r="50" spans="1:8" ht="18.600000000000001" thickBot="1" x14ac:dyDescent="0.4">
      <c r="A50" s="195" t="s">
        <v>161</v>
      </c>
      <c r="B50" s="196"/>
      <c r="C50" s="196"/>
      <c r="D50" s="196"/>
      <c r="E50" s="196"/>
      <c r="F50" s="196"/>
      <c r="G50" s="196"/>
      <c r="H50" s="196"/>
    </row>
    <row r="51" spans="1:8" x14ac:dyDescent="0.3">
      <c r="A51" s="186" t="s">
        <v>88</v>
      </c>
      <c r="B51" s="187"/>
      <c r="C51" s="187"/>
      <c r="D51" s="187"/>
      <c r="E51" s="187"/>
      <c r="F51" s="187"/>
      <c r="G51" s="187"/>
      <c r="H51" s="188"/>
    </row>
    <row r="52" spans="1:8" x14ac:dyDescent="0.3">
      <c r="A52" s="189" t="s">
        <v>162</v>
      </c>
      <c r="B52" s="190"/>
      <c r="C52" s="190"/>
      <c r="D52" s="190"/>
      <c r="E52" s="190"/>
      <c r="F52" s="190"/>
      <c r="G52" s="190"/>
      <c r="H52" s="191"/>
    </row>
    <row r="53" spans="1:8" x14ac:dyDescent="0.3">
      <c r="A53" s="189" t="s">
        <v>163</v>
      </c>
      <c r="B53" s="190"/>
      <c r="C53" s="190"/>
      <c r="D53" s="190"/>
      <c r="E53" s="190"/>
      <c r="F53" s="190"/>
      <c r="G53" s="190"/>
      <c r="H53" s="191"/>
    </row>
    <row r="54" spans="1:8" x14ac:dyDescent="0.3">
      <c r="A54" s="189" t="s">
        <v>164</v>
      </c>
      <c r="B54" s="190"/>
      <c r="C54" s="190"/>
      <c r="D54" s="190"/>
      <c r="E54" s="190"/>
      <c r="F54" s="190"/>
      <c r="G54" s="190"/>
      <c r="H54" s="191"/>
    </row>
    <row r="55" spans="1:8" x14ac:dyDescent="0.3">
      <c r="A55" s="189" t="s">
        <v>165</v>
      </c>
      <c r="B55" s="190"/>
      <c r="C55" s="190"/>
      <c r="D55" s="190"/>
      <c r="E55" s="190"/>
      <c r="F55" s="190"/>
      <c r="G55" s="190"/>
      <c r="H55" s="191"/>
    </row>
    <row r="56" spans="1:8" x14ac:dyDescent="0.3">
      <c r="A56" s="189" t="s">
        <v>166</v>
      </c>
      <c r="B56" s="190"/>
      <c r="C56" s="190"/>
      <c r="D56" s="190"/>
      <c r="E56" s="190"/>
      <c r="F56" s="190"/>
      <c r="G56" s="190"/>
      <c r="H56" s="191"/>
    </row>
    <row r="57" spans="1:8" x14ac:dyDescent="0.3">
      <c r="A57" s="189" t="s">
        <v>167</v>
      </c>
      <c r="B57" s="190"/>
      <c r="C57" s="190"/>
      <c r="D57" s="190"/>
      <c r="E57" s="190"/>
      <c r="F57" s="190"/>
      <c r="G57" s="190"/>
      <c r="H57" s="191"/>
    </row>
    <row r="58" spans="1:8" x14ac:dyDescent="0.3">
      <c r="A58" s="189" t="s">
        <v>168</v>
      </c>
      <c r="B58" s="190"/>
      <c r="C58" s="190"/>
      <c r="D58" s="190"/>
      <c r="E58" s="190"/>
      <c r="F58" s="190"/>
      <c r="G58" s="190"/>
      <c r="H58" s="191"/>
    </row>
    <row r="59" spans="1:8" ht="15" thickBot="1" x14ac:dyDescent="0.35">
      <c r="A59" s="192" t="s">
        <v>18</v>
      </c>
      <c r="B59" s="193"/>
      <c r="C59" s="193"/>
      <c r="D59" s="193"/>
      <c r="E59" s="193"/>
      <c r="F59" s="193"/>
      <c r="G59" s="193"/>
      <c r="H59" s="194"/>
    </row>
    <row r="60" spans="1:8" ht="27.6" x14ac:dyDescent="0.3">
      <c r="A60" s="94" t="s">
        <v>0</v>
      </c>
      <c r="B60" s="94" t="s">
        <v>1</v>
      </c>
      <c r="C60" s="85" t="s">
        <v>9</v>
      </c>
      <c r="D60" s="94" t="s">
        <v>2</v>
      </c>
      <c r="E60" s="94" t="s">
        <v>4</v>
      </c>
      <c r="F60" s="94" t="s">
        <v>3</v>
      </c>
      <c r="G60" s="94" t="s">
        <v>7</v>
      </c>
      <c r="H60" s="94" t="s">
        <v>97</v>
      </c>
    </row>
    <row r="61" spans="1:8" x14ac:dyDescent="0.3">
      <c r="A61" s="83"/>
      <c r="B61" s="95"/>
      <c r="C61" s="96"/>
      <c r="D61" s="97"/>
      <c r="E61" s="97"/>
      <c r="F61" s="97"/>
      <c r="G61" s="98"/>
      <c r="H61" s="99"/>
    </row>
    <row r="62" spans="1:8" x14ac:dyDescent="0.3">
      <c r="A62" s="83"/>
      <c r="B62" s="95"/>
      <c r="C62" s="96"/>
      <c r="D62" s="100"/>
      <c r="E62" s="97"/>
      <c r="F62" s="97"/>
      <c r="G62" s="98"/>
      <c r="H62" s="99"/>
    </row>
    <row r="63" spans="1:8" x14ac:dyDescent="0.3">
      <c r="A63" s="83"/>
      <c r="B63" s="101"/>
      <c r="C63" s="102"/>
      <c r="D63" s="103"/>
      <c r="E63" s="103"/>
      <c r="F63" s="97"/>
      <c r="G63" s="104"/>
      <c r="H63" s="105"/>
    </row>
    <row r="64" spans="1:8" ht="18.600000000000001" thickBot="1" x14ac:dyDescent="0.35">
      <c r="A64" s="184" t="s">
        <v>14</v>
      </c>
      <c r="B64" s="185"/>
      <c r="C64" s="185"/>
      <c r="D64" s="185"/>
      <c r="E64" s="185"/>
      <c r="F64" s="185"/>
      <c r="G64" s="185"/>
      <c r="H64" s="185"/>
    </row>
    <row r="65" spans="1:8" x14ac:dyDescent="0.3">
      <c r="A65" s="186" t="s">
        <v>88</v>
      </c>
      <c r="B65" s="187"/>
      <c r="C65" s="187"/>
      <c r="D65" s="187"/>
      <c r="E65" s="187"/>
      <c r="F65" s="187"/>
      <c r="G65" s="187"/>
      <c r="H65" s="188"/>
    </row>
    <row r="66" spans="1:8" x14ac:dyDescent="0.3">
      <c r="A66" s="189" t="s">
        <v>169</v>
      </c>
      <c r="B66" s="190"/>
      <c r="C66" s="190"/>
      <c r="D66" s="190"/>
      <c r="E66" s="190"/>
      <c r="F66" s="190"/>
      <c r="G66" s="190"/>
      <c r="H66" s="191"/>
    </row>
    <row r="67" spans="1:8" x14ac:dyDescent="0.3">
      <c r="A67" s="189" t="s">
        <v>170</v>
      </c>
      <c r="B67" s="190"/>
      <c r="C67" s="190"/>
      <c r="D67" s="190"/>
      <c r="E67" s="190"/>
      <c r="F67" s="190"/>
      <c r="G67" s="190"/>
      <c r="H67" s="191"/>
    </row>
    <row r="68" spans="1:8" x14ac:dyDescent="0.3">
      <c r="A68" s="189" t="s">
        <v>171</v>
      </c>
      <c r="B68" s="190"/>
      <c r="C68" s="190"/>
      <c r="D68" s="190"/>
      <c r="E68" s="190"/>
      <c r="F68" s="190"/>
      <c r="G68" s="190"/>
      <c r="H68" s="191"/>
    </row>
    <row r="69" spans="1:8" x14ac:dyDescent="0.3">
      <c r="A69" s="189" t="s">
        <v>172</v>
      </c>
      <c r="B69" s="190"/>
      <c r="C69" s="190"/>
      <c r="D69" s="190"/>
      <c r="E69" s="190"/>
      <c r="F69" s="190"/>
      <c r="G69" s="190"/>
      <c r="H69" s="191"/>
    </row>
    <row r="70" spans="1:8" x14ac:dyDescent="0.3">
      <c r="A70" s="189" t="s">
        <v>173</v>
      </c>
      <c r="B70" s="190"/>
      <c r="C70" s="190"/>
      <c r="D70" s="190"/>
      <c r="E70" s="190"/>
      <c r="F70" s="190"/>
      <c r="G70" s="190"/>
      <c r="H70" s="191"/>
    </row>
    <row r="71" spans="1:8" x14ac:dyDescent="0.3">
      <c r="A71" s="189" t="s">
        <v>174</v>
      </c>
      <c r="B71" s="190"/>
      <c r="C71" s="190"/>
      <c r="D71" s="190"/>
      <c r="E71" s="190"/>
      <c r="F71" s="190"/>
      <c r="G71" s="190"/>
      <c r="H71" s="191"/>
    </row>
    <row r="72" spans="1:8" x14ac:dyDescent="0.3">
      <c r="A72" s="189" t="s">
        <v>175</v>
      </c>
      <c r="B72" s="190"/>
      <c r="C72" s="190"/>
      <c r="D72" s="190"/>
      <c r="E72" s="190"/>
      <c r="F72" s="190"/>
      <c r="G72" s="190"/>
      <c r="H72" s="191"/>
    </row>
    <row r="73" spans="1:8" ht="15" thickBot="1" x14ac:dyDescent="0.35">
      <c r="A73" s="192" t="s">
        <v>96</v>
      </c>
      <c r="B73" s="193"/>
      <c r="C73" s="193"/>
      <c r="D73" s="193"/>
      <c r="E73" s="193"/>
      <c r="F73" s="193"/>
      <c r="G73" s="193"/>
      <c r="H73" s="194"/>
    </row>
    <row r="74" spans="1:8" ht="27.6" x14ac:dyDescent="0.3">
      <c r="A74" s="94" t="s">
        <v>0</v>
      </c>
      <c r="B74" s="94" t="s">
        <v>1</v>
      </c>
      <c r="C74" s="85" t="s">
        <v>9</v>
      </c>
      <c r="D74" s="94" t="s">
        <v>2</v>
      </c>
      <c r="E74" s="94" t="s">
        <v>4</v>
      </c>
      <c r="F74" s="94" t="s">
        <v>3</v>
      </c>
      <c r="G74" s="94" t="s">
        <v>7</v>
      </c>
      <c r="H74" s="94" t="s">
        <v>97</v>
      </c>
    </row>
    <row r="75" spans="1:8" ht="41.4" x14ac:dyDescent="0.3">
      <c r="A75" s="5">
        <v>1</v>
      </c>
      <c r="B75" s="56" t="s">
        <v>176</v>
      </c>
      <c r="C75" s="91" t="s">
        <v>177</v>
      </c>
      <c r="D75" s="7" t="s">
        <v>6</v>
      </c>
      <c r="E75" s="7">
        <v>1</v>
      </c>
      <c r="F75" s="55" t="s">
        <v>100</v>
      </c>
      <c r="G75" s="7">
        <f>E75</f>
        <v>1</v>
      </c>
      <c r="H75" s="87" t="s">
        <v>101</v>
      </c>
    </row>
    <row r="76" spans="1:8" ht="82.8" x14ac:dyDescent="0.3">
      <c r="A76" s="5">
        <v>2</v>
      </c>
      <c r="B76" s="106" t="s">
        <v>178</v>
      </c>
      <c r="C76" s="91" t="s">
        <v>179</v>
      </c>
      <c r="D76" s="7" t="s">
        <v>6</v>
      </c>
      <c r="E76" s="7">
        <v>1</v>
      </c>
      <c r="F76" s="55" t="s">
        <v>100</v>
      </c>
      <c r="G76" s="7">
        <f>E76</f>
        <v>1</v>
      </c>
      <c r="H76" s="87" t="s">
        <v>101</v>
      </c>
    </row>
    <row r="77" spans="1:8" ht="55.2" x14ac:dyDescent="0.3">
      <c r="A77" s="55">
        <v>3</v>
      </c>
      <c r="B77" s="107" t="s">
        <v>180</v>
      </c>
      <c r="C77" s="91" t="s">
        <v>181</v>
      </c>
      <c r="D77" s="55" t="s">
        <v>10</v>
      </c>
      <c r="E77" s="55">
        <v>1</v>
      </c>
      <c r="F77" s="55" t="s">
        <v>100</v>
      </c>
      <c r="G77" s="55">
        <v>1</v>
      </c>
      <c r="H77" s="87" t="s">
        <v>101</v>
      </c>
    </row>
    <row r="78" spans="1:8" ht="41.4" x14ac:dyDescent="0.3">
      <c r="A78" s="55">
        <v>4</v>
      </c>
      <c r="B78" s="106" t="s">
        <v>182</v>
      </c>
      <c r="C78" s="91" t="s">
        <v>183</v>
      </c>
      <c r="D78" s="7" t="s">
        <v>6</v>
      </c>
      <c r="E78" s="7">
        <v>1</v>
      </c>
      <c r="F78" s="55" t="s">
        <v>100</v>
      </c>
      <c r="G78" s="7">
        <v>1</v>
      </c>
      <c r="H78" s="87" t="s">
        <v>101</v>
      </c>
    </row>
    <row r="79" spans="1:8" ht="55.2" x14ac:dyDescent="0.3">
      <c r="A79" s="55">
        <v>5</v>
      </c>
      <c r="B79" s="107" t="s">
        <v>184</v>
      </c>
      <c r="C79" s="91" t="s">
        <v>185</v>
      </c>
      <c r="D79" s="55" t="s">
        <v>6</v>
      </c>
      <c r="E79" s="55">
        <v>1</v>
      </c>
      <c r="F79" s="55" t="s">
        <v>100</v>
      </c>
      <c r="G79" s="55">
        <v>1</v>
      </c>
      <c r="H79" s="87" t="s">
        <v>101</v>
      </c>
    </row>
    <row r="80" spans="1:8" ht="21" x14ac:dyDescent="0.3">
      <c r="A80" s="197" t="s">
        <v>13</v>
      </c>
      <c r="B80" s="198"/>
      <c r="C80" s="198"/>
      <c r="D80" s="198"/>
      <c r="E80" s="198"/>
      <c r="F80" s="198"/>
      <c r="G80" s="198"/>
      <c r="H80" s="198"/>
    </row>
    <row r="81" spans="1:8" ht="27.6" x14ac:dyDescent="0.3">
      <c r="A81" s="94" t="s">
        <v>0</v>
      </c>
      <c r="B81" s="94" t="s">
        <v>1</v>
      </c>
      <c r="C81" s="108" t="s">
        <v>9</v>
      </c>
      <c r="D81" s="94" t="s">
        <v>2</v>
      </c>
      <c r="E81" s="94" t="s">
        <v>4</v>
      </c>
      <c r="F81" s="94" t="s">
        <v>3</v>
      </c>
      <c r="G81" s="94" t="s">
        <v>7</v>
      </c>
      <c r="H81" s="94" t="s">
        <v>97</v>
      </c>
    </row>
    <row r="82" spans="1:8" ht="110.4" x14ac:dyDescent="0.3">
      <c r="A82" s="109">
        <v>1</v>
      </c>
      <c r="B82" s="110" t="s">
        <v>186</v>
      </c>
      <c r="C82" s="88" t="s">
        <v>187</v>
      </c>
      <c r="D82" s="5" t="s">
        <v>8</v>
      </c>
      <c r="E82" s="6">
        <v>1</v>
      </c>
      <c r="F82" s="6" t="s">
        <v>100</v>
      </c>
      <c r="G82" s="7">
        <f>E82</f>
        <v>1</v>
      </c>
      <c r="H82" s="90" t="s">
        <v>188</v>
      </c>
    </row>
    <row r="83" spans="1:8" ht="41.4" x14ac:dyDescent="0.3">
      <c r="A83" s="109">
        <v>2</v>
      </c>
      <c r="B83" s="106" t="s">
        <v>20</v>
      </c>
      <c r="C83" s="91" t="s">
        <v>189</v>
      </c>
      <c r="D83" s="5" t="s">
        <v>8</v>
      </c>
      <c r="E83" s="7">
        <v>1</v>
      </c>
      <c r="F83" s="6" t="s">
        <v>100</v>
      </c>
      <c r="G83" s="7">
        <f>E83</f>
        <v>1</v>
      </c>
      <c r="H83" s="90" t="s">
        <v>188</v>
      </c>
    </row>
    <row r="84" spans="1:8" ht="55.2" x14ac:dyDescent="0.3">
      <c r="A84" s="109">
        <v>3</v>
      </c>
      <c r="B84" s="111" t="s">
        <v>35</v>
      </c>
      <c r="C84" s="91" t="s">
        <v>190</v>
      </c>
      <c r="D84" s="7" t="s">
        <v>8</v>
      </c>
      <c r="E84" s="6">
        <v>1</v>
      </c>
      <c r="F84" s="6" t="s">
        <v>100</v>
      </c>
      <c r="G84" s="7">
        <v>2</v>
      </c>
      <c r="H84" s="90" t="s">
        <v>191</v>
      </c>
    </row>
    <row r="85" spans="1:8" ht="96.6" x14ac:dyDescent="0.3">
      <c r="A85" s="109">
        <v>4</v>
      </c>
      <c r="B85" s="111" t="s">
        <v>192</v>
      </c>
      <c r="C85" s="91" t="s">
        <v>193</v>
      </c>
      <c r="D85" s="7" t="s">
        <v>8</v>
      </c>
      <c r="E85" s="6">
        <v>11</v>
      </c>
      <c r="F85" s="6" t="s">
        <v>100</v>
      </c>
      <c r="G85" s="7">
        <v>11</v>
      </c>
      <c r="H85" s="90" t="s">
        <v>188</v>
      </c>
    </row>
    <row r="86" spans="1:8" ht="21" x14ac:dyDescent="0.3">
      <c r="A86" s="178" t="s">
        <v>194</v>
      </c>
      <c r="B86" s="178"/>
      <c r="C86" s="178"/>
      <c r="D86" s="178"/>
      <c r="E86" s="178"/>
      <c r="F86" s="178"/>
      <c r="G86" s="178"/>
      <c r="H86" s="178"/>
    </row>
    <row r="87" spans="1:8" ht="21" x14ac:dyDescent="0.3">
      <c r="A87" s="179" t="s">
        <v>86</v>
      </c>
      <c r="B87" s="180"/>
      <c r="C87" s="181" t="s">
        <v>87</v>
      </c>
      <c r="D87" s="182"/>
      <c r="E87" s="182"/>
      <c r="F87" s="182"/>
      <c r="G87" s="182"/>
      <c r="H87" s="183"/>
    </row>
    <row r="88" spans="1:8" ht="21.6" thickBot="1" x14ac:dyDescent="0.35">
      <c r="A88" s="197" t="s">
        <v>11</v>
      </c>
      <c r="B88" s="198"/>
      <c r="C88" s="198"/>
      <c r="D88" s="198"/>
      <c r="E88" s="198"/>
      <c r="F88" s="198"/>
      <c r="G88" s="198"/>
      <c r="H88" s="198"/>
    </row>
    <row r="89" spans="1:8" x14ac:dyDescent="0.3">
      <c r="A89" s="186" t="s">
        <v>88</v>
      </c>
      <c r="B89" s="187"/>
      <c r="C89" s="187"/>
      <c r="D89" s="187"/>
      <c r="E89" s="187"/>
      <c r="F89" s="187"/>
      <c r="G89" s="187"/>
      <c r="H89" s="188"/>
    </row>
    <row r="90" spans="1:8" x14ac:dyDescent="0.3">
      <c r="A90" s="189" t="s">
        <v>195</v>
      </c>
      <c r="B90" s="190"/>
      <c r="C90" s="190"/>
      <c r="D90" s="190"/>
      <c r="E90" s="190"/>
      <c r="F90" s="190"/>
      <c r="G90" s="190"/>
      <c r="H90" s="191"/>
    </row>
    <row r="91" spans="1:8" x14ac:dyDescent="0.3">
      <c r="A91" s="189" t="s">
        <v>90</v>
      </c>
      <c r="B91" s="190"/>
      <c r="C91" s="190"/>
      <c r="D91" s="190"/>
      <c r="E91" s="190"/>
      <c r="F91" s="190"/>
      <c r="G91" s="190"/>
      <c r="H91" s="191"/>
    </row>
    <row r="92" spans="1:8" x14ac:dyDescent="0.3">
      <c r="A92" s="189" t="s">
        <v>196</v>
      </c>
      <c r="B92" s="190"/>
      <c r="C92" s="190"/>
      <c r="D92" s="190"/>
      <c r="E92" s="190"/>
      <c r="F92" s="190"/>
      <c r="G92" s="190"/>
      <c r="H92" s="191"/>
    </row>
    <row r="93" spans="1:8" x14ac:dyDescent="0.3">
      <c r="A93" s="189" t="s">
        <v>197</v>
      </c>
      <c r="B93" s="190"/>
      <c r="C93" s="190"/>
      <c r="D93" s="190"/>
      <c r="E93" s="190"/>
      <c r="F93" s="190"/>
      <c r="G93" s="190"/>
      <c r="H93" s="191"/>
    </row>
    <row r="94" spans="1:8" x14ac:dyDescent="0.3">
      <c r="A94" s="189" t="s">
        <v>198</v>
      </c>
      <c r="B94" s="190"/>
      <c r="C94" s="190"/>
      <c r="D94" s="190"/>
      <c r="E94" s="190"/>
      <c r="F94" s="190"/>
      <c r="G94" s="190"/>
      <c r="H94" s="191"/>
    </row>
    <row r="95" spans="1:8" x14ac:dyDescent="0.3">
      <c r="A95" s="189" t="s">
        <v>199</v>
      </c>
      <c r="B95" s="190"/>
      <c r="C95" s="190"/>
      <c r="D95" s="190"/>
      <c r="E95" s="190"/>
      <c r="F95" s="190"/>
      <c r="G95" s="190"/>
      <c r="H95" s="191"/>
    </row>
    <row r="96" spans="1:8" x14ac:dyDescent="0.3">
      <c r="A96" s="189" t="s">
        <v>95</v>
      </c>
      <c r="B96" s="190"/>
      <c r="C96" s="190"/>
      <c r="D96" s="190"/>
      <c r="E96" s="190"/>
      <c r="F96" s="190"/>
      <c r="G96" s="190"/>
      <c r="H96" s="191"/>
    </row>
    <row r="97" spans="1:8" ht="15" thickBot="1" x14ac:dyDescent="0.35">
      <c r="A97" s="192" t="s">
        <v>96</v>
      </c>
      <c r="B97" s="193"/>
      <c r="C97" s="193"/>
      <c r="D97" s="193"/>
      <c r="E97" s="193"/>
      <c r="F97" s="193"/>
      <c r="G97" s="193"/>
      <c r="H97" s="194"/>
    </row>
    <row r="98" spans="1:8" ht="27.6" x14ac:dyDescent="0.3">
      <c r="A98" s="83" t="s">
        <v>0</v>
      </c>
      <c r="B98" s="93" t="s">
        <v>1</v>
      </c>
      <c r="C98" s="112" t="s">
        <v>9</v>
      </c>
      <c r="D98" s="113" t="s">
        <v>2</v>
      </c>
      <c r="E98" s="113" t="s">
        <v>4</v>
      </c>
      <c r="F98" s="113" t="s">
        <v>3</v>
      </c>
      <c r="G98" s="113" t="s">
        <v>7</v>
      </c>
      <c r="H98" s="113" t="s">
        <v>97</v>
      </c>
    </row>
    <row r="99" spans="1:8" ht="27.6" x14ac:dyDescent="0.3">
      <c r="A99" s="114">
        <v>1</v>
      </c>
      <c r="B99" s="54" t="s">
        <v>200</v>
      </c>
      <c r="C99" s="91" t="s">
        <v>201</v>
      </c>
      <c r="D99" s="55" t="s">
        <v>6</v>
      </c>
      <c r="E99" s="55">
        <v>2</v>
      </c>
      <c r="F99" s="6" t="s">
        <v>100</v>
      </c>
      <c r="G99" s="55">
        <v>2</v>
      </c>
      <c r="H99" s="87" t="s">
        <v>101</v>
      </c>
    </row>
    <row r="100" spans="1:8" ht="69" x14ac:dyDescent="0.3">
      <c r="A100" s="114">
        <v>2</v>
      </c>
      <c r="B100" s="90" t="s">
        <v>202</v>
      </c>
      <c r="C100" s="88" t="s">
        <v>203</v>
      </c>
      <c r="D100" s="89" t="s">
        <v>10</v>
      </c>
      <c r="E100" s="86">
        <v>1</v>
      </c>
      <c r="F100" s="86" t="s">
        <v>100</v>
      </c>
      <c r="G100" s="86">
        <v>1</v>
      </c>
      <c r="H100" s="90" t="s">
        <v>101</v>
      </c>
    </row>
    <row r="101" spans="1:8" ht="110.4" x14ac:dyDescent="0.3">
      <c r="A101" s="115">
        <v>3</v>
      </c>
      <c r="B101" s="90" t="s">
        <v>204</v>
      </c>
      <c r="C101" s="88" t="s">
        <v>205</v>
      </c>
      <c r="D101" s="89" t="s">
        <v>10</v>
      </c>
      <c r="E101" s="86">
        <v>1</v>
      </c>
      <c r="F101" s="86" t="s">
        <v>100</v>
      </c>
      <c r="G101" s="86">
        <v>1</v>
      </c>
      <c r="H101" s="90" t="s">
        <v>101</v>
      </c>
    </row>
    <row r="102" spans="1:8" ht="138" x14ac:dyDescent="0.3">
      <c r="A102" s="114">
        <v>4</v>
      </c>
      <c r="B102" s="90" t="s">
        <v>206</v>
      </c>
      <c r="C102" s="88" t="s">
        <v>207</v>
      </c>
      <c r="D102" s="89" t="s">
        <v>10</v>
      </c>
      <c r="E102" s="86">
        <v>1</v>
      </c>
      <c r="F102" s="86" t="s">
        <v>100</v>
      </c>
      <c r="G102" s="86">
        <v>1</v>
      </c>
      <c r="H102" s="90" t="s">
        <v>101</v>
      </c>
    </row>
    <row r="103" spans="1:8" ht="96.6" x14ac:dyDescent="0.3">
      <c r="A103" s="114">
        <v>5</v>
      </c>
      <c r="B103" s="90" t="s">
        <v>208</v>
      </c>
      <c r="C103" s="88" t="s">
        <v>209</v>
      </c>
      <c r="D103" s="89" t="s">
        <v>10</v>
      </c>
      <c r="E103" s="86">
        <v>1</v>
      </c>
      <c r="F103" s="86" t="s">
        <v>100</v>
      </c>
      <c r="G103" s="86">
        <v>1</v>
      </c>
      <c r="H103" s="90" t="s">
        <v>101</v>
      </c>
    </row>
    <row r="104" spans="1:8" ht="55.2" x14ac:dyDescent="0.3">
      <c r="A104" s="114">
        <v>6</v>
      </c>
      <c r="B104" s="90" t="s">
        <v>210</v>
      </c>
      <c r="C104" s="88" t="s">
        <v>211</v>
      </c>
      <c r="D104" s="89" t="s">
        <v>10</v>
      </c>
      <c r="E104" s="86">
        <v>1</v>
      </c>
      <c r="F104" s="86" t="s">
        <v>100</v>
      </c>
      <c r="G104" s="86">
        <v>1</v>
      </c>
      <c r="H104" s="90" t="s">
        <v>101</v>
      </c>
    </row>
    <row r="105" spans="1:8" ht="138" x14ac:dyDescent="0.3">
      <c r="A105" s="114">
        <v>7</v>
      </c>
      <c r="B105" s="90" t="s">
        <v>212</v>
      </c>
      <c r="C105" s="116" t="s">
        <v>213</v>
      </c>
      <c r="D105" s="89" t="s">
        <v>10</v>
      </c>
      <c r="E105" s="86">
        <v>1</v>
      </c>
      <c r="F105" s="86" t="s">
        <v>100</v>
      </c>
      <c r="G105" s="86">
        <v>1</v>
      </c>
      <c r="H105" s="90" t="s">
        <v>101</v>
      </c>
    </row>
    <row r="106" spans="1:8" ht="96.6" x14ac:dyDescent="0.3">
      <c r="A106" s="114">
        <v>8</v>
      </c>
      <c r="B106" s="90" t="s">
        <v>214</v>
      </c>
      <c r="C106" s="116" t="s">
        <v>215</v>
      </c>
      <c r="D106" s="89" t="s">
        <v>10</v>
      </c>
      <c r="E106" s="86">
        <v>1</v>
      </c>
      <c r="F106" s="86" t="s">
        <v>100</v>
      </c>
      <c r="G106" s="86">
        <v>1</v>
      </c>
      <c r="H106" s="90" t="s">
        <v>101</v>
      </c>
    </row>
    <row r="107" spans="1:8" ht="21.6" thickBot="1" x14ac:dyDescent="0.35">
      <c r="A107" s="197" t="s">
        <v>161</v>
      </c>
      <c r="B107" s="198"/>
      <c r="C107" s="198"/>
      <c r="D107" s="198"/>
      <c r="E107" s="198"/>
      <c r="F107" s="198"/>
      <c r="G107" s="198"/>
      <c r="H107" s="198"/>
    </row>
    <row r="108" spans="1:8" x14ac:dyDescent="0.3">
      <c r="A108" s="186" t="s">
        <v>88</v>
      </c>
      <c r="B108" s="187"/>
      <c r="C108" s="187"/>
      <c r="D108" s="187"/>
      <c r="E108" s="187"/>
      <c r="F108" s="187"/>
      <c r="G108" s="187"/>
      <c r="H108" s="188"/>
    </row>
    <row r="109" spans="1:8" x14ac:dyDescent="0.3">
      <c r="A109" s="189" t="s">
        <v>216</v>
      </c>
      <c r="B109" s="190"/>
      <c r="C109" s="190"/>
      <c r="D109" s="190"/>
      <c r="E109" s="190"/>
      <c r="F109" s="190"/>
      <c r="G109" s="190"/>
      <c r="H109" s="191"/>
    </row>
    <row r="110" spans="1:8" x14ac:dyDescent="0.3">
      <c r="A110" s="189" t="s">
        <v>90</v>
      </c>
      <c r="B110" s="190"/>
      <c r="C110" s="190"/>
      <c r="D110" s="190"/>
      <c r="E110" s="190"/>
      <c r="F110" s="190"/>
      <c r="G110" s="190"/>
      <c r="H110" s="191"/>
    </row>
    <row r="111" spans="1:8" x14ac:dyDescent="0.3">
      <c r="A111" s="189" t="s">
        <v>196</v>
      </c>
      <c r="B111" s="190"/>
      <c r="C111" s="190"/>
      <c r="D111" s="190"/>
      <c r="E111" s="190"/>
      <c r="F111" s="190"/>
      <c r="G111" s="190"/>
      <c r="H111" s="191"/>
    </row>
    <row r="112" spans="1:8" x14ac:dyDescent="0.3">
      <c r="A112" s="189" t="s">
        <v>217</v>
      </c>
      <c r="B112" s="190"/>
      <c r="C112" s="190"/>
      <c r="D112" s="190"/>
      <c r="E112" s="190"/>
      <c r="F112" s="190"/>
      <c r="G112" s="190"/>
      <c r="H112" s="191"/>
    </row>
    <row r="113" spans="1:8" x14ac:dyDescent="0.3">
      <c r="A113" s="189" t="s">
        <v>198</v>
      </c>
      <c r="B113" s="190"/>
      <c r="C113" s="190"/>
      <c r="D113" s="190"/>
      <c r="E113" s="190"/>
      <c r="F113" s="190"/>
      <c r="G113" s="190"/>
      <c r="H113" s="191"/>
    </row>
    <row r="114" spans="1:8" x14ac:dyDescent="0.3">
      <c r="A114" s="189" t="s">
        <v>218</v>
      </c>
      <c r="B114" s="190"/>
      <c r="C114" s="190"/>
      <c r="D114" s="190"/>
      <c r="E114" s="190"/>
      <c r="F114" s="190"/>
      <c r="G114" s="190"/>
      <c r="H114" s="191"/>
    </row>
    <row r="115" spans="1:8" x14ac:dyDescent="0.3">
      <c r="A115" s="189" t="s">
        <v>95</v>
      </c>
      <c r="B115" s="190"/>
      <c r="C115" s="190"/>
      <c r="D115" s="190"/>
      <c r="E115" s="190"/>
      <c r="F115" s="190"/>
      <c r="G115" s="190"/>
      <c r="H115" s="191"/>
    </row>
    <row r="116" spans="1:8" ht="15" thickBot="1" x14ac:dyDescent="0.35">
      <c r="A116" s="192" t="s">
        <v>96</v>
      </c>
      <c r="B116" s="193"/>
      <c r="C116" s="193"/>
      <c r="D116" s="193"/>
      <c r="E116" s="193"/>
      <c r="F116" s="193"/>
      <c r="G116" s="193"/>
      <c r="H116" s="194"/>
    </row>
    <row r="117" spans="1:8" ht="27.6" x14ac:dyDescent="0.3">
      <c r="A117" s="117" t="s">
        <v>0</v>
      </c>
      <c r="B117" s="117" t="s">
        <v>1</v>
      </c>
      <c r="C117" s="118" t="s">
        <v>9</v>
      </c>
      <c r="D117" s="117" t="s">
        <v>2</v>
      </c>
      <c r="E117" s="117" t="s">
        <v>4</v>
      </c>
      <c r="F117" s="117" t="s">
        <v>3</v>
      </c>
      <c r="G117" s="117" t="s">
        <v>7</v>
      </c>
      <c r="H117" s="117" t="s">
        <v>97</v>
      </c>
    </row>
    <row r="118" spans="1:8" ht="41.4" x14ac:dyDescent="0.3">
      <c r="A118" s="119">
        <v>1</v>
      </c>
      <c r="B118" s="12" t="s">
        <v>219</v>
      </c>
      <c r="C118" s="91" t="s">
        <v>220</v>
      </c>
      <c r="D118" s="120" t="s">
        <v>6</v>
      </c>
      <c r="E118" s="55">
        <v>1</v>
      </c>
      <c r="F118" s="89" t="s">
        <v>221</v>
      </c>
      <c r="G118" s="55">
        <v>15</v>
      </c>
      <c r="H118" s="87" t="s">
        <v>101</v>
      </c>
    </row>
    <row r="119" spans="1:8" ht="96.6" x14ac:dyDescent="0.3">
      <c r="A119" s="119">
        <v>2</v>
      </c>
      <c r="B119" s="12" t="s">
        <v>222</v>
      </c>
      <c r="C119" s="91" t="s">
        <v>223</v>
      </c>
      <c r="D119" s="120" t="s">
        <v>6</v>
      </c>
      <c r="E119" s="55">
        <v>1</v>
      </c>
      <c r="F119" s="89" t="s">
        <v>224</v>
      </c>
      <c r="G119" s="55">
        <v>30</v>
      </c>
      <c r="H119" s="87" t="s">
        <v>101</v>
      </c>
    </row>
    <row r="120" spans="1:8" ht="21.6" thickBot="1" x14ac:dyDescent="0.35">
      <c r="A120" s="197" t="s">
        <v>14</v>
      </c>
      <c r="B120" s="198"/>
      <c r="C120" s="198"/>
      <c r="D120" s="198"/>
      <c r="E120" s="198"/>
      <c r="F120" s="198"/>
      <c r="G120" s="198"/>
      <c r="H120" s="198"/>
    </row>
    <row r="121" spans="1:8" x14ac:dyDescent="0.3">
      <c r="A121" s="186" t="s">
        <v>88</v>
      </c>
      <c r="B121" s="187"/>
      <c r="C121" s="187"/>
      <c r="D121" s="187"/>
      <c r="E121" s="187"/>
      <c r="F121" s="187"/>
      <c r="G121" s="187"/>
      <c r="H121" s="188"/>
    </row>
    <row r="122" spans="1:8" x14ac:dyDescent="0.3">
      <c r="A122" s="189" t="s">
        <v>225</v>
      </c>
      <c r="B122" s="190"/>
      <c r="C122" s="190"/>
      <c r="D122" s="190"/>
      <c r="E122" s="190"/>
      <c r="F122" s="190"/>
      <c r="G122" s="190"/>
      <c r="H122" s="191"/>
    </row>
    <row r="123" spans="1:8" x14ac:dyDescent="0.3">
      <c r="A123" s="189" t="s">
        <v>90</v>
      </c>
      <c r="B123" s="190"/>
      <c r="C123" s="190"/>
      <c r="D123" s="190"/>
      <c r="E123" s="190"/>
      <c r="F123" s="190"/>
      <c r="G123" s="190"/>
      <c r="H123" s="191"/>
    </row>
    <row r="124" spans="1:8" x14ac:dyDescent="0.3">
      <c r="A124" s="189" t="s">
        <v>226</v>
      </c>
      <c r="B124" s="190"/>
      <c r="C124" s="190"/>
      <c r="D124" s="190"/>
      <c r="E124" s="190"/>
      <c r="F124" s="190"/>
      <c r="G124" s="190"/>
      <c r="H124" s="191"/>
    </row>
    <row r="125" spans="1:8" x14ac:dyDescent="0.3">
      <c r="A125" s="189" t="s">
        <v>197</v>
      </c>
      <c r="B125" s="190"/>
      <c r="C125" s="190"/>
      <c r="D125" s="190"/>
      <c r="E125" s="190"/>
      <c r="F125" s="190"/>
      <c r="G125" s="190"/>
      <c r="H125" s="191"/>
    </row>
    <row r="126" spans="1:8" x14ac:dyDescent="0.3">
      <c r="A126" s="189" t="s">
        <v>198</v>
      </c>
      <c r="B126" s="190"/>
      <c r="C126" s="190"/>
      <c r="D126" s="190"/>
      <c r="E126" s="190"/>
      <c r="F126" s="190"/>
      <c r="G126" s="190"/>
      <c r="H126" s="191"/>
    </row>
    <row r="127" spans="1:8" x14ac:dyDescent="0.3">
      <c r="A127" s="189" t="s">
        <v>227</v>
      </c>
      <c r="B127" s="190"/>
      <c r="C127" s="190"/>
      <c r="D127" s="190"/>
      <c r="E127" s="190"/>
      <c r="F127" s="190"/>
      <c r="G127" s="190"/>
      <c r="H127" s="191"/>
    </row>
    <row r="128" spans="1:8" x14ac:dyDescent="0.3">
      <c r="A128" s="189" t="s">
        <v>95</v>
      </c>
      <c r="B128" s="190"/>
      <c r="C128" s="190"/>
      <c r="D128" s="190"/>
      <c r="E128" s="190"/>
      <c r="F128" s="190"/>
      <c r="G128" s="190"/>
      <c r="H128" s="191"/>
    </row>
    <row r="129" spans="1:8" ht="15" thickBot="1" x14ac:dyDescent="0.35">
      <c r="A129" s="192" t="s">
        <v>96</v>
      </c>
      <c r="B129" s="193"/>
      <c r="C129" s="193"/>
      <c r="D129" s="193"/>
      <c r="E129" s="193"/>
      <c r="F129" s="193"/>
      <c r="G129" s="193"/>
      <c r="H129" s="194"/>
    </row>
    <row r="130" spans="1:8" ht="27.6" x14ac:dyDescent="0.3">
      <c r="A130" s="94" t="s">
        <v>0</v>
      </c>
      <c r="B130" s="94" t="s">
        <v>1</v>
      </c>
      <c r="C130" s="85" t="s">
        <v>9</v>
      </c>
      <c r="D130" s="94" t="s">
        <v>2</v>
      </c>
      <c r="E130" s="94" t="s">
        <v>4</v>
      </c>
      <c r="F130" s="94" t="s">
        <v>3</v>
      </c>
      <c r="G130" s="94" t="s">
        <v>7</v>
      </c>
      <c r="H130" s="94" t="s">
        <v>97</v>
      </c>
    </row>
    <row r="131" spans="1:8" ht="358.8" x14ac:dyDescent="0.3">
      <c r="A131" s="109">
        <v>1</v>
      </c>
      <c r="B131" s="121" t="s">
        <v>228</v>
      </c>
      <c r="C131" s="88" t="s">
        <v>229</v>
      </c>
      <c r="D131" s="6" t="s">
        <v>5</v>
      </c>
      <c r="E131" s="6">
        <v>1</v>
      </c>
      <c r="F131" s="55" t="s">
        <v>100</v>
      </c>
      <c r="G131" s="7">
        <f>E131</f>
        <v>1</v>
      </c>
      <c r="H131" s="87" t="s">
        <v>101</v>
      </c>
    </row>
    <row r="132" spans="1:8" ht="41.4" x14ac:dyDescent="0.3">
      <c r="A132" s="109">
        <v>2</v>
      </c>
      <c r="B132" s="56" t="s">
        <v>176</v>
      </c>
      <c r="C132" s="91" t="s">
        <v>177</v>
      </c>
      <c r="D132" s="7" t="s">
        <v>6</v>
      </c>
      <c r="E132" s="7">
        <v>1</v>
      </c>
      <c r="F132" s="55" t="s">
        <v>100</v>
      </c>
      <c r="G132" s="7">
        <f>E132</f>
        <v>1</v>
      </c>
      <c r="H132" s="87" t="s">
        <v>101</v>
      </c>
    </row>
    <row r="133" spans="1:8" ht="82.8" x14ac:dyDescent="0.3">
      <c r="A133" s="109">
        <v>3</v>
      </c>
      <c r="B133" s="106" t="s">
        <v>178</v>
      </c>
      <c r="C133" s="91" t="s">
        <v>230</v>
      </c>
      <c r="D133" s="7" t="s">
        <v>6</v>
      </c>
      <c r="E133" s="7">
        <v>1</v>
      </c>
      <c r="F133" s="55" t="s">
        <v>100</v>
      </c>
      <c r="G133" s="7">
        <f>E133</f>
        <v>1</v>
      </c>
      <c r="H133" s="87" t="s">
        <v>101</v>
      </c>
    </row>
    <row r="134" spans="1:8" ht="41.4" x14ac:dyDescent="0.3">
      <c r="A134" s="109">
        <v>4</v>
      </c>
      <c r="B134" s="106" t="s">
        <v>182</v>
      </c>
      <c r="C134" s="91" t="s">
        <v>231</v>
      </c>
      <c r="D134" s="7" t="s">
        <v>6</v>
      </c>
      <c r="E134" s="7">
        <v>1</v>
      </c>
      <c r="F134" s="55" t="s">
        <v>100</v>
      </c>
      <c r="G134" s="7">
        <v>1</v>
      </c>
      <c r="H134" s="87" t="s">
        <v>101</v>
      </c>
    </row>
    <row r="135" spans="1:8" ht="27.6" x14ac:dyDescent="0.3">
      <c r="A135" s="109">
        <v>5</v>
      </c>
      <c r="B135" s="106" t="s">
        <v>232</v>
      </c>
      <c r="C135" s="91" t="s">
        <v>233</v>
      </c>
      <c r="D135" s="7" t="s">
        <v>6</v>
      </c>
      <c r="E135" s="7">
        <v>1</v>
      </c>
      <c r="F135" s="55" t="s">
        <v>100</v>
      </c>
      <c r="G135" s="7">
        <v>1</v>
      </c>
      <c r="H135" s="87" t="s">
        <v>101</v>
      </c>
    </row>
    <row r="136" spans="1:8" ht="41.4" x14ac:dyDescent="0.3">
      <c r="A136" s="109">
        <v>6</v>
      </c>
      <c r="B136" s="107" t="s">
        <v>234</v>
      </c>
      <c r="C136" s="91" t="s">
        <v>235</v>
      </c>
      <c r="D136" s="55" t="s">
        <v>10</v>
      </c>
      <c r="E136" s="55">
        <v>1</v>
      </c>
      <c r="F136" s="55" t="s">
        <v>100</v>
      </c>
      <c r="G136" s="55">
        <v>1</v>
      </c>
      <c r="H136" s="87" t="s">
        <v>101</v>
      </c>
    </row>
    <row r="137" spans="1:8" ht="55.2" x14ac:dyDescent="0.3">
      <c r="A137" s="109">
        <v>7</v>
      </c>
      <c r="B137" s="107" t="s">
        <v>184</v>
      </c>
      <c r="C137" s="91" t="s">
        <v>185</v>
      </c>
      <c r="D137" s="55" t="s">
        <v>6</v>
      </c>
      <c r="E137" s="55">
        <v>1</v>
      </c>
      <c r="F137" s="55" t="s">
        <v>100</v>
      </c>
      <c r="G137" s="55">
        <v>1</v>
      </c>
      <c r="H137" s="87" t="s">
        <v>101</v>
      </c>
    </row>
    <row r="138" spans="1:8" ht="82.8" x14ac:dyDescent="0.3">
      <c r="A138" s="109">
        <v>8</v>
      </c>
      <c r="B138" s="107" t="s">
        <v>236</v>
      </c>
      <c r="C138" s="91" t="s">
        <v>237</v>
      </c>
      <c r="D138" s="6" t="s">
        <v>5</v>
      </c>
      <c r="E138" s="55">
        <v>1</v>
      </c>
      <c r="F138" s="55" t="s">
        <v>100</v>
      </c>
      <c r="G138" s="55">
        <v>1</v>
      </c>
      <c r="H138" s="87" t="s">
        <v>101</v>
      </c>
    </row>
    <row r="139" spans="1:8" ht="21" x14ac:dyDescent="0.3">
      <c r="A139" s="197" t="s">
        <v>13</v>
      </c>
      <c r="B139" s="198"/>
      <c r="C139" s="198"/>
      <c r="D139" s="198"/>
      <c r="E139" s="198"/>
      <c r="F139" s="198"/>
      <c r="G139" s="198"/>
      <c r="H139" s="198"/>
    </row>
    <row r="140" spans="1:8" ht="27.6" x14ac:dyDescent="0.3">
      <c r="A140" s="94" t="s">
        <v>0</v>
      </c>
      <c r="B140" s="94" t="s">
        <v>1</v>
      </c>
      <c r="C140" s="108" t="s">
        <v>9</v>
      </c>
      <c r="D140" s="94" t="s">
        <v>2</v>
      </c>
      <c r="E140" s="94" t="s">
        <v>4</v>
      </c>
      <c r="F140" s="94" t="s">
        <v>3</v>
      </c>
      <c r="G140" s="94" t="s">
        <v>7</v>
      </c>
      <c r="H140" s="94" t="s">
        <v>97</v>
      </c>
    </row>
    <row r="141" spans="1:8" ht="110.4" x14ac:dyDescent="0.3">
      <c r="A141" s="109">
        <v>1</v>
      </c>
      <c r="B141" s="110" t="s">
        <v>186</v>
      </c>
      <c r="C141" s="91" t="s">
        <v>187</v>
      </c>
      <c r="D141" s="5" t="s">
        <v>8</v>
      </c>
      <c r="E141" s="6">
        <v>1</v>
      </c>
      <c r="F141" s="6" t="s">
        <v>100</v>
      </c>
      <c r="G141" s="7">
        <f>E141</f>
        <v>1</v>
      </c>
      <c r="H141" s="90" t="s">
        <v>188</v>
      </c>
    </row>
    <row r="142" spans="1:8" ht="41.4" x14ac:dyDescent="0.3">
      <c r="A142" s="109">
        <v>2</v>
      </c>
      <c r="B142" s="106" t="s">
        <v>20</v>
      </c>
      <c r="C142" s="91" t="s">
        <v>189</v>
      </c>
      <c r="D142" s="5" t="s">
        <v>8</v>
      </c>
      <c r="E142" s="7">
        <v>1</v>
      </c>
      <c r="F142" s="6" t="s">
        <v>100</v>
      </c>
      <c r="G142" s="7">
        <f>E142</f>
        <v>1</v>
      </c>
      <c r="H142" s="90" t="s">
        <v>188</v>
      </c>
    </row>
    <row r="143" spans="1:8" ht="55.2" x14ac:dyDescent="0.3">
      <c r="A143" s="109">
        <v>3</v>
      </c>
      <c r="B143" s="111" t="s">
        <v>35</v>
      </c>
      <c r="C143" s="91" t="s">
        <v>190</v>
      </c>
      <c r="D143" s="7" t="s">
        <v>8</v>
      </c>
      <c r="E143" s="6">
        <v>2</v>
      </c>
      <c r="F143" s="6" t="s">
        <v>100</v>
      </c>
      <c r="G143" s="7">
        <v>2</v>
      </c>
      <c r="H143" s="87" t="s">
        <v>191</v>
      </c>
    </row>
  </sheetData>
  <mergeCells count="73">
    <mergeCell ref="A139:H139"/>
    <mergeCell ref="A124:H124"/>
    <mergeCell ref="A125:H125"/>
    <mergeCell ref="A126:H126"/>
    <mergeCell ref="A127:H127"/>
    <mergeCell ref="A128:H128"/>
    <mergeCell ref="A129:H129"/>
    <mergeCell ref="A123:H123"/>
    <mergeCell ref="A109:H109"/>
    <mergeCell ref="A110:H110"/>
    <mergeCell ref="A111:H111"/>
    <mergeCell ref="A112:H112"/>
    <mergeCell ref="A113:H113"/>
    <mergeCell ref="A114:H114"/>
    <mergeCell ref="A115:H115"/>
    <mergeCell ref="A116:H116"/>
    <mergeCell ref="A120:H120"/>
    <mergeCell ref="A121:H121"/>
    <mergeCell ref="A122:H122"/>
    <mergeCell ref="A108:H108"/>
    <mergeCell ref="A88:H88"/>
    <mergeCell ref="A89:H89"/>
    <mergeCell ref="A90:H90"/>
    <mergeCell ref="A91:H91"/>
    <mergeCell ref="A92:H92"/>
    <mergeCell ref="A93:H93"/>
    <mergeCell ref="A94:H94"/>
    <mergeCell ref="A95:H95"/>
    <mergeCell ref="A96:H96"/>
    <mergeCell ref="A97:H97"/>
    <mergeCell ref="A107:H107"/>
    <mergeCell ref="A72:H72"/>
    <mergeCell ref="A73:H73"/>
    <mergeCell ref="A80:H80"/>
    <mergeCell ref="A86:H86"/>
    <mergeCell ref="A87:B87"/>
    <mergeCell ref="C87:H87"/>
    <mergeCell ref="A71:H71"/>
    <mergeCell ref="A56:H56"/>
    <mergeCell ref="A57:H57"/>
    <mergeCell ref="A58:H58"/>
    <mergeCell ref="A59:H59"/>
    <mergeCell ref="A64:H64"/>
    <mergeCell ref="A65:H65"/>
    <mergeCell ref="A66:H66"/>
    <mergeCell ref="A67:H67"/>
    <mergeCell ref="A68:H68"/>
    <mergeCell ref="A69:H69"/>
    <mergeCell ref="A70:H70"/>
    <mergeCell ref="A55:H55"/>
    <mergeCell ref="A12:H12"/>
    <mergeCell ref="A13:H13"/>
    <mergeCell ref="A14:H14"/>
    <mergeCell ref="A15:H15"/>
    <mergeCell ref="A16:H16"/>
    <mergeCell ref="A17:H17"/>
    <mergeCell ref="A50:H50"/>
    <mergeCell ref="A51:H51"/>
    <mergeCell ref="A52:H52"/>
    <mergeCell ref="A53:H53"/>
    <mergeCell ref="A54:H54"/>
    <mergeCell ref="A11:H11"/>
    <mergeCell ref="A1:H1"/>
    <mergeCell ref="A2:H2"/>
    <mergeCell ref="A3:H3"/>
    <mergeCell ref="A4:H4"/>
    <mergeCell ref="A5:H5"/>
    <mergeCell ref="A6:H6"/>
    <mergeCell ref="A7:B7"/>
    <mergeCell ref="C7:H7"/>
    <mergeCell ref="A8:H8"/>
    <mergeCell ref="A9:H9"/>
    <mergeCell ref="A10:H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1:B63 B40:B47" xr:uid="{1AD274CC-DB02-4B92-B4BC-A67CACD7DEA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Лист1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2024-08-27T08:59:44Z</dcterms:modified>
</cp:coreProperties>
</file>