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0AFDB6A-901D-4B0A-97A3-57CD4E23D5B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труда'!$A$1:$H$7</definedName>
    <definedName name="_xlnm._FilterDatabase" localSheetId="4" hidden="1">'Рабочее место преподавателя'!$A$1:$H$18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 l="1"/>
  <c r="G31" i="6"/>
  <c r="G5" i="10"/>
  <c r="G4" i="10"/>
  <c r="G2" i="10"/>
  <c r="G3" i="10"/>
  <c r="G5" i="11"/>
  <c r="G3" i="11"/>
  <c r="G4" i="11"/>
  <c r="G7" i="12"/>
  <c r="G14" i="12"/>
  <c r="G18" i="12"/>
  <c r="G3" i="12"/>
  <c r="G13" i="12"/>
  <c r="G16" i="12"/>
  <c r="G11" i="12"/>
  <c r="G9" i="12"/>
  <c r="G6" i="12"/>
  <c r="G4" i="12"/>
  <c r="G17" i="12"/>
  <c r="G2" i="12"/>
  <c r="G12" i="12"/>
  <c r="G15" i="12"/>
  <c r="G10" i="12"/>
  <c r="G8" i="12"/>
  <c r="G5" i="13"/>
  <c r="G7" i="13"/>
  <c r="G3" i="13"/>
  <c r="G4" i="13"/>
  <c r="G6" i="13"/>
  <c r="F7" i="13"/>
  <c r="F3" i="13"/>
  <c r="F11" i="12"/>
  <c r="F9" i="12"/>
  <c r="F6" i="12"/>
  <c r="F6" i="13"/>
  <c r="F2" i="13"/>
  <c r="F10" i="12"/>
  <c r="F8" i="12"/>
  <c r="F5" i="12"/>
  <c r="G110" i="14"/>
  <c r="G109" i="14"/>
  <c r="G100" i="14"/>
  <c r="G99" i="14"/>
  <c r="G98" i="14"/>
  <c r="G57" i="14"/>
  <c r="G56" i="14"/>
  <c r="G48" i="14"/>
  <c r="G47" i="14"/>
  <c r="G46" i="14"/>
  <c r="G23" i="6"/>
  <c r="G6" i="10" l="1"/>
  <c r="G2" i="11"/>
  <c r="G5" i="12"/>
  <c r="G2" i="13"/>
  <c r="G43" i="6"/>
  <c r="G41" i="6" l="1"/>
</calcChain>
</file>

<file path=xl/sharedStrings.xml><?xml version="1.0" encoding="utf-8"?>
<sst xmlns="http://schemas.openxmlformats.org/spreadsheetml/2006/main" count="682" uniqueCount="170">
  <si>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</si>
  <si>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</si>
  <si>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</si>
  <si>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</si>
  <si>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</si>
  <si>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</si>
  <si>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</si>
  <si>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</si>
  <si>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</si>
  <si>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</si>
  <si>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</si>
  <si>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</si>
  <si>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</si>
  <si>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</si>
  <si>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</si>
  <si>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</si>
  <si>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</si>
  <si>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</si>
  <si>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</si>
  <si>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</si>
  <si>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</si>
  <si>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</si>
  <si>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</si>
  <si>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</si>
  <si>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</si>
  <si>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</si>
  <si>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</si>
  <si>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</si>
  <si>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</si>
  <si>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</si>
  <si>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</si>
  <si>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</si>
  <si>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</si>
  <si>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</si>
  <si>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</si>
  <si>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</si>
  <si>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</si>
  <si>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</si>
  <si>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</si>
  <si>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</si>
  <si>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</si>
  <si>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</si>
  <si>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</si>
  <si>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</si>
  <si>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</si>
  <si>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</si>
  <si>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</si>
  <si>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</si>
  <si>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</si>
  <si>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</si>
  <si>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</si>
  <si>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</si>
  <si>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</si>
  <si>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</si>
  <si>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</si>
  <si>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</si>
  <si>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</si>
  <si>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</si>
  <si>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</si>
  <si>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</si>
  <si>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</si>
  <si>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</si>
  <si>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</si>
  <si>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</si>
  <si>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</si>
  <si>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</si>
  <si>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</si>
  <si>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</si>
  <si>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</si>
  <si>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</si>
  <si>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</si>
  <si>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</si>
  <si>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</si>
  <si>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</si>
  <si>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Иркутская область</t>
  </si>
  <si>
    <t>Сибирский колледж транспорта и строительства ФГБОУ ВО «Иркутский государственный университет путей сообщения»</t>
  </si>
  <si>
    <t>Техническое обслуживание и ремонт дорожно-строительных машин и оборудования</t>
  </si>
  <si>
    <t>23.02.08 Строительство железных дорог, путь и путевое хозяйство
23.02.04 Техническая эксплуатация подъемно-транспортных, строительных, дорожных машин и оборудования (по отраслям)</t>
  </si>
  <si>
    <t>Дорожно-строительные машины и оборудование (ж/д)</t>
  </si>
  <si>
    <t>Устройство дорожно-строительных машин и оборудования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</si>
  <si>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</si>
  <si>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</si>
  <si>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</si>
  <si>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</si>
  <si>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</si>
  <si>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t>9. Зона под вид работ "</t>
    </r>
    <r>
      <rPr>
        <i/>
        <sz val="16"/>
        <color theme="0"/>
        <rFont val="Times New Roman"/>
        <family val="1"/>
        <charset val="204"/>
      </rPr>
      <t>Техническое обслуживание и ремонт дорожно-строительных машин и оборудования"</t>
    </r>
    <r>
      <rPr>
        <sz val="16"/>
        <color theme="0"/>
        <rFont val="Times New Roman"/>
        <family val="1"/>
        <charset val="204"/>
      </rPr>
      <t xml:space="preserve"> (30 рабочих мест)</t>
    </r>
  </si>
  <si>
    <t>Код и наименование профессии или специальности согласно ФГОС СПО</t>
  </si>
  <si>
    <t>08.02.05 Строительство и эксплуатация автомобильных дорог и аэродромов,                                    08.02.10 Строительство железных дорог, путь и путевое хозяйство                                                             23.02.04 Техническая эксплуатация подъемно-транспортных, строительных, дорожных  машин и оборудования (по отраслям)</t>
  </si>
  <si>
    <t xml:space="preserve">Требования к обеспечению зоны (коммуникации, площадь, сети и др.): </t>
  </si>
  <si>
    <t>Площадь зоны: не менее 12 кв.м.</t>
  </si>
  <si>
    <t xml:space="preserve">Освещение: Допустимо верхнее освещение ( не менее 300 люкс) </t>
  </si>
  <si>
    <t>Интернет : Подключение к проводному интернету требуется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</si>
  <si>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</si>
  <si>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</si>
  <si>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Ленолиум - 12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</si>
  <si>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</si>
  <si>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</si>
  <si>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</si>
  <si>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Симулятор-тренажер «Автогрейдер»</t>
  </si>
  <si>
    <t>Учебный тренажер должен быть предназначен для первоначального обучения, совершенствования или коррекции навыков управления автогрейдером. С ЖК экраном и системой управления джостиками.</t>
  </si>
  <si>
    <t>шт.</t>
  </si>
  <si>
    <t>ФБ</t>
  </si>
  <si>
    <t>Кантователь с двигателем</t>
  </si>
  <si>
    <t>Механический привод контователя с двигателем Cat</t>
  </si>
  <si>
    <t>В наличии</t>
  </si>
  <si>
    <t>Инструментальная тележка</t>
  </si>
  <si>
    <t>Не менее 5 секций с набором инструментов: набор ражковых ключей, воротки, набор головок, отвёрток и тд.</t>
  </si>
  <si>
    <t>Рабочее место учащегося</t>
  </si>
  <si>
    <t>Площадь зоны: не менее 62,7 кв.м.</t>
  </si>
  <si>
    <t>Интернет : Подключение к  интернету не требуется</t>
  </si>
  <si>
    <t>Электричество: Подключения к сети 220 В не требуется</t>
  </si>
  <si>
    <t>Покрытие пола: Линолиум - 62,7 м2 на всю зону</t>
  </si>
  <si>
    <t>Парта ученическая</t>
  </si>
  <si>
    <t>Габариты не менее 1200*500*750 мм, материал ЛДСП</t>
  </si>
  <si>
    <t>шт. (на 2 рабочих места)</t>
  </si>
  <si>
    <t>Стул ученический</t>
  </si>
  <si>
    <t>Выполнение каркаса из тонкостенной холоднокатаной, электросварной трубы диаметром не менее 32 мм, толщиной стенки не менее 1,5 мм. Материал сиденья и спинки: пластик, цвет синий.</t>
  </si>
  <si>
    <t>шт. (на 1 рабочее место)</t>
  </si>
  <si>
    <t>Площадь зоны: не менее 5 кв.м.</t>
  </si>
  <si>
    <t>Покрытие пола: Линолиум - 5 м2 на всю зону</t>
  </si>
  <si>
    <t>Подведение сжатого воздуха: требуется или не требуется</t>
  </si>
  <si>
    <t>Компьютер в сборе</t>
  </si>
  <si>
    <t xml:space="preserve"> Процессор 6-ядерный, не менее 16 ГБ оперативной памяти, SSD-накопитель емкостью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</si>
  <si>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</si>
  <si>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</si>
  <si>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</si>
  <si>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</si>
  <si>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Тумбочка</t>
  </si>
  <si>
    <t>На колёсиках, 3 отделения,Размер не менее (ШхГхВ): 42х45х60 см</t>
  </si>
  <si>
    <t>Подставка под системный блок</t>
  </si>
  <si>
    <t>Материал ЛДСП,Размер не менее (ШхГхВ): 24×45×15 см</t>
  </si>
  <si>
    <t>Доска поворотная двусторонняя</t>
  </si>
  <si>
    <t>Доска поворотная двусторонняя подкотная, маркерная/для мела, Высота, см: не менее 90, Ширина, см: не менее 120</t>
  </si>
  <si>
    <t xml:space="preserve">Шкаф </t>
  </si>
  <si>
    <t>Материал ЛДСП, книжное отделение и платенное отделение, Размер не менее (ШхГхВ): 139×40×200 см</t>
  </si>
  <si>
    <t xml:space="preserve">Интерактивный дисплей </t>
  </si>
  <si>
    <t>Размер экрана не менее 75” | 190 см
Разрешение не менее 3840x2160 пикс.
Тип дисплея ЖК с LED
Аспектное соотношение не менее 16:9 В комплекте с мобильной стойкой. HDMI кабель - Длина кабеля не менее 10 м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</si>
  <si>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</si>
  <si>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</si>
  <si>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</si>
  <si>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</si>
  <si>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</si>
  <si>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r>
      <t>16. Зона под вид работ "</t>
    </r>
    <r>
      <rPr>
        <i/>
        <sz val="16"/>
        <color theme="0"/>
        <rFont val="Times New Roman"/>
        <family val="1"/>
        <charset val="204"/>
      </rPr>
      <t>Устройство дорожно-строительных машин и оборудования"</t>
    </r>
    <r>
      <rPr>
        <sz val="16"/>
        <color theme="0"/>
        <rFont val="Times New Roman"/>
        <family val="1"/>
        <charset val="204"/>
      </rPr>
      <t xml:space="preserve"> (30 рабочих мест)</t>
    </r>
  </si>
  <si>
    <t>08.02.10 Строительство железных дорог, путь и путевое хозяйство,                                           23.02.04 Техническая эксплуатация подъемно-транспортных, строительных, дорожных машин и оборудования,                                                                                                                                            08.02.05 Строительство и эксплуатация автомобильных дорог и аэродромов</t>
  </si>
  <si>
    <t xml:space="preserve">Освещение: Допустимо верхнее освещение (не менее 300 люкс) </t>
  </si>
  <si>
    <t>Симулятор-тренажер "Бульдозер"</t>
  </si>
  <si>
    <t>Экран , Панель приборов: , Органы управления: манипуляторы, рычаги, педали  (педали тормоза, рычаги блокировки "гидрозамок"), Место инструктора, Лазерный принтер, Система видеонаблюдения
Система двухсторонней аудиосвязи</t>
  </si>
  <si>
    <t>Симулятор-тренажер "Машинист мотовоза"</t>
  </si>
  <si>
    <t>Предназначен для обучения водителей мотовоза и машинистов ССПС режимам вождения и навыкам поведения в нештатных ситуациях. Тренажерный комплекс позволяет отрабатывать навыки управления дрезиной (мотовозом), моделировать движение по конкретным участкам, значительно повысить уровень профессиональной подготовки водителей и машинистов ССПС</t>
  </si>
  <si>
    <t>Площадь зоны: не менее 63 кв.м.</t>
  </si>
  <si>
    <t>Покрытие пола: Линолиум - 63 м2 на всю зону</t>
  </si>
  <si>
    <t>Габариты не менее  1200*500*750 мм, материал ЛДСП</t>
  </si>
  <si>
    <t>Выполнение каркаса из тонкостенной холоднокатаной, электросварной трубы диаметром не менее  32 мм, толщиной стенки не менее  1,5 мм. Материал сиденья и спинки: пластик, цвет синий.</t>
  </si>
  <si>
    <t>Интернет : Подключение к проводному интернету</t>
  </si>
  <si>
    <t xml:space="preserve">  Процессор 6-ядерный, не менее  16 ГБ оперативной памяти, SSD-накопитель емкостью не менее  512 ГБ. монитор не менее 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</si>
  <si>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Габариты не менее  1400*600*750 мм, материал ЛДСП</t>
  </si>
  <si>
    <t>Телевизор</t>
  </si>
  <si>
    <t>Диагональ не менее 75"(190 см), Формат экрана не менее 16:9, 3840x2160 пикс. пикс., HDMI 2.0, поддержка USB. HDMI кабель - Длина кабеля не менее 10 м</t>
  </si>
  <si>
    <t>МФУ А4</t>
  </si>
  <si>
    <t>Черно-белая печать, формат А4</t>
  </si>
  <si>
    <t>С подставкой. Масса заряда: не менее  3.5 кг, Выход: не менее 10 л</t>
  </si>
  <si>
    <t>Маски медицинские одноразовые</t>
  </si>
  <si>
    <t>Шкаф</t>
  </si>
  <si>
    <t>Интерактивный дисплей</t>
  </si>
  <si>
    <t>Инструментальная тележка с набором инструментов</t>
  </si>
  <si>
    <t>Рабочее место учащегося №3</t>
  </si>
  <si>
    <t>Симулятор-тренажер «Машинист мотовоза»</t>
  </si>
  <si>
    <t>Симулятор-тренажер «Бульдозер»</t>
  </si>
  <si>
    <t>23.02.04 Техническая эксплуатация подъемно-транспортных, строительных, дорожных машин и оборудования (по отраслям)
23.02.08 Строительство железных дорог, путь и путевое хозяйство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</si>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</sst>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29" fillId="12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14" borderId="7" xfId="3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6" fillId="5" borderId="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178" t="s">
        <v>169</v>
      </c>
      <c r="B1" s="178"/>
      <c r="C1" s="178"/>
      <c r="D1" s="178"/>
      <c r="E1" s="178"/>
      <c r="F1" s="178"/>
      <c r="G1" s="178"/>
    </row>
    <row r="2" spans="1:7" ht="21" x14ac:dyDescent="0.3">
      <c r="A2" s="28" t="s">
        <v>44</v>
      </c>
      <c r="B2" s="26" t="s">
        <v>45</v>
      </c>
      <c r="C2" s="139" t="s">
        <v>78</v>
      </c>
      <c r="D2" s="139"/>
      <c r="E2" s="139"/>
      <c r="F2" s="139"/>
      <c r="G2" s="139"/>
    </row>
    <row r="3" spans="1:7" ht="18" x14ac:dyDescent="0.35">
      <c r="A3" s="140" t="s">
        <v>46</v>
      </c>
      <c r="B3" s="141"/>
      <c r="C3" s="142">
        <f>D21+D25+D29</f>
        <v>12</v>
      </c>
      <c r="D3" s="142"/>
      <c r="E3" s="142"/>
      <c r="F3" s="142"/>
      <c r="G3" s="142"/>
    </row>
    <row r="4" spans="1:7" ht="50.25" customHeight="1" x14ac:dyDescent="0.3">
      <c r="A4" s="143" t="s">
        <v>47</v>
      </c>
      <c r="B4" s="144"/>
      <c r="C4" s="145" t="s">
        <v>168</v>
      </c>
      <c r="D4" s="145"/>
      <c r="E4" s="145"/>
      <c r="F4" s="145"/>
      <c r="G4" s="145"/>
    </row>
    <row r="5" spans="1:7" ht="14.4" x14ac:dyDescent="0.3">
      <c r="A5" s="148" t="s">
        <v>12</v>
      </c>
      <c r="B5" s="149"/>
      <c r="C5" s="149"/>
      <c r="D5" s="149"/>
      <c r="E5" s="149"/>
      <c r="F5" s="149"/>
      <c r="G5" s="149"/>
    </row>
    <row r="6" spans="1:7" ht="14.4" x14ac:dyDescent="0.3">
      <c r="A6" s="146" t="s">
        <v>48</v>
      </c>
      <c r="B6" s="147"/>
      <c r="C6" s="147"/>
      <c r="D6" s="147"/>
      <c r="E6" s="147"/>
      <c r="F6" s="147"/>
      <c r="G6" s="147"/>
    </row>
    <row r="7" spans="1:7" ht="14.4" x14ac:dyDescent="0.3">
      <c r="A7" s="146" t="s">
        <v>49</v>
      </c>
      <c r="B7" s="147"/>
      <c r="C7" s="147"/>
      <c r="D7" s="147"/>
      <c r="E7" s="147"/>
      <c r="F7" s="147"/>
      <c r="G7" s="147"/>
    </row>
    <row r="8" spans="1:7" ht="14.4" x14ac:dyDescent="0.3">
      <c r="A8" s="146" t="s">
        <v>50</v>
      </c>
      <c r="B8" s="147"/>
      <c r="C8" s="147"/>
      <c r="D8" s="147"/>
      <c r="E8" s="147"/>
      <c r="F8" s="147"/>
      <c r="G8" s="147"/>
    </row>
    <row r="9" spans="1:7" ht="14.4" x14ac:dyDescent="0.3">
      <c r="A9" s="146" t="s">
        <v>51</v>
      </c>
      <c r="B9" s="147"/>
      <c r="C9" s="147"/>
      <c r="D9" s="147"/>
      <c r="E9" s="147"/>
      <c r="F9" s="147"/>
      <c r="G9" s="147"/>
    </row>
    <row r="10" spans="1:7" ht="14.4" x14ac:dyDescent="0.3">
      <c r="A10" s="146" t="s">
        <v>52</v>
      </c>
      <c r="B10" s="147"/>
      <c r="C10" s="147"/>
      <c r="D10" s="147"/>
      <c r="E10" s="147"/>
      <c r="F10" s="147"/>
      <c r="G10" s="147"/>
    </row>
    <row r="11" spans="1:7" ht="14.4" x14ac:dyDescent="0.3">
      <c r="A11" s="146" t="s">
        <v>53</v>
      </c>
      <c r="B11" s="147"/>
      <c r="C11" s="147"/>
      <c r="D11" s="147"/>
      <c r="E11" s="147"/>
      <c r="F11" s="147"/>
      <c r="G11" s="147"/>
    </row>
    <row r="12" spans="1:7" ht="14.4" x14ac:dyDescent="0.3">
      <c r="A12" s="146" t="s">
        <v>54</v>
      </c>
      <c r="B12" s="147"/>
      <c r="C12" s="147"/>
      <c r="D12" s="147"/>
      <c r="E12" s="147"/>
      <c r="F12" s="147"/>
      <c r="G12" s="147"/>
    </row>
    <row r="13" spans="1:7" ht="14.4" x14ac:dyDescent="0.3">
      <c r="A13" s="132" t="s">
        <v>18</v>
      </c>
      <c r="B13" s="133"/>
      <c r="C13" s="133"/>
      <c r="D13" s="133"/>
      <c r="E13" s="133"/>
      <c r="F13" s="133"/>
      <c r="G13" s="133"/>
    </row>
    <row r="14" spans="1:7" ht="17.399999999999999" x14ac:dyDescent="0.3">
      <c r="A14" s="134" t="s">
        <v>11</v>
      </c>
      <c r="B14" s="135"/>
      <c r="C14" s="135"/>
      <c r="D14" s="135"/>
      <c r="E14" s="131"/>
      <c r="F14" s="131"/>
      <c r="G14" s="135"/>
    </row>
    <row r="15" spans="1:7" s="36" customFormat="1" ht="46.8" x14ac:dyDescent="0.3">
      <c r="A15" s="34" t="s">
        <v>0</v>
      </c>
      <c r="B15" s="34" t="s">
        <v>1</v>
      </c>
      <c r="C15" s="53" t="s">
        <v>9</v>
      </c>
      <c r="D15" s="32" t="s">
        <v>2</v>
      </c>
      <c r="E15" s="41"/>
      <c r="F15" s="42"/>
      <c r="G15" s="37" t="s">
        <v>55</v>
      </c>
    </row>
    <row r="16" spans="1:7" s="36" customFormat="1" ht="31.2" x14ac:dyDescent="0.3">
      <c r="A16" s="58">
        <v>1</v>
      </c>
      <c r="B16" s="13" t="s">
        <v>164</v>
      </c>
      <c r="C16" s="29" t="s">
        <v>15</v>
      </c>
      <c r="D16" s="10" t="s">
        <v>10</v>
      </c>
      <c r="E16" s="43"/>
      <c r="F16" s="44"/>
      <c r="G16" s="25">
        <v>1</v>
      </c>
    </row>
    <row r="17" spans="1:7" s="36" customFormat="1" ht="31.2" x14ac:dyDescent="0.3">
      <c r="A17" s="58">
        <v>2</v>
      </c>
      <c r="B17" s="127" t="s">
        <v>39</v>
      </c>
      <c r="C17" s="57" t="s">
        <v>15</v>
      </c>
      <c r="D17" s="33" t="s">
        <v>5</v>
      </c>
      <c r="E17" s="43"/>
      <c r="F17" s="44"/>
      <c r="G17" s="38">
        <v>1</v>
      </c>
    </row>
    <row r="18" spans="1:7" ht="31.2" x14ac:dyDescent="0.3">
      <c r="A18" s="58">
        <v>3</v>
      </c>
      <c r="B18" s="13" t="s">
        <v>102</v>
      </c>
      <c r="C18" s="57" t="s">
        <v>15</v>
      </c>
      <c r="D18" s="10" t="s">
        <v>10</v>
      </c>
      <c r="E18" s="43"/>
      <c r="F18" s="44"/>
      <c r="G18" s="38">
        <v>1</v>
      </c>
    </row>
    <row r="19" spans="1:7" ht="31.2" x14ac:dyDescent="0.3">
      <c r="A19" s="58">
        <v>4</v>
      </c>
      <c r="B19" s="126" t="s">
        <v>27</v>
      </c>
      <c r="C19" s="57" t="s">
        <v>15</v>
      </c>
      <c r="D19" s="15" t="s">
        <v>5</v>
      </c>
      <c r="E19" s="43"/>
      <c r="F19" s="44"/>
      <c r="G19" s="38">
        <v>1</v>
      </c>
    </row>
    <row r="20" spans="1:7" ht="17.399999999999999" x14ac:dyDescent="0.3">
      <c r="A20" s="128" t="s">
        <v>56</v>
      </c>
      <c r="B20" s="129"/>
      <c r="C20" s="129"/>
      <c r="D20" s="129"/>
      <c r="E20" s="129"/>
      <c r="F20" s="129"/>
      <c r="G20" s="129"/>
    </row>
    <row r="21" spans="1:7" x14ac:dyDescent="0.3">
      <c r="A21" s="136" t="s">
        <v>16</v>
      </c>
      <c r="B21" s="137"/>
      <c r="C21" s="137"/>
      <c r="D21" s="138">
        <v>4</v>
      </c>
      <c r="E21" s="138"/>
      <c r="F21" s="138"/>
      <c r="G21" s="138"/>
    </row>
    <row r="22" spans="1:7" s="36" customFormat="1" ht="46.8" x14ac:dyDescent="0.3">
      <c r="A22" s="34" t="s">
        <v>0</v>
      </c>
      <c r="B22" s="34" t="s">
        <v>1</v>
      </c>
      <c r="C22" s="34" t="s">
        <v>9</v>
      </c>
      <c r="D22" s="34" t="s">
        <v>2</v>
      </c>
      <c r="E22" s="34" t="s">
        <v>57</v>
      </c>
      <c r="F22" s="34" t="s">
        <v>58</v>
      </c>
      <c r="G22" s="34" t="s">
        <v>55</v>
      </c>
    </row>
    <row r="23" spans="1:7" s="36" customFormat="1" ht="31.2" x14ac:dyDescent="0.3">
      <c r="A23" s="58">
        <v>1</v>
      </c>
      <c r="B23" s="13" t="s">
        <v>98</v>
      </c>
      <c r="C23" s="14" t="s">
        <v>15</v>
      </c>
      <c r="D23" s="20" t="s">
        <v>10</v>
      </c>
      <c r="E23" s="39">
        <v>1</v>
      </c>
      <c r="F23" s="39" t="s">
        <v>59</v>
      </c>
      <c r="G23" s="39">
        <f>$D$21*E23/IF(F23="на 1 р.м.",1,IF(F23="на 2 р.м.",2,#VALUE!))</f>
        <v>4</v>
      </c>
    </row>
    <row r="24" spans="1:7" ht="17.399999999999999" x14ac:dyDescent="0.3">
      <c r="A24" s="128" t="s">
        <v>60</v>
      </c>
      <c r="B24" s="129"/>
      <c r="C24" s="129"/>
      <c r="D24" s="129"/>
      <c r="E24" s="129"/>
      <c r="F24" s="129"/>
      <c r="G24" s="129"/>
    </row>
    <row r="25" spans="1:7" x14ac:dyDescent="0.3">
      <c r="A25" s="136" t="s">
        <v>16</v>
      </c>
      <c r="B25" s="137"/>
      <c r="C25" s="137"/>
      <c r="D25" s="138">
        <v>4</v>
      </c>
      <c r="E25" s="138"/>
      <c r="F25" s="138"/>
      <c r="G25" s="138"/>
    </row>
    <row r="26" spans="1:7" s="36" customFormat="1" ht="46.8" x14ac:dyDescent="0.3">
      <c r="A26" s="34" t="s">
        <v>0</v>
      </c>
      <c r="B26" s="34" t="s">
        <v>1</v>
      </c>
      <c r="C26" s="34" t="s">
        <v>9</v>
      </c>
      <c r="D26" s="34" t="s">
        <v>2</v>
      </c>
      <c r="E26" s="34" t="s">
        <v>57</v>
      </c>
      <c r="F26" s="34" t="s">
        <v>58</v>
      </c>
      <c r="G26" s="34" t="s">
        <v>55</v>
      </c>
    </row>
    <row r="27" spans="1:7" s="36" customFormat="1" ht="31.2" x14ac:dyDescent="0.3">
      <c r="A27" s="58">
        <v>1</v>
      </c>
      <c r="B27" s="13" t="s">
        <v>167</v>
      </c>
      <c r="C27" s="14" t="s">
        <v>15</v>
      </c>
      <c r="D27" s="20" t="s">
        <v>10</v>
      </c>
      <c r="E27" s="39">
        <v>1</v>
      </c>
      <c r="F27" s="39" t="s">
        <v>59</v>
      </c>
      <c r="G27" s="39">
        <f>$D$25*E27/IF(F27="на 1 р.м.",1,IF(F27="на 2 р.м.",2,#VALUE!))</f>
        <v>4</v>
      </c>
    </row>
    <row r="28" spans="1:7" ht="17.399999999999999" x14ac:dyDescent="0.3">
      <c r="A28" s="128" t="s">
        <v>165</v>
      </c>
      <c r="B28" s="129"/>
      <c r="C28" s="129"/>
      <c r="D28" s="129"/>
      <c r="E28" s="129"/>
      <c r="F28" s="129"/>
      <c r="G28" s="129"/>
    </row>
    <row r="29" spans="1:7" x14ac:dyDescent="0.3">
      <c r="A29" s="136" t="s">
        <v>16</v>
      </c>
      <c r="B29" s="137"/>
      <c r="C29" s="137"/>
      <c r="D29" s="138">
        <v>4</v>
      </c>
      <c r="E29" s="138"/>
      <c r="F29" s="138"/>
      <c r="G29" s="138"/>
    </row>
    <row r="30" spans="1:7" s="36" customFormat="1" ht="46.8" x14ac:dyDescent="0.3">
      <c r="A30" s="34" t="s">
        <v>0</v>
      </c>
      <c r="B30" s="34" t="s">
        <v>1</v>
      </c>
      <c r="C30" s="34" t="s">
        <v>9</v>
      </c>
      <c r="D30" s="34" t="s">
        <v>2</v>
      </c>
      <c r="E30" s="34" t="s">
        <v>57</v>
      </c>
      <c r="F30" s="34" t="s">
        <v>58</v>
      </c>
      <c r="G30" s="34" t="s">
        <v>55</v>
      </c>
    </row>
    <row r="31" spans="1:7" s="36" customFormat="1" ht="31.2" x14ac:dyDescent="0.3">
      <c r="A31" s="58">
        <v>1</v>
      </c>
      <c r="B31" s="13" t="s">
        <v>166</v>
      </c>
      <c r="C31" s="14" t="s">
        <v>15</v>
      </c>
      <c r="D31" s="20" t="s">
        <v>10</v>
      </c>
      <c r="E31" s="39">
        <v>1</v>
      </c>
      <c r="F31" s="39" t="s">
        <v>59</v>
      </c>
      <c r="G31" s="39">
        <f>$D$29*E31/IF(F31="на 1 р.м.",1,IF(F31="на 2 р.м.",2,#VALUE!))</f>
        <v>4</v>
      </c>
    </row>
    <row r="32" spans="1:7" ht="17.399999999999999" x14ac:dyDescent="0.3">
      <c r="A32" s="128" t="s">
        <v>14</v>
      </c>
      <c r="B32" s="129"/>
      <c r="C32" s="129"/>
      <c r="D32" s="129"/>
      <c r="E32" s="130"/>
      <c r="F32" s="130"/>
      <c r="G32" s="129"/>
    </row>
    <row r="33" spans="1:7" s="36" customFormat="1" ht="46.8" x14ac:dyDescent="0.3">
      <c r="A33" s="34" t="s">
        <v>0</v>
      </c>
      <c r="B33" s="34" t="s">
        <v>1</v>
      </c>
      <c r="C33" s="32" t="s">
        <v>9</v>
      </c>
      <c r="D33" s="32" t="s">
        <v>2</v>
      </c>
      <c r="E33" s="41"/>
      <c r="F33" s="42"/>
      <c r="G33" s="37" t="s">
        <v>55</v>
      </c>
    </row>
    <row r="34" spans="1:7" s="36" customFormat="1" ht="31.2" x14ac:dyDescent="0.3">
      <c r="A34" s="61">
        <v>1</v>
      </c>
      <c r="B34" s="16" t="s">
        <v>41</v>
      </c>
      <c r="C34" s="14" t="s">
        <v>15</v>
      </c>
      <c r="D34" s="24" t="s">
        <v>5</v>
      </c>
      <c r="E34" s="45"/>
      <c r="F34" s="46"/>
      <c r="G34" s="25">
        <v>1</v>
      </c>
    </row>
    <row r="35" spans="1:7" s="36" customFormat="1" ht="31.2" x14ac:dyDescent="0.3">
      <c r="A35" s="61">
        <v>2</v>
      </c>
      <c r="B35" s="13" t="s">
        <v>40</v>
      </c>
      <c r="C35" s="14" t="s">
        <v>15</v>
      </c>
      <c r="D35" s="24" t="s">
        <v>6</v>
      </c>
      <c r="E35" s="45"/>
      <c r="F35" s="46"/>
      <c r="G35" s="25">
        <v>1</v>
      </c>
    </row>
    <row r="36" spans="1:7" s="36" customFormat="1" ht="31.2" x14ac:dyDescent="0.3">
      <c r="A36" s="61">
        <v>3</v>
      </c>
      <c r="B36" s="13" t="s">
        <v>23</v>
      </c>
      <c r="C36" s="14" t="s">
        <v>15</v>
      </c>
      <c r="D36" s="24" t="s">
        <v>6</v>
      </c>
      <c r="E36" s="47"/>
      <c r="F36" s="48"/>
      <c r="G36" s="25">
        <v>1</v>
      </c>
    </row>
    <row r="37" spans="1:7" ht="17.399999999999999" x14ac:dyDescent="0.3">
      <c r="A37" s="128" t="s">
        <v>13</v>
      </c>
      <c r="B37" s="129"/>
      <c r="C37" s="129"/>
      <c r="D37" s="129"/>
      <c r="E37" s="131"/>
      <c r="F37" s="131"/>
      <c r="G37" s="129"/>
    </row>
    <row r="38" spans="1:7" s="36" customFormat="1" ht="46.8" x14ac:dyDescent="0.3">
      <c r="A38" s="34" t="s">
        <v>0</v>
      </c>
      <c r="B38" s="34" t="s">
        <v>1</v>
      </c>
      <c r="C38" s="32" t="s">
        <v>9</v>
      </c>
      <c r="D38" s="32" t="s">
        <v>2</v>
      </c>
      <c r="E38" s="41"/>
      <c r="F38" s="42"/>
      <c r="G38" s="37" t="s">
        <v>55</v>
      </c>
    </row>
    <row r="39" spans="1:7" s="36" customFormat="1" ht="31.2" x14ac:dyDescent="0.3">
      <c r="A39" s="61">
        <v>1</v>
      </c>
      <c r="B39" s="16" t="s">
        <v>19</v>
      </c>
      <c r="C39" s="29" t="s">
        <v>15</v>
      </c>
      <c r="D39" s="35" t="s">
        <v>8</v>
      </c>
      <c r="E39" s="43"/>
      <c r="F39" s="44"/>
      <c r="G39" s="40">
        <v>1</v>
      </c>
    </row>
    <row r="40" spans="1:7" s="36" customFormat="1" ht="31.2" x14ac:dyDescent="0.3">
      <c r="A40" s="61">
        <v>2</v>
      </c>
      <c r="B40" s="13" t="s">
        <v>22</v>
      </c>
      <c r="C40" s="29" t="s">
        <v>15</v>
      </c>
      <c r="D40" s="35" t="s">
        <v>8</v>
      </c>
      <c r="E40" s="43"/>
      <c r="F40" s="44"/>
      <c r="G40" s="40">
        <v>1</v>
      </c>
    </row>
    <row r="41" spans="1:7" s="36" customFormat="1" ht="31.2" x14ac:dyDescent="0.3">
      <c r="A41" s="61">
        <v>3</v>
      </c>
      <c r="B41" s="30" t="s">
        <v>35</v>
      </c>
      <c r="C41" s="29" t="s">
        <v>15</v>
      </c>
      <c r="D41" s="24" t="s">
        <v>8</v>
      </c>
      <c r="E41" s="43"/>
      <c r="F41" s="44"/>
      <c r="G41" s="25">
        <f>$C$3</f>
        <v>12</v>
      </c>
    </row>
    <row r="42" spans="1:7" s="36" customFormat="1" ht="31.2" x14ac:dyDescent="0.3">
      <c r="A42" s="61">
        <v>4</v>
      </c>
      <c r="B42" s="16" t="s">
        <v>20</v>
      </c>
      <c r="C42" s="29" t="s">
        <v>15</v>
      </c>
      <c r="D42" s="35" t="s">
        <v>8</v>
      </c>
      <c r="E42" s="49"/>
      <c r="F42" s="50"/>
      <c r="G42" s="40">
        <v>1</v>
      </c>
    </row>
    <row r="43" spans="1:7" s="36" customFormat="1" ht="31.2" x14ac:dyDescent="0.3">
      <c r="A43" s="61">
        <v>5</v>
      </c>
      <c r="B43" s="31" t="s">
        <v>38</v>
      </c>
      <c r="C43" s="29" t="s">
        <v>15</v>
      </c>
      <c r="D43" s="24" t="s">
        <v>31</v>
      </c>
      <c r="E43" s="49"/>
      <c r="F43" s="50"/>
      <c r="G43" s="25">
        <f>$C$3</f>
        <v>12</v>
      </c>
    </row>
    <row r="44" spans="1:7" s="36" customFormat="1" ht="31.2" x14ac:dyDescent="0.3">
      <c r="A44" s="61">
        <v>6</v>
      </c>
      <c r="B44" s="13" t="s">
        <v>21</v>
      </c>
      <c r="C44" s="29" t="s">
        <v>15</v>
      </c>
      <c r="D44" s="35" t="s">
        <v>8</v>
      </c>
      <c r="E44" s="51"/>
      <c r="F44" s="52"/>
      <c r="G44" s="40">
        <v>1</v>
      </c>
    </row>
  </sheetData>
  <sortState xmlns:xlrd2="http://schemas.microsoft.com/office/spreadsheetml/2017/richdata2" ref="B16:D19">
    <sortCondition ref="B16:B19"/>
  </sortState>
  <mergeCells count="27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2:G32"/>
    <mergeCell ref="A37:G37"/>
    <mergeCell ref="A13:G13"/>
    <mergeCell ref="A14:G14"/>
    <mergeCell ref="A21:C21"/>
    <mergeCell ref="D21:G21"/>
    <mergeCell ref="A20:G20"/>
    <mergeCell ref="A28:G28"/>
    <mergeCell ref="A29:C29"/>
    <mergeCell ref="D29:G29"/>
    <mergeCell ref="A24:G24"/>
    <mergeCell ref="A25:C25"/>
    <mergeCell ref="D25:G25"/>
  </mergeCells>
  <dataValidations count="2">
    <dataValidation type="list" allowBlank="1" showInputMessage="1" showErrorMessage="1" sqref="F31 F23 F27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D39:D1048576 D2:D14 D34:D37 D16:D20 D31:D32 D23:D24 D27:D28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C1" sqref="C1:G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78</v>
      </c>
      <c r="D1" s="2" t="s">
        <v>2</v>
      </c>
      <c r="E1" s="23" t="s">
        <v>55</v>
      </c>
    </row>
    <row r="2" spans="1:5" ht="21" x14ac:dyDescent="0.3">
      <c r="A2" s="150" t="s">
        <v>6</v>
      </c>
      <c r="B2" s="150"/>
      <c r="C2" s="150"/>
      <c r="D2" s="150"/>
      <c r="E2" s="150"/>
    </row>
    <row r="3" spans="1:5" s="36" customFormat="1" ht="31.2" x14ac:dyDescent="0.3">
      <c r="A3" s="59">
        <v>1</v>
      </c>
      <c r="B3" s="16" t="s">
        <v>30</v>
      </c>
      <c r="C3" s="60" t="s">
        <v>15</v>
      </c>
      <c r="D3" s="62" t="s">
        <v>6</v>
      </c>
      <c r="E3" s="63">
        <v>1</v>
      </c>
    </row>
    <row r="4" spans="1:5" s="36" customFormat="1" ht="31.2" x14ac:dyDescent="0.3">
      <c r="A4" s="59">
        <v>2</v>
      </c>
      <c r="B4" s="16" t="s">
        <v>29</v>
      </c>
      <c r="C4" s="60" t="s">
        <v>15</v>
      </c>
      <c r="D4" s="62" t="s">
        <v>6</v>
      </c>
      <c r="E4" s="63">
        <v>1</v>
      </c>
    </row>
    <row r="5" spans="1:5" s="36" customFormat="1" ht="31.2" x14ac:dyDescent="0.3">
      <c r="A5" s="58">
        <v>3</v>
      </c>
      <c r="B5" s="64" t="s">
        <v>69</v>
      </c>
      <c r="C5" s="29" t="s">
        <v>15</v>
      </c>
      <c r="D5" s="65" t="s">
        <v>6</v>
      </c>
      <c r="E5" s="66">
        <v>1</v>
      </c>
    </row>
    <row r="6" spans="1:5" s="36" customFormat="1" ht="31.2" x14ac:dyDescent="0.3">
      <c r="A6" s="59">
        <v>4</v>
      </c>
      <c r="B6" s="67" t="s">
        <v>37</v>
      </c>
      <c r="C6" s="60" t="s">
        <v>15</v>
      </c>
      <c r="D6" s="20" t="s">
        <v>6</v>
      </c>
      <c r="E6" s="63">
        <v>1</v>
      </c>
    </row>
    <row r="7" spans="1:5" s="36" customFormat="1" ht="31.2" x14ac:dyDescent="0.3">
      <c r="A7" s="59">
        <v>5</v>
      </c>
      <c r="B7" s="68" t="s">
        <v>34</v>
      </c>
      <c r="C7" s="60" t="s">
        <v>15</v>
      </c>
      <c r="D7" s="20" t="s">
        <v>6</v>
      </c>
      <c r="E7" s="69">
        <v>1</v>
      </c>
    </row>
    <row r="8" spans="1:5" s="36" customFormat="1" ht="31.2" x14ac:dyDescent="0.3">
      <c r="A8" s="58">
        <v>6</v>
      </c>
      <c r="B8" s="16" t="s">
        <v>63</v>
      </c>
      <c r="C8" s="60" t="s">
        <v>15</v>
      </c>
      <c r="D8" s="62" t="s">
        <v>6</v>
      </c>
      <c r="E8" s="69">
        <v>1</v>
      </c>
    </row>
    <row r="9" spans="1:5" s="36" customFormat="1" ht="31.2" x14ac:dyDescent="0.3">
      <c r="A9" s="59">
        <v>7</v>
      </c>
      <c r="B9" s="16" t="s">
        <v>62</v>
      </c>
      <c r="C9" s="60" t="s">
        <v>15</v>
      </c>
      <c r="D9" s="62" t="s">
        <v>6</v>
      </c>
      <c r="E9" s="69">
        <v>1</v>
      </c>
    </row>
    <row r="10" spans="1:5" ht="21" x14ac:dyDescent="0.3">
      <c r="A10" s="150" t="s">
        <v>5</v>
      </c>
      <c r="B10" s="150"/>
      <c r="C10" s="150"/>
      <c r="D10" s="150"/>
      <c r="E10" s="150"/>
    </row>
    <row r="11" spans="1:5" s="36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6" customFormat="1" ht="31.2" x14ac:dyDescent="0.3">
      <c r="A12" s="59">
        <v>2</v>
      </c>
      <c r="B12" s="18" t="s">
        <v>24</v>
      </c>
      <c r="C12" s="60" t="s">
        <v>15</v>
      </c>
      <c r="D12" s="62" t="s">
        <v>5</v>
      </c>
      <c r="E12" s="71">
        <v>1</v>
      </c>
    </row>
    <row r="13" spans="1:5" s="36" customFormat="1" ht="31.2" x14ac:dyDescent="0.3">
      <c r="A13" s="59">
        <v>3</v>
      </c>
      <c r="B13" s="18" t="s">
        <v>41</v>
      </c>
      <c r="C13" s="19" t="s">
        <v>15</v>
      </c>
      <c r="D13" s="20" t="s">
        <v>5</v>
      </c>
      <c r="E13" s="71">
        <v>1</v>
      </c>
    </row>
    <row r="14" spans="1:5" s="36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6" customFormat="1" ht="31.2" x14ac:dyDescent="0.3">
      <c r="A15" s="59">
        <v>5</v>
      </c>
      <c r="B15" s="18" t="s">
        <v>28</v>
      </c>
      <c r="C15" s="60" t="s">
        <v>15</v>
      </c>
      <c r="D15" s="62" t="s">
        <v>5</v>
      </c>
      <c r="E15" s="71">
        <v>1</v>
      </c>
    </row>
    <row r="16" spans="1:5" s="36" customFormat="1" ht="31.2" x14ac:dyDescent="0.3">
      <c r="A16" s="59">
        <v>6</v>
      </c>
      <c r="B16" s="13" t="s">
        <v>26</v>
      </c>
      <c r="C16" s="29" t="s">
        <v>15</v>
      </c>
      <c r="D16" s="72" t="s">
        <v>5</v>
      </c>
      <c r="E16" s="71">
        <v>1</v>
      </c>
    </row>
    <row r="17" spans="1:5" s="36" customFormat="1" ht="31.2" x14ac:dyDescent="0.3">
      <c r="A17" s="59">
        <v>7</v>
      </c>
      <c r="B17" s="30" t="s">
        <v>43</v>
      </c>
      <c r="C17" s="29" t="s">
        <v>15</v>
      </c>
      <c r="D17" s="72" t="s">
        <v>5</v>
      </c>
      <c r="E17" s="71">
        <v>1</v>
      </c>
    </row>
    <row r="18" spans="1:5" s="36" customFormat="1" ht="31.2" x14ac:dyDescent="0.3">
      <c r="A18" s="59">
        <v>8</v>
      </c>
      <c r="B18" s="30" t="s">
        <v>42</v>
      </c>
      <c r="C18" s="60" t="s">
        <v>15</v>
      </c>
      <c r="D18" s="10" t="s">
        <v>10</v>
      </c>
      <c r="E18" s="71">
        <v>1</v>
      </c>
    </row>
    <row r="19" spans="1:5" s="36" customFormat="1" ht="62.4" x14ac:dyDescent="0.3">
      <c r="A19" s="59">
        <v>9</v>
      </c>
      <c r="B19" s="18" t="s">
        <v>61</v>
      </c>
      <c r="C19" s="60" t="s">
        <v>70</v>
      </c>
      <c r="D19" s="62" t="s">
        <v>5</v>
      </c>
      <c r="E19" s="63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4" sqref="A4:C6"/>
      <selection pane="bottomLeft" activeCell="A4" sqref="A4:C6"/>
    </sheetView>
  </sheetViews>
  <sheetFormatPr defaultColWidth="9.109375" defaultRowHeight="15.6" x14ac:dyDescent="0.3"/>
  <cols>
    <col min="1" max="1" width="32.6640625" style="118" customWidth="1"/>
    <col min="2" max="2" width="100.6640625" style="54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ht="31.2" x14ac:dyDescent="0.3">
      <c r="A2" s="13" t="s">
        <v>164</v>
      </c>
      <c r="B2" s="111" t="s">
        <v>106</v>
      </c>
      <c r="C2" s="10" t="s">
        <v>10</v>
      </c>
      <c r="D2" s="15">
        <v>1</v>
      </c>
      <c r="E2" s="15" t="s">
        <v>100</v>
      </c>
      <c r="F2" s="15">
        <v>1</v>
      </c>
      <c r="G2" s="9">
        <f>COUNTIF($A$2:$A$999,A2)</f>
        <v>1</v>
      </c>
      <c r="H2" s="9" t="s">
        <v>36</v>
      </c>
    </row>
    <row r="3" spans="1:8" x14ac:dyDescent="0.3">
      <c r="A3" s="13" t="s">
        <v>102</v>
      </c>
      <c r="B3" s="111" t="s">
        <v>103</v>
      </c>
      <c r="C3" s="10" t="s">
        <v>10</v>
      </c>
      <c r="D3" s="15">
        <v>1</v>
      </c>
      <c r="E3" s="15" t="s">
        <v>100</v>
      </c>
      <c r="F3" s="15">
        <v>1</v>
      </c>
      <c r="G3" s="9">
        <f>COUNTIF($A$2:$A$999,A3)</f>
        <v>1</v>
      </c>
      <c r="H3" s="9" t="s">
        <v>36</v>
      </c>
    </row>
    <row r="4" spans="1:8" ht="31.2" x14ac:dyDescent="0.3">
      <c r="A4" s="13" t="s">
        <v>145</v>
      </c>
      <c r="B4" s="112" t="s">
        <v>146</v>
      </c>
      <c r="C4" s="10" t="s">
        <v>10</v>
      </c>
      <c r="D4" s="15">
        <v>1</v>
      </c>
      <c r="E4" s="121" t="s">
        <v>100</v>
      </c>
      <c r="F4" s="121">
        <v>1</v>
      </c>
      <c r="G4" s="9">
        <f>COUNTIF($A$2:$A$999,A4)</f>
        <v>1</v>
      </c>
      <c r="H4" s="9" t="s">
        <v>36</v>
      </c>
    </row>
    <row r="5" spans="1:8" ht="31.2" x14ac:dyDescent="0.3">
      <c r="A5" s="13" t="s">
        <v>147</v>
      </c>
      <c r="B5" s="125" t="s">
        <v>148</v>
      </c>
      <c r="C5" s="10" t="s">
        <v>10</v>
      </c>
      <c r="D5" s="15">
        <v>1</v>
      </c>
      <c r="E5" s="120" t="s">
        <v>100</v>
      </c>
      <c r="F5" s="120">
        <v>1</v>
      </c>
      <c r="G5" s="9">
        <f>COUNTIF($A$2:$A$999,A5)</f>
        <v>1</v>
      </c>
      <c r="H5" s="9" t="s">
        <v>36</v>
      </c>
    </row>
    <row r="6" spans="1:8" ht="31.2" x14ac:dyDescent="0.3">
      <c r="A6" s="13" t="s">
        <v>98</v>
      </c>
      <c r="B6" s="111" t="s">
        <v>99</v>
      </c>
      <c r="C6" s="10" t="s">
        <v>10</v>
      </c>
      <c r="D6" s="15">
        <v>1</v>
      </c>
      <c r="E6" s="124" t="s">
        <v>100</v>
      </c>
      <c r="F6" s="124">
        <v>1</v>
      </c>
      <c r="G6" s="9">
        <f>COUNTIF($A$2:$A$999,A6)</f>
        <v>1</v>
      </c>
      <c r="H6" s="9" t="s">
        <v>36</v>
      </c>
    </row>
    <row r="7" spans="1:8" x14ac:dyDescent="0.3">
      <c r="C7" s="115"/>
    </row>
    <row r="8" spans="1:8" x14ac:dyDescent="0.3">
      <c r="C8" s="115"/>
    </row>
    <row r="9" spans="1:8" x14ac:dyDescent="0.3">
      <c r="C9" s="115"/>
    </row>
    <row r="10" spans="1:8" x14ac:dyDescent="0.3">
      <c r="C10" s="115"/>
    </row>
    <row r="11" spans="1:8" x14ac:dyDescent="0.3">
      <c r="C11" s="115"/>
    </row>
    <row r="12" spans="1:8" x14ac:dyDescent="0.3">
      <c r="C12" s="115"/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835B0AD4-8398-45B8-A3C4-56F9407995A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4" sqref="A4:C6"/>
      <selection pane="bottomLeft" activeCell="A4" sqref="A4:C6"/>
    </sheetView>
  </sheetViews>
  <sheetFormatPr defaultColWidth="9.109375" defaultRowHeight="15.6" x14ac:dyDescent="0.3"/>
  <cols>
    <col min="1" max="1" width="32.6640625" style="118" customWidth="1"/>
    <col min="2" max="2" width="100.6640625" style="54" customWidth="1"/>
    <col min="3" max="3" width="25.6640625" style="123" bestFit="1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x14ac:dyDescent="0.3">
      <c r="A2" s="13" t="s">
        <v>112</v>
      </c>
      <c r="B2" s="111" t="s">
        <v>113</v>
      </c>
      <c r="C2" s="10" t="s">
        <v>6</v>
      </c>
      <c r="D2" s="15">
        <v>1</v>
      </c>
      <c r="E2" s="15" t="s">
        <v>114</v>
      </c>
      <c r="F2" s="15">
        <v>15</v>
      </c>
      <c r="G2" s="17">
        <f>COUNTIF($A$2:$A$999,A2)</f>
        <v>2</v>
      </c>
      <c r="H2" s="17" t="s">
        <v>36</v>
      </c>
    </row>
    <row r="3" spans="1:8" x14ac:dyDescent="0.3">
      <c r="A3" s="13" t="s">
        <v>112</v>
      </c>
      <c r="B3" s="111" t="s">
        <v>151</v>
      </c>
      <c r="C3" s="10" t="s">
        <v>6</v>
      </c>
      <c r="D3" s="15">
        <v>1</v>
      </c>
      <c r="E3" s="121" t="s">
        <v>114</v>
      </c>
      <c r="F3" s="15">
        <v>15</v>
      </c>
      <c r="G3" s="17">
        <f>COUNTIF($A$2:$A$999,A3)</f>
        <v>2</v>
      </c>
      <c r="H3" s="17" t="s">
        <v>36</v>
      </c>
    </row>
    <row r="4" spans="1:8" x14ac:dyDescent="0.3">
      <c r="A4" s="13" t="s">
        <v>115</v>
      </c>
      <c r="B4" s="111" t="s">
        <v>116</v>
      </c>
      <c r="C4" s="10" t="s">
        <v>6</v>
      </c>
      <c r="D4" s="15">
        <v>1</v>
      </c>
      <c r="E4" s="124" t="s">
        <v>117</v>
      </c>
      <c r="F4" s="15">
        <v>30</v>
      </c>
      <c r="G4" s="17">
        <f>COUNTIF($A$2:$A$999,A4)</f>
        <v>2</v>
      </c>
      <c r="H4" s="17" t="s">
        <v>36</v>
      </c>
    </row>
    <row r="5" spans="1:8" x14ac:dyDescent="0.3">
      <c r="A5" s="13" t="s">
        <v>115</v>
      </c>
      <c r="B5" s="111" t="s">
        <v>152</v>
      </c>
      <c r="C5" s="10" t="s">
        <v>6</v>
      </c>
      <c r="D5" s="15">
        <v>1</v>
      </c>
      <c r="E5" s="120" t="s">
        <v>117</v>
      </c>
      <c r="F5" s="15">
        <v>30</v>
      </c>
      <c r="G5" s="17">
        <f>COUNTIF($A$2:$A$999,A5)</f>
        <v>2</v>
      </c>
      <c r="H5" s="17" t="s">
        <v>36</v>
      </c>
    </row>
    <row r="6" spans="1:8" x14ac:dyDescent="0.3">
      <c r="C6" s="115"/>
    </row>
    <row r="7" spans="1:8" x14ac:dyDescent="0.3">
      <c r="C7" s="115"/>
    </row>
    <row r="8" spans="1:8" x14ac:dyDescent="0.3">
      <c r="C8" s="115"/>
    </row>
    <row r="9" spans="1:8" x14ac:dyDescent="0.3">
      <c r="C9" s="115"/>
    </row>
    <row r="10" spans="1:8" x14ac:dyDescent="0.3">
      <c r="C10" s="115"/>
    </row>
    <row r="11" spans="1:8" x14ac:dyDescent="0.3">
      <c r="C11" s="115"/>
    </row>
    <row r="12" spans="1:8" x14ac:dyDescent="0.3">
      <c r="C12" s="115"/>
    </row>
    <row r="13" spans="1:8" x14ac:dyDescent="0.3">
      <c r="C13" s="115"/>
    </row>
    <row r="14" spans="1:8" x14ac:dyDescent="0.3">
      <c r="C14" s="115"/>
    </row>
    <row r="15" spans="1:8" x14ac:dyDescent="0.3">
      <c r="C15" s="115"/>
    </row>
    <row r="16" spans="1:8" x14ac:dyDescent="0.3">
      <c r="C16" s="115"/>
    </row>
    <row r="17" spans="3:3" x14ac:dyDescent="0.3">
      <c r="C17" s="115"/>
    </row>
    <row r="18" spans="3:3" x14ac:dyDescent="0.3">
      <c r="C18" s="115"/>
    </row>
    <row r="19" spans="3:3" x14ac:dyDescent="0.3">
      <c r="C19" s="115"/>
    </row>
    <row r="20" spans="3:3" x14ac:dyDescent="0.3">
      <c r="C20" s="115"/>
    </row>
    <row r="21" spans="3:3" x14ac:dyDescent="0.3">
      <c r="C21" s="115"/>
    </row>
    <row r="22" spans="3:3" x14ac:dyDescent="0.3">
      <c r="C22" s="115"/>
    </row>
    <row r="23" spans="3:3" x14ac:dyDescent="0.3">
      <c r="C23" s="115"/>
    </row>
    <row r="24" spans="3:3" x14ac:dyDescent="0.3">
      <c r="C24" s="115"/>
    </row>
    <row r="25" spans="3:3" x14ac:dyDescent="0.3">
      <c r="C25" s="115"/>
    </row>
    <row r="26" spans="3:3" x14ac:dyDescent="0.3">
      <c r="C26" s="115"/>
    </row>
    <row r="27" spans="3:3" x14ac:dyDescent="0.3">
      <c r="C27" s="115"/>
    </row>
    <row r="28" spans="3:3" x14ac:dyDescent="0.3">
      <c r="C28" s="115"/>
    </row>
    <row r="29" spans="3:3" x14ac:dyDescent="0.3">
      <c r="C29" s="115"/>
    </row>
    <row r="30" spans="3:3" x14ac:dyDescent="0.3">
      <c r="C30" s="115"/>
    </row>
    <row r="31" spans="3:3" x14ac:dyDescent="0.3">
      <c r="C31" s="115"/>
    </row>
    <row r="32" spans="3:3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4283A08F-EBC3-4B3B-8954-D3048BA6AFA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692894-33CC-4E87-A6E4-139469FC498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6"/>
      <selection pane="bottomLeft" activeCell="A4" sqref="A4:C6"/>
    </sheetView>
  </sheetViews>
  <sheetFormatPr defaultColWidth="9.109375" defaultRowHeight="15.6" x14ac:dyDescent="0.3"/>
  <cols>
    <col min="1" max="1" width="32.6640625" style="118" customWidth="1"/>
    <col min="2" max="2" width="100.6640625" style="54" customWidth="1"/>
    <col min="3" max="3" width="20.441406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9" t="s">
        <v>32</v>
      </c>
      <c r="H1" s="108" t="s">
        <v>33</v>
      </c>
    </row>
    <row r="2" spans="1:8" x14ac:dyDescent="0.3">
      <c r="A2" s="122" t="s">
        <v>131</v>
      </c>
      <c r="B2" s="111" t="s">
        <v>132</v>
      </c>
      <c r="C2" s="10" t="s">
        <v>10</v>
      </c>
      <c r="D2" s="124">
        <v>1</v>
      </c>
      <c r="E2" s="15" t="s">
        <v>100</v>
      </c>
      <c r="F2" s="15">
        <v>1</v>
      </c>
      <c r="G2" s="9">
        <f t="shared" ref="G2:G18" si="0">COUNTIF($A$2:$A$999,A2)</f>
        <v>2</v>
      </c>
      <c r="H2" s="9" t="s">
        <v>36</v>
      </c>
    </row>
    <row r="3" spans="1:8" x14ac:dyDescent="0.3">
      <c r="A3" s="13" t="s">
        <v>131</v>
      </c>
      <c r="B3" s="111" t="s">
        <v>132</v>
      </c>
      <c r="C3" s="10" t="s">
        <v>10</v>
      </c>
      <c r="D3" s="15">
        <v>1</v>
      </c>
      <c r="E3" s="15" t="s">
        <v>100</v>
      </c>
      <c r="F3" s="15">
        <v>1</v>
      </c>
      <c r="G3" s="9">
        <f t="shared" si="0"/>
        <v>2</v>
      </c>
      <c r="H3" s="9" t="s">
        <v>36</v>
      </c>
    </row>
    <row r="4" spans="1:8" x14ac:dyDescent="0.3">
      <c r="A4" s="13" t="s">
        <v>163</v>
      </c>
      <c r="B4" s="111" t="s">
        <v>136</v>
      </c>
      <c r="C4" s="10" t="s">
        <v>5</v>
      </c>
      <c r="D4" s="15">
        <v>1</v>
      </c>
      <c r="E4" s="15" t="s">
        <v>100</v>
      </c>
      <c r="F4" s="15">
        <v>1</v>
      </c>
      <c r="G4" s="9">
        <f t="shared" si="0"/>
        <v>1</v>
      </c>
      <c r="H4" s="9" t="s">
        <v>36</v>
      </c>
    </row>
    <row r="5" spans="1:8" x14ac:dyDescent="0.3">
      <c r="A5" s="13" t="s">
        <v>121</v>
      </c>
      <c r="B5" s="111" t="s">
        <v>122</v>
      </c>
      <c r="C5" s="10" t="s">
        <v>5</v>
      </c>
      <c r="D5" s="121">
        <v>1</v>
      </c>
      <c r="E5" s="15" t="s">
        <v>100</v>
      </c>
      <c r="F5" s="121">
        <f>D5</f>
        <v>1</v>
      </c>
      <c r="G5" s="9">
        <f t="shared" si="0"/>
        <v>2</v>
      </c>
      <c r="H5" s="9" t="s">
        <v>36</v>
      </c>
    </row>
    <row r="6" spans="1:8" x14ac:dyDescent="0.3">
      <c r="A6" s="13" t="s">
        <v>121</v>
      </c>
      <c r="B6" s="111" t="s">
        <v>154</v>
      </c>
      <c r="C6" s="10" t="s">
        <v>5</v>
      </c>
      <c r="D6" s="121">
        <v>1</v>
      </c>
      <c r="E6" s="15" t="s">
        <v>100</v>
      </c>
      <c r="F6" s="121">
        <f>D6</f>
        <v>1</v>
      </c>
      <c r="G6" s="9">
        <f t="shared" si="0"/>
        <v>2</v>
      </c>
      <c r="H6" s="9" t="s">
        <v>36</v>
      </c>
    </row>
    <row r="7" spans="1:8" x14ac:dyDescent="0.3">
      <c r="A7" s="13" t="s">
        <v>158</v>
      </c>
      <c r="B7" s="111" t="s">
        <v>159</v>
      </c>
      <c r="C7" s="10" t="s">
        <v>5</v>
      </c>
      <c r="D7" s="121">
        <v>1</v>
      </c>
      <c r="E7" s="15" t="s">
        <v>100</v>
      </c>
      <c r="F7" s="121">
        <v>1</v>
      </c>
      <c r="G7" s="9">
        <f t="shared" si="0"/>
        <v>1</v>
      </c>
      <c r="H7" s="9" t="s">
        <v>36</v>
      </c>
    </row>
    <row r="8" spans="1:8" x14ac:dyDescent="0.3">
      <c r="A8" s="13" t="s">
        <v>123</v>
      </c>
      <c r="B8" s="111" t="s">
        <v>124</v>
      </c>
      <c r="C8" s="10" t="s">
        <v>6</v>
      </c>
      <c r="D8" s="121">
        <v>1</v>
      </c>
      <c r="E8" s="15" t="s">
        <v>100</v>
      </c>
      <c r="F8" s="121">
        <f>D8</f>
        <v>1</v>
      </c>
      <c r="G8" s="9">
        <f t="shared" si="0"/>
        <v>2</v>
      </c>
      <c r="H8" s="9" t="s">
        <v>36</v>
      </c>
    </row>
    <row r="9" spans="1:8" x14ac:dyDescent="0.3">
      <c r="A9" s="13" t="s">
        <v>123</v>
      </c>
      <c r="B9" s="111" t="s">
        <v>155</v>
      </c>
      <c r="C9" s="10" t="s">
        <v>6</v>
      </c>
      <c r="D9" s="121">
        <v>1</v>
      </c>
      <c r="E9" s="15" t="s">
        <v>100</v>
      </c>
      <c r="F9" s="121">
        <f>D9</f>
        <v>1</v>
      </c>
      <c r="G9" s="9">
        <f t="shared" si="0"/>
        <v>2</v>
      </c>
      <c r="H9" s="9" t="s">
        <v>36</v>
      </c>
    </row>
    <row r="10" spans="1:8" x14ac:dyDescent="0.3">
      <c r="A10" s="119" t="s">
        <v>125</v>
      </c>
      <c r="B10" s="111" t="s">
        <v>126</v>
      </c>
      <c r="C10" s="10" t="s">
        <v>6</v>
      </c>
      <c r="D10" s="120">
        <v>1</v>
      </c>
      <c r="E10" s="15" t="s">
        <v>100</v>
      </c>
      <c r="F10" s="121">
        <f>D10</f>
        <v>1</v>
      </c>
      <c r="G10" s="9">
        <f t="shared" si="0"/>
        <v>2</v>
      </c>
      <c r="H10" s="9" t="s">
        <v>36</v>
      </c>
    </row>
    <row r="11" spans="1:8" x14ac:dyDescent="0.3">
      <c r="A11" s="13" t="s">
        <v>125</v>
      </c>
      <c r="B11" s="111" t="s">
        <v>126</v>
      </c>
      <c r="C11" s="10" t="s">
        <v>6</v>
      </c>
      <c r="D11" s="121">
        <v>1</v>
      </c>
      <c r="E11" s="15" t="s">
        <v>100</v>
      </c>
      <c r="F11" s="121">
        <f>D11</f>
        <v>1</v>
      </c>
      <c r="G11" s="9">
        <f t="shared" si="0"/>
        <v>2</v>
      </c>
      <c r="H11" s="9" t="s">
        <v>36</v>
      </c>
    </row>
    <row r="12" spans="1:8" x14ac:dyDescent="0.3">
      <c r="A12" s="16" t="s">
        <v>129</v>
      </c>
      <c r="B12" s="111" t="s">
        <v>130</v>
      </c>
      <c r="C12" s="10" t="s">
        <v>6</v>
      </c>
      <c r="D12" s="121">
        <v>1</v>
      </c>
      <c r="E12" s="15" t="s">
        <v>100</v>
      </c>
      <c r="F12" s="121">
        <v>1</v>
      </c>
      <c r="G12" s="9">
        <f t="shared" si="0"/>
        <v>2</v>
      </c>
      <c r="H12" s="9" t="s">
        <v>36</v>
      </c>
    </row>
    <row r="13" spans="1:8" x14ac:dyDescent="0.3">
      <c r="A13" s="13" t="s">
        <v>129</v>
      </c>
      <c r="B13" s="111" t="s">
        <v>130</v>
      </c>
      <c r="C13" s="10" t="s">
        <v>6</v>
      </c>
      <c r="D13" s="121">
        <v>1</v>
      </c>
      <c r="E13" s="15" t="s">
        <v>100</v>
      </c>
      <c r="F13" s="121">
        <v>1</v>
      </c>
      <c r="G13" s="9">
        <f t="shared" si="0"/>
        <v>2</v>
      </c>
      <c r="H13" s="9" t="s">
        <v>36</v>
      </c>
    </row>
    <row r="14" spans="1:8" x14ac:dyDescent="0.3">
      <c r="A14" s="13" t="s">
        <v>156</v>
      </c>
      <c r="B14" s="111" t="s">
        <v>157</v>
      </c>
      <c r="C14" s="10" t="s">
        <v>5</v>
      </c>
      <c r="D14" s="15">
        <v>1</v>
      </c>
      <c r="E14" s="15" t="s">
        <v>100</v>
      </c>
      <c r="F14" s="15">
        <v>1</v>
      </c>
      <c r="G14" s="9">
        <f t="shared" si="0"/>
        <v>1</v>
      </c>
      <c r="H14" s="9" t="s">
        <v>36</v>
      </c>
    </row>
    <row r="15" spans="1:8" x14ac:dyDescent="0.3">
      <c r="A15" s="16" t="s">
        <v>127</v>
      </c>
      <c r="B15" s="111" t="s">
        <v>128</v>
      </c>
      <c r="C15" s="10" t="s">
        <v>6</v>
      </c>
      <c r="D15" s="121">
        <v>1</v>
      </c>
      <c r="E15" s="15" t="s">
        <v>100</v>
      </c>
      <c r="F15" s="121">
        <v>1</v>
      </c>
      <c r="G15" s="9">
        <f t="shared" si="0"/>
        <v>2</v>
      </c>
      <c r="H15" s="9" t="s">
        <v>36</v>
      </c>
    </row>
    <row r="16" spans="1:8" x14ac:dyDescent="0.3">
      <c r="A16" s="13" t="s">
        <v>127</v>
      </c>
      <c r="B16" s="111" t="s">
        <v>128</v>
      </c>
      <c r="C16" s="10" t="s">
        <v>6</v>
      </c>
      <c r="D16" s="121">
        <v>1</v>
      </c>
      <c r="E16" s="15" t="s">
        <v>100</v>
      </c>
      <c r="F16" s="121">
        <v>1</v>
      </c>
      <c r="G16" s="9">
        <f t="shared" si="0"/>
        <v>2</v>
      </c>
      <c r="H16" s="9" t="s">
        <v>36</v>
      </c>
    </row>
    <row r="17" spans="1:8" x14ac:dyDescent="0.3">
      <c r="A17" s="13" t="s">
        <v>162</v>
      </c>
      <c r="B17" s="111" t="s">
        <v>134</v>
      </c>
      <c r="C17" s="10" t="s">
        <v>6</v>
      </c>
      <c r="D17" s="15">
        <v>1</v>
      </c>
      <c r="E17" s="15" t="s">
        <v>100</v>
      </c>
      <c r="F17" s="15">
        <v>1</v>
      </c>
      <c r="G17" s="9">
        <f t="shared" si="0"/>
        <v>2</v>
      </c>
      <c r="H17" s="9" t="s">
        <v>36</v>
      </c>
    </row>
    <row r="18" spans="1:8" x14ac:dyDescent="0.3">
      <c r="A18" s="13" t="s">
        <v>162</v>
      </c>
      <c r="B18" s="111" t="s">
        <v>134</v>
      </c>
      <c r="C18" s="10" t="s">
        <v>6</v>
      </c>
      <c r="D18" s="15">
        <v>1</v>
      </c>
      <c r="E18" s="15" t="s">
        <v>100</v>
      </c>
      <c r="F18" s="15">
        <v>1</v>
      </c>
      <c r="G18" s="9">
        <f t="shared" si="0"/>
        <v>2</v>
      </c>
      <c r="H18" s="9" t="s">
        <v>36</v>
      </c>
    </row>
    <row r="19" spans="1:8" x14ac:dyDescent="0.3">
      <c r="C19" s="115"/>
    </row>
    <row r="20" spans="1:8" x14ac:dyDescent="0.3">
      <c r="C20" s="115"/>
    </row>
    <row r="21" spans="1:8" x14ac:dyDescent="0.3">
      <c r="C21" s="115"/>
    </row>
    <row r="22" spans="1:8" x14ac:dyDescent="0.3">
      <c r="C22" s="115"/>
    </row>
    <row r="23" spans="1:8" x14ac:dyDescent="0.3">
      <c r="C23" s="115"/>
    </row>
    <row r="24" spans="1:8" x14ac:dyDescent="0.3">
      <c r="C24" s="115"/>
    </row>
    <row r="25" spans="1:8" x14ac:dyDescent="0.3">
      <c r="C25" s="115"/>
    </row>
    <row r="26" spans="1:8" x14ac:dyDescent="0.3">
      <c r="C26" s="115"/>
    </row>
    <row r="27" spans="1:8" x14ac:dyDescent="0.3">
      <c r="C27" s="115"/>
    </row>
    <row r="28" spans="1:8" x14ac:dyDescent="0.3">
      <c r="C28" s="115"/>
    </row>
    <row r="29" spans="1:8" x14ac:dyDescent="0.3">
      <c r="C29" s="115"/>
    </row>
    <row r="30" spans="1:8" x14ac:dyDescent="0.3">
      <c r="C30" s="115"/>
    </row>
    <row r="31" spans="1:8" x14ac:dyDescent="0.3">
      <c r="C31" s="115"/>
    </row>
    <row r="32" spans="1:8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18" xr:uid="{97F10251-FDCB-4286-A465-C747F863DD76}">
    <sortState xmlns:xlrd2="http://schemas.microsoft.com/office/spreadsheetml/2017/richdata2" ref="A2:H18">
      <sortCondition ref="A2:A18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8" xr:uid="{512806FB-9C28-446C-B2DB-622B7C79F8B0}">
      <formula1>"Базовая часть, Вариативная часть"</formula1>
    </dataValidation>
    <dataValidation allowBlank="1" showErrorMessage="1" sqref="A2:B18" xr:uid="{98494D7F-99A6-41BE-9376-EF5542003AF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45E4D5-C657-4895-AA08-630FEBDFDE4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4" sqref="A4:C6"/>
      <selection pane="bottomLeft" activeCell="A4" sqref="A4:C6"/>
    </sheetView>
  </sheetViews>
  <sheetFormatPr defaultColWidth="9.109375" defaultRowHeight="15.6" x14ac:dyDescent="0.3"/>
  <cols>
    <col min="1" max="1" width="32.6640625" style="118" customWidth="1"/>
    <col min="2" max="2" width="100.6640625" style="54" customWidth="1"/>
    <col min="3" max="3" width="29.33203125" style="123" customWidth="1"/>
    <col min="4" max="4" width="14.44140625" style="123" customWidth="1"/>
    <col min="5" max="5" width="25.6640625" style="123" customWidth="1"/>
    <col min="6" max="6" width="14.33203125" style="123" customWidth="1"/>
    <col min="7" max="7" width="13.88671875" style="9" customWidth="1"/>
    <col min="8" max="8" width="20.88671875" style="9" customWidth="1"/>
    <col min="9" max="16384" width="9.109375" style="54"/>
  </cols>
  <sheetData>
    <row r="1" spans="1:8" ht="31.2" x14ac:dyDescent="0.3">
      <c r="A1" s="108" t="s">
        <v>1</v>
      </c>
      <c r="B1" s="109" t="s">
        <v>9</v>
      </c>
      <c r="C1" s="110" t="s">
        <v>2</v>
      </c>
      <c r="D1" s="108" t="s">
        <v>4</v>
      </c>
      <c r="E1" s="108" t="s">
        <v>3</v>
      </c>
      <c r="F1" s="108" t="s">
        <v>7</v>
      </c>
      <c r="G1" s="108" t="s">
        <v>32</v>
      </c>
      <c r="H1" s="108" t="s">
        <v>33</v>
      </c>
    </row>
    <row r="2" spans="1:8" x14ac:dyDescent="0.3">
      <c r="A2" s="119" t="s">
        <v>137</v>
      </c>
      <c r="B2" s="111" t="s">
        <v>138</v>
      </c>
      <c r="C2" s="10" t="s">
        <v>8</v>
      </c>
      <c r="D2" s="120">
        <v>1</v>
      </c>
      <c r="E2" s="120" t="s">
        <v>100</v>
      </c>
      <c r="F2" s="121">
        <f>D2</f>
        <v>1</v>
      </c>
      <c r="G2" s="9">
        <f t="shared" ref="G2:G7" si="0">COUNTIF($A$2:$A$999,A2)</f>
        <v>2</v>
      </c>
      <c r="H2" s="9" t="s">
        <v>36</v>
      </c>
    </row>
    <row r="3" spans="1:8" x14ac:dyDescent="0.3">
      <c r="A3" s="13" t="s">
        <v>137</v>
      </c>
      <c r="B3" s="111" t="s">
        <v>138</v>
      </c>
      <c r="C3" s="10" t="s">
        <v>8</v>
      </c>
      <c r="D3" s="121">
        <v>1</v>
      </c>
      <c r="E3" s="120" t="s">
        <v>100</v>
      </c>
      <c r="F3" s="121">
        <f>D3</f>
        <v>1</v>
      </c>
      <c r="G3" s="9">
        <f t="shared" si="0"/>
        <v>2</v>
      </c>
      <c r="H3" s="9" t="s">
        <v>36</v>
      </c>
    </row>
    <row r="4" spans="1:8" ht="31.2" x14ac:dyDescent="0.3">
      <c r="A4" s="16" t="s">
        <v>161</v>
      </c>
      <c r="B4" s="111" t="s">
        <v>141</v>
      </c>
      <c r="C4" s="10" t="s">
        <v>8</v>
      </c>
      <c r="D4" s="120">
        <v>2</v>
      </c>
      <c r="E4" s="120" t="s">
        <v>100</v>
      </c>
      <c r="F4" s="121">
        <v>2</v>
      </c>
      <c r="G4" s="9">
        <f t="shared" si="0"/>
        <v>2</v>
      </c>
      <c r="H4" s="9" t="s">
        <v>36</v>
      </c>
    </row>
    <row r="5" spans="1:8" ht="31.2" x14ac:dyDescent="0.3">
      <c r="A5" s="122" t="s">
        <v>161</v>
      </c>
      <c r="B5" s="111" t="s">
        <v>141</v>
      </c>
      <c r="C5" s="10" t="s">
        <v>8</v>
      </c>
      <c r="D5" s="120">
        <v>2</v>
      </c>
      <c r="E5" s="120" t="s">
        <v>100</v>
      </c>
      <c r="F5" s="121">
        <v>2</v>
      </c>
      <c r="G5" s="9">
        <f t="shared" si="0"/>
        <v>2</v>
      </c>
      <c r="H5" s="9" t="s">
        <v>36</v>
      </c>
    </row>
    <row r="6" spans="1:8" x14ac:dyDescent="0.3">
      <c r="A6" s="16" t="s">
        <v>20</v>
      </c>
      <c r="B6" s="111" t="s">
        <v>140</v>
      </c>
      <c r="C6" s="10" t="s">
        <v>8</v>
      </c>
      <c r="D6" s="121">
        <v>1</v>
      </c>
      <c r="E6" s="120" t="s">
        <v>100</v>
      </c>
      <c r="F6" s="121">
        <f>D6</f>
        <v>1</v>
      </c>
      <c r="G6" s="9">
        <f t="shared" si="0"/>
        <v>2</v>
      </c>
      <c r="H6" s="9" t="s">
        <v>36</v>
      </c>
    </row>
    <row r="7" spans="1:8" x14ac:dyDescent="0.3">
      <c r="A7" s="13" t="s">
        <v>20</v>
      </c>
      <c r="B7" s="111" t="s">
        <v>160</v>
      </c>
      <c r="C7" s="10" t="s">
        <v>8</v>
      </c>
      <c r="D7" s="120">
        <v>1</v>
      </c>
      <c r="E7" s="120" t="s">
        <v>100</v>
      </c>
      <c r="F7" s="121">
        <f>D7</f>
        <v>1</v>
      </c>
      <c r="G7" s="9">
        <f t="shared" si="0"/>
        <v>2</v>
      </c>
      <c r="H7" s="9" t="s">
        <v>36</v>
      </c>
    </row>
    <row r="8" spans="1:8" x14ac:dyDescent="0.3">
      <c r="A8" s="113"/>
      <c r="B8" s="114"/>
      <c r="C8" s="115"/>
      <c r="D8" s="115"/>
      <c r="E8" s="116"/>
      <c r="F8" s="115"/>
    </row>
    <row r="9" spans="1:8" x14ac:dyDescent="0.3">
      <c r="A9" s="113"/>
      <c r="B9" s="114"/>
      <c r="C9" s="115"/>
      <c r="D9" s="115"/>
      <c r="E9" s="116"/>
      <c r="F9" s="116"/>
    </row>
    <row r="10" spans="1:8" x14ac:dyDescent="0.3">
      <c r="A10" s="113"/>
      <c r="B10" s="114"/>
      <c r="C10" s="115"/>
      <c r="D10" s="115"/>
      <c r="E10" s="116"/>
      <c r="F10" s="116"/>
    </row>
    <row r="11" spans="1:8" x14ac:dyDescent="0.3">
      <c r="A11" s="113"/>
      <c r="B11" s="114"/>
      <c r="C11" s="115"/>
      <c r="D11" s="115"/>
      <c r="E11" s="116"/>
      <c r="F11" s="116"/>
    </row>
    <row r="12" spans="1:8" x14ac:dyDescent="0.3">
      <c r="A12" s="113"/>
      <c r="B12" s="114"/>
      <c r="C12" s="115"/>
      <c r="D12" s="115"/>
      <c r="E12" s="116"/>
      <c r="F12" s="116"/>
    </row>
    <row r="13" spans="1:8" x14ac:dyDescent="0.3">
      <c r="A13" s="113"/>
      <c r="B13" s="114"/>
      <c r="C13" s="115"/>
      <c r="D13" s="116"/>
      <c r="E13" s="116"/>
      <c r="F13" s="116"/>
    </row>
    <row r="14" spans="1:8" x14ac:dyDescent="0.3">
      <c r="A14" s="113"/>
      <c r="B14" s="114"/>
      <c r="C14" s="115"/>
      <c r="D14" s="116"/>
      <c r="E14" s="116"/>
      <c r="F14" s="116"/>
    </row>
    <row r="15" spans="1:8" x14ac:dyDescent="0.3">
      <c r="A15" s="113"/>
      <c r="B15" s="114"/>
      <c r="C15" s="115"/>
      <c r="D15" s="116"/>
      <c r="E15" s="116"/>
      <c r="F15" s="116"/>
    </row>
    <row r="16" spans="1:8" x14ac:dyDescent="0.3">
      <c r="A16" s="113"/>
      <c r="B16" s="114"/>
      <c r="C16" s="115"/>
      <c r="D16" s="116"/>
      <c r="E16" s="116"/>
      <c r="F16" s="116"/>
    </row>
    <row r="17" spans="1:6" x14ac:dyDescent="0.3">
      <c r="A17" s="113"/>
      <c r="B17" s="114"/>
      <c r="C17" s="115"/>
      <c r="D17" s="116"/>
      <c r="E17" s="116"/>
      <c r="F17" s="116"/>
    </row>
    <row r="18" spans="1:6" x14ac:dyDescent="0.3">
      <c r="A18" s="113"/>
      <c r="B18" s="114"/>
      <c r="C18" s="115"/>
      <c r="D18" s="116"/>
      <c r="E18" s="116"/>
      <c r="F18" s="116"/>
    </row>
    <row r="19" spans="1:6" x14ac:dyDescent="0.3">
      <c r="A19" s="113"/>
      <c r="B19" s="114"/>
      <c r="C19" s="115"/>
      <c r="D19" s="116"/>
      <c r="E19" s="116"/>
      <c r="F19" s="116"/>
    </row>
    <row r="20" spans="1:6" x14ac:dyDescent="0.3">
      <c r="A20" s="113"/>
      <c r="B20" s="114"/>
      <c r="C20" s="115"/>
      <c r="D20" s="116"/>
      <c r="E20" s="116"/>
      <c r="F20" s="116"/>
    </row>
    <row r="21" spans="1:6" x14ac:dyDescent="0.3">
      <c r="A21" s="113"/>
      <c r="B21" s="114"/>
      <c r="C21" s="115"/>
      <c r="D21" s="116"/>
      <c r="E21" s="116"/>
      <c r="F21" s="116"/>
    </row>
    <row r="22" spans="1:6" x14ac:dyDescent="0.3">
      <c r="A22" s="113"/>
      <c r="B22" s="114"/>
      <c r="C22" s="115"/>
      <c r="D22" s="116"/>
      <c r="E22" s="116"/>
      <c r="F22" s="116"/>
    </row>
    <row r="23" spans="1:6" x14ac:dyDescent="0.3">
      <c r="A23" s="113"/>
      <c r="B23" s="114"/>
      <c r="C23" s="115"/>
      <c r="D23" s="116"/>
      <c r="E23" s="116"/>
      <c r="F23" s="116"/>
    </row>
    <row r="24" spans="1:6" x14ac:dyDescent="0.3">
      <c r="A24" s="113"/>
      <c r="B24" s="114"/>
      <c r="C24" s="115"/>
      <c r="D24" s="116"/>
      <c r="E24" s="116"/>
      <c r="F24" s="116"/>
    </row>
    <row r="25" spans="1:6" x14ac:dyDescent="0.3">
      <c r="A25" s="113"/>
      <c r="B25" s="114"/>
      <c r="C25" s="115"/>
      <c r="D25" s="116"/>
      <c r="E25" s="116"/>
      <c r="F25" s="116"/>
    </row>
    <row r="26" spans="1:6" x14ac:dyDescent="0.3">
      <c r="A26" s="113"/>
      <c r="B26" s="114"/>
      <c r="C26" s="115"/>
      <c r="D26" s="116"/>
      <c r="E26" s="116"/>
      <c r="F26" s="116"/>
    </row>
    <row r="27" spans="1:6" x14ac:dyDescent="0.3">
      <c r="A27" s="113"/>
      <c r="B27" s="114"/>
      <c r="C27" s="115"/>
      <c r="D27" s="116"/>
      <c r="E27" s="116"/>
      <c r="F27" s="116"/>
    </row>
    <row r="28" spans="1:6" x14ac:dyDescent="0.3">
      <c r="A28" s="113"/>
      <c r="B28" s="114"/>
      <c r="C28" s="115"/>
      <c r="D28" s="116"/>
      <c r="E28" s="116"/>
      <c r="F28" s="116"/>
    </row>
    <row r="29" spans="1:6" x14ac:dyDescent="0.3">
      <c r="A29" s="113"/>
      <c r="B29" s="114"/>
      <c r="C29" s="115"/>
      <c r="D29" s="116"/>
      <c r="E29" s="116"/>
      <c r="F29" s="116"/>
    </row>
    <row r="30" spans="1:6" x14ac:dyDescent="0.3">
      <c r="A30" s="113"/>
      <c r="B30" s="114"/>
      <c r="C30" s="115"/>
      <c r="D30" s="116"/>
      <c r="E30" s="116"/>
      <c r="F30" s="116"/>
    </row>
    <row r="31" spans="1:6" x14ac:dyDescent="0.3">
      <c r="A31" s="113"/>
      <c r="B31" s="114"/>
      <c r="C31" s="115"/>
      <c r="D31" s="116"/>
      <c r="E31" s="116"/>
      <c r="F31" s="116"/>
    </row>
    <row r="32" spans="1:6" x14ac:dyDescent="0.3">
      <c r="A32" s="113"/>
      <c r="B32" s="114"/>
      <c r="C32" s="115"/>
      <c r="D32" s="116"/>
      <c r="E32" s="116"/>
      <c r="F32" s="116"/>
    </row>
    <row r="33" spans="1:6" x14ac:dyDescent="0.3">
      <c r="A33" s="113"/>
      <c r="B33" s="114"/>
      <c r="C33" s="115"/>
      <c r="D33" s="116"/>
      <c r="E33" s="116"/>
      <c r="F33" s="116"/>
    </row>
    <row r="34" spans="1:6" x14ac:dyDescent="0.3">
      <c r="A34" s="113"/>
      <c r="B34" s="114"/>
      <c r="C34" s="115"/>
      <c r="D34" s="116"/>
      <c r="E34" s="116"/>
      <c r="F34" s="116"/>
    </row>
    <row r="35" spans="1:6" x14ac:dyDescent="0.3">
      <c r="A35" s="113"/>
      <c r="B35" s="114"/>
      <c r="C35" s="115"/>
      <c r="D35" s="116"/>
      <c r="E35" s="116"/>
      <c r="F35" s="116"/>
    </row>
    <row r="36" spans="1:6" x14ac:dyDescent="0.3">
      <c r="A36" s="113"/>
      <c r="B36" s="114"/>
      <c r="C36" s="115"/>
      <c r="D36" s="116"/>
      <c r="E36" s="116"/>
      <c r="F36" s="116"/>
    </row>
    <row r="37" spans="1:6" x14ac:dyDescent="0.3">
      <c r="A37" s="113"/>
      <c r="B37" s="114"/>
      <c r="C37" s="115"/>
      <c r="D37" s="116"/>
      <c r="E37" s="116"/>
      <c r="F37" s="116"/>
    </row>
    <row r="38" spans="1:6" x14ac:dyDescent="0.3">
      <c r="A38" s="113"/>
      <c r="B38" s="114"/>
      <c r="C38" s="115"/>
      <c r="D38" s="116"/>
      <c r="E38" s="116"/>
      <c r="F38" s="116"/>
    </row>
    <row r="39" spans="1:6" x14ac:dyDescent="0.3">
      <c r="A39" s="113"/>
      <c r="B39" s="117"/>
      <c r="C39" s="115"/>
      <c r="D39" s="116"/>
      <c r="E39" s="116"/>
      <c r="F39" s="116"/>
    </row>
    <row r="40" spans="1:6" x14ac:dyDescent="0.3">
      <c r="A40" s="113"/>
      <c r="B40" s="117"/>
      <c r="C40" s="115"/>
      <c r="D40" s="116"/>
      <c r="E40" s="116"/>
      <c r="F40" s="116"/>
    </row>
    <row r="41" spans="1:6" x14ac:dyDescent="0.3">
      <c r="A41" s="113"/>
      <c r="B41" s="117"/>
      <c r="C41" s="115"/>
      <c r="D41" s="116"/>
      <c r="E41" s="116"/>
      <c r="F41" s="116"/>
    </row>
    <row r="42" spans="1:6" x14ac:dyDescent="0.3">
      <c r="C42" s="115"/>
    </row>
    <row r="43" spans="1:6" x14ac:dyDescent="0.3">
      <c r="C43" s="115"/>
    </row>
    <row r="44" spans="1:6" x14ac:dyDescent="0.3">
      <c r="C44" s="115"/>
    </row>
    <row r="45" spans="1:6" x14ac:dyDescent="0.3">
      <c r="C45" s="115"/>
    </row>
    <row r="46" spans="1:6" x14ac:dyDescent="0.3">
      <c r="C46" s="115"/>
    </row>
    <row r="47" spans="1:6" x14ac:dyDescent="0.3">
      <c r="C47" s="115"/>
    </row>
    <row r="48" spans="1:6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34430CF6-2EA4-4ADF-9DCF-644B1416A58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84B514-C478-4933-ABB5-73A21985A01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activeCell="A4" sqref="A4:C6"/>
    </sheetView>
  </sheetViews>
  <sheetFormatPr defaultColWidth="9.109375" defaultRowHeight="13.8" x14ac:dyDescent="0.3"/>
  <cols>
    <col min="1" max="1" width="22" style="11" customWidth="1"/>
    <col min="2" max="2" width="9" style="11"/>
    <col min="3" max="3" width="19.88671875" style="11" customWidth="1"/>
    <col min="4" max="4" width="54.88671875" style="11" customWidth="1"/>
    <col min="5" max="5" width="49.33203125" style="11" customWidth="1"/>
    <col min="6" max="6" width="68.5546875" style="11" customWidth="1"/>
    <col min="7" max="7" width="31.44140625" style="11" customWidth="1"/>
    <col min="8" max="16384" width="9.109375" style="11"/>
  </cols>
  <sheetData>
    <row r="1" spans="1:7" ht="14.4" x14ac:dyDescent="0.3">
      <c r="A1" s="27" t="s">
        <v>71</v>
      </c>
      <c r="B1" s="27" t="s">
        <v>64</v>
      </c>
      <c r="C1" s="27" t="s">
        <v>65</v>
      </c>
      <c r="D1" s="27" t="s">
        <v>66</v>
      </c>
      <c r="E1" s="27" t="s">
        <v>45</v>
      </c>
      <c r="F1" s="27" t="s">
        <v>67</v>
      </c>
      <c r="G1" s="27" t="s">
        <v>68</v>
      </c>
    </row>
    <row r="2" spans="1:7" ht="43.2" x14ac:dyDescent="0.3">
      <c r="A2" s="73" t="s">
        <v>73</v>
      </c>
      <c r="B2" s="74">
        <v>2024</v>
      </c>
      <c r="C2" s="74" t="s">
        <v>74</v>
      </c>
      <c r="D2" s="75" t="s">
        <v>75</v>
      </c>
      <c r="E2" s="76" t="s">
        <v>76</v>
      </c>
      <c r="F2" s="77" t="s">
        <v>77</v>
      </c>
      <c r="G2" s="78" t="s">
        <v>78</v>
      </c>
    </row>
    <row r="3" spans="1:7" ht="43.2" x14ac:dyDescent="0.3">
      <c r="A3" s="73" t="s">
        <v>73</v>
      </c>
      <c r="B3" s="74">
        <v>2024</v>
      </c>
      <c r="C3" s="74" t="s">
        <v>74</v>
      </c>
      <c r="D3" s="75" t="s">
        <v>75</v>
      </c>
      <c r="E3" s="76" t="s">
        <v>79</v>
      </c>
      <c r="F3" s="77" t="s">
        <v>77</v>
      </c>
      <c r="G3" s="79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1"/>
  <sheetViews>
    <sheetView topLeftCell="A107" workbookViewId="0">
      <selection activeCell="A4" sqref="A4:C6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154" t="s">
        <v>80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81</v>
      </c>
      <c r="B2" s="156"/>
      <c r="C2" s="156"/>
      <c r="D2" s="156"/>
      <c r="E2" s="156"/>
      <c r="F2" s="156"/>
      <c r="G2" s="156"/>
      <c r="H2" s="157"/>
    </row>
    <row r="3" spans="1:8" x14ac:dyDescent="0.3">
      <c r="A3" s="158" t="s">
        <v>82</v>
      </c>
      <c r="B3" s="159"/>
      <c r="C3" s="159"/>
      <c r="D3" s="159"/>
      <c r="E3" s="159"/>
      <c r="F3" s="159"/>
      <c r="G3" s="159"/>
      <c r="H3" s="160"/>
    </row>
    <row r="4" spans="1:8" s="80" customFormat="1" x14ac:dyDescent="0.3">
      <c r="A4" s="161" t="s">
        <v>83</v>
      </c>
      <c r="B4" s="159"/>
      <c r="C4" s="159"/>
      <c r="D4" s="159"/>
      <c r="E4" s="159"/>
      <c r="F4" s="159"/>
      <c r="G4" s="159"/>
      <c r="H4" s="160"/>
    </row>
    <row r="5" spans="1:8" x14ac:dyDescent="0.3">
      <c r="A5" s="161" t="s">
        <v>84</v>
      </c>
      <c r="B5" s="159"/>
      <c r="C5" s="159"/>
      <c r="D5" s="159"/>
      <c r="E5" s="159"/>
      <c r="F5" s="159"/>
      <c r="G5" s="159"/>
      <c r="H5" s="160"/>
    </row>
    <row r="6" spans="1:8" ht="21" x14ac:dyDescent="0.3">
      <c r="A6" s="162" t="s">
        <v>85</v>
      </c>
      <c r="B6" s="162"/>
      <c r="C6" s="162"/>
      <c r="D6" s="162"/>
      <c r="E6" s="162"/>
      <c r="F6" s="162"/>
      <c r="G6" s="162"/>
      <c r="H6" s="162"/>
    </row>
    <row r="7" spans="1:8" ht="21" x14ac:dyDescent="0.3">
      <c r="A7" s="163" t="s">
        <v>86</v>
      </c>
      <c r="B7" s="164"/>
      <c r="C7" s="165" t="s">
        <v>87</v>
      </c>
      <c r="D7" s="166"/>
      <c r="E7" s="166"/>
      <c r="F7" s="166"/>
      <c r="G7" s="166"/>
      <c r="H7" s="166"/>
    </row>
    <row r="8" spans="1:8" ht="21.6" thickBot="1" x14ac:dyDescent="0.35">
      <c r="A8" s="167" t="s">
        <v>11</v>
      </c>
      <c r="B8" s="168"/>
      <c r="C8" s="168"/>
      <c r="D8" s="168"/>
      <c r="E8" s="168"/>
      <c r="F8" s="168"/>
      <c r="G8" s="168"/>
      <c r="H8" s="168"/>
    </row>
    <row r="9" spans="1:8" x14ac:dyDescent="0.3">
      <c r="A9" s="169" t="s">
        <v>88</v>
      </c>
      <c r="B9" s="170"/>
      <c r="C9" s="170"/>
      <c r="D9" s="170"/>
      <c r="E9" s="170"/>
      <c r="F9" s="170"/>
      <c r="G9" s="170"/>
      <c r="H9" s="171"/>
    </row>
    <row r="10" spans="1:8" x14ac:dyDescent="0.3">
      <c r="A10" s="151" t="s">
        <v>89</v>
      </c>
      <c r="B10" s="152"/>
      <c r="C10" s="152"/>
      <c r="D10" s="152"/>
      <c r="E10" s="152"/>
      <c r="F10" s="152"/>
      <c r="G10" s="152"/>
      <c r="H10" s="153"/>
    </row>
    <row r="11" spans="1:8" x14ac:dyDescent="0.3">
      <c r="A11" s="151" t="s">
        <v>90</v>
      </c>
      <c r="B11" s="152"/>
      <c r="C11" s="152"/>
      <c r="D11" s="152"/>
      <c r="E11" s="152"/>
      <c r="F11" s="152"/>
      <c r="G11" s="152"/>
      <c r="H11" s="153"/>
    </row>
    <row r="12" spans="1:8" x14ac:dyDescent="0.3">
      <c r="A12" s="151" t="s">
        <v>91</v>
      </c>
      <c r="B12" s="152"/>
      <c r="C12" s="152"/>
      <c r="D12" s="152"/>
      <c r="E12" s="152"/>
      <c r="F12" s="152"/>
      <c r="G12" s="152"/>
      <c r="H12" s="153"/>
    </row>
    <row r="13" spans="1:8" x14ac:dyDescent="0.3">
      <c r="A13" s="151" t="s">
        <v>92</v>
      </c>
      <c r="B13" s="152"/>
      <c r="C13" s="152"/>
      <c r="D13" s="152"/>
      <c r="E13" s="152"/>
      <c r="F13" s="152"/>
      <c r="G13" s="152"/>
      <c r="H13" s="153"/>
    </row>
    <row r="14" spans="1:8" x14ac:dyDescent="0.3">
      <c r="A14" s="151" t="s">
        <v>93</v>
      </c>
      <c r="B14" s="152"/>
      <c r="C14" s="152"/>
      <c r="D14" s="152"/>
      <c r="E14" s="152"/>
      <c r="F14" s="152"/>
      <c r="G14" s="152"/>
      <c r="H14" s="153"/>
    </row>
    <row r="15" spans="1:8" x14ac:dyDescent="0.3">
      <c r="A15" s="151" t="s">
        <v>94</v>
      </c>
      <c r="B15" s="152"/>
      <c r="C15" s="152"/>
      <c r="D15" s="152"/>
      <c r="E15" s="152"/>
      <c r="F15" s="152"/>
      <c r="G15" s="152"/>
      <c r="H15" s="153"/>
    </row>
    <row r="16" spans="1:8" x14ac:dyDescent="0.3">
      <c r="A16" s="151" t="s">
        <v>95</v>
      </c>
      <c r="B16" s="152"/>
      <c r="C16" s="152"/>
      <c r="D16" s="152"/>
      <c r="E16" s="152"/>
      <c r="F16" s="152"/>
      <c r="G16" s="152"/>
      <c r="H16" s="153"/>
    </row>
    <row r="17" spans="1:8" ht="15" thickBot="1" x14ac:dyDescent="0.35">
      <c r="A17" s="172" t="s">
        <v>96</v>
      </c>
      <c r="B17" s="173"/>
      <c r="C17" s="173"/>
      <c r="D17" s="173"/>
      <c r="E17" s="173"/>
      <c r="F17" s="173"/>
      <c r="G17" s="173"/>
      <c r="H17" s="174"/>
    </row>
    <row r="18" spans="1:8" ht="27.6" x14ac:dyDescent="0.3">
      <c r="A18" s="81" t="s">
        <v>0</v>
      </c>
      <c r="B18" s="82" t="s">
        <v>1</v>
      </c>
      <c r="C18" s="83" t="s">
        <v>9</v>
      </c>
      <c r="D18" s="84" t="s">
        <v>2</v>
      </c>
      <c r="E18" s="84" t="s">
        <v>4</v>
      </c>
      <c r="F18" s="84" t="s">
        <v>3</v>
      </c>
      <c r="G18" s="84" t="s">
        <v>7</v>
      </c>
      <c r="H18" s="84" t="s">
        <v>97</v>
      </c>
    </row>
    <row r="19" spans="1:8" ht="110.4" x14ac:dyDescent="0.3">
      <c r="A19" s="85">
        <v>1</v>
      </c>
      <c r="B19" s="86" t="s">
        <v>98</v>
      </c>
      <c r="C19" s="87" t="s">
        <v>99</v>
      </c>
      <c r="D19" s="85" t="s">
        <v>10</v>
      </c>
      <c r="E19" s="85">
        <v>1</v>
      </c>
      <c r="F19" s="85" t="s">
        <v>100</v>
      </c>
      <c r="G19" s="85">
        <v>1</v>
      </c>
      <c r="H19" s="88" t="s">
        <v>101</v>
      </c>
    </row>
    <row r="20" spans="1:8" ht="27.6" x14ac:dyDescent="0.3">
      <c r="A20" s="85">
        <v>2</v>
      </c>
      <c r="B20" s="86" t="s">
        <v>102</v>
      </c>
      <c r="C20" s="87" t="s">
        <v>103</v>
      </c>
      <c r="D20" s="85" t="s">
        <v>10</v>
      </c>
      <c r="E20" s="85">
        <v>1</v>
      </c>
      <c r="F20" s="85" t="s">
        <v>100</v>
      </c>
      <c r="G20" s="85">
        <v>1</v>
      </c>
      <c r="H20" s="88" t="s">
        <v>104</v>
      </c>
    </row>
    <row r="21" spans="1:8" ht="55.2" x14ac:dyDescent="0.3">
      <c r="A21" s="85">
        <v>3</v>
      </c>
      <c r="B21" s="86" t="s">
        <v>105</v>
      </c>
      <c r="C21" s="87" t="s">
        <v>106</v>
      </c>
      <c r="D21" s="85" t="s">
        <v>10</v>
      </c>
      <c r="E21" s="85">
        <v>1</v>
      </c>
      <c r="F21" s="85" t="s">
        <v>100</v>
      </c>
      <c r="G21" s="85">
        <v>1</v>
      </c>
      <c r="H21" s="88" t="s">
        <v>104</v>
      </c>
    </row>
    <row r="22" spans="1:8" ht="21.6" thickBot="1" x14ac:dyDescent="0.35">
      <c r="A22" s="167" t="s">
        <v>107</v>
      </c>
      <c r="B22" s="168"/>
      <c r="C22" s="168"/>
      <c r="D22" s="168"/>
      <c r="E22" s="168"/>
      <c r="F22" s="168"/>
      <c r="G22" s="168"/>
      <c r="H22" s="168"/>
    </row>
    <row r="23" spans="1:8" x14ac:dyDescent="0.3">
      <c r="A23" s="175" t="s">
        <v>88</v>
      </c>
      <c r="B23" s="176"/>
      <c r="C23" s="176"/>
      <c r="D23" s="176"/>
      <c r="E23" s="176"/>
      <c r="F23" s="176"/>
      <c r="G23" s="176"/>
      <c r="H23" s="177"/>
    </row>
    <row r="24" spans="1:8" x14ac:dyDescent="0.3">
      <c r="A24" s="151" t="s">
        <v>108</v>
      </c>
      <c r="B24" s="152"/>
      <c r="C24" s="152"/>
      <c r="D24" s="152"/>
      <c r="E24" s="152"/>
      <c r="F24" s="152"/>
      <c r="G24" s="152"/>
      <c r="H24" s="153"/>
    </row>
    <row r="25" spans="1:8" x14ac:dyDescent="0.3">
      <c r="A25" s="151" t="s">
        <v>90</v>
      </c>
      <c r="B25" s="152"/>
      <c r="C25" s="152"/>
      <c r="D25" s="152"/>
      <c r="E25" s="152"/>
      <c r="F25" s="152"/>
      <c r="G25" s="152"/>
      <c r="H25" s="153"/>
    </row>
    <row r="26" spans="1:8" x14ac:dyDescent="0.3">
      <c r="A26" s="151" t="s">
        <v>109</v>
      </c>
      <c r="B26" s="152"/>
      <c r="C26" s="152"/>
      <c r="D26" s="152"/>
      <c r="E26" s="152"/>
      <c r="F26" s="152"/>
      <c r="G26" s="152"/>
      <c r="H26" s="153"/>
    </row>
    <row r="27" spans="1:8" x14ac:dyDescent="0.3">
      <c r="A27" s="151" t="s">
        <v>110</v>
      </c>
      <c r="B27" s="152"/>
      <c r="C27" s="152"/>
      <c r="D27" s="152"/>
      <c r="E27" s="152"/>
      <c r="F27" s="152"/>
      <c r="G27" s="152"/>
      <c r="H27" s="153"/>
    </row>
    <row r="28" spans="1:8" x14ac:dyDescent="0.3">
      <c r="A28" s="151" t="s">
        <v>93</v>
      </c>
      <c r="B28" s="152"/>
      <c r="C28" s="152"/>
      <c r="D28" s="152"/>
      <c r="E28" s="152"/>
      <c r="F28" s="152"/>
      <c r="G28" s="152"/>
      <c r="H28" s="153"/>
    </row>
    <row r="29" spans="1:8" x14ac:dyDescent="0.3">
      <c r="A29" s="151" t="s">
        <v>111</v>
      </c>
      <c r="B29" s="152"/>
      <c r="C29" s="152"/>
      <c r="D29" s="152"/>
      <c r="E29" s="152"/>
      <c r="F29" s="152"/>
      <c r="G29" s="152"/>
      <c r="H29" s="153"/>
    </row>
    <row r="30" spans="1:8" x14ac:dyDescent="0.3">
      <c r="A30" s="151" t="s">
        <v>95</v>
      </c>
      <c r="B30" s="152"/>
      <c r="C30" s="152"/>
      <c r="D30" s="152"/>
      <c r="E30" s="152"/>
      <c r="F30" s="152"/>
      <c r="G30" s="152"/>
      <c r="H30" s="153"/>
    </row>
    <row r="31" spans="1:8" ht="15" thickBot="1" x14ac:dyDescent="0.35">
      <c r="A31" s="172" t="s">
        <v>96</v>
      </c>
      <c r="B31" s="173"/>
      <c r="C31" s="173"/>
      <c r="D31" s="173"/>
      <c r="E31" s="173"/>
      <c r="F31" s="173"/>
      <c r="G31" s="173"/>
      <c r="H31" s="174"/>
    </row>
    <row r="32" spans="1:8" ht="27.6" x14ac:dyDescent="0.3">
      <c r="A32" s="89" t="s">
        <v>0</v>
      </c>
      <c r="B32" s="89" t="s">
        <v>1</v>
      </c>
      <c r="C32" s="83" t="s">
        <v>9</v>
      </c>
      <c r="D32" s="89" t="s">
        <v>2</v>
      </c>
      <c r="E32" s="89" t="s">
        <v>4</v>
      </c>
      <c r="F32" s="89" t="s">
        <v>3</v>
      </c>
      <c r="G32" s="89" t="s">
        <v>7</v>
      </c>
      <c r="H32" s="89" t="s">
        <v>97</v>
      </c>
    </row>
    <row r="33" spans="1:8" ht="41.4" x14ac:dyDescent="0.3">
      <c r="A33" s="90">
        <v>1</v>
      </c>
      <c r="B33" s="13" t="s">
        <v>112</v>
      </c>
      <c r="C33" s="91" t="s">
        <v>113</v>
      </c>
      <c r="D33" s="92" t="s">
        <v>6</v>
      </c>
      <c r="E33" s="55">
        <v>1</v>
      </c>
      <c r="F33" s="93" t="s">
        <v>114</v>
      </c>
      <c r="G33" s="55">
        <v>15</v>
      </c>
      <c r="H33" s="94" t="s">
        <v>101</v>
      </c>
    </row>
    <row r="34" spans="1:8" ht="96.6" x14ac:dyDescent="0.3">
      <c r="A34" s="90">
        <v>2</v>
      </c>
      <c r="B34" s="13" t="s">
        <v>115</v>
      </c>
      <c r="C34" s="91" t="s">
        <v>116</v>
      </c>
      <c r="D34" s="92" t="s">
        <v>6</v>
      </c>
      <c r="E34" s="55">
        <v>1</v>
      </c>
      <c r="F34" s="93" t="s">
        <v>117</v>
      </c>
      <c r="G34" s="55">
        <v>30</v>
      </c>
      <c r="H34" s="94" t="s">
        <v>101</v>
      </c>
    </row>
    <row r="35" spans="1:8" ht="21.6" thickBot="1" x14ac:dyDescent="0.35">
      <c r="A35" s="167" t="s">
        <v>14</v>
      </c>
      <c r="B35" s="168"/>
      <c r="C35" s="168"/>
      <c r="D35" s="168"/>
      <c r="E35" s="168"/>
      <c r="F35" s="168"/>
      <c r="G35" s="168"/>
      <c r="H35" s="168"/>
    </row>
    <row r="36" spans="1:8" x14ac:dyDescent="0.3">
      <c r="A36" s="175" t="s">
        <v>88</v>
      </c>
      <c r="B36" s="176"/>
      <c r="C36" s="176"/>
      <c r="D36" s="176"/>
      <c r="E36" s="176"/>
      <c r="F36" s="176"/>
      <c r="G36" s="176"/>
      <c r="H36" s="177"/>
    </row>
    <row r="37" spans="1:8" x14ac:dyDescent="0.3">
      <c r="A37" s="151" t="s">
        <v>118</v>
      </c>
      <c r="B37" s="152"/>
      <c r="C37" s="152"/>
      <c r="D37" s="152"/>
      <c r="E37" s="152"/>
      <c r="F37" s="152"/>
      <c r="G37" s="152"/>
      <c r="H37" s="153"/>
    </row>
    <row r="38" spans="1:8" x14ac:dyDescent="0.3">
      <c r="A38" s="151" t="s">
        <v>90</v>
      </c>
      <c r="B38" s="152"/>
      <c r="C38" s="152"/>
      <c r="D38" s="152"/>
      <c r="E38" s="152"/>
      <c r="F38" s="152"/>
      <c r="G38" s="152"/>
      <c r="H38" s="153"/>
    </row>
    <row r="39" spans="1:8" x14ac:dyDescent="0.3">
      <c r="A39" s="151" t="s">
        <v>91</v>
      </c>
      <c r="B39" s="152"/>
      <c r="C39" s="152"/>
      <c r="D39" s="152"/>
      <c r="E39" s="152"/>
      <c r="F39" s="152"/>
      <c r="G39" s="152"/>
      <c r="H39" s="153"/>
    </row>
    <row r="40" spans="1:8" x14ac:dyDescent="0.3">
      <c r="A40" s="151" t="s">
        <v>92</v>
      </c>
      <c r="B40" s="152"/>
      <c r="C40" s="152"/>
      <c r="D40" s="152"/>
      <c r="E40" s="152"/>
      <c r="F40" s="152"/>
      <c r="G40" s="152"/>
      <c r="H40" s="153"/>
    </row>
    <row r="41" spans="1:8" x14ac:dyDescent="0.3">
      <c r="A41" s="151" t="s">
        <v>93</v>
      </c>
      <c r="B41" s="152"/>
      <c r="C41" s="152"/>
      <c r="D41" s="152"/>
      <c r="E41" s="152"/>
      <c r="F41" s="152"/>
      <c r="G41" s="152"/>
      <c r="H41" s="153"/>
    </row>
    <row r="42" spans="1:8" x14ac:dyDescent="0.3">
      <c r="A42" s="151" t="s">
        <v>119</v>
      </c>
      <c r="B42" s="152"/>
      <c r="C42" s="152"/>
      <c r="D42" s="152"/>
      <c r="E42" s="152"/>
      <c r="F42" s="152"/>
      <c r="G42" s="152"/>
      <c r="H42" s="153"/>
    </row>
    <row r="43" spans="1:8" x14ac:dyDescent="0.3">
      <c r="A43" s="151" t="s">
        <v>95</v>
      </c>
      <c r="B43" s="152"/>
      <c r="C43" s="152"/>
      <c r="D43" s="152"/>
      <c r="E43" s="152"/>
      <c r="F43" s="152"/>
      <c r="G43" s="152"/>
      <c r="H43" s="153"/>
    </row>
    <row r="44" spans="1:8" ht="15" thickBot="1" x14ac:dyDescent="0.35">
      <c r="A44" s="172" t="s">
        <v>120</v>
      </c>
      <c r="B44" s="173"/>
      <c r="C44" s="173"/>
      <c r="D44" s="173"/>
      <c r="E44" s="173"/>
      <c r="F44" s="173"/>
      <c r="G44" s="173"/>
      <c r="H44" s="174"/>
    </row>
    <row r="45" spans="1:8" ht="27.6" x14ac:dyDescent="0.3">
      <c r="A45" s="95" t="s">
        <v>0</v>
      </c>
      <c r="B45" s="89" t="s">
        <v>1</v>
      </c>
      <c r="C45" s="83" t="s">
        <v>9</v>
      </c>
      <c r="D45" s="89" t="s">
        <v>2</v>
      </c>
      <c r="E45" s="89" t="s">
        <v>4</v>
      </c>
      <c r="F45" s="89" t="s">
        <v>3</v>
      </c>
      <c r="G45" s="89" t="s">
        <v>7</v>
      </c>
      <c r="H45" s="89" t="s">
        <v>97</v>
      </c>
    </row>
    <row r="46" spans="1:8" ht="372.6" x14ac:dyDescent="0.3">
      <c r="A46" s="96">
        <v>1</v>
      </c>
      <c r="B46" s="97" t="s">
        <v>121</v>
      </c>
      <c r="C46" s="87" t="s">
        <v>122</v>
      </c>
      <c r="D46" s="6" t="s">
        <v>5</v>
      </c>
      <c r="E46" s="6">
        <v>1</v>
      </c>
      <c r="F46" s="55" t="s">
        <v>100</v>
      </c>
      <c r="G46" s="7">
        <f>E46</f>
        <v>1</v>
      </c>
      <c r="H46" s="94" t="s">
        <v>101</v>
      </c>
    </row>
    <row r="47" spans="1:8" ht="41.4" x14ac:dyDescent="0.3">
      <c r="A47" s="96">
        <v>2</v>
      </c>
      <c r="B47" s="56" t="s">
        <v>123</v>
      </c>
      <c r="C47" s="91" t="s">
        <v>124</v>
      </c>
      <c r="D47" s="7" t="s">
        <v>6</v>
      </c>
      <c r="E47" s="7">
        <v>1</v>
      </c>
      <c r="F47" s="55" t="s">
        <v>100</v>
      </c>
      <c r="G47" s="7">
        <f>E47</f>
        <v>1</v>
      </c>
      <c r="H47" s="94" t="s">
        <v>101</v>
      </c>
    </row>
    <row r="48" spans="1:8" ht="82.8" x14ac:dyDescent="0.3">
      <c r="A48" s="96">
        <v>3</v>
      </c>
      <c r="B48" s="98" t="s">
        <v>125</v>
      </c>
      <c r="C48" s="91" t="s">
        <v>126</v>
      </c>
      <c r="D48" s="7" t="s">
        <v>6</v>
      </c>
      <c r="E48" s="7">
        <v>1</v>
      </c>
      <c r="F48" s="55" t="s">
        <v>100</v>
      </c>
      <c r="G48" s="7">
        <f>E48</f>
        <v>1</v>
      </c>
      <c r="H48" s="94" t="s">
        <v>101</v>
      </c>
    </row>
    <row r="49" spans="1:8" ht="41.4" x14ac:dyDescent="0.3">
      <c r="A49" s="96">
        <v>4</v>
      </c>
      <c r="B49" s="98" t="s">
        <v>127</v>
      </c>
      <c r="C49" s="91" t="s">
        <v>128</v>
      </c>
      <c r="D49" s="7" t="s">
        <v>6</v>
      </c>
      <c r="E49" s="7">
        <v>1</v>
      </c>
      <c r="F49" s="55" t="s">
        <v>100</v>
      </c>
      <c r="G49" s="7">
        <v>1</v>
      </c>
      <c r="H49" s="94" t="s">
        <v>101</v>
      </c>
    </row>
    <row r="50" spans="1:8" ht="27.6" x14ac:dyDescent="0.3">
      <c r="A50" s="96">
        <v>5</v>
      </c>
      <c r="B50" s="98" t="s">
        <v>129</v>
      </c>
      <c r="C50" s="91" t="s">
        <v>130</v>
      </c>
      <c r="D50" s="7" t="s">
        <v>6</v>
      </c>
      <c r="E50" s="7">
        <v>1</v>
      </c>
      <c r="F50" s="55" t="s">
        <v>100</v>
      </c>
      <c r="G50" s="7">
        <v>1</v>
      </c>
      <c r="H50" s="94" t="s">
        <v>101</v>
      </c>
    </row>
    <row r="51" spans="1:8" ht="55.2" x14ac:dyDescent="0.3">
      <c r="A51" s="96">
        <v>6</v>
      </c>
      <c r="B51" s="99" t="s">
        <v>131</v>
      </c>
      <c r="C51" s="91" t="s">
        <v>132</v>
      </c>
      <c r="D51" s="55" t="s">
        <v>10</v>
      </c>
      <c r="E51" s="55">
        <v>1</v>
      </c>
      <c r="F51" s="55" t="s">
        <v>100</v>
      </c>
      <c r="G51" s="55">
        <v>1</v>
      </c>
      <c r="H51" s="94" t="s">
        <v>101</v>
      </c>
    </row>
    <row r="52" spans="1:8" ht="55.2" x14ac:dyDescent="0.3">
      <c r="A52" s="96">
        <v>7</v>
      </c>
      <c r="B52" s="99" t="s">
        <v>133</v>
      </c>
      <c r="C52" s="91" t="s">
        <v>134</v>
      </c>
      <c r="D52" s="7" t="s">
        <v>6</v>
      </c>
      <c r="E52" s="55">
        <v>1</v>
      </c>
      <c r="F52" s="55" t="s">
        <v>100</v>
      </c>
      <c r="G52" s="55">
        <v>1</v>
      </c>
      <c r="H52" s="94" t="s">
        <v>101</v>
      </c>
    </row>
    <row r="53" spans="1:8" ht="138" x14ac:dyDescent="0.3">
      <c r="A53" s="96">
        <v>8</v>
      </c>
      <c r="B53" s="99" t="s">
        <v>135</v>
      </c>
      <c r="C53" s="91" t="s">
        <v>136</v>
      </c>
      <c r="D53" s="6" t="s">
        <v>5</v>
      </c>
      <c r="E53" s="55">
        <v>1</v>
      </c>
      <c r="F53" s="55" t="s">
        <v>100</v>
      </c>
      <c r="G53" s="55">
        <v>1</v>
      </c>
      <c r="H53" s="94" t="s">
        <v>101</v>
      </c>
    </row>
    <row r="54" spans="1:8" ht="21" x14ac:dyDescent="0.3">
      <c r="A54" s="167" t="s">
        <v>13</v>
      </c>
      <c r="B54" s="168"/>
      <c r="C54" s="168"/>
      <c r="D54" s="168"/>
      <c r="E54" s="168"/>
      <c r="F54" s="168"/>
      <c r="G54" s="168"/>
      <c r="H54" s="168"/>
    </row>
    <row r="55" spans="1:8" ht="27.6" x14ac:dyDescent="0.3">
      <c r="A55" s="95" t="s">
        <v>0</v>
      </c>
      <c r="B55" s="89" t="s">
        <v>1</v>
      </c>
      <c r="C55" s="95" t="s">
        <v>9</v>
      </c>
      <c r="D55" s="89" t="s">
        <v>2</v>
      </c>
      <c r="E55" s="89" t="s">
        <v>4</v>
      </c>
      <c r="F55" s="89" t="s">
        <v>3</v>
      </c>
      <c r="G55" s="89" t="s">
        <v>7</v>
      </c>
      <c r="H55" s="89" t="s">
        <v>97</v>
      </c>
    </row>
    <row r="56" spans="1:8" ht="110.4" x14ac:dyDescent="0.3">
      <c r="A56" s="96">
        <v>1</v>
      </c>
      <c r="B56" s="100" t="s">
        <v>137</v>
      </c>
      <c r="C56" s="91" t="s">
        <v>138</v>
      </c>
      <c r="D56" s="5" t="s">
        <v>8</v>
      </c>
      <c r="E56" s="6">
        <v>1</v>
      </c>
      <c r="F56" s="6" t="s">
        <v>100</v>
      </c>
      <c r="G56" s="7">
        <f>E56</f>
        <v>1</v>
      </c>
      <c r="H56" s="94" t="s">
        <v>139</v>
      </c>
    </row>
    <row r="57" spans="1:8" ht="41.4" x14ac:dyDescent="0.3">
      <c r="A57" s="96">
        <v>2</v>
      </c>
      <c r="B57" s="98" t="s">
        <v>20</v>
      </c>
      <c r="C57" s="91" t="s">
        <v>140</v>
      </c>
      <c r="D57" s="5" t="s">
        <v>8</v>
      </c>
      <c r="E57" s="7">
        <v>1</v>
      </c>
      <c r="F57" s="6" t="s">
        <v>100</v>
      </c>
      <c r="G57" s="7">
        <f>E57</f>
        <v>1</v>
      </c>
      <c r="H57" s="94" t="s">
        <v>139</v>
      </c>
    </row>
    <row r="58" spans="1:8" ht="55.2" x14ac:dyDescent="0.3">
      <c r="A58" s="96">
        <v>3</v>
      </c>
      <c r="B58" s="98" t="s">
        <v>35</v>
      </c>
      <c r="C58" s="91" t="s">
        <v>141</v>
      </c>
      <c r="D58" s="5" t="s">
        <v>8</v>
      </c>
      <c r="E58" s="6">
        <v>2</v>
      </c>
      <c r="F58" s="6" t="s">
        <v>100</v>
      </c>
      <c r="G58" s="7">
        <v>2</v>
      </c>
      <c r="H58" s="5" t="s">
        <v>104</v>
      </c>
    </row>
    <row r="59" spans="1:8" ht="21" x14ac:dyDescent="0.3">
      <c r="A59" s="162" t="s">
        <v>142</v>
      </c>
      <c r="B59" s="162"/>
      <c r="C59" s="162"/>
      <c r="D59" s="162"/>
      <c r="E59" s="162"/>
      <c r="F59" s="162"/>
      <c r="G59" s="162"/>
      <c r="H59" s="162"/>
    </row>
    <row r="60" spans="1:8" ht="21" x14ac:dyDescent="0.3">
      <c r="A60" s="163" t="s">
        <v>86</v>
      </c>
      <c r="B60" s="164"/>
      <c r="C60" s="165" t="s">
        <v>143</v>
      </c>
      <c r="D60" s="166"/>
      <c r="E60" s="166"/>
      <c r="F60" s="166"/>
      <c r="G60" s="166"/>
      <c r="H60" s="166"/>
    </row>
    <row r="61" spans="1:8" ht="21.6" thickBot="1" x14ac:dyDescent="0.35">
      <c r="A61" s="167" t="s">
        <v>11</v>
      </c>
      <c r="B61" s="168"/>
      <c r="C61" s="168"/>
      <c r="D61" s="168"/>
      <c r="E61" s="168"/>
      <c r="F61" s="168"/>
      <c r="G61" s="168"/>
      <c r="H61" s="168"/>
    </row>
    <row r="62" spans="1:8" x14ac:dyDescent="0.3">
      <c r="A62" s="175" t="s">
        <v>88</v>
      </c>
      <c r="B62" s="176"/>
      <c r="C62" s="176"/>
      <c r="D62" s="176"/>
      <c r="E62" s="176"/>
      <c r="F62" s="176"/>
      <c r="G62" s="176"/>
      <c r="H62" s="177"/>
    </row>
    <row r="63" spans="1:8" x14ac:dyDescent="0.3">
      <c r="A63" s="151" t="s">
        <v>89</v>
      </c>
      <c r="B63" s="152"/>
      <c r="C63" s="152"/>
      <c r="D63" s="152"/>
      <c r="E63" s="152"/>
      <c r="F63" s="152"/>
      <c r="G63" s="152"/>
      <c r="H63" s="153"/>
    </row>
    <row r="64" spans="1:8" x14ac:dyDescent="0.3">
      <c r="A64" s="151" t="s">
        <v>144</v>
      </c>
      <c r="B64" s="152"/>
      <c r="C64" s="152"/>
      <c r="D64" s="152"/>
      <c r="E64" s="152"/>
      <c r="F64" s="152"/>
      <c r="G64" s="152"/>
      <c r="H64" s="153"/>
    </row>
    <row r="65" spans="1:8" x14ac:dyDescent="0.3">
      <c r="A65" s="151" t="s">
        <v>91</v>
      </c>
      <c r="B65" s="152"/>
      <c r="C65" s="152"/>
      <c r="D65" s="152"/>
      <c r="E65" s="152"/>
      <c r="F65" s="152"/>
      <c r="G65" s="152"/>
      <c r="H65" s="153"/>
    </row>
    <row r="66" spans="1:8" x14ac:dyDescent="0.3">
      <c r="A66" s="151" t="s">
        <v>92</v>
      </c>
      <c r="B66" s="152"/>
      <c r="C66" s="152"/>
      <c r="D66" s="152"/>
      <c r="E66" s="152"/>
      <c r="F66" s="152"/>
      <c r="G66" s="152"/>
      <c r="H66" s="153"/>
    </row>
    <row r="67" spans="1:8" x14ac:dyDescent="0.3">
      <c r="A67" s="151" t="s">
        <v>93</v>
      </c>
      <c r="B67" s="152"/>
      <c r="C67" s="152"/>
      <c r="D67" s="152"/>
      <c r="E67" s="152"/>
      <c r="F67" s="152"/>
      <c r="G67" s="152"/>
      <c r="H67" s="153"/>
    </row>
    <row r="68" spans="1:8" x14ac:dyDescent="0.3">
      <c r="A68" s="151" t="s">
        <v>94</v>
      </c>
      <c r="B68" s="152"/>
      <c r="C68" s="152"/>
      <c r="D68" s="152"/>
      <c r="E68" s="152"/>
      <c r="F68" s="152"/>
      <c r="G68" s="152"/>
      <c r="H68" s="153"/>
    </row>
    <row r="69" spans="1:8" x14ac:dyDescent="0.3">
      <c r="A69" s="151" t="s">
        <v>95</v>
      </c>
      <c r="B69" s="152"/>
      <c r="C69" s="152"/>
      <c r="D69" s="152"/>
      <c r="E69" s="152"/>
      <c r="F69" s="152"/>
      <c r="G69" s="152"/>
      <c r="H69" s="153"/>
    </row>
    <row r="70" spans="1:8" ht="15" thickBot="1" x14ac:dyDescent="0.35">
      <c r="A70" s="172" t="s">
        <v>96</v>
      </c>
      <c r="B70" s="173"/>
      <c r="C70" s="173"/>
      <c r="D70" s="173"/>
      <c r="E70" s="173"/>
      <c r="F70" s="173"/>
      <c r="G70" s="173"/>
      <c r="H70" s="174"/>
    </row>
    <row r="71" spans="1:8" ht="27.6" x14ac:dyDescent="0.3">
      <c r="A71" s="101" t="s">
        <v>0</v>
      </c>
      <c r="B71" s="102" t="s">
        <v>1</v>
      </c>
      <c r="C71" s="101" t="s">
        <v>9</v>
      </c>
      <c r="D71" s="103" t="s">
        <v>2</v>
      </c>
      <c r="E71" s="103" t="s">
        <v>4</v>
      </c>
      <c r="F71" s="103" t="s">
        <v>3</v>
      </c>
      <c r="G71" s="103" t="s">
        <v>7</v>
      </c>
      <c r="H71" s="103" t="s">
        <v>97</v>
      </c>
    </row>
    <row r="72" spans="1:8" ht="138" x14ac:dyDescent="0.3">
      <c r="A72" s="85">
        <v>1</v>
      </c>
      <c r="B72" s="104" t="s">
        <v>145</v>
      </c>
      <c r="C72" s="104" t="s">
        <v>146</v>
      </c>
      <c r="D72" s="85" t="s">
        <v>10</v>
      </c>
      <c r="E72" s="85">
        <v>1</v>
      </c>
      <c r="F72" s="8" t="s">
        <v>100</v>
      </c>
      <c r="G72" s="105">
        <v>1</v>
      </c>
      <c r="H72" s="88" t="s">
        <v>101</v>
      </c>
    </row>
    <row r="73" spans="1:8" ht="193.2" x14ac:dyDescent="0.3">
      <c r="A73" s="85">
        <v>2</v>
      </c>
      <c r="B73" s="104" t="s">
        <v>147</v>
      </c>
      <c r="C73" s="106" t="s">
        <v>148</v>
      </c>
      <c r="D73" s="85" t="s">
        <v>10</v>
      </c>
      <c r="E73" s="85">
        <v>1</v>
      </c>
      <c r="F73" s="8" t="s">
        <v>100</v>
      </c>
      <c r="G73" s="105">
        <v>1</v>
      </c>
      <c r="H73" s="88" t="s">
        <v>101</v>
      </c>
    </row>
    <row r="74" spans="1:8" ht="21.6" thickBot="1" x14ac:dyDescent="0.35">
      <c r="A74" s="167" t="s">
        <v>107</v>
      </c>
      <c r="B74" s="168"/>
      <c r="C74" s="168"/>
      <c r="D74" s="168"/>
      <c r="E74" s="168"/>
      <c r="F74" s="168"/>
      <c r="G74" s="168"/>
      <c r="H74" s="168"/>
    </row>
    <row r="75" spans="1:8" x14ac:dyDescent="0.3">
      <c r="A75" s="175" t="s">
        <v>88</v>
      </c>
      <c r="B75" s="176"/>
      <c r="C75" s="176"/>
      <c r="D75" s="176"/>
      <c r="E75" s="176"/>
      <c r="F75" s="176"/>
      <c r="G75" s="176"/>
      <c r="H75" s="177"/>
    </row>
    <row r="76" spans="1:8" x14ac:dyDescent="0.3">
      <c r="A76" s="151" t="s">
        <v>149</v>
      </c>
      <c r="B76" s="152"/>
      <c r="C76" s="152"/>
      <c r="D76" s="152"/>
      <c r="E76" s="152"/>
      <c r="F76" s="152"/>
      <c r="G76" s="152"/>
      <c r="H76" s="153"/>
    </row>
    <row r="77" spans="1:8" x14ac:dyDescent="0.3">
      <c r="A77" s="151" t="s">
        <v>90</v>
      </c>
      <c r="B77" s="152"/>
      <c r="C77" s="152"/>
      <c r="D77" s="152"/>
      <c r="E77" s="152"/>
      <c r="F77" s="152"/>
      <c r="G77" s="152"/>
      <c r="H77" s="153"/>
    </row>
    <row r="78" spans="1:8" x14ac:dyDescent="0.3">
      <c r="A78" s="151" t="s">
        <v>109</v>
      </c>
      <c r="B78" s="152"/>
      <c r="C78" s="152"/>
      <c r="D78" s="152"/>
      <c r="E78" s="152"/>
      <c r="F78" s="152"/>
      <c r="G78" s="152"/>
      <c r="H78" s="153"/>
    </row>
    <row r="79" spans="1:8" x14ac:dyDescent="0.3">
      <c r="A79" s="151" t="s">
        <v>110</v>
      </c>
      <c r="B79" s="152"/>
      <c r="C79" s="152"/>
      <c r="D79" s="152"/>
      <c r="E79" s="152"/>
      <c r="F79" s="152"/>
      <c r="G79" s="152"/>
      <c r="H79" s="153"/>
    </row>
    <row r="80" spans="1:8" x14ac:dyDescent="0.3">
      <c r="A80" s="151" t="s">
        <v>93</v>
      </c>
      <c r="B80" s="152"/>
      <c r="C80" s="152"/>
      <c r="D80" s="152"/>
      <c r="E80" s="152"/>
      <c r="F80" s="152"/>
      <c r="G80" s="152"/>
      <c r="H80" s="153"/>
    </row>
    <row r="81" spans="1:8" x14ac:dyDescent="0.3">
      <c r="A81" s="151" t="s">
        <v>150</v>
      </c>
      <c r="B81" s="152"/>
      <c r="C81" s="152"/>
      <c r="D81" s="152"/>
      <c r="E81" s="152"/>
      <c r="F81" s="152"/>
      <c r="G81" s="152"/>
      <c r="H81" s="153"/>
    </row>
    <row r="82" spans="1:8" x14ac:dyDescent="0.3">
      <c r="A82" s="151" t="s">
        <v>95</v>
      </c>
      <c r="B82" s="152"/>
      <c r="C82" s="152"/>
      <c r="D82" s="152"/>
      <c r="E82" s="152"/>
      <c r="F82" s="152"/>
      <c r="G82" s="152"/>
      <c r="H82" s="153"/>
    </row>
    <row r="83" spans="1:8" ht="15" thickBot="1" x14ac:dyDescent="0.35">
      <c r="A83" s="172" t="s">
        <v>96</v>
      </c>
      <c r="B83" s="173"/>
      <c r="C83" s="173"/>
      <c r="D83" s="173"/>
      <c r="E83" s="173"/>
      <c r="F83" s="173"/>
      <c r="G83" s="173"/>
      <c r="H83" s="174"/>
    </row>
    <row r="84" spans="1:8" ht="27.6" x14ac:dyDescent="0.3">
      <c r="A84" s="94" t="s">
        <v>0</v>
      </c>
      <c r="B84" s="94" t="s">
        <v>1</v>
      </c>
      <c r="C84" s="101" t="s">
        <v>9</v>
      </c>
      <c r="D84" s="94" t="s">
        <v>2</v>
      </c>
      <c r="E84" s="94" t="s">
        <v>4</v>
      </c>
      <c r="F84" s="94" t="s">
        <v>3</v>
      </c>
      <c r="G84" s="94" t="s">
        <v>7</v>
      </c>
      <c r="H84" s="94" t="s">
        <v>97</v>
      </c>
    </row>
    <row r="85" spans="1:8" ht="41.4" x14ac:dyDescent="0.3">
      <c r="A85" s="90">
        <v>1</v>
      </c>
      <c r="B85" s="13" t="s">
        <v>112</v>
      </c>
      <c r="C85" s="91" t="s">
        <v>151</v>
      </c>
      <c r="D85" s="92" t="s">
        <v>6</v>
      </c>
      <c r="E85" s="55">
        <v>1</v>
      </c>
      <c r="F85" s="103" t="s">
        <v>114</v>
      </c>
      <c r="G85" s="55">
        <v>15</v>
      </c>
      <c r="H85" s="94" t="s">
        <v>101</v>
      </c>
    </row>
    <row r="86" spans="1:8" ht="96.6" x14ac:dyDescent="0.3">
      <c r="A86" s="90">
        <v>2</v>
      </c>
      <c r="B86" s="13" t="s">
        <v>115</v>
      </c>
      <c r="C86" s="91" t="s">
        <v>152</v>
      </c>
      <c r="D86" s="92" t="s">
        <v>6</v>
      </c>
      <c r="E86" s="55">
        <v>1</v>
      </c>
      <c r="F86" s="103" t="s">
        <v>117</v>
      </c>
      <c r="G86" s="55">
        <v>30</v>
      </c>
      <c r="H86" s="94" t="s">
        <v>101</v>
      </c>
    </row>
    <row r="87" spans="1:8" ht="21.6" thickBot="1" x14ac:dyDescent="0.35">
      <c r="A87" s="167" t="s">
        <v>14</v>
      </c>
      <c r="B87" s="168"/>
      <c r="C87" s="168"/>
      <c r="D87" s="168"/>
      <c r="E87" s="168"/>
      <c r="F87" s="168"/>
      <c r="G87" s="168"/>
      <c r="H87" s="168"/>
    </row>
    <row r="88" spans="1:8" x14ac:dyDescent="0.3">
      <c r="A88" s="175" t="s">
        <v>88</v>
      </c>
      <c r="B88" s="176"/>
      <c r="C88" s="176"/>
      <c r="D88" s="176"/>
      <c r="E88" s="176"/>
      <c r="F88" s="176"/>
      <c r="G88" s="176"/>
      <c r="H88" s="177"/>
    </row>
    <row r="89" spans="1:8" x14ac:dyDescent="0.3">
      <c r="A89" s="151" t="s">
        <v>118</v>
      </c>
      <c r="B89" s="152"/>
      <c r="C89" s="152"/>
      <c r="D89" s="152"/>
      <c r="E89" s="152"/>
      <c r="F89" s="152"/>
      <c r="G89" s="152"/>
      <c r="H89" s="153"/>
    </row>
    <row r="90" spans="1:8" x14ac:dyDescent="0.3">
      <c r="A90" s="151" t="s">
        <v>144</v>
      </c>
      <c r="B90" s="152"/>
      <c r="C90" s="152"/>
      <c r="D90" s="152"/>
      <c r="E90" s="152"/>
      <c r="F90" s="152"/>
      <c r="G90" s="152"/>
      <c r="H90" s="153"/>
    </row>
    <row r="91" spans="1:8" x14ac:dyDescent="0.3">
      <c r="A91" s="151" t="s">
        <v>153</v>
      </c>
      <c r="B91" s="152"/>
      <c r="C91" s="152"/>
      <c r="D91" s="152"/>
      <c r="E91" s="152"/>
      <c r="F91" s="152"/>
      <c r="G91" s="152"/>
      <c r="H91" s="153"/>
    </row>
    <row r="92" spans="1:8" x14ac:dyDescent="0.3">
      <c r="A92" s="151" t="s">
        <v>92</v>
      </c>
      <c r="B92" s="152"/>
      <c r="C92" s="152"/>
      <c r="D92" s="152"/>
      <c r="E92" s="152"/>
      <c r="F92" s="152"/>
      <c r="G92" s="152"/>
      <c r="H92" s="153"/>
    </row>
    <row r="93" spans="1:8" x14ac:dyDescent="0.3">
      <c r="A93" s="151" t="s">
        <v>93</v>
      </c>
      <c r="B93" s="152"/>
      <c r="C93" s="152"/>
      <c r="D93" s="152"/>
      <c r="E93" s="152"/>
      <c r="F93" s="152"/>
      <c r="G93" s="152"/>
      <c r="H93" s="153"/>
    </row>
    <row r="94" spans="1:8" x14ac:dyDescent="0.3">
      <c r="A94" s="151" t="s">
        <v>119</v>
      </c>
      <c r="B94" s="152"/>
      <c r="C94" s="152"/>
      <c r="D94" s="152"/>
      <c r="E94" s="152"/>
      <c r="F94" s="152"/>
      <c r="G94" s="152"/>
      <c r="H94" s="153"/>
    </row>
    <row r="95" spans="1:8" x14ac:dyDescent="0.3">
      <c r="A95" s="151" t="s">
        <v>95</v>
      </c>
      <c r="B95" s="152"/>
      <c r="C95" s="152"/>
      <c r="D95" s="152"/>
      <c r="E95" s="152"/>
      <c r="F95" s="152"/>
      <c r="G95" s="152"/>
      <c r="H95" s="153"/>
    </row>
    <row r="96" spans="1:8" ht="15" thickBot="1" x14ac:dyDescent="0.35">
      <c r="A96" s="172" t="s">
        <v>120</v>
      </c>
      <c r="B96" s="173"/>
      <c r="C96" s="173"/>
      <c r="D96" s="173"/>
      <c r="E96" s="173"/>
      <c r="F96" s="173"/>
      <c r="G96" s="173"/>
      <c r="H96" s="174"/>
    </row>
    <row r="97" spans="1:8" ht="27.6" x14ac:dyDescent="0.3">
      <c r="A97" s="94" t="s">
        <v>0</v>
      </c>
      <c r="B97" s="94" t="s">
        <v>1</v>
      </c>
      <c r="C97" s="101" t="s">
        <v>9</v>
      </c>
      <c r="D97" s="94" t="s">
        <v>2</v>
      </c>
      <c r="E97" s="94" t="s">
        <v>4</v>
      </c>
      <c r="F97" s="94" t="s">
        <v>3</v>
      </c>
      <c r="G97" s="94" t="s">
        <v>7</v>
      </c>
      <c r="H97" s="94" t="s">
        <v>97</v>
      </c>
    </row>
    <row r="98" spans="1:8" ht="386.4" x14ac:dyDescent="0.3">
      <c r="A98" s="6">
        <v>1</v>
      </c>
      <c r="B98" s="97" t="s">
        <v>121</v>
      </c>
      <c r="C98" s="87" t="s">
        <v>154</v>
      </c>
      <c r="D98" s="6" t="s">
        <v>5</v>
      </c>
      <c r="E98" s="6">
        <v>1</v>
      </c>
      <c r="F98" s="55" t="s">
        <v>100</v>
      </c>
      <c r="G98" s="7">
        <f>E98</f>
        <v>1</v>
      </c>
      <c r="H98" s="94" t="s">
        <v>101</v>
      </c>
    </row>
    <row r="99" spans="1:8" ht="41.4" x14ac:dyDescent="0.3">
      <c r="A99" s="6">
        <v>2</v>
      </c>
      <c r="B99" s="56" t="s">
        <v>123</v>
      </c>
      <c r="C99" s="91" t="s">
        <v>155</v>
      </c>
      <c r="D99" s="7" t="s">
        <v>6</v>
      </c>
      <c r="E99" s="7">
        <v>1</v>
      </c>
      <c r="F99" s="55" t="s">
        <v>100</v>
      </c>
      <c r="G99" s="7">
        <f>E99</f>
        <v>1</v>
      </c>
      <c r="H99" s="94" t="s">
        <v>101</v>
      </c>
    </row>
    <row r="100" spans="1:8" ht="82.8" x14ac:dyDescent="0.3">
      <c r="A100" s="6">
        <v>3</v>
      </c>
      <c r="B100" s="56" t="s">
        <v>125</v>
      </c>
      <c r="C100" s="91" t="s">
        <v>126</v>
      </c>
      <c r="D100" s="7" t="s">
        <v>6</v>
      </c>
      <c r="E100" s="7">
        <v>1</v>
      </c>
      <c r="F100" s="55" t="s">
        <v>100</v>
      </c>
      <c r="G100" s="7">
        <f>E100</f>
        <v>1</v>
      </c>
      <c r="H100" s="94" t="s">
        <v>101</v>
      </c>
    </row>
    <row r="101" spans="1:8" ht="41.4" x14ac:dyDescent="0.3">
      <c r="A101" s="6">
        <v>4</v>
      </c>
      <c r="B101" s="56" t="s">
        <v>127</v>
      </c>
      <c r="C101" s="91" t="s">
        <v>128</v>
      </c>
      <c r="D101" s="7" t="s">
        <v>6</v>
      </c>
      <c r="E101" s="7">
        <v>1</v>
      </c>
      <c r="F101" s="55" t="s">
        <v>100</v>
      </c>
      <c r="G101" s="7">
        <v>1</v>
      </c>
      <c r="H101" s="94" t="s">
        <v>101</v>
      </c>
    </row>
    <row r="102" spans="1:8" ht="27.6" x14ac:dyDescent="0.3">
      <c r="A102" s="6">
        <v>5</v>
      </c>
      <c r="B102" s="56" t="s">
        <v>129</v>
      </c>
      <c r="C102" s="91" t="s">
        <v>130</v>
      </c>
      <c r="D102" s="7" t="s">
        <v>6</v>
      </c>
      <c r="E102" s="7">
        <v>1</v>
      </c>
      <c r="F102" s="55" t="s">
        <v>100</v>
      </c>
      <c r="G102" s="7">
        <v>1</v>
      </c>
      <c r="H102" s="94" t="s">
        <v>101</v>
      </c>
    </row>
    <row r="103" spans="1:8" ht="55.2" x14ac:dyDescent="0.3">
      <c r="A103" s="6">
        <v>6</v>
      </c>
      <c r="B103" s="99" t="s">
        <v>131</v>
      </c>
      <c r="C103" s="91" t="s">
        <v>132</v>
      </c>
      <c r="D103" s="55" t="s">
        <v>10</v>
      </c>
      <c r="E103" s="55">
        <v>1</v>
      </c>
      <c r="F103" s="55" t="s">
        <v>100</v>
      </c>
      <c r="G103" s="55">
        <v>1</v>
      </c>
      <c r="H103" s="94" t="s">
        <v>101</v>
      </c>
    </row>
    <row r="104" spans="1:8" ht="55.2" x14ac:dyDescent="0.3">
      <c r="A104" s="6">
        <v>7</v>
      </c>
      <c r="B104" s="99" t="s">
        <v>133</v>
      </c>
      <c r="C104" s="91" t="s">
        <v>134</v>
      </c>
      <c r="D104" s="7" t="s">
        <v>6</v>
      </c>
      <c r="E104" s="55">
        <v>1</v>
      </c>
      <c r="F104" s="55" t="s">
        <v>100</v>
      </c>
      <c r="G104" s="55">
        <v>1</v>
      </c>
      <c r="H104" s="94" t="s">
        <v>101</v>
      </c>
    </row>
    <row r="105" spans="1:8" ht="82.8" x14ac:dyDescent="0.3">
      <c r="A105" s="6">
        <v>8</v>
      </c>
      <c r="B105" s="99" t="s">
        <v>156</v>
      </c>
      <c r="C105" s="91" t="s">
        <v>157</v>
      </c>
      <c r="D105" s="6" t="s">
        <v>5</v>
      </c>
      <c r="E105" s="55">
        <v>1</v>
      </c>
      <c r="F105" s="55" t="s">
        <v>100</v>
      </c>
      <c r="G105" s="55">
        <v>1</v>
      </c>
      <c r="H105" s="94" t="s">
        <v>101</v>
      </c>
    </row>
    <row r="106" spans="1:8" ht="15.6" x14ac:dyDescent="0.3">
      <c r="A106" s="6">
        <v>9</v>
      </c>
      <c r="B106" s="13" t="s">
        <v>158</v>
      </c>
      <c r="C106" s="91" t="s">
        <v>159</v>
      </c>
      <c r="D106" s="7" t="s">
        <v>5</v>
      </c>
      <c r="E106" s="7">
        <v>1</v>
      </c>
      <c r="F106" s="55" t="s">
        <v>100</v>
      </c>
      <c r="G106" s="7">
        <v>1</v>
      </c>
      <c r="H106" s="94" t="s">
        <v>101</v>
      </c>
    </row>
    <row r="107" spans="1:8" ht="21" x14ac:dyDescent="0.3">
      <c r="A107" s="167" t="s">
        <v>13</v>
      </c>
      <c r="B107" s="168"/>
      <c r="C107" s="168"/>
      <c r="D107" s="168"/>
      <c r="E107" s="168"/>
      <c r="F107" s="168"/>
      <c r="G107" s="168"/>
      <c r="H107" s="168"/>
    </row>
    <row r="108" spans="1:8" ht="27.6" x14ac:dyDescent="0.3">
      <c r="A108" s="99" t="s">
        <v>0</v>
      </c>
      <c r="B108" s="94" t="s">
        <v>1</v>
      </c>
      <c r="C108" s="99" t="s">
        <v>9</v>
      </c>
      <c r="D108" s="94" t="s">
        <v>2</v>
      </c>
      <c r="E108" s="94" t="s">
        <v>4</v>
      </c>
      <c r="F108" s="94" t="s">
        <v>3</v>
      </c>
      <c r="G108" s="94" t="s">
        <v>7</v>
      </c>
      <c r="H108" s="94" t="s">
        <v>97</v>
      </c>
    </row>
    <row r="109" spans="1:8" ht="110.4" x14ac:dyDescent="0.3">
      <c r="A109" s="6">
        <v>1</v>
      </c>
      <c r="B109" s="107" t="s">
        <v>137</v>
      </c>
      <c r="C109" s="91" t="s">
        <v>138</v>
      </c>
      <c r="D109" s="7" t="s">
        <v>8</v>
      </c>
      <c r="E109" s="6">
        <v>1</v>
      </c>
      <c r="F109" s="6" t="s">
        <v>100</v>
      </c>
      <c r="G109" s="7">
        <f>E109</f>
        <v>1</v>
      </c>
      <c r="H109" s="94" t="s">
        <v>139</v>
      </c>
    </row>
    <row r="110" spans="1:8" ht="41.4" x14ac:dyDescent="0.3">
      <c r="A110" s="6">
        <v>2</v>
      </c>
      <c r="B110" s="56" t="s">
        <v>20</v>
      </c>
      <c r="C110" s="91" t="s">
        <v>160</v>
      </c>
      <c r="D110" s="7" t="s">
        <v>8</v>
      </c>
      <c r="E110" s="7">
        <v>1</v>
      </c>
      <c r="F110" s="6" t="s">
        <v>100</v>
      </c>
      <c r="G110" s="7">
        <f>E110</f>
        <v>1</v>
      </c>
      <c r="H110" s="94" t="s">
        <v>139</v>
      </c>
    </row>
    <row r="111" spans="1:8" ht="55.2" x14ac:dyDescent="0.3">
      <c r="A111" s="6">
        <v>3</v>
      </c>
      <c r="B111" s="56" t="s">
        <v>35</v>
      </c>
      <c r="C111" s="91" t="s">
        <v>141</v>
      </c>
      <c r="D111" s="7" t="s">
        <v>8</v>
      </c>
      <c r="E111" s="6">
        <v>2</v>
      </c>
      <c r="F111" s="6" t="s">
        <v>100</v>
      </c>
      <c r="G111" s="7">
        <v>2</v>
      </c>
      <c r="H111" s="94" t="s">
        <v>104</v>
      </c>
    </row>
  </sheetData>
  <mergeCells count="73">
    <mergeCell ref="A107:H107"/>
    <mergeCell ref="A91:H91"/>
    <mergeCell ref="A92:H92"/>
    <mergeCell ref="A93:H93"/>
    <mergeCell ref="A94:H94"/>
    <mergeCell ref="A95:H95"/>
    <mergeCell ref="A96:H96"/>
    <mergeCell ref="A90:H90"/>
    <mergeCell ref="A76:H76"/>
    <mergeCell ref="A77:H77"/>
    <mergeCell ref="A78:H78"/>
    <mergeCell ref="A79:H79"/>
    <mergeCell ref="A80:H80"/>
    <mergeCell ref="A81:H81"/>
    <mergeCell ref="A82:H82"/>
    <mergeCell ref="A83:H83"/>
    <mergeCell ref="A87:H87"/>
    <mergeCell ref="A88:H88"/>
    <mergeCell ref="A89:H89"/>
    <mergeCell ref="A75:H75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4:H74"/>
    <mergeCell ref="A43:H43"/>
    <mergeCell ref="A44:H44"/>
    <mergeCell ref="A54:H54"/>
    <mergeCell ref="A59:H59"/>
    <mergeCell ref="A60:B60"/>
    <mergeCell ref="C60:H60"/>
    <mergeCell ref="A42:H42"/>
    <mergeCell ref="A28:H28"/>
    <mergeCell ref="A29:H29"/>
    <mergeCell ref="A30:H30"/>
    <mergeCell ref="A31:H31"/>
    <mergeCell ref="A35:H35"/>
    <mergeCell ref="A36:H36"/>
    <mergeCell ref="A37:H37"/>
    <mergeCell ref="A38:H38"/>
    <mergeCell ref="A39:H39"/>
    <mergeCell ref="A40:H40"/>
    <mergeCell ref="A41:H41"/>
    <mergeCell ref="A27:H27"/>
    <mergeCell ref="A12:H12"/>
    <mergeCell ref="A13:H13"/>
    <mergeCell ref="A14:H14"/>
    <mergeCell ref="A15:H15"/>
    <mergeCell ref="A16:H16"/>
    <mergeCell ref="A17:H17"/>
    <mergeCell ref="A22:H22"/>
    <mergeCell ref="A23:H23"/>
    <mergeCell ref="A24:H24"/>
    <mergeCell ref="A25:H25"/>
    <mergeCell ref="A26:H26"/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6"/>
    </sheetView>
  </sheetViews>
  <sheetFormatPr defaultRowHeight="14.4" x14ac:dyDescent="0.3"/>
  <cols>
    <col min="1" max="1" width="28.6640625" style="22" customWidth="1"/>
  </cols>
  <sheetData>
    <row r="1" spans="1:1" x14ac:dyDescent="0.3">
      <c r="A1" s="10" t="s">
        <v>6</v>
      </c>
    </row>
    <row r="2" spans="1:1" x14ac:dyDescent="0.3">
      <c r="A2" s="10" t="s">
        <v>10</v>
      </c>
    </row>
    <row r="3" spans="1:1" x14ac:dyDescent="0.3">
      <c r="A3" s="10" t="s">
        <v>5</v>
      </c>
    </row>
    <row r="4" spans="1:1" x14ac:dyDescent="0.3">
      <c r="A4" s="10" t="s">
        <v>17</v>
      </c>
    </row>
    <row r="5" spans="1:1" x14ac:dyDescent="0.3">
      <c r="A5" s="10" t="s">
        <v>8</v>
      </c>
    </row>
    <row r="6" spans="1:1" x14ac:dyDescent="0.3">
      <c r="A6" s="10" t="s">
        <v>31</v>
      </c>
    </row>
    <row r="7" spans="1:1" x14ac:dyDescent="0.3">
      <c r="A7" s="10" t="s">
        <v>72</v>
      </c>
    </row>
    <row r="8" spans="1:1" x14ac:dyDescent="0.3">
      <c r="A8" s="21"/>
    </row>
    <row r="9" spans="1:1" x14ac:dyDescent="0.3">
      <c r="A9" s="21"/>
    </row>
    <row r="10" spans="1:1" x14ac:dyDescent="0.3">
      <c r="A10" s="21"/>
    </row>
    <row r="11" spans="1:1" x14ac:dyDescent="0.3">
      <c r="A11" s="21"/>
    </row>
    <row r="12" spans="1:1" x14ac:dyDescent="0.3">
      <c r="A12" s="21"/>
    </row>
    <row r="13" spans="1:1" x14ac:dyDescent="0.3">
      <c r="A13" s="21"/>
    </row>
    <row r="14" spans="1:1" x14ac:dyDescent="0.3">
      <c r="A14" s="21"/>
    </row>
    <row r="15" spans="1:1" x14ac:dyDescent="0.3">
      <c r="A15" s="21"/>
    </row>
    <row r="16" spans="1:1" x14ac:dyDescent="0.3">
      <c r="A16" s="21"/>
    </row>
    <row r="17" spans="1:1" x14ac:dyDescent="0.3">
      <c r="A17" s="21"/>
    </row>
    <row r="18" spans="1:1" x14ac:dyDescent="0.3">
      <c r="A18" s="21"/>
    </row>
    <row r="19" spans="1:1" x14ac:dyDescent="0.3">
      <c r="A19" s="21"/>
    </row>
    <row r="20" spans="1:1" x14ac:dyDescent="0.3">
      <c r="A20" s="21"/>
    </row>
    <row r="21" spans="1:1" x14ac:dyDescent="0.3">
      <c r="A21" s="21"/>
    </row>
    <row r="22" spans="1:1" x14ac:dyDescent="0.3">
      <c r="A22" s="21"/>
    </row>
    <row r="23" spans="1:1" x14ac:dyDescent="0.3">
      <c r="A23" s="21"/>
    </row>
    <row r="24" spans="1:1" x14ac:dyDescent="0.3">
      <c r="A24" s="21"/>
    </row>
    <row r="25" spans="1:1" x14ac:dyDescent="0.3">
      <c r="A25" s="21"/>
    </row>
    <row r="26" spans="1:1" x14ac:dyDescent="0.3">
      <c r="A26" s="21"/>
    </row>
    <row r="27" spans="1:1" x14ac:dyDescent="0.3">
      <c r="A27" s="21"/>
    </row>
    <row r="28" spans="1:1" x14ac:dyDescent="0.3">
      <c r="A28" s="21"/>
    </row>
    <row r="29" spans="1:1" x14ac:dyDescent="0.3">
      <c r="A29" s="21"/>
    </row>
    <row r="30" spans="1:1" x14ac:dyDescent="0.3">
      <c r="A30" s="21"/>
    </row>
    <row r="31" spans="1:1" x14ac:dyDescent="0.3">
      <c r="A31" s="21"/>
    </row>
    <row r="32" spans="1:1" x14ac:dyDescent="0.3">
      <c r="A32" s="21"/>
    </row>
    <row r="33" spans="1:1" x14ac:dyDescent="0.3">
      <c r="A33" s="21"/>
    </row>
    <row r="34" spans="1:1" x14ac:dyDescent="0.3">
      <c r="A34" s="21"/>
    </row>
    <row r="35" spans="1:1" x14ac:dyDescent="0.3">
      <c r="A35" s="21"/>
    </row>
    <row r="36" spans="1:1" x14ac:dyDescent="0.3">
      <c r="A36" s="21"/>
    </row>
    <row r="37" spans="1:1" x14ac:dyDescent="0.3">
      <c r="A37" s="21"/>
    </row>
    <row r="38" spans="1:1" x14ac:dyDescent="0.3">
      <c r="A38" s="21"/>
    </row>
    <row r="39" spans="1:1" x14ac:dyDescent="0.3">
      <c r="A39" s="21"/>
    </row>
    <row r="40" spans="1:1" x14ac:dyDescent="0.3">
      <c r="A40" s="21"/>
    </row>
    <row r="41" spans="1:1" x14ac:dyDescent="0.3">
      <c r="A41" s="21"/>
    </row>
    <row r="42" spans="1:1" x14ac:dyDescent="0.3">
      <c r="A42" s="21"/>
    </row>
    <row r="43" spans="1:1" x14ac:dyDescent="0.3">
      <c r="A43" s="21"/>
    </row>
    <row r="44" spans="1:1" x14ac:dyDescent="0.3">
      <c r="A44" s="21"/>
    </row>
    <row r="45" spans="1:1" x14ac:dyDescent="0.3">
      <c r="A45" s="21"/>
    </row>
    <row r="46" spans="1:1" x14ac:dyDescent="0.3">
      <c r="A46" s="21"/>
    </row>
    <row r="47" spans="1:1" x14ac:dyDescent="0.3">
      <c r="A47" s="21"/>
    </row>
    <row r="48" spans="1: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  <row r="55" spans="1:1" x14ac:dyDescent="0.3">
      <c r="A55" s="21"/>
    </row>
    <row r="56" spans="1:1" x14ac:dyDescent="0.3">
      <c r="A56" s="21"/>
    </row>
    <row r="57" spans="1:1" x14ac:dyDescent="0.3">
      <c r="A57" s="21"/>
    </row>
    <row r="58" spans="1:1" x14ac:dyDescent="0.3">
      <c r="A58" s="21"/>
    </row>
    <row r="59" spans="1:1" x14ac:dyDescent="0.3">
      <c r="A59" s="21"/>
    </row>
    <row r="60" spans="1:1" x14ac:dyDescent="0.3">
      <c r="A60" s="21"/>
    </row>
    <row r="61" spans="1:1" x14ac:dyDescent="0.3">
      <c r="A61" s="21"/>
    </row>
    <row r="62" spans="1:1" x14ac:dyDescent="0.3">
      <c r="A62" s="21"/>
    </row>
    <row r="63" spans="1:1" x14ac:dyDescent="0.3">
      <c r="A63" s="21"/>
    </row>
    <row r="64" spans="1:1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2026-03-25T11:04:02Z</dcterms:modified>
</cp:coreProperties>
</file>