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CA53B1C0-517E-4533-8E51-C7303F2ED3A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0" l="1"/>
  <c r="G2" i="10"/>
  <c r="G3" i="11"/>
  <c r="G5" i="11"/>
  <c r="G4" i="11"/>
  <c r="G5" i="12"/>
  <c r="G4" i="12"/>
  <c r="G3" i="12"/>
  <c r="G3" i="13"/>
  <c r="F3" i="13"/>
  <c r="F2" i="13"/>
  <c r="F5" i="12"/>
  <c r="F4" i="12"/>
  <c r="G55" i="14"/>
  <c r="G54" i="14"/>
  <c r="G51" i="14"/>
  <c r="G50" i="14"/>
  <c r="G26" i="6" l="1"/>
  <c r="G27" i="6"/>
  <c r="G25" i="6"/>
  <c r="G21" i="6"/>
  <c r="G20" i="6"/>
  <c r="G4" i="10" l="1"/>
  <c r="G2" i="11"/>
  <c r="G2" i="12"/>
  <c r="G2" i="13"/>
  <c r="C2" i="6"/>
  <c r="G40" i="6" s="1"/>
  <c r="G38" i="6" l="1"/>
</calcChain>
</file>

<file path=xl/sharedStrings.xml><?xml version="1.0" encoding="utf-8"?>
<sst xmlns="http://schemas.openxmlformats.org/spreadsheetml/2006/main" count="415" uniqueCount="131">
  <si>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</si>
  <si>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</si>
  <si>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</si>
  <si>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</si>
  <si>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</si>
  <si>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</si>
  <si>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</si>
  <si>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</si>
  <si>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</si>
  <si>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</si>
  <si>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</si>
  <si>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</si>
  <si>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</si>
  <si>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</si>
  <si>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</si>
  <si>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</si>
  <si>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</si>
  <si>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</si>
  <si>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</si>
  <si>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</si>
  <si>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</si>
  <si>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</si>
  <si>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</si>
  <si>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</si>
  <si>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</si>
  <si>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</si>
  <si>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</si>
  <si>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</si>
  <si>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</si>
  <si>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</si>
  <si>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</si>
  <si>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</si>
  <si>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</si>
  <si>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</si>
  <si>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</si>
  <si>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</si>
  <si>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</si>
  <si>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</si>
  <si>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</si>
  <si>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</si>
  <si>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</si>
  <si>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</si>
  <si>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</si>
  <si>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</si>
  <si>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</si>
  <si>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</si>
  <si>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</si>
  <si>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</si>
  <si>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</si>
  <si>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</si>
  <si>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</si>
  <si>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</si>
  <si>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</si>
  <si>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</si>
  <si>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</si>
  <si>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</si>
  <si>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</si>
  <si>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</si>
  <si>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</si>
  <si>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</si>
  <si>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</si>
  <si>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</si>
  <si>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</si>
  <si>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</si>
  <si>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</si>
  <si>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</si>
  <si>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</si>
  <si>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</si>
  <si>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</si>
  <si>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</si>
  <si>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</si>
  <si>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</si>
  <si>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</si>
  <si>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</si>
  <si>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</si>
  <si>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</si>
  <si>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</si>
  <si>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</si>
  <si>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Машиностроение</t>
  </si>
  <si>
    <t>Кемеровская область - Кузбасс</t>
  </si>
  <si>
    <t>ГПОУ «Кузнецкий металлургический техникум имени Бардина Ивана Павловича»</t>
  </si>
  <si>
    <t>Зона под вид работ Диспетчер железной дороги</t>
  </si>
  <si>
    <t>23.02.01 Организация перевозок и управление на транспорте (по видам)</t>
  </si>
  <si>
    <t>Диспетчер железной дороги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</si>
  <si>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Машиностроение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Кемеровская область - Кузбасс </t>
    </r>
    <r>
      <rPr>
        <sz val="16"/>
        <color theme="0"/>
        <rFont val="Times New Roman"/>
        <family val="1"/>
        <charset val="204"/>
      </rPr>
      <t xml:space="preserve"> 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</si>
  <si>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</si>
  <si>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Кумеровская область - Кузбасс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</si>
  <si>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"Кузнецкий металлургический техникум" имени Бардина Ивана Павловича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</si>
  <si>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654079, Российская Федерация, Сибирский федеральный округ, Кемеровская область – Кузбасс, г. Новокузнецк, пр-д Коммунаров, 1, ул. Рудокопровая 2</t>
    </r>
  </si>
  <si>
    <r>
      <t xml:space="preserve">9. Зона под вид работ </t>
    </r>
    <r>
      <rPr>
        <i/>
        <sz val="16"/>
        <color theme="0"/>
        <rFont val="Times New Roman"/>
        <family val="1"/>
        <charset val="204"/>
      </rPr>
      <t xml:space="preserve">Диспетчер железной дороги </t>
    </r>
    <r>
      <rPr>
        <sz val="16"/>
        <color theme="0"/>
        <rFont val="Times New Roman"/>
        <family val="1"/>
        <charset val="204"/>
      </rPr>
      <t xml:space="preserve"> (5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</si>
  <si>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</si>
  <si>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</si>
  <si>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1,5 кв.м.</t>
  </si>
  <si>
    <t xml:space="preserve">Освещение: совмещённое,  освещение ( не менее 300 люкс) </t>
  </si>
  <si>
    <t>Интернет : Подключение к проводному интернету</t>
  </si>
  <si>
    <t>Электричество: Подключения к сети 220 В</t>
  </si>
  <si>
    <t>Контур заземления для электропитания и сети слаботочных подключений : не требуется</t>
  </si>
  <si>
    <t>Покрытие пола: линолеум,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</si>
  <si>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</si>
  <si>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</si>
  <si>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</si>
  <si>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Шкаф</t>
  </si>
  <si>
    <t>Шкаф широкий полуоткрытый на м/к, ЛДСП. Пристенный, с задней стенкой.</t>
  </si>
  <si>
    <t>шт.</t>
  </si>
  <si>
    <t>ФБ</t>
  </si>
  <si>
    <t xml:space="preserve">Интерактивный комплекс (с ОПС модулем) </t>
  </si>
  <si>
    <t>Размер диагонали 65 дюйм. Разрешение экрана по горизонтали пиксель ≥ 3000.Наличие встроенной акустической системы  .Количество точек касания Штука ≥ 20 Наличие слота на корпусе для установки дополнительного вычислительного блока . Наличие встроенного вычислительного блока ОПС</t>
  </si>
  <si>
    <t>Камера видеонаблюдения</t>
  </si>
  <si>
    <r>
      <t>Камера видеонаблюдения, разрешение 1920х1080 пикселей. Угол обзора объектива ≥50</t>
    </r>
    <r>
      <rPr>
        <vertAlign val="superscript"/>
        <sz val="11"/>
        <rFont val="Symbol"/>
        <family val="1"/>
        <charset val="2"/>
      </rPr>
      <t>o</t>
    </r>
  </si>
  <si>
    <t>ВБ</t>
  </si>
  <si>
    <t>Рабочее место учащегося</t>
  </si>
  <si>
    <t>Площадь зоны: не менее 20 кв.м.</t>
  </si>
  <si>
    <t>Персональный компьютер в сборе</t>
  </si>
  <si>
    <t>Не менее: тип памяти DDR3; количество ядер 4 шт.; техпроцесс 22 нм; частота процессора 3200 МГц./ 8GDDR4/ SSD240Gb/ KBu/Mu/450W/CAR3PCB, 27" Монитор, ОС, офисный пакет</t>
  </si>
  <si>
    <t>шт (на 1 раб. мест)</t>
  </si>
  <si>
    <t xml:space="preserve">Стол компьютерный на металлокаркасе с 
подставкой, ЛДСП </t>
  </si>
  <si>
    <t>Стул ученический</t>
  </si>
  <si>
    <t>Стул ученический нерегулируемый, гр. 6
Материал: пластик, плоскоовальная труба</t>
  </si>
  <si>
    <t>Программное обеспечение Симулятор "Поездной участковый диспетчер, дежурный по железнодорожной станции"</t>
  </si>
  <si>
    <t>Имитационный тренажер (симулятор) ДСП/ДНЦ с автоматизированной обучающей системой АОС: Тренажер моделирует работу  железнодорожных станций, блокировки на перегонах, движение подвижных единиц. Рреализованы различные типы станций, а пульт-манипулятор, компьютерный или аналоговый, полностью копирует работу реальных устройств.
5 лицензия (на 5 рабочих мест)</t>
  </si>
  <si>
    <t>шт (на 5 раб. мест)</t>
  </si>
  <si>
    <t>Площадь зоны: не менее 2 кв.м.</t>
  </si>
  <si>
    <t>Имитационный тренажер (симулятор) ДСП/ДНЦ с автоматизированной обучающей системой АОС: Тренажер моделирует работу  железнодорожных станций, блокировки на перегонах, движение подвижных единиц. Рреализованы различные типы станций, а пульт-манипулятор, компьютерный или аналоговый, полностью копирует работу реальных устройств.
1 лицензия (на 1 рабочих мест)</t>
  </si>
  <si>
    <t>Сто преподавателя стол</t>
  </si>
  <si>
    <t xml:space="preserve">Стол письменный со встроенной тумбой 3 ящика 
Габариты: 1200х600х760 мм
Выполнен из ЛДСП 16 мм </t>
  </si>
  <si>
    <t>Стул преподавателя</t>
  </si>
  <si>
    <t>Кресло офисное, ткань</t>
  </si>
  <si>
    <t>Аптечка первой помощи универсальная</t>
  </si>
  <si>
    <t>Огнетушитель порошковый</t>
  </si>
  <si>
    <t>Камера видеонаблюдения, разрешение 1920х1080 пикселей. Угол обзора объектива ≥50o</t>
  </si>
  <si>
    <t>Интерактивный комплекс (с ОПС модулем)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</si>
</sst>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vertAlign val="superscript"/>
      <sz val="11"/>
      <name val="Symbol"/>
      <family val="1"/>
      <charset val="2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9" fillId="11" borderId="7" xfId="0" applyFont="1" applyFill="1" applyBorder="1" applyAlignment="1">
      <alignment horizontal="center" vertical="center"/>
    </xf>
    <xf numFmtId="0" fontId="30" fillId="12" borderId="7" xfId="0" applyFont="1" applyFill="1" applyBorder="1" applyAlignment="1">
      <alignment horizontal="center" vertical="center"/>
    </xf>
    <xf numFmtId="0" fontId="31" fillId="12" borderId="9" xfId="0" applyFont="1" applyFill="1" applyBorder="1" applyAlignment="1">
      <alignment horizontal="left" vertical="center" wrapText="1"/>
    </xf>
    <xf numFmtId="0" fontId="31" fillId="12" borderId="7" xfId="0" applyFont="1" applyFill="1" applyBorder="1" applyAlignment="1">
      <alignment horizontal="left" vertical="center" wrapText="1"/>
    </xf>
    <xf numFmtId="49" fontId="30" fillId="1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30" fillId="1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3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3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left" vertical="center" wrapText="1"/>
    </xf>
    <xf numFmtId="0" fontId="35" fillId="4" borderId="8" xfId="0" applyFont="1" applyFill="1" applyBorder="1" applyAlignment="1">
      <alignment horizontal="left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3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" fillId="13" borderId="35" xfId="0" applyFont="1" applyFill="1" applyBorder="1" applyAlignment="1">
      <alignment horizontal="center" vertical="center"/>
    </xf>
    <xf numFmtId="0" fontId="1" fillId="13" borderId="3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44</v>
      </c>
      <c r="B1" s="24" t="s">
        <v>45</v>
      </c>
      <c r="C1" s="125" t="s">
        <v>83</v>
      </c>
      <c r="D1" s="125"/>
      <c r="E1" s="125"/>
      <c r="F1" s="125"/>
      <c r="G1" s="125"/>
    </row>
    <row r="2" spans="1:7" ht="18" x14ac:dyDescent="0.35">
      <c r="A2" s="126" t="s">
        <v>46</v>
      </c>
      <c r="B2" s="127"/>
      <c r="C2" s="128">
        <f>D18+D23</f>
        <v>12</v>
      </c>
      <c r="D2" s="128"/>
      <c r="E2" s="128"/>
      <c r="F2" s="128"/>
      <c r="G2" s="128"/>
    </row>
    <row r="3" spans="1:7" ht="50.25" customHeight="1" x14ac:dyDescent="0.3">
      <c r="A3" s="129" t="s">
        <v>47</v>
      </c>
      <c r="B3" s="130"/>
      <c r="C3" s="131" t="s">
        <v>82</v>
      </c>
      <c r="D3" s="131"/>
      <c r="E3" s="131"/>
      <c r="F3" s="131"/>
      <c r="G3" s="131"/>
    </row>
    <row r="4" spans="1:7" ht="14.4" x14ac:dyDescent="0.3">
      <c r="A4" s="134" t="s">
        <v>12</v>
      </c>
      <c r="B4" s="135"/>
      <c r="C4" s="135"/>
      <c r="D4" s="135"/>
      <c r="E4" s="135"/>
      <c r="F4" s="135"/>
      <c r="G4" s="135"/>
    </row>
    <row r="5" spans="1:7" ht="14.4" x14ac:dyDescent="0.3">
      <c r="A5" s="132" t="s">
        <v>48</v>
      </c>
      <c r="B5" s="133"/>
      <c r="C5" s="133"/>
      <c r="D5" s="133"/>
      <c r="E5" s="133"/>
      <c r="F5" s="133"/>
      <c r="G5" s="133"/>
    </row>
    <row r="6" spans="1:7" ht="14.4" x14ac:dyDescent="0.3">
      <c r="A6" s="132" t="s">
        <v>49</v>
      </c>
      <c r="B6" s="133"/>
      <c r="C6" s="133"/>
      <c r="D6" s="133"/>
      <c r="E6" s="133"/>
      <c r="F6" s="133"/>
      <c r="G6" s="133"/>
    </row>
    <row r="7" spans="1:7" ht="14.4" x14ac:dyDescent="0.3">
      <c r="A7" s="132" t="s">
        <v>50</v>
      </c>
      <c r="B7" s="133"/>
      <c r="C7" s="133"/>
      <c r="D7" s="133"/>
      <c r="E7" s="133"/>
      <c r="F7" s="133"/>
      <c r="G7" s="133"/>
    </row>
    <row r="8" spans="1:7" ht="14.4" x14ac:dyDescent="0.3">
      <c r="A8" s="132" t="s">
        <v>51</v>
      </c>
      <c r="B8" s="133"/>
      <c r="C8" s="133"/>
      <c r="D8" s="133"/>
      <c r="E8" s="133"/>
      <c r="F8" s="133"/>
      <c r="G8" s="133"/>
    </row>
    <row r="9" spans="1:7" ht="14.4" x14ac:dyDescent="0.3">
      <c r="A9" s="132" t="s">
        <v>52</v>
      </c>
      <c r="B9" s="133"/>
      <c r="C9" s="133"/>
      <c r="D9" s="133"/>
      <c r="E9" s="133"/>
      <c r="F9" s="133"/>
      <c r="G9" s="133"/>
    </row>
    <row r="10" spans="1:7" ht="14.4" x14ac:dyDescent="0.3">
      <c r="A10" s="132" t="s">
        <v>53</v>
      </c>
      <c r="B10" s="133"/>
      <c r="C10" s="133"/>
      <c r="D10" s="133"/>
      <c r="E10" s="133"/>
      <c r="F10" s="133"/>
      <c r="G10" s="133"/>
    </row>
    <row r="11" spans="1:7" ht="14.4" x14ac:dyDescent="0.3">
      <c r="A11" s="132" t="s">
        <v>54</v>
      </c>
      <c r="B11" s="133"/>
      <c r="C11" s="133"/>
      <c r="D11" s="133"/>
      <c r="E11" s="133"/>
      <c r="F11" s="133"/>
      <c r="G11" s="133"/>
    </row>
    <row r="12" spans="1:7" ht="14.4" x14ac:dyDescent="0.3">
      <c r="A12" s="118" t="s">
        <v>18</v>
      </c>
      <c r="B12" s="119"/>
      <c r="C12" s="119"/>
      <c r="D12" s="119"/>
      <c r="E12" s="119"/>
      <c r="F12" s="119"/>
      <c r="G12" s="119"/>
    </row>
    <row r="13" spans="1:7" ht="17.399999999999999" x14ac:dyDescent="0.3">
      <c r="A13" s="120" t="s">
        <v>11</v>
      </c>
      <c r="B13" s="121"/>
      <c r="C13" s="121"/>
      <c r="D13" s="121"/>
      <c r="E13" s="117"/>
      <c r="F13" s="117"/>
      <c r="G13" s="121"/>
    </row>
    <row r="14" spans="1:7" s="34" customFormat="1" ht="46.8" x14ac:dyDescent="0.3">
      <c r="A14" s="32" t="s">
        <v>0</v>
      </c>
      <c r="B14" s="32" t="s">
        <v>1</v>
      </c>
      <c r="C14" s="51" t="s">
        <v>9</v>
      </c>
      <c r="D14" s="30" t="s">
        <v>2</v>
      </c>
      <c r="E14" s="39"/>
      <c r="F14" s="40"/>
      <c r="G14" s="35" t="s">
        <v>55</v>
      </c>
    </row>
    <row r="15" spans="1:7" s="34" customFormat="1" ht="31.2" x14ac:dyDescent="0.3">
      <c r="A15" s="54">
        <v>1</v>
      </c>
      <c r="B15" s="14" t="s">
        <v>39</v>
      </c>
      <c r="C15" s="27" t="s">
        <v>15</v>
      </c>
      <c r="D15" s="13" t="s">
        <v>5</v>
      </c>
      <c r="E15" s="41"/>
      <c r="F15" s="42"/>
      <c r="G15" s="23">
        <v>1</v>
      </c>
    </row>
    <row r="16" spans="1:7" s="34" customFormat="1" ht="31.2" x14ac:dyDescent="0.3">
      <c r="A16" s="55">
        <v>2</v>
      </c>
      <c r="B16" s="56" t="s">
        <v>27</v>
      </c>
      <c r="C16" s="57" t="s">
        <v>15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14" t="s">
        <v>56</v>
      </c>
      <c r="B17" s="115"/>
      <c r="C17" s="115"/>
      <c r="D17" s="115"/>
      <c r="E17" s="115"/>
      <c r="F17" s="115"/>
      <c r="G17" s="115"/>
    </row>
    <row r="18" spans="1:7" x14ac:dyDescent="0.3">
      <c r="A18" s="122" t="s">
        <v>16</v>
      </c>
      <c r="B18" s="123"/>
      <c r="C18" s="123"/>
      <c r="D18" s="124">
        <v>6</v>
      </c>
      <c r="E18" s="124"/>
      <c r="F18" s="124"/>
      <c r="G18" s="124"/>
    </row>
    <row r="19" spans="1:7" s="34" customFormat="1" ht="46.8" x14ac:dyDescent="0.3">
      <c r="A19" s="32" t="s">
        <v>0</v>
      </c>
      <c r="B19" s="32" t="s">
        <v>1</v>
      </c>
      <c r="C19" s="32" t="s">
        <v>9</v>
      </c>
      <c r="D19" s="32" t="s">
        <v>2</v>
      </c>
      <c r="E19" s="32" t="s">
        <v>57</v>
      </c>
      <c r="F19" s="32" t="s">
        <v>58</v>
      </c>
      <c r="G19" s="32" t="s">
        <v>55</v>
      </c>
    </row>
    <row r="20" spans="1:7" s="34" customFormat="1" ht="31.2" x14ac:dyDescent="0.3">
      <c r="A20" s="58">
        <v>1</v>
      </c>
      <c r="B20" s="11" t="s">
        <v>40</v>
      </c>
      <c r="C20" s="12" t="s">
        <v>15</v>
      </c>
      <c r="D20" s="13" t="s">
        <v>6</v>
      </c>
      <c r="E20" s="37">
        <v>1</v>
      </c>
      <c r="F20" s="37" t="s">
        <v>76</v>
      </c>
      <c r="G20" s="37">
        <f>$D$18*E20/IF(F20="на 1 р.м.",1,IF(F20="на 2 р.м.",2,#VALUE!))</f>
        <v>3</v>
      </c>
    </row>
    <row r="21" spans="1:7" s="34" customFormat="1" ht="31.2" x14ac:dyDescent="0.3">
      <c r="A21" s="58">
        <v>2</v>
      </c>
      <c r="B21" s="11" t="s">
        <v>23</v>
      </c>
      <c r="C21" s="12" t="s">
        <v>15</v>
      </c>
      <c r="D21" s="13" t="s">
        <v>6</v>
      </c>
      <c r="E21" s="37">
        <v>1</v>
      </c>
      <c r="F21" s="37" t="s">
        <v>59</v>
      </c>
      <c r="G21" s="37">
        <f>$D$18*E21/IF(F21="на 1 р.м.",1,IF(F21="на 2 р.м.",2,#VALUE!))</f>
        <v>6</v>
      </c>
    </row>
    <row r="22" spans="1:7" ht="17.399999999999999" x14ac:dyDescent="0.3">
      <c r="A22" s="114" t="s">
        <v>60</v>
      </c>
      <c r="B22" s="115"/>
      <c r="C22" s="115"/>
      <c r="D22" s="115"/>
      <c r="E22" s="115"/>
      <c r="F22" s="115"/>
      <c r="G22" s="115"/>
    </row>
    <row r="23" spans="1:7" x14ac:dyDescent="0.3">
      <c r="A23" s="122" t="s">
        <v>16</v>
      </c>
      <c r="B23" s="123"/>
      <c r="C23" s="123"/>
      <c r="D23" s="124">
        <v>6</v>
      </c>
      <c r="E23" s="124"/>
      <c r="F23" s="124"/>
      <c r="G23" s="124"/>
    </row>
    <row r="24" spans="1:7" s="34" customFormat="1" ht="46.8" x14ac:dyDescent="0.3">
      <c r="A24" s="32" t="s">
        <v>0</v>
      </c>
      <c r="B24" s="32" t="s">
        <v>1</v>
      </c>
      <c r="C24" s="32" t="s">
        <v>9</v>
      </c>
      <c r="D24" s="32" t="s">
        <v>2</v>
      </c>
      <c r="E24" s="32" t="s">
        <v>57</v>
      </c>
      <c r="F24" s="32" t="s">
        <v>58</v>
      </c>
      <c r="G24" s="32" t="s">
        <v>55</v>
      </c>
    </row>
    <row r="25" spans="1:7" s="34" customFormat="1" ht="31.2" x14ac:dyDescent="0.3">
      <c r="A25" s="58">
        <v>1</v>
      </c>
      <c r="B25" s="11" t="s">
        <v>61</v>
      </c>
      <c r="C25" s="12" t="s">
        <v>15</v>
      </c>
      <c r="D25" s="18" t="s">
        <v>6</v>
      </c>
      <c r="E25" s="37">
        <v>1</v>
      </c>
      <c r="F25" s="37" t="s">
        <v>59</v>
      </c>
      <c r="G25" s="37">
        <f>$D$23*E25/IF(F25="на 1 р.м.",1,IF(F25="на 2 р.м.",2,#VALUE!))</f>
        <v>6</v>
      </c>
    </row>
    <row r="26" spans="1:7" s="34" customFormat="1" ht="31.2" x14ac:dyDescent="0.3">
      <c r="A26" s="58">
        <v>2</v>
      </c>
      <c r="B26" s="11" t="s">
        <v>62</v>
      </c>
      <c r="C26" s="12" t="s">
        <v>15</v>
      </c>
      <c r="D26" s="18" t="s">
        <v>6</v>
      </c>
      <c r="E26" s="37">
        <v>1</v>
      </c>
      <c r="F26" s="37" t="s">
        <v>59</v>
      </c>
      <c r="G26" s="37">
        <f t="shared" ref="G26:G27" si="0">$D$23*E26/IF(F26="на 1 р.м.",1,IF(F26="на 2 р.м.",2,#VALUE!))</f>
        <v>6</v>
      </c>
    </row>
    <row r="27" spans="1:7" s="34" customFormat="1" ht="93.6" x14ac:dyDescent="0.3">
      <c r="A27" s="59">
        <v>3</v>
      </c>
      <c r="B27" s="16" t="s">
        <v>41</v>
      </c>
      <c r="C27" s="60" t="s">
        <v>72</v>
      </c>
      <c r="D27" s="18" t="s">
        <v>5</v>
      </c>
      <c r="E27" s="37">
        <v>1</v>
      </c>
      <c r="F27" s="37" t="s">
        <v>59</v>
      </c>
      <c r="G27" s="37">
        <f t="shared" si="0"/>
        <v>6</v>
      </c>
    </row>
    <row r="28" spans="1:7" ht="17.399999999999999" x14ac:dyDescent="0.3">
      <c r="A28" s="114" t="s">
        <v>14</v>
      </c>
      <c r="B28" s="115"/>
      <c r="C28" s="115"/>
      <c r="D28" s="115"/>
      <c r="E28" s="116"/>
      <c r="F28" s="116"/>
      <c r="G28" s="115"/>
    </row>
    <row r="29" spans="1:7" s="34" customFormat="1" ht="46.8" x14ac:dyDescent="0.3">
      <c r="A29" s="32" t="s">
        <v>0</v>
      </c>
      <c r="B29" s="32" t="s">
        <v>1</v>
      </c>
      <c r="C29" s="30" t="s">
        <v>9</v>
      </c>
      <c r="D29" s="30" t="s">
        <v>2</v>
      </c>
      <c r="E29" s="39"/>
      <c r="F29" s="40"/>
      <c r="G29" s="35" t="s">
        <v>55</v>
      </c>
    </row>
    <row r="30" spans="1:7" s="34" customFormat="1" ht="31.2" x14ac:dyDescent="0.3">
      <c r="A30" s="61">
        <v>1</v>
      </c>
      <c r="B30" s="14" t="s">
        <v>41</v>
      </c>
      <c r="C30" s="12" t="s">
        <v>15</v>
      </c>
      <c r="D30" s="22" t="s">
        <v>5</v>
      </c>
      <c r="E30" s="43"/>
      <c r="F30" s="44"/>
      <c r="G30" s="23">
        <v>1</v>
      </c>
    </row>
    <row r="31" spans="1:7" s="34" customFormat="1" ht="31.2" x14ac:dyDescent="0.3">
      <c r="A31" s="61">
        <v>2</v>
      </c>
      <c r="B31" s="11" t="s">
        <v>40</v>
      </c>
      <c r="C31" s="12" t="s">
        <v>15</v>
      </c>
      <c r="D31" s="22" t="s">
        <v>6</v>
      </c>
      <c r="E31" s="43"/>
      <c r="F31" s="44"/>
      <c r="G31" s="23">
        <v>1</v>
      </c>
    </row>
    <row r="32" spans="1:7" s="34" customFormat="1" ht="31.2" x14ac:dyDescent="0.3">
      <c r="A32" s="61">
        <v>3</v>
      </c>
      <c r="B32" s="11" t="s">
        <v>23</v>
      </c>
      <c r="C32" s="12" t="s">
        <v>15</v>
      </c>
      <c r="D32" s="22" t="s">
        <v>6</v>
      </c>
      <c r="E32" s="43"/>
      <c r="F32" s="44"/>
      <c r="G32" s="23">
        <v>1</v>
      </c>
    </row>
    <row r="33" spans="1:7" s="34" customFormat="1" ht="46.8" x14ac:dyDescent="0.3">
      <c r="A33" s="58">
        <v>4</v>
      </c>
      <c r="B33" s="112" t="s">
        <v>118</v>
      </c>
      <c r="C33" s="17" t="s">
        <v>77</v>
      </c>
      <c r="D33" s="22" t="s">
        <v>17</v>
      </c>
      <c r="E33" s="45"/>
      <c r="F33" s="46"/>
      <c r="G33" s="23">
        <v>1</v>
      </c>
    </row>
    <row r="34" spans="1:7" ht="17.399999999999999" x14ac:dyDescent="0.3">
      <c r="A34" s="114" t="s">
        <v>13</v>
      </c>
      <c r="B34" s="115"/>
      <c r="C34" s="115"/>
      <c r="D34" s="115"/>
      <c r="E34" s="117"/>
      <c r="F34" s="117"/>
      <c r="G34" s="115"/>
    </row>
    <row r="35" spans="1:7" s="34" customFormat="1" ht="46.8" x14ac:dyDescent="0.3">
      <c r="A35" s="32" t="s">
        <v>0</v>
      </c>
      <c r="B35" s="32" t="s">
        <v>1</v>
      </c>
      <c r="C35" s="30" t="s">
        <v>9</v>
      </c>
      <c r="D35" s="30" t="s">
        <v>2</v>
      </c>
      <c r="E35" s="39"/>
      <c r="F35" s="40"/>
      <c r="G35" s="35" t="s">
        <v>55</v>
      </c>
    </row>
    <row r="36" spans="1:7" s="34" customFormat="1" ht="31.2" x14ac:dyDescent="0.3">
      <c r="A36" s="61">
        <v>1</v>
      </c>
      <c r="B36" s="14" t="s">
        <v>19</v>
      </c>
      <c r="C36" s="27" t="s">
        <v>15</v>
      </c>
      <c r="D36" s="33" t="s">
        <v>8</v>
      </c>
      <c r="E36" s="41"/>
      <c r="F36" s="42"/>
      <c r="G36" s="38">
        <v>1</v>
      </c>
    </row>
    <row r="37" spans="1:7" s="34" customFormat="1" ht="31.2" x14ac:dyDescent="0.3">
      <c r="A37" s="61">
        <v>2</v>
      </c>
      <c r="B37" s="11" t="s">
        <v>22</v>
      </c>
      <c r="C37" s="27" t="s">
        <v>15</v>
      </c>
      <c r="D37" s="33" t="s">
        <v>8</v>
      </c>
      <c r="E37" s="41"/>
      <c r="F37" s="42"/>
      <c r="G37" s="38">
        <v>1</v>
      </c>
    </row>
    <row r="38" spans="1:7" s="34" customFormat="1" ht="31.2" x14ac:dyDescent="0.3">
      <c r="A38" s="61">
        <v>3</v>
      </c>
      <c r="B38" s="28" t="s">
        <v>35</v>
      </c>
      <c r="C38" s="27" t="s">
        <v>15</v>
      </c>
      <c r="D38" s="22" t="s">
        <v>8</v>
      </c>
      <c r="E38" s="41"/>
      <c r="F38" s="42"/>
      <c r="G38" s="23">
        <f>$C$2</f>
        <v>12</v>
      </c>
    </row>
    <row r="39" spans="1:7" s="34" customFormat="1" ht="31.2" x14ac:dyDescent="0.3">
      <c r="A39" s="61">
        <v>4</v>
      </c>
      <c r="B39" s="14" t="s">
        <v>20</v>
      </c>
      <c r="C39" s="27" t="s">
        <v>15</v>
      </c>
      <c r="D39" s="33" t="s">
        <v>8</v>
      </c>
      <c r="E39" s="47"/>
      <c r="F39" s="48"/>
      <c r="G39" s="38">
        <v>1</v>
      </c>
    </row>
    <row r="40" spans="1:7" s="34" customFormat="1" ht="31.2" x14ac:dyDescent="0.3">
      <c r="A40" s="61">
        <v>5</v>
      </c>
      <c r="B40" s="29" t="s">
        <v>38</v>
      </c>
      <c r="C40" s="27" t="s">
        <v>15</v>
      </c>
      <c r="D40" s="22" t="s">
        <v>31</v>
      </c>
      <c r="E40" s="47"/>
      <c r="F40" s="48"/>
      <c r="G40" s="23">
        <f>$C$2</f>
        <v>12</v>
      </c>
    </row>
    <row r="41" spans="1:7" s="34" customFormat="1" ht="31.2" x14ac:dyDescent="0.3">
      <c r="A41" s="61">
        <v>6</v>
      </c>
      <c r="B41" s="11" t="s">
        <v>21</v>
      </c>
      <c r="C41" s="27" t="s">
        <v>15</v>
      </c>
      <c r="D41" s="33" t="s">
        <v>8</v>
      </c>
      <c r="E41" s="49"/>
      <c r="F41" s="50"/>
      <c r="G41" s="38">
        <v>1</v>
      </c>
    </row>
  </sheetData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4:G34"/>
    <mergeCell ref="A12:G12"/>
    <mergeCell ref="A13:G13"/>
    <mergeCell ref="A22:G22"/>
    <mergeCell ref="A23:C23"/>
    <mergeCell ref="D23:G23"/>
    <mergeCell ref="A17:G17"/>
    <mergeCell ref="A18:C18"/>
    <mergeCell ref="D18:G18"/>
  </mergeCells>
  <dataValidations count="2">
    <dataValidation type="list" allowBlank="1" showInputMessage="1" showErrorMessage="1" sqref="F20:F21 F25:F2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D20:D22 D15:D17 D1:D13 D36:D1048576 D30:D34 D25:D28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1" t="s">
        <v>55</v>
      </c>
    </row>
    <row r="2" spans="1:5" ht="21" x14ac:dyDescent="0.3">
      <c r="A2" s="136" t="s">
        <v>6</v>
      </c>
      <c r="B2" s="136"/>
      <c r="C2" s="136"/>
      <c r="D2" s="136"/>
      <c r="E2" s="136"/>
    </row>
    <row r="3" spans="1:5" s="34" customFormat="1" ht="31.2" x14ac:dyDescent="0.3">
      <c r="A3" s="59">
        <v>1</v>
      </c>
      <c r="B3" s="14" t="s">
        <v>30</v>
      </c>
      <c r="C3" s="60" t="s">
        <v>15</v>
      </c>
      <c r="D3" s="62" t="s">
        <v>6</v>
      </c>
      <c r="E3" s="63">
        <v>1</v>
      </c>
    </row>
    <row r="4" spans="1:5" s="34" customFormat="1" ht="31.2" x14ac:dyDescent="0.3">
      <c r="A4" s="59">
        <v>2</v>
      </c>
      <c r="B4" s="14" t="s">
        <v>29</v>
      </c>
      <c r="C4" s="60" t="s">
        <v>15</v>
      </c>
      <c r="D4" s="62" t="s">
        <v>6</v>
      </c>
      <c r="E4" s="63">
        <v>1</v>
      </c>
    </row>
    <row r="5" spans="1:5" s="34" customFormat="1" ht="31.2" x14ac:dyDescent="0.3">
      <c r="A5" s="58">
        <v>3</v>
      </c>
      <c r="B5" s="64" t="s">
        <v>71</v>
      </c>
      <c r="C5" s="27" t="s">
        <v>15</v>
      </c>
      <c r="D5" s="65" t="s">
        <v>6</v>
      </c>
      <c r="E5" s="66">
        <v>1</v>
      </c>
    </row>
    <row r="6" spans="1:5" s="34" customFormat="1" ht="31.2" x14ac:dyDescent="0.3">
      <c r="A6" s="59">
        <v>4</v>
      </c>
      <c r="B6" s="67" t="s">
        <v>37</v>
      </c>
      <c r="C6" s="60" t="s">
        <v>15</v>
      </c>
      <c r="D6" s="18" t="s">
        <v>6</v>
      </c>
      <c r="E6" s="63">
        <v>1</v>
      </c>
    </row>
    <row r="7" spans="1:5" s="34" customFormat="1" ht="31.2" x14ac:dyDescent="0.3">
      <c r="A7" s="59">
        <v>5</v>
      </c>
      <c r="B7" s="68" t="s">
        <v>34</v>
      </c>
      <c r="C7" s="60" t="s">
        <v>15</v>
      </c>
      <c r="D7" s="18" t="s">
        <v>6</v>
      </c>
      <c r="E7" s="69">
        <v>1</v>
      </c>
    </row>
    <row r="8" spans="1:5" s="34" customFormat="1" ht="31.2" x14ac:dyDescent="0.3">
      <c r="A8" s="58">
        <v>6</v>
      </c>
      <c r="B8" s="14" t="s">
        <v>65</v>
      </c>
      <c r="C8" s="60" t="s">
        <v>15</v>
      </c>
      <c r="D8" s="62" t="s">
        <v>6</v>
      </c>
      <c r="E8" s="69">
        <v>1</v>
      </c>
    </row>
    <row r="9" spans="1:5" s="34" customFormat="1" ht="31.2" x14ac:dyDescent="0.3">
      <c r="A9" s="59">
        <v>7</v>
      </c>
      <c r="B9" s="14" t="s">
        <v>64</v>
      </c>
      <c r="C9" s="60" t="s">
        <v>15</v>
      </c>
      <c r="D9" s="62" t="s">
        <v>6</v>
      </c>
      <c r="E9" s="69">
        <v>1</v>
      </c>
    </row>
    <row r="10" spans="1:5" ht="21" x14ac:dyDescent="0.3">
      <c r="A10" s="136" t="s">
        <v>5</v>
      </c>
      <c r="B10" s="136"/>
      <c r="C10" s="136"/>
      <c r="D10" s="136"/>
      <c r="E10" s="136"/>
    </row>
    <row r="11" spans="1:5" s="34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4" customFormat="1" ht="31.2" x14ac:dyDescent="0.3">
      <c r="A12" s="59">
        <v>2</v>
      </c>
      <c r="B12" s="16" t="s">
        <v>24</v>
      </c>
      <c r="C12" s="60" t="s">
        <v>15</v>
      </c>
      <c r="D12" s="62" t="s">
        <v>5</v>
      </c>
      <c r="E12" s="71">
        <v>1</v>
      </c>
    </row>
    <row r="13" spans="1:5" s="34" customFormat="1" ht="31.2" x14ac:dyDescent="0.3">
      <c r="A13" s="59">
        <v>3</v>
      </c>
      <c r="B13" s="16" t="s">
        <v>41</v>
      </c>
      <c r="C13" s="17" t="s">
        <v>15</v>
      </c>
      <c r="D13" s="18" t="s">
        <v>5</v>
      </c>
      <c r="E13" s="71">
        <v>1</v>
      </c>
    </row>
    <row r="14" spans="1:5" s="34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4" customFormat="1" ht="31.2" x14ac:dyDescent="0.3">
      <c r="A15" s="59">
        <v>5</v>
      </c>
      <c r="B15" s="16" t="s">
        <v>28</v>
      </c>
      <c r="C15" s="60" t="s">
        <v>15</v>
      </c>
      <c r="D15" s="62" t="s">
        <v>5</v>
      </c>
      <c r="E15" s="71">
        <v>1</v>
      </c>
    </row>
    <row r="16" spans="1:5" s="34" customFormat="1" ht="31.2" x14ac:dyDescent="0.3">
      <c r="A16" s="59">
        <v>6</v>
      </c>
      <c r="B16" s="11" t="s">
        <v>26</v>
      </c>
      <c r="C16" s="27" t="s">
        <v>15</v>
      </c>
      <c r="D16" s="72" t="s">
        <v>5</v>
      </c>
      <c r="E16" s="71">
        <v>1</v>
      </c>
    </row>
    <row r="17" spans="1:5" s="34" customFormat="1" ht="31.2" x14ac:dyDescent="0.3">
      <c r="A17" s="59">
        <v>7</v>
      </c>
      <c r="B17" s="28" t="s">
        <v>43</v>
      </c>
      <c r="C17" s="27" t="s">
        <v>15</v>
      </c>
      <c r="D17" s="72" t="s">
        <v>5</v>
      </c>
      <c r="E17" s="71">
        <v>1</v>
      </c>
    </row>
    <row r="18" spans="1:5" s="34" customFormat="1" ht="31.2" x14ac:dyDescent="0.3">
      <c r="A18" s="59">
        <v>8</v>
      </c>
      <c r="B18" s="28" t="s">
        <v>42</v>
      </c>
      <c r="C18" s="60" t="s">
        <v>15</v>
      </c>
      <c r="D18" s="8" t="s">
        <v>10</v>
      </c>
      <c r="E18" s="71">
        <v>1</v>
      </c>
    </row>
    <row r="19" spans="1:5" s="34" customFormat="1" ht="62.4" x14ac:dyDescent="0.3">
      <c r="A19" s="59">
        <v>9</v>
      </c>
      <c r="B19" s="16" t="s">
        <v>63</v>
      </c>
      <c r="C19" s="60" t="s">
        <v>73</v>
      </c>
      <c r="D19" s="62" t="s">
        <v>5</v>
      </c>
      <c r="E19" s="63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D22:D1048576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6" customWidth="1"/>
    <col min="2" max="2" width="100.6640625" style="52" customWidth="1"/>
    <col min="3" max="3" width="25.6640625" style="109" bestFit="1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ht="31.2" x14ac:dyDescent="0.3">
      <c r="A2" s="11" t="s">
        <v>130</v>
      </c>
      <c r="B2" s="100" t="s">
        <v>106</v>
      </c>
      <c r="C2" s="8" t="s">
        <v>5</v>
      </c>
      <c r="D2" s="13">
        <v>1</v>
      </c>
      <c r="E2" s="13" t="s">
        <v>103</v>
      </c>
      <c r="F2" s="13">
        <v>1</v>
      </c>
      <c r="G2" s="7">
        <f>COUNTIF($A$2:$A$999,A2)</f>
        <v>1</v>
      </c>
      <c r="H2" s="7" t="s">
        <v>36</v>
      </c>
    </row>
    <row r="3" spans="1:8" x14ac:dyDescent="0.3">
      <c r="A3" s="11" t="s">
        <v>107</v>
      </c>
      <c r="B3" s="100" t="s">
        <v>129</v>
      </c>
      <c r="C3" s="8" t="s">
        <v>5</v>
      </c>
      <c r="D3" s="13">
        <v>2</v>
      </c>
      <c r="E3" s="13" t="s">
        <v>103</v>
      </c>
      <c r="F3" s="13">
        <v>2</v>
      </c>
      <c r="G3" s="7">
        <f>COUNTIF($A$2:$A$999,A3)</f>
        <v>1</v>
      </c>
      <c r="H3" s="7" t="s">
        <v>36</v>
      </c>
    </row>
    <row r="4" spans="1:8" x14ac:dyDescent="0.3">
      <c r="A4" s="11" t="s">
        <v>101</v>
      </c>
      <c r="B4" s="110" t="s">
        <v>102</v>
      </c>
      <c r="C4" s="8" t="s">
        <v>6</v>
      </c>
      <c r="D4" s="13">
        <v>2</v>
      </c>
      <c r="E4" s="13" t="s">
        <v>103</v>
      </c>
      <c r="F4" s="13">
        <v>2</v>
      </c>
      <c r="G4" s="7">
        <f>COUNTIF($A$2:$A$999,A4)</f>
        <v>1</v>
      </c>
      <c r="H4" s="7" t="s">
        <v>36</v>
      </c>
    </row>
    <row r="5" spans="1:8" x14ac:dyDescent="0.3">
      <c r="C5" s="103"/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4" xr:uid="{B23CC546-2D1F-4D77-8557-6B74FEFF857B}">
    <sortState xmlns:xlrd2="http://schemas.microsoft.com/office/spreadsheetml/2017/richdata2" ref="A2:H4">
      <sortCondition ref="A2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3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:F4" xr:uid="{AE549155-C05B-4651-AD7B-7FFFE12CD013}"/>
    <dataValidation allowBlank="1" showErrorMessage="1" sqref="A2:B4" xr:uid="{050B5B07-58DA-4065-B061-0634569141D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6" customWidth="1"/>
    <col min="2" max="2" width="100.6640625" style="52" customWidth="1"/>
    <col min="3" max="3" width="25.6640625" style="109" bestFit="1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ht="31.2" x14ac:dyDescent="0.3">
      <c r="A2" s="11" t="s">
        <v>112</v>
      </c>
      <c r="B2" s="110" t="s">
        <v>113</v>
      </c>
      <c r="C2" s="8" t="s">
        <v>5</v>
      </c>
      <c r="D2" s="13">
        <v>1</v>
      </c>
      <c r="E2" s="108" t="s">
        <v>114</v>
      </c>
      <c r="F2" s="13">
        <v>5</v>
      </c>
      <c r="G2" s="15">
        <f>COUNTIF($A$2:$A$999,A2)</f>
        <v>1</v>
      </c>
      <c r="H2" s="15" t="s">
        <v>36</v>
      </c>
    </row>
    <row r="3" spans="1:8" ht="78" x14ac:dyDescent="0.3">
      <c r="A3" s="112" t="s">
        <v>118</v>
      </c>
      <c r="B3" s="110" t="s">
        <v>119</v>
      </c>
      <c r="C3" s="8" t="s">
        <v>17</v>
      </c>
      <c r="D3" s="107">
        <v>1</v>
      </c>
      <c r="E3" s="108" t="s">
        <v>120</v>
      </c>
      <c r="F3" s="107">
        <v>1</v>
      </c>
      <c r="G3" s="15">
        <f>COUNTIF($A$2:$A$999,A3)</f>
        <v>1</v>
      </c>
      <c r="H3" s="15" t="s">
        <v>36</v>
      </c>
    </row>
    <row r="4" spans="1:8" x14ac:dyDescent="0.3">
      <c r="A4" s="112" t="s">
        <v>61</v>
      </c>
      <c r="B4" s="110" t="s">
        <v>115</v>
      </c>
      <c r="C4" s="8" t="s">
        <v>6</v>
      </c>
      <c r="D4" s="13">
        <v>1</v>
      </c>
      <c r="E4" s="108" t="s">
        <v>114</v>
      </c>
      <c r="F4" s="13">
        <v>5</v>
      </c>
      <c r="G4" s="15">
        <f>COUNTIF($A$2:$A$999,A4)</f>
        <v>1</v>
      </c>
      <c r="H4" s="15" t="s">
        <v>36</v>
      </c>
    </row>
    <row r="5" spans="1:8" x14ac:dyDescent="0.3">
      <c r="A5" s="111" t="s">
        <v>116</v>
      </c>
      <c r="B5" s="110" t="s">
        <v>117</v>
      </c>
      <c r="C5" s="8" t="s">
        <v>6</v>
      </c>
      <c r="D5" s="113">
        <v>1</v>
      </c>
      <c r="E5" s="108" t="s">
        <v>114</v>
      </c>
      <c r="F5" s="13">
        <v>5</v>
      </c>
      <c r="G5" s="15">
        <f>COUNTIF($A$2:$A$999,A5)</f>
        <v>1</v>
      </c>
      <c r="H5" s="15" t="s">
        <v>36</v>
      </c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3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:F5" xr:uid="{97734CCB-3493-4AE5-863E-76CE47B04BEA}"/>
    <dataValidation allowBlank="1" showErrorMessage="1" sqref="A2:B5" xr:uid="{54BF2ED1-7427-48B0-874B-16A8280DB30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C2BF8B-63F9-4C8C-AD8A-BCBF2B626BD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6" customWidth="1"/>
    <col min="2" max="2" width="100.6640625" style="52" customWidth="1"/>
    <col min="3" max="3" width="20.44140625" style="109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8" t="s">
        <v>32</v>
      </c>
      <c r="H1" s="97" t="s">
        <v>33</v>
      </c>
    </row>
    <row r="2" spans="1:8" ht="31.2" x14ac:dyDescent="0.3">
      <c r="A2" s="11" t="s">
        <v>112</v>
      </c>
      <c r="B2" s="110" t="s">
        <v>113</v>
      </c>
      <c r="C2" s="8" t="s">
        <v>5</v>
      </c>
      <c r="D2" s="13">
        <v>1</v>
      </c>
      <c r="E2" s="13" t="s">
        <v>103</v>
      </c>
      <c r="F2" s="13">
        <v>1</v>
      </c>
      <c r="G2" s="7">
        <f>COUNTIF($A$2:$A$999,A2)</f>
        <v>1</v>
      </c>
      <c r="H2" s="7" t="s">
        <v>36</v>
      </c>
    </row>
    <row r="3" spans="1:8" ht="78" x14ac:dyDescent="0.3">
      <c r="A3" s="111" t="s">
        <v>118</v>
      </c>
      <c r="B3" s="110" t="s">
        <v>122</v>
      </c>
      <c r="C3" s="8" t="s">
        <v>17</v>
      </c>
      <c r="D3" s="108">
        <v>1</v>
      </c>
      <c r="E3" s="13" t="s">
        <v>103</v>
      </c>
      <c r="F3" s="107">
        <v>1</v>
      </c>
      <c r="G3" s="7">
        <f>COUNTIF($A$2:$A$999,A3)</f>
        <v>1</v>
      </c>
      <c r="H3" s="7" t="s">
        <v>36</v>
      </c>
    </row>
    <row r="4" spans="1:8" x14ac:dyDescent="0.3">
      <c r="A4" s="11" t="s">
        <v>123</v>
      </c>
      <c r="B4" s="110" t="s">
        <v>124</v>
      </c>
      <c r="C4" s="8" t="s">
        <v>6</v>
      </c>
      <c r="D4" s="107">
        <v>1</v>
      </c>
      <c r="E4" s="13" t="s">
        <v>103</v>
      </c>
      <c r="F4" s="107">
        <f>D4</f>
        <v>1</v>
      </c>
      <c r="G4" s="7">
        <f>COUNTIF($A$2:$A$999,A4)</f>
        <v>1</v>
      </c>
      <c r="H4" s="7" t="s">
        <v>36</v>
      </c>
    </row>
    <row r="5" spans="1:8" x14ac:dyDescent="0.3">
      <c r="A5" s="11" t="s">
        <v>125</v>
      </c>
      <c r="B5" s="100" t="s">
        <v>126</v>
      </c>
      <c r="C5" s="8" t="s">
        <v>6</v>
      </c>
      <c r="D5" s="107">
        <v>1</v>
      </c>
      <c r="E5" s="13" t="s">
        <v>103</v>
      </c>
      <c r="F5" s="107">
        <f>D5</f>
        <v>1</v>
      </c>
      <c r="G5" s="7">
        <f>COUNTIF($A$2:$A$999,A5)</f>
        <v>1</v>
      </c>
      <c r="H5" s="7" t="s">
        <v>36</v>
      </c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3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:F5" xr:uid="{0CE99BF2-D285-4C08-BCCA-15A2D9836635}"/>
    <dataValidation allowBlank="1" showErrorMessage="1" sqref="A2:B5" xr:uid="{EFF858AA-ACC8-4E78-8006-C891DD6873F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4297AA-3475-4882-A2A8-CA9FF41A3D9B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06" customWidth="1"/>
    <col min="2" max="2" width="100.6640625" style="52" customWidth="1"/>
    <col min="3" max="3" width="29.33203125" style="109" customWidth="1"/>
    <col min="4" max="4" width="14.44140625" style="109" customWidth="1"/>
    <col min="5" max="5" width="25.6640625" style="109" customWidth="1"/>
    <col min="6" max="6" width="14.33203125" style="109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7" t="s">
        <v>1</v>
      </c>
      <c r="B1" s="98" t="s">
        <v>9</v>
      </c>
      <c r="C1" s="99" t="s">
        <v>2</v>
      </c>
      <c r="D1" s="97" t="s">
        <v>4</v>
      </c>
      <c r="E1" s="97" t="s">
        <v>3</v>
      </c>
      <c r="F1" s="97" t="s">
        <v>7</v>
      </c>
      <c r="G1" s="97" t="s">
        <v>32</v>
      </c>
      <c r="H1" s="97" t="s">
        <v>33</v>
      </c>
    </row>
    <row r="2" spans="1:8" x14ac:dyDescent="0.3">
      <c r="A2" s="11" t="s">
        <v>19</v>
      </c>
      <c r="B2" s="100" t="s">
        <v>127</v>
      </c>
      <c r="C2" s="8" t="s">
        <v>8</v>
      </c>
      <c r="D2" s="108">
        <v>1</v>
      </c>
      <c r="E2" s="108" t="s">
        <v>103</v>
      </c>
      <c r="F2" s="107">
        <f>D2</f>
        <v>1</v>
      </c>
      <c r="G2" s="7">
        <f>COUNTIF($A$2:$A$998,A2)</f>
        <v>1</v>
      </c>
      <c r="H2" s="7" t="s">
        <v>36</v>
      </c>
    </row>
    <row r="3" spans="1:8" x14ac:dyDescent="0.3">
      <c r="A3" s="11" t="s">
        <v>20</v>
      </c>
      <c r="B3" s="100" t="s">
        <v>128</v>
      </c>
      <c r="C3" s="8" t="s">
        <v>8</v>
      </c>
      <c r="D3" s="107">
        <v>1</v>
      </c>
      <c r="E3" s="108" t="s">
        <v>103</v>
      </c>
      <c r="F3" s="107">
        <f>D3</f>
        <v>1</v>
      </c>
      <c r="G3" s="7">
        <f>COUNTIF($A$2:$A$998,A3)</f>
        <v>1</v>
      </c>
      <c r="H3" s="7" t="s">
        <v>36</v>
      </c>
    </row>
    <row r="4" spans="1:8" x14ac:dyDescent="0.3">
      <c r="A4" s="101"/>
      <c r="B4" s="102"/>
      <c r="C4" s="103"/>
      <c r="D4" s="104"/>
      <c r="E4" s="104"/>
      <c r="F4" s="103"/>
    </row>
    <row r="5" spans="1:8" x14ac:dyDescent="0.3">
      <c r="A5" s="101"/>
      <c r="B5" s="102"/>
      <c r="C5" s="103"/>
      <c r="D5" s="103"/>
      <c r="E5" s="104"/>
      <c r="F5" s="103"/>
    </row>
    <row r="6" spans="1:8" x14ac:dyDescent="0.3">
      <c r="A6" s="101"/>
      <c r="B6" s="102"/>
      <c r="C6" s="103"/>
      <c r="D6" s="103"/>
      <c r="E6" s="104"/>
      <c r="F6" s="103"/>
    </row>
    <row r="7" spans="1:8" x14ac:dyDescent="0.3">
      <c r="A7" s="101"/>
      <c r="B7" s="102"/>
      <c r="C7" s="103"/>
      <c r="D7" s="103"/>
      <c r="E7" s="104"/>
      <c r="F7" s="103"/>
    </row>
    <row r="8" spans="1:8" x14ac:dyDescent="0.3">
      <c r="A8" s="101"/>
      <c r="B8" s="102"/>
      <c r="C8" s="103"/>
      <c r="D8" s="103"/>
      <c r="E8" s="104"/>
      <c r="F8" s="104"/>
    </row>
    <row r="9" spans="1:8" x14ac:dyDescent="0.3">
      <c r="A9" s="101"/>
      <c r="B9" s="102"/>
      <c r="C9" s="103"/>
      <c r="D9" s="103"/>
      <c r="E9" s="104"/>
      <c r="F9" s="104"/>
    </row>
    <row r="10" spans="1:8" x14ac:dyDescent="0.3">
      <c r="A10" s="101"/>
      <c r="B10" s="102"/>
      <c r="C10" s="103"/>
      <c r="D10" s="103"/>
      <c r="E10" s="104"/>
      <c r="F10" s="104"/>
    </row>
    <row r="11" spans="1:8" x14ac:dyDescent="0.3">
      <c r="A11" s="101"/>
      <c r="B11" s="102"/>
      <c r="C11" s="103"/>
      <c r="D11" s="103"/>
      <c r="E11" s="104"/>
      <c r="F11" s="104"/>
    </row>
    <row r="12" spans="1:8" x14ac:dyDescent="0.3">
      <c r="A12" s="101"/>
      <c r="B12" s="102"/>
      <c r="C12" s="103"/>
      <c r="D12" s="104"/>
      <c r="E12" s="104"/>
      <c r="F12" s="104"/>
    </row>
    <row r="13" spans="1:8" x14ac:dyDescent="0.3">
      <c r="A13" s="101"/>
      <c r="B13" s="102"/>
      <c r="C13" s="103"/>
      <c r="D13" s="104"/>
      <c r="E13" s="104"/>
      <c r="F13" s="104"/>
    </row>
    <row r="14" spans="1:8" x14ac:dyDescent="0.3">
      <c r="A14" s="101"/>
      <c r="B14" s="102"/>
      <c r="C14" s="103"/>
      <c r="D14" s="104"/>
      <c r="E14" s="104"/>
      <c r="F14" s="104"/>
    </row>
    <row r="15" spans="1:8" x14ac:dyDescent="0.3">
      <c r="A15" s="101"/>
      <c r="B15" s="102"/>
      <c r="C15" s="103"/>
      <c r="D15" s="104"/>
      <c r="E15" s="104"/>
      <c r="F15" s="104"/>
    </row>
    <row r="16" spans="1:8" x14ac:dyDescent="0.3">
      <c r="A16" s="101"/>
      <c r="B16" s="102"/>
      <c r="C16" s="103"/>
      <c r="D16" s="104"/>
      <c r="E16" s="104"/>
      <c r="F16" s="104"/>
    </row>
    <row r="17" spans="1:6" x14ac:dyDescent="0.3">
      <c r="A17" s="101"/>
      <c r="B17" s="102"/>
      <c r="C17" s="103"/>
      <c r="D17" s="104"/>
      <c r="E17" s="104"/>
      <c r="F17" s="104"/>
    </row>
    <row r="18" spans="1:6" x14ac:dyDescent="0.3">
      <c r="A18" s="101"/>
      <c r="B18" s="102"/>
      <c r="C18" s="103"/>
      <c r="D18" s="104"/>
      <c r="E18" s="104"/>
      <c r="F18" s="104"/>
    </row>
    <row r="19" spans="1:6" x14ac:dyDescent="0.3">
      <c r="A19" s="101"/>
      <c r="B19" s="102"/>
      <c r="C19" s="103"/>
      <c r="D19" s="104"/>
      <c r="E19" s="104"/>
      <c r="F19" s="104"/>
    </row>
    <row r="20" spans="1:6" x14ac:dyDescent="0.3">
      <c r="A20" s="101"/>
      <c r="B20" s="102"/>
      <c r="C20" s="103"/>
      <c r="D20" s="104"/>
      <c r="E20" s="104"/>
      <c r="F20" s="104"/>
    </row>
    <row r="21" spans="1:6" x14ac:dyDescent="0.3">
      <c r="A21" s="101"/>
      <c r="B21" s="102"/>
      <c r="C21" s="103"/>
      <c r="D21" s="104"/>
      <c r="E21" s="104"/>
      <c r="F21" s="104"/>
    </row>
    <row r="22" spans="1:6" x14ac:dyDescent="0.3">
      <c r="A22" s="101"/>
      <c r="B22" s="102"/>
      <c r="C22" s="103"/>
      <c r="D22" s="104"/>
      <c r="E22" s="104"/>
      <c r="F22" s="104"/>
    </row>
    <row r="23" spans="1:6" x14ac:dyDescent="0.3">
      <c r="A23" s="101"/>
      <c r="B23" s="102"/>
      <c r="C23" s="103"/>
      <c r="D23" s="104"/>
      <c r="E23" s="104"/>
      <c r="F23" s="104"/>
    </row>
    <row r="24" spans="1:6" x14ac:dyDescent="0.3">
      <c r="A24" s="101"/>
      <c r="B24" s="102"/>
      <c r="C24" s="103"/>
      <c r="D24" s="104"/>
      <c r="E24" s="104"/>
      <c r="F24" s="104"/>
    </row>
    <row r="25" spans="1:6" x14ac:dyDescent="0.3">
      <c r="A25" s="101"/>
      <c r="B25" s="102"/>
      <c r="C25" s="103"/>
      <c r="D25" s="104"/>
      <c r="E25" s="104"/>
      <c r="F25" s="104"/>
    </row>
    <row r="26" spans="1:6" x14ac:dyDescent="0.3">
      <c r="A26" s="101"/>
      <c r="B26" s="102"/>
      <c r="C26" s="103"/>
      <c r="D26" s="104"/>
      <c r="E26" s="104"/>
      <c r="F26" s="104"/>
    </row>
    <row r="27" spans="1:6" x14ac:dyDescent="0.3">
      <c r="A27" s="101"/>
      <c r="B27" s="102"/>
      <c r="C27" s="103"/>
      <c r="D27" s="104"/>
      <c r="E27" s="104"/>
      <c r="F27" s="104"/>
    </row>
    <row r="28" spans="1:6" x14ac:dyDescent="0.3">
      <c r="A28" s="101"/>
      <c r="B28" s="102"/>
      <c r="C28" s="103"/>
      <c r="D28" s="104"/>
      <c r="E28" s="104"/>
      <c r="F28" s="104"/>
    </row>
    <row r="29" spans="1:6" x14ac:dyDescent="0.3">
      <c r="A29" s="101"/>
      <c r="B29" s="102"/>
      <c r="C29" s="103"/>
      <c r="D29" s="104"/>
      <c r="E29" s="104"/>
      <c r="F29" s="104"/>
    </row>
    <row r="30" spans="1:6" x14ac:dyDescent="0.3">
      <c r="A30" s="101"/>
      <c r="B30" s="102"/>
      <c r="C30" s="103"/>
      <c r="D30" s="104"/>
      <c r="E30" s="104"/>
      <c r="F30" s="104"/>
    </row>
    <row r="31" spans="1:6" x14ac:dyDescent="0.3">
      <c r="A31" s="101"/>
      <c r="B31" s="102"/>
      <c r="C31" s="103"/>
      <c r="D31" s="104"/>
      <c r="E31" s="104"/>
      <c r="F31" s="104"/>
    </row>
    <row r="32" spans="1:6" x14ac:dyDescent="0.3">
      <c r="A32" s="101"/>
      <c r="B32" s="102"/>
      <c r="C32" s="103"/>
      <c r="D32" s="104"/>
      <c r="E32" s="104"/>
      <c r="F32" s="104"/>
    </row>
    <row r="33" spans="1:6" x14ac:dyDescent="0.3">
      <c r="A33" s="101"/>
      <c r="B33" s="102"/>
      <c r="C33" s="103"/>
      <c r="D33" s="104"/>
      <c r="E33" s="104"/>
      <c r="F33" s="104"/>
    </row>
    <row r="34" spans="1:6" x14ac:dyDescent="0.3">
      <c r="A34" s="101"/>
      <c r="B34" s="102"/>
      <c r="C34" s="103"/>
      <c r="D34" s="104"/>
      <c r="E34" s="104"/>
      <c r="F34" s="104"/>
    </row>
    <row r="35" spans="1:6" x14ac:dyDescent="0.3">
      <c r="A35" s="101"/>
      <c r="B35" s="102"/>
      <c r="C35" s="103"/>
      <c r="D35" s="104"/>
      <c r="E35" s="104"/>
      <c r="F35" s="104"/>
    </row>
    <row r="36" spans="1:6" x14ac:dyDescent="0.3">
      <c r="A36" s="101"/>
      <c r="B36" s="102"/>
      <c r="C36" s="103"/>
      <c r="D36" s="104"/>
      <c r="E36" s="104"/>
      <c r="F36" s="104"/>
    </row>
    <row r="37" spans="1:6" x14ac:dyDescent="0.3">
      <c r="A37" s="101"/>
      <c r="B37" s="102"/>
      <c r="C37" s="103"/>
      <c r="D37" s="104"/>
      <c r="E37" s="104"/>
      <c r="F37" s="104"/>
    </row>
    <row r="38" spans="1:6" x14ac:dyDescent="0.3">
      <c r="A38" s="101"/>
      <c r="B38" s="105"/>
      <c r="C38" s="103"/>
      <c r="D38" s="104"/>
      <c r="E38" s="104"/>
      <c r="F38" s="104"/>
    </row>
    <row r="39" spans="1:6" x14ac:dyDescent="0.3">
      <c r="A39" s="101"/>
      <c r="B39" s="105"/>
      <c r="C39" s="103"/>
      <c r="D39" s="104"/>
      <c r="E39" s="104"/>
      <c r="F39" s="104"/>
    </row>
    <row r="40" spans="1:6" x14ac:dyDescent="0.3">
      <c r="A40" s="101"/>
      <c r="B40" s="105"/>
      <c r="C40" s="103"/>
      <c r="D40" s="104"/>
      <c r="E40" s="104"/>
      <c r="F40" s="104"/>
    </row>
    <row r="41" spans="1:6" x14ac:dyDescent="0.3">
      <c r="C41" s="103"/>
    </row>
    <row r="42" spans="1:6" x14ac:dyDescent="0.3">
      <c r="C42" s="103"/>
    </row>
    <row r="43" spans="1:6" x14ac:dyDescent="0.3">
      <c r="C43" s="103"/>
    </row>
    <row r="44" spans="1:6" x14ac:dyDescent="0.3">
      <c r="C44" s="103"/>
    </row>
    <row r="45" spans="1:6" x14ac:dyDescent="0.3">
      <c r="C45" s="103"/>
    </row>
    <row r="46" spans="1:6" x14ac:dyDescent="0.3">
      <c r="C46" s="103"/>
    </row>
    <row r="47" spans="1:6" x14ac:dyDescent="0.3">
      <c r="C47" s="103"/>
    </row>
    <row r="48" spans="1:6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4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:F3" xr:uid="{73CA5EDC-FF54-4ABD-8825-F7D7087BF1F0}"/>
    <dataValidation allowBlank="1" showErrorMessage="1" sqref="A2:B3" xr:uid="{93611780-39ED-4AFE-B2B7-3984D7966A57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0995D3-09C1-4D35-A4CF-756FCED4EFD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F2" sqref="F2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5" t="s">
        <v>74</v>
      </c>
      <c r="B1" s="25" t="s">
        <v>66</v>
      </c>
      <c r="C1" s="25" t="s">
        <v>67</v>
      </c>
      <c r="D1" s="25" t="s">
        <v>68</v>
      </c>
      <c r="E1" s="25" t="s">
        <v>45</v>
      </c>
      <c r="F1" s="25" t="s">
        <v>69</v>
      </c>
      <c r="G1" s="25" t="s">
        <v>70</v>
      </c>
    </row>
    <row r="2" spans="1:7" ht="28.8" x14ac:dyDescent="0.3">
      <c r="A2" s="73" t="s">
        <v>78</v>
      </c>
      <c r="B2" s="74">
        <v>2024</v>
      </c>
      <c r="C2" s="79" t="s">
        <v>79</v>
      </c>
      <c r="D2" s="75" t="s">
        <v>80</v>
      </c>
      <c r="E2" s="76" t="s">
        <v>81</v>
      </c>
      <c r="F2" s="77" t="s">
        <v>82</v>
      </c>
      <c r="G2" s="78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5"/>
  <sheetViews>
    <sheetView topLeftCell="A52" workbookViewId="0">
      <selection activeCell="A2" sqref="A2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3.109375" bestFit="1" customWidth="1"/>
    <col min="4" max="4" width="22" customWidth="1"/>
    <col min="5" max="5" width="15.5546875" customWidth="1"/>
    <col min="6" max="6" width="14.88671875" customWidth="1"/>
    <col min="7" max="7" width="11.109375" bestFit="1" customWidth="1"/>
    <col min="8" max="8" width="15.88671875" customWidth="1"/>
    <col min="9" max="9" width="6.33203125" customWidth="1"/>
  </cols>
  <sheetData>
    <row r="1" spans="1:8" ht="72" customHeight="1" thickBot="1" x14ac:dyDescent="0.35">
      <c r="A1" s="142" t="s">
        <v>84</v>
      </c>
      <c r="B1" s="142"/>
      <c r="C1" s="142"/>
      <c r="D1" s="142"/>
      <c r="E1" s="142"/>
      <c r="F1" s="142"/>
      <c r="G1" s="142"/>
      <c r="H1" s="142"/>
    </row>
    <row r="2" spans="1:8" x14ac:dyDescent="0.3">
      <c r="A2" s="143" t="s">
        <v>85</v>
      </c>
      <c r="B2" s="144"/>
      <c r="C2" s="144"/>
      <c r="D2" s="144"/>
      <c r="E2" s="144"/>
      <c r="F2" s="144"/>
      <c r="G2" s="144"/>
      <c r="H2" s="145"/>
    </row>
    <row r="3" spans="1:8" x14ac:dyDescent="0.3">
      <c r="A3" s="146" t="s">
        <v>86</v>
      </c>
      <c r="B3" s="147"/>
      <c r="C3" s="147"/>
      <c r="D3" s="147"/>
      <c r="E3" s="147"/>
      <c r="F3" s="147"/>
      <c r="G3" s="147"/>
      <c r="H3" s="148"/>
    </row>
    <row r="4" spans="1:8" s="80" customFormat="1" x14ac:dyDescent="0.3">
      <c r="A4" s="149" t="s">
        <v>87</v>
      </c>
      <c r="B4" s="147"/>
      <c r="C4" s="147"/>
      <c r="D4" s="147"/>
      <c r="E4" s="147"/>
      <c r="F4" s="147"/>
      <c r="G4" s="147"/>
      <c r="H4" s="148"/>
    </row>
    <row r="5" spans="1:8" x14ac:dyDescent="0.3">
      <c r="A5" s="149" t="s">
        <v>88</v>
      </c>
      <c r="B5" s="147"/>
      <c r="C5" s="147"/>
      <c r="D5" s="147"/>
      <c r="E5" s="147"/>
      <c r="F5" s="147"/>
      <c r="G5" s="147"/>
      <c r="H5" s="148"/>
    </row>
    <row r="6" spans="1:8" ht="18" x14ac:dyDescent="0.3">
      <c r="A6" s="137" t="s">
        <v>89</v>
      </c>
      <c r="B6" s="138"/>
      <c r="C6" s="138"/>
      <c r="D6" s="138"/>
      <c r="E6" s="138"/>
      <c r="F6" s="139"/>
      <c r="G6" s="140"/>
      <c r="H6" s="141"/>
    </row>
    <row r="7" spans="1:8" ht="18" x14ac:dyDescent="0.3">
      <c r="A7" s="153" t="s">
        <v>90</v>
      </c>
      <c r="B7" s="154"/>
      <c r="C7" s="140" t="s">
        <v>82</v>
      </c>
      <c r="D7" s="141"/>
      <c r="E7" s="141"/>
      <c r="F7" s="141"/>
      <c r="G7" s="141"/>
      <c r="H7" s="155"/>
    </row>
    <row r="8" spans="1:8" ht="21.6" thickBot="1" x14ac:dyDescent="0.35">
      <c r="A8" s="156" t="s">
        <v>11</v>
      </c>
      <c r="B8" s="157"/>
      <c r="C8" s="157"/>
      <c r="D8" s="157"/>
      <c r="E8" s="157"/>
      <c r="F8" s="157"/>
      <c r="G8" s="157"/>
      <c r="H8" s="157"/>
    </row>
    <row r="9" spans="1:8" x14ac:dyDescent="0.3">
      <c r="A9" s="158" t="s">
        <v>91</v>
      </c>
      <c r="B9" s="159"/>
      <c r="C9" s="159"/>
      <c r="D9" s="159"/>
      <c r="E9" s="159"/>
      <c r="F9" s="159"/>
      <c r="G9" s="159"/>
      <c r="H9" s="160"/>
    </row>
    <row r="10" spans="1:8" x14ac:dyDescent="0.3">
      <c r="A10" s="161" t="s">
        <v>92</v>
      </c>
      <c r="B10" s="162"/>
      <c r="C10" s="162"/>
      <c r="D10" s="162"/>
      <c r="E10" s="162"/>
      <c r="F10" s="162"/>
      <c r="G10" s="162"/>
      <c r="H10" s="163"/>
    </row>
    <row r="11" spans="1:8" x14ac:dyDescent="0.3">
      <c r="A11" s="161" t="s">
        <v>93</v>
      </c>
      <c r="B11" s="162"/>
      <c r="C11" s="162"/>
      <c r="D11" s="162"/>
      <c r="E11" s="162"/>
      <c r="F11" s="162"/>
      <c r="G11" s="162"/>
      <c r="H11" s="163"/>
    </row>
    <row r="12" spans="1:8" x14ac:dyDescent="0.3">
      <c r="A12" s="161" t="s">
        <v>94</v>
      </c>
      <c r="B12" s="162"/>
      <c r="C12" s="162"/>
      <c r="D12" s="162"/>
      <c r="E12" s="162"/>
      <c r="F12" s="162"/>
      <c r="G12" s="162"/>
      <c r="H12" s="163"/>
    </row>
    <row r="13" spans="1:8" x14ac:dyDescent="0.3">
      <c r="A13" s="161" t="s">
        <v>95</v>
      </c>
      <c r="B13" s="162"/>
      <c r="C13" s="162"/>
      <c r="D13" s="162"/>
      <c r="E13" s="162"/>
      <c r="F13" s="162"/>
      <c r="G13" s="162"/>
      <c r="H13" s="163"/>
    </row>
    <row r="14" spans="1:8" x14ac:dyDescent="0.3">
      <c r="A14" s="161" t="s">
        <v>96</v>
      </c>
      <c r="B14" s="162"/>
      <c r="C14" s="162"/>
      <c r="D14" s="162"/>
      <c r="E14" s="162"/>
      <c r="F14" s="162"/>
      <c r="G14" s="162"/>
      <c r="H14" s="163"/>
    </row>
    <row r="15" spans="1:8" x14ac:dyDescent="0.3">
      <c r="A15" s="161" t="s">
        <v>97</v>
      </c>
      <c r="B15" s="162"/>
      <c r="C15" s="162"/>
      <c r="D15" s="162"/>
      <c r="E15" s="162"/>
      <c r="F15" s="162"/>
      <c r="G15" s="162"/>
      <c r="H15" s="163"/>
    </row>
    <row r="16" spans="1:8" x14ac:dyDescent="0.3">
      <c r="A16" s="161" t="s">
        <v>98</v>
      </c>
      <c r="B16" s="162"/>
      <c r="C16" s="162"/>
      <c r="D16" s="162"/>
      <c r="E16" s="162"/>
      <c r="F16" s="162"/>
      <c r="G16" s="162"/>
      <c r="H16" s="163"/>
    </row>
    <row r="17" spans="1:8" ht="15" thickBot="1" x14ac:dyDescent="0.35">
      <c r="A17" s="150" t="s">
        <v>99</v>
      </c>
      <c r="B17" s="151"/>
      <c r="C17" s="151"/>
      <c r="D17" s="151"/>
      <c r="E17" s="151"/>
      <c r="F17" s="151"/>
      <c r="G17" s="151"/>
      <c r="H17" s="152"/>
    </row>
    <row r="18" spans="1:8" ht="27.6" x14ac:dyDescent="0.3">
      <c r="A18" s="81" t="s">
        <v>0</v>
      </c>
      <c r="B18" s="82" t="s">
        <v>1</v>
      </c>
      <c r="C18" s="82" t="s">
        <v>9</v>
      </c>
      <c r="D18" s="83" t="s">
        <v>2</v>
      </c>
      <c r="E18" s="83" t="s">
        <v>4</v>
      </c>
      <c r="F18" s="83" t="s">
        <v>3</v>
      </c>
      <c r="G18" s="83" t="s">
        <v>7</v>
      </c>
      <c r="H18" s="83" t="s">
        <v>100</v>
      </c>
    </row>
    <row r="19" spans="1:8" ht="41.4" x14ac:dyDescent="0.3">
      <c r="A19" s="83">
        <v>1</v>
      </c>
      <c r="B19" s="84" t="s">
        <v>101</v>
      </c>
      <c r="C19" s="85" t="s">
        <v>102</v>
      </c>
      <c r="D19" s="53" t="s">
        <v>6</v>
      </c>
      <c r="E19" s="53">
        <v>2</v>
      </c>
      <c r="F19" s="53" t="s">
        <v>103</v>
      </c>
      <c r="G19" s="53">
        <v>2</v>
      </c>
      <c r="H19" s="86" t="s">
        <v>104</v>
      </c>
    </row>
    <row r="20" spans="1:8" ht="138" x14ac:dyDescent="0.3">
      <c r="A20" s="83">
        <v>2</v>
      </c>
      <c r="B20" s="84" t="s">
        <v>105</v>
      </c>
      <c r="C20" s="84" t="s">
        <v>106</v>
      </c>
      <c r="D20" s="5" t="s">
        <v>5</v>
      </c>
      <c r="E20" s="53">
        <v>1</v>
      </c>
      <c r="F20" s="53" t="s">
        <v>103</v>
      </c>
      <c r="G20" s="53">
        <v>1</v>
      </c>
      <c r="H20" s="86" t="s">
        <v>104</v>
      </c>
    </row>
    <row r="21" spans="1:8" ht="43.2" x14ac:dyDescent="0.3">
      <c r="A21" s="83">
        <v>3</v>
      </c>
      <c r="B21" s="84" t="s">
        <v>107</v>
      </c>
      <c r="C21" s="84" t="s">
        <v>108</v>
      </c>
      <c r="D21" s="5" t="s">
        <v>5</v>
      </c>
      <c r="E21" s="53">
        <v>2</v>
      </c>
      <c r="F21" s="53" t="s">
        <v>103</v>
      </c>
      <c r="G21" s="53">
        <v>2</v>
      </c>
      <c r="H21" s="86" t="s">
        <v>109</v>
      </c>
    </row>
    <row r="22" spans="1:8" ht="21.6" thickBot="1" x14ac:dyDescent="0.35">
      <c r="A22" s="156" t="s">
        <v>110</v>
      </c>
      <c r="B22" s="157"/>
      <c r="C22" s="157"/>
      <c r="D22" s="157"/>
      <c r="E22" s="157"/>
      <c r="F22" s="157"/>
      <c r="G22" s="157"/>
      <c r="H22" s="157"/>
    </row>
    <row r="23" spans="1:8" x14ac:dyDescent="0.3">
      <c r="A23" s="158" t="s">
        <v>91</v>
      </c>
      <c r="B23" s="159"/>
      <c r="C23" s="159"/>
      <c r="D23" s="159"/>
      <c r="E23" s="159"/>
      <c r="F23" s="159"/>
      <c r="G23" s="159"/>
      <c r="H23" s="160"/>
    </row>
    <row r="24" spans="1:8" x14ac:dyDescent="0.3">
      <c r="A24" s="161" t="s">
        <v>111</v>
      </c>
      <c r="B24" s="162"/>
      <c r="C24" s="162"/>
      <c r="D24" s="162"/>
      <c r="E24" s="162"/>
      <c r="F24" s="162"/>
      <c r="G24" s="162"/>
      <c r="H24" s="163"/>
    </row>
    <row r="25" spans="1:8" x14ac:dyDescent="0.3">
      <c r="A25" s="161" t="s">
        <v>93</v>
      </c>
      <c r="B25" s="162"/>
      <c r="C25" s="162"/>
      <c r="D25" s="162"/>
      <c r="E25" s="162"/>
      <c r="F25" s="162"/>
      <c r="G25" s="162"/>
      <c r="H25" s="163"/>
    </row>
    <row r="26" spans="1:8" x14ac:dyDescent="0.3">
      <c r="A26" s="161" t="s">
        <v>94</v>
      </c>
      <c r="B26" s="162"/>
      <c r="C26" s="162"/>
      <c r="D26" s="162"/>
      <c r="E26" s="162"/>
      <c r="F26" s="162"/>
      <c r="G26" s="162"/>
      <c r="H26" s="163"/>
    </row>
    <row r="27" spans="1:8" x14ac:dyDescent="0.3">
      <c r="A27" s="161" t="s">
        <v>95</v>
      </c>
      <c r="B27" s="162"/>
      <c r="C27" s="162"/>
      <c r="D27" s="162"/>
      <c r="E27" s="162"/>
      <c r="F27" s="162"/>
      <c r="G27" s="162"/>
      <c r="H27" s="163"/>
    </row>
    <row r="28" spans="1:8" x14ac:dyDescent="0.3">
      <c r="A28" s="161" t="s">
        <v>96</v>
      </c>
      <c r="B28" s="162"/>
      <c r="C28" s="162"/>
      <c r="D28" s="162"/>
      <c r="E28" s="162"/>
      <c r="F28" s="162"/>
      <c r="G28" s="162"/>
      <c r="H28" s="163"/>
    </row>
    <row r="29" spans="1:8" x14ac:dyDescent="0.3">
      <c r="A29" s="161" t="s">
        <v>97</v>
      </c>
      <c r="B29" s="162"/>
      <c r="C29" s="162"/>
      <c r="D29" s="162"/>
      <c r="E29" s="162"/>
      <c r="F29" s="162"/>
      <c r="G29" s="162"/>
      <c r="H29" s="163"/>
    </row>
    <row r="30" spans="1:8" x14ac:dyDescent="0.3">
      <c r="A30" s="161" t="s">
        <v>98</v>
      </c>
      <c r="B30" s="162"/>
      <c r="C30" s="162"/>
      <c r="D30" s="162"/>
      <c r="E30" s="162"/>
      <c r="F30" s="162"/>
      <c r="G30" s="162"/>
      <c r="H30" s="163"/>
    </row>
    <row r="31" spans="1:8" ht="15" thickBot="1" x14ac:dyDescent="0.35">
      <c r="A31" s="150" t="s">
        <v>99</v>
      </c>
      <c r="B31" s="151"/>
      <c r="C31" s="151"/>
      <c r="D31" s="151"/>
      <c r="E31" s="151"/>
      <c r="F31" s="151"/>
      <c r="G31" s="151"/>
      <c r="H31" s="152"/>
    </row>
    <row r="32" spans="1:8" ht="27.6" x14ac:dyDescent="0.3">
      <c r="A32" s="87" t="s">
        <v>0</v>
      </c>
      <c r="B32" s="87" t="s">
        <v>1</v>
      </c>
      <c r="C32" s="82" t="s">
        <v>9</v>
      </c>
      <c r="D32" s="87" t="s">
        <v>2</v>
      </c>
      <c r="E32" s="87" t="s">
        <v>4</v>
      </c>
      <c r="F32" s="87" t="s">
        <v>3</v>
      </c>
      <c r="G32" s="87" t="s">
        <v>7</v>
      </c>
      <c r="H32" s="87" t="s">
        <v>100</v>
      </c>
    </row>
    <row r="33" spans="1:8" ht="82.8" x14ac:dyDescent="0.3">
      <c r="A33" s="88">
        <v>1</v>
      </c>
      <c r="B33" s="84" t="s">
        <v>112</v>
      </c>
      <c r="C33" s="89" t="s">
        <v>113</v>
      </c>
      <c r="D33" s="53" t="s">
        <v>5</v>
      </c>
      <c r="E33" s="53">
        <v>1</v>
      </c>
      <c r="F33" s="88" t="s">
        <v>114</v>
      </c>
      <c r="G33" s="53">
        <v>5</v>
      </c>
      <c r="H33" s="86" t="s">
        <v>104</v>
      </c>
    </row>
    <row r="34" spans="1:8" ht="41.4" x14ac:dyDescent="0.3">
      <c r="A34" s="88">
        <v>2</v>
      </c>
      <c r="B34" s="90" t="s">
        <v>61</v>
      </c>
      <c r="C34" s="85" t="s">
        <v>115</v>
      </c>
      <c r="D34" s="53" t="s">
        <v>6</v>
      </c>
      <c r="E34" s="53">
        <v>1</v>
      </c>
      <c r="F34" s="88" t="s">
        <v>114</v>
      </c>
      <c r="G34" s="53">
        <v>5</v>
      </c>
      <c r="H34" s="86" t="s">
        <v>104</v>
      </c>
    </row>
    <row r="35" spans="1:8" ht="55.2" x14ac:dyDescent="0.3">
      <c r="A35" s="88">
        <v>3</v>
      </c>
      <c r="B35" s="90" t="s">
        <v>116</v>
      </c>
      <c r="C35" s="85" t="s">
        <v>117</v>
      </c>
      <c r="D35" s="53" t="s">
        <v>6</v>
      </c>
      <c r="E35" s="53">
        <v>1</v>
      </c>
      <c r="F35" s="88" t="s">
        <v>114</v>
      </c>
      <c r="G35" s="53">
        <v>5</v>
      </c>
      <c r="H35" s="86" t="s">
        <v>104</v>
      </c>
    </row>
    <row r="36" spans="1:8" ht="179.4" x14ac:dyDescent="0.3">
      <c r="A36" s="88">
        <v>4</v>
      </c>
      <c r="B36" s="91" t="s">
        <v>118</v>
      </c>
      <c r="C36" s="89" t="s">
        <v>119</v>
      </c>
      <c r="D36" s="8" t="s">
        <v>17</v>
      </c>
      <c r="E36" s="88">
        <v>1</v>
      </c>
      <c r="F36" s="88" t="s">
        <v>120</v>
      </c>
      <c r="G36" s="86">
        <v>1</v>
      </c>
      <c r="H36" s="86" t="s">
        <v>104</v>
      </c>
    </row>
    <row r="37" spans="1:8" ht="21.6" thickBot="1" x14ac:dyDescent="0.35">
      <c r="A37" s="164" t="s">
        <v>14</v>
      </c>
      <c r="B37" s="165"/>
      <c r="C37" s="165"/>
      <c r="D37" s="165"/>
      <c r="E37" s="165"/>
      <c r="F37" s="165"/>
      <c r="G37" s="165"/>
      <c r="H37" s="165"/>
    </row>
    <row r="38" spans="1:8" x14ac:dyDescent="0.3">
      <c r="A38" s="158" t="s">
        <v>91</v>
      </c>
      <c r="B38" s="159"/>
      <c r="C38" s="159"/>
      <c r="D38" s="159"/>
      <c r="E38" s="159"/>
      <c r="F38" s="159"/>
      <c r="G38" s="159"/>
      <c r="H38" s="160"/>
    </row>
    <row r="39" spans="1:8" x14ac:dyDescent="0.3">
      <c r="A39" s="161" t="s">
        <v>121</v>
      </c>
      <c r="B39" s="162"/>
      <c r="C39" s="162"/>
      <c r="D39" s="162"/>
      <c r="E39" s="162"/>
      <c r="F39" s="162"/>
      <c r="G39" s="162"/>
      <c r="H39" s="163"/>
    </row>
    <row r="40" spans="1:8" x14ac:dyDescent="0.3">
      <c r="A40" s="161" t="s">
        <v>93</v>
      </c>
      <c r="B40" s="162"/>
      <c r="C40" s="162"/>
      <c r="D40" s="162"/>
      <c r="E40" s="162"/>
      <c r="F40" s="162"/>
      <c r="G40" s="162"/>
      <c r="H40" s="163"/>
    </row>
    <row r="41" spans="1:8" x14ac:dyDescent="0.3">
      <c r="A41" s="161" t="s">
        <v>94</v>
      </c>
      <c r="B41" s="162"/>
      <c r="C41" s="162"/>
      <c r="D41" s="162"/>
      <c r="E41" s="162"/>
      <c r="F41" s="162"/>
      <c r="G41" s="162"/>
      <c r="H41" s="163"/>
    </row>
    <row r="42" spans="1:8" x14ac:dyDescent="0.3">
      <c r="A42" s="161" t="s">
        <v>95</v>
      </c>
      <c r="B42" s="162"/>
      <c r="C42" s="162"/>
      <c r="D42" s="162"/>
      <c r="E42" s="162"/>
      <c r="F42" s="162"/>
      <c r="G42" s="162"/>
      <c r="H42" s="163"/>
    </row>
    <row r="43" spans="1:8" x14ac:dyDescent="0.3">
      <c r="A43" s="161" t="s">
        <v>96</v>
      </c>
      <c r="B43" s="162"/>
      <c r="C43" s="162"/>
      <c r="D43" s="162"/>
      <c r="E43" s="162"/>
      <c r="F43" s="162"/>
      <c r="G43" s="162"/>
      <c r="H43" s="163"/>
    </row>
    <row r="44" spans="1:8" x14ac:dyDescent="0.3">
      <c r="A44" s="161" t="s">
        <v>97</v>
      </c>
      <c r="B44" s="162"/>
      <c r="C44" s="162"/>
      <c r="D44" s="162"/>
      <c r="E44" s="162"/>
      <c r="F44" s="162"/>
      <c r="G44" s="162"/>
      <c r="H44" s="163"/>
    </row>
    <row r="45" spans="1:8" x14ac:dyDescent="0.3">
      <c r="A45" s="161" t="s">
        <v>98</v>
      </c>
      <c r="B45" s="162"/>
      <c r="C45" s="162"/>
      <c r="D45" s="162"/>
      <c r="E45" s="162"/>
      <c r="F45" s="162"/>
      <c r="G45" s="162"/>
      <c r="H45" s="163"/>
    </row>
    <row r="46" spans="1:8" ht="15" thickBot="1" x14ac:dyDescent="0.35">
      <c r="A46" s="150" t="s">
        <v>99</v>
      </c>
      <c r="B46" s="151"/>
      <c r="C46" s="151"/>
      <c r="D46" s="151"/>
      <c r="E46" s="151"/>
      <c r="F46" s="151"/>
      <c r="G46" s="151"/>
      <c r="H46" s="152"/>
    </row>
    <row r="47" spans="1:8" ht="27.6" x14ac:dyDescent="0.3">
      <c r="A47" s="92" t="s">
        <v>0</v>
      </c>
      <c r="B47" s="87" t="s">
        <v>1</v>
      </c>
      <c r="C47" s="82" t="s">
        <v>9</v>
      </c>
      <c r="D47" s="87" t="s">
        <v>2</v>
      </c>
      <c r="E47" s="87" t="s">
        <v>4</v>
      </c>
      <c r="F47" s="87" t="s">
        <v>3</v>
      </c>
      <c r="G47" s="87" t="s">
        <v>7</v>
      </c>
      <c r="H47" s="87" t="s">
        <v>100</v>
      </c>
    </row>
    <row r="48" spans="1:8" ht="82.8" x14ac:dyDescent="0.3">
      <c r="A48" s="88">
        <v>1</v>
      </c>
      <c r="B48" s="84" t="s">
        <v>112</v>
      </c>
      <c r="C48" s="89" t="s">
        <v>113</v>
      </c>
      <c r="D48" s="53" t="s">
        <v>5</v>
      </c>
      <c r="E48" s="53">
        <v>1</v>
      </c>
      <c r="F48" s="53" t="s">
        <v>103</v>
      </c>
      <c r="G48" s="53">
        <v>1</v>
      </c>
      <c r="H48" s="86" t="s">
        <v>104</v>
      </c>
    </row>
    <row r="49" spans="1:8" ht="179.4" x14ac:dyDescent="0.3">
      <c r="A49" s="88">
        <v>2</v>
      </c>
      <c r="B49" s="91" t="s">
        <v>118</v>
      </c>
      <c r="C49" s="89" t="s">
        <v>122</v>
      </c>
      <c r="D49" s="8" t="s">
        <v>17</v>
      </c>
      <c r="E49" s="88">
        <v>1</v>
      </c>
      <c r="F49" s="53" t="s">
        <v>103</v>
      </c>
      <c r="G49" s="86">
        <v>1</v>
      </c>
      <c r="H49" s="86" t="s">
        <v>104</v>
      </c>
    </row>
    <row r="50" spans="1:8" ht="55.2" x14ac:dyDescent="0.3">
      <c r="A50" s="88">
        <v>3</v>
      </c>
      <c r="B50" s="93" t="s">
        <v>123</v>
      </c>
      <c r="C50" s="89" t="s">
        <v>124</v>
      </c>
      <c r="D50" s="6" t="s">
        <v>6</v>
      </c>
      <c r="E50" s="6">
        <v>1</v>
      </c>
      <c r="F50" s="53" t="s">
        <v>103</v>
      </c>
      <c r="G50" s="6">
        <f>E50</f>
        <v>1</v>
      </c>
      <c r="H50" s="86" t="s">
        <v>104</v>
      </c>
    </row>
    <row r="51" spans="1:8" x14ac:dyDescent="0.3">
      <c r="A51" s="88">
        <v>4</v>
      </c>
      <c r="B51" s="93" t="s">
        <v>125</v>
      </c>
      <c r="C51" s="93" t="s">
        <v>126</v>
      </c>
      <c r="D51" s="6" t="s">
        <v>6</v>
      </c>
      <c r="E51" s="6">
        <v>1</v>
      </c>
      <c r="F51" s="53" t="s">
        <v>103</v>
      </c>
      <c r="G51" s="6">
        <f>E51</f>
        <v>1</v>
      </c>
      <c r="H51" s="86" t="s">
        <v>104</v>
      </c>
    </row>
    <row r="52" spans="1:8" ht="21" x14ac:dyDescent="0.3">
      <c r="A52" s="166" t="s">
        <v>13</v>
      </c>
      <c r="B52" s="167"/>
      <c r="C52" s="167"/>
      <c r="D52" s="167"/>
      <c r="E52" s="167"/>
      <c r="F52" s="167"/>
      <c r="G52" s="167"/>
      <c r="H52" s="167"/>
    </row>
    <row r="53" spans="1:8" ht="27.6" x14ac:dyDescent="0.3">
      <c r="A53" s="92" t="s">
        <v>0</v>
      </c>
      <c r="B53" s="87" t="s">
        <v>1</v>
      </c>
      <c r="C53" s="87" t="s">
        <v>9</v>
      </c>
      <c r="D53" s="87" t="s">
        <v>2</v>
      </c>
      <c r="E53" s="87" t="s">
        <v>4</v>
      </c>
      <c r="F53" s="87" t="s">
        <v>3</v>
      </c>
      <c r="G53" s="87" t="s">
        <v>7</v>
      </c>
      <c r="H53" s="87" t="s">
        <v>100</v>
      </c>
    </row>
    <row r="54" spans="1:8" ht="28.2" x14ac:dyDescent="0.3">
      <c r="A54" s="94">
        <v>1</v>
      </c>
      <c r="B54" s="93" t="s">
        <v>19</v>
      </c>
      <c r="C54" s="95" t="s">
        <v>127</v>
      </c>
      <c r="D54" s="6" t="s">
        <v>8</v>
      </c>
      <c r="E54" s="5">
        <v>1</v>
      </c>
      <c r="F54" s="5" t="s">
        <v>103</v>
      </c>
      <c r="G54" s="6">
        <f>E54</f>
        <v>1</v>
      </c>
      <c r="H54" s="86" t="s">
        <v>109</v>
      </c>
    </row>
    <row r="55" spans="1:8" x14ac:dyDescent="0.3">
      <c r="A55" s="96">
        <v>2</v>
      </c>
      <c r="B55" s="93" t="s">
        <v>20</v>
      </c>
      <c r="C55" s="93" t="s">
        <v>128</v>
      </c>
      <c r="D55" s="6" t="s">
        <v>8</v>
      </c>
      <c r="E55" s="6">
        <v>1</v>
      </c>
      <c r="F55" s="5" t="s">
        <v>103</v>
      </c>
      <c r="G55" s="6">
        <f>E55</f>
        <v>1</v>
      </c>
      <c r="H55" s="86" t="s">
        <v>109</v>
      </c>
    </row>
  </sheetData>
  <mergeCells count="40">
    <mergeCell ref="A45:H45"/>
    <mergeCell ref="A46:H46"/>
    <mergeCell ref="A52:H52"/>
    <mergeCell ref="A39:H39"/>
    <mergeCell ref="A40:H40"/>
    <mergeCell ref="A41:H41"/>
    <mergeCell ref="A42:H42"/>
    <mergeCell ref="A43:H43"/>
    <mergeCell ref="A44:H44"/>
    <mergeCell ref="A38:H38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7:H3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F6"/>
    <mergeCell ref="G6:H6"/>
    <mergeCell ref="A1:H1"/>
    <mergeCell ref="A2:H2"/>
    <mergeCell ref="A3:H3"/>
    <mergeCell ref="A4:H4"/>
    <mergeCell ref="A5:H5"/>
  </mergeCells>
  <dataValidations count="1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:XFD5 A6:H55" xr:uid="{6B4284F9-7F5F-4391-B272-7FB51DDB164A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20" customWidth="1"/>
  </cols>
  <sheetData>
    <row r="1" spans="1:1" x14ac:dyDescent="0.3">
      <c r="A1" s="8" t="s">
        <v>6</v>
      </c>
    </row>
    <row r="2" spans="1:1" x14ac:dyDescent="0.3">
      <c r="A2" s="8" t="s">
        <v>10</v>
      </c>
    </row>
    <row r="3" spans="1:1" x14ac:dyDescent="0.3">
      <c r="A3" s="8" t="s">
        <v>5</v>
      </c>
    </row>
    <row r="4" spans="1:1" x14ac:dyDescent="0.3">
      <c r="A4" s="8" t="s">
        <v>17</v>
      </c>
    </row>
    <row r="5" spans="1:1" x14ac:dyDescent="0.3">
      <c r="A5" s="8" t="s">
        <v>8</v>
      </c>
    </row>
    <row r="6" spans="1:1" x14ac:dyDescent="0.3">
      <c r="A6" s="8" t="s">
        <v>31</v>
      </c>
    </row>
    <row r="7" spans="1:1" x14ac:dyDescent="0.3">
      <c r="A7" s="8" t="s">
        <v>75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2024-08-27T09:01:22Z</dcterms:modified>
</cp:coreProperties>
</file>