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опливно-энергетический комплекс.Готово!\На сайт\"/>
    </mc:Choice>
  </mc:AlternateContent>
  <xr:revisionPtr revIDLastSave="0" documentId="13_ncr:1_{C8E524FF-7519-432A-B3E1-ED5B221DCBCA}" xr6:coauthVersionLast="47" xr6:coauthVersionMax="47" xr10:uidLastSave="{00000000-0000-0000-0000-000000000000}"/>
  <bookViews>
    <workbookView xWindow="26268" yWindow="0" windowWidth="15012" windowHeight="1668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зона'!$A$1:$H$30</definedName>
    <definedName name="_xlnm._FilterDatabase" localSheetId="5" hidden="1">'Охрана труда'!$A$1:$H$19</definedName>
    <definedName name="_xlnm._FilterDatabase" localSheetId="4" hidden="1">'Рабочее место преподавателя'!$A$1:$H$18</definedName>
    <definedName name="_xlnm._FilterDatabase" localSheetId="3" hidden="1">'Рабочее место учащегося'!$A$1:$H$45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1" i="6" l="1"/>
  <c r="G31" i="6"/>
  <c r="G30" i="6"/>
  <c r="G29" i="6"/>
  <c r="G11" i="10"/>
  <c r="G16" i="10"/>
  <c r="G13" i="10"/>
  <c r="G4" i="10"/>
  <c r="G15" i="10"/>
  <c r="G6" i="10"/>
  <c r="G23" i="10"/>
  <c r="G26" i="10"/>
  <c r="G30" i="10"/>
  <c r="G18" i="10"/>
  <c r="G7" i="10"/>
  <c r="G8" i="10"/>
  <c r="G12" i="10"/>
  <c r="G19" i="10"/>
  <c r="G28" i="10"/>
  <c r="G29" i="10"/>
  <c r="G10" i="10"/>
  <c r="G20" i="10"/>
  <c r="G22" i="10"/>
  <c r="G21" i="10"/>
  <c r="G25" i="10"/>
  <c r="G14" i="10"/>
  <c r="G9" i="10"/>
  <c r="G2" i="10"/>
  <c r="G3" i="10"/>
  <c r="G5" i="10"/>
  <c r="G17" i="10"/>
  <c r="G24" i="10"/>
  <c r="G23" i="11"/>
  <c r="G39" i="11"/>
  <c r="G45" i="11"/>
  <c r="G28" i="11"/>
  <c r="G24" i="11"/>
  <c r="G41" i="11"/>
  <c r="G3" i="11"/>
  <c r="G21" i="11"/>
  <c r="G8" i="11"/>
  <c r="G18" i="11"/>
  <c r="G40" i="11"/>
  <c r="G43" i="11"/>
  <c r="G44" i="11"/>
  <c r="G19" i="11"/>
  <c r="G25" i="11"/>
  <c r="G6" i="11"/>
  <c r="G35" i="11"/>
  <c r="G31" i="11"/>
  <c r="G34" i="11"/>
  <c r="G10" i="11"/>
  <c r="G7" i="11"/>
  <c r="G42" i="11"/>
  <c r="G20" i="11"/>
  <c r="G9" i="11"/>
  <c r="G14" i="11"/>
  <c r="G5" i="11"/>
  <c r="G11" i="11"/>
  <c r="G17" i="11"/>
  <c r="G16" i="11"/>
  <c r="G15" i="11"/>
  <c r="G36" i="11"/>
  <c r="G27" i="11"/>
  <c r="G4" i="11"/>
  <c r="G33" i="11"/>
  <c r="G30" i="11"/>
  <c r="G32" i="11"/>
  <c r="G22" i="11"/>
  <c r="G13" i="11"/>
  <c r="G37" i="11"/>
  <c r="G38" i="11"/>
  <c r="G29" i="11"/>
  <c r="G12" i="11"/>
  <c r="G26" i="11"/>
  <c r="G5" i="12"/>
  <c r="G13" i="12"/>
  <c r="G9" i="12"/>
  <c r="G3" i="12"/>
  <c r="G4" i="12"/>
  <c r="G7" i="12"/>
  <c r="G15" i="12"/>
  <c r="G8" i="12"/>
  <c r="G17" i="12"/>
  <c r="G6" i="12"/>
  <c r="G12" i="12"/>
  <c r="G14" i="12"/>
  <c r="G16" i="12"/>
  <c r="G11" i="12"/>
  <c r="G10" i="12"/>
  <c r="G18" i="12"/>
  <c r="G13" i="13"/>
  <c r="G5" i="13"/>
  <c r="G12" i="13"/>
  <c r="G19" i="13"/>
  <c r="G15" i="13"/>
  <c r="G9" i="13"/>
  <c r="G4" i="13"/>
  <c r="G8" i="13"/>
  <c r="G16" i="13"/>
  <c r="G17" i="13"/>
  <c r="G11" i="13"/>
  <c r="G3" i="13"/>
  <c r="G18" i="13"/>
  <c r="G6" i="13"/>
  <c r="G14" i="13"/>
  <c r="G7" i="13"/>
  <c r="G10" i="13"/>
  <c r="F13" i="13"/>
  <c r="F5" i="13"/>
  <c r="F5" i="12"/>
  <c r="F13" i="12"/>
  <c r="F12" i="13"/>
  <c r="F4" i="13"/>
  <c r="F11" i="10"/>
  <c r="F6" i="13"/>
  <c r="F14" i="13"/>
  <c r="F7" i="13"/>
  <c r="F10" i="13"/>
  <c r="F2" i="13"/>
  <c r="F11" i="12"/>
  <c r="F2" i="12"/>
  <c r="F2" i="11"/>
  <c r="G263" i="14"/>
  <c r="G262" i="14"/>
  <c r="G259" i="14"/>
  <c r="G258" i="14"/>
  <c r="G227" i="14" l="1"/>
  <c r="G223" i="14"/>
  <c r="G162" i="14"/>
  <c r="G61" i="14" l="1"/>
  <c r="G60" i="14"/>
  <c r="G59" i="14"/>
  <c r="G58" i="14"/>
  <c r="G57" i="14"/>
  <c r="G53" i="14"/>
  <c r="G50" i="14"/>
  <c r="G30" i="14"/>
  <c r="G25" i="6" l="1"/>
  <c r="G22" i="6"/>
  <c r="G23" i="6"/>
  <c r="G24" i="6"/>
  <c r="G27" i="10" l="1"/>
  <c r="G2" i="11"/>
  <c r="G2" i="12"/>
  <c r="G2" i="13"/>
  <c r="G45" i="6" l="1"/>
  <c r="G48" i="6"/>
  <c r="G46" i="6"/>
  <c r="G41" i="6"/>
  <c r="G40" i="6"/>
  <c r="G43" i="6"/>
</calcChain>
</file>

<file path=xl/sharedStrings.xml><?xml version="1.0" encoding="utf-8"?>
<sst xmlns="http://schemas.openxmlformats.org/spreadsheetml/2006/main" count="1753" uniqueCount="426">
  <si>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</si>
  <si>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</si>
  <si>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</si>
  <si>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</si>
  <si>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</si>
  <si>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</si>
  <si>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</si>
  <si>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</si>
  <si>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</si>
  <si>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</si>
  <si>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</si>
  <si>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</si>
  <si>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</si>
  <si>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</si>
  <si>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</si>
  <si>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</si>
  <si>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</si>
  <si>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</si>
  <si>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</si>
  <si>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</si>
  <si>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</si>
  <si>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</si>
  <si>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</si>
  <si>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</si>
  <si>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</si>
  <si>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</si>
  <si>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</si>
  <si>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</si>
  <si>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</si>
  <si>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</si>
  <si>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</si>
  <si>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</si>
  <si>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</si>
  <si>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</si>
  <si>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</si>
  <si>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</si>
  <si>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</si>
  <si>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</si>
  <si>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</si>
  <si>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</si>
  <si>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</si>
  <si>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</si>
  <si>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</si>
  <si>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</si>
  <si>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</si>
  <si>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</si>
  <si>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</si>
  <si>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</si>
  <si>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</si>
  <si>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</si>
  <si>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</si>
  <si>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</si>
  <si>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</si>
  <si>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</si>
  <si>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</si>
  <si>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</si>
  <si>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</si>
  <si>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</si>
  <si>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</si>
  <si>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</si>
  <si>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</si>
  <si>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Рабочее место учащегося №2</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</si>
  <si>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</si>
  <si>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</si>
  <si>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</si>
  <si>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</si>
  <si>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</si>
  <si>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</si>
  <si>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</si>
  <si>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</si>
  <si>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</si>
  <si>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</si>
  <si>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</si>
  <si>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</si>
  <si>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</si>
  <si>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</si>
  <si>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</si>
  <si>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</si>
  <si>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Топливно-энергетический комплекс</t>
  </si>
  <si>
    <t>Ханты-Мансийский автономный округ — Югра</t>
  </si>
  <si>
    <t>ФГБОУ ВО «Югорский государственный университет»</t>
  </si>
  <si>
    <t>Лаборатория по диагностике электрооборудования</t>
  </si>
  <si>
    <t>08.02.09 Монтаж, наладка и эксплуатация электрооборудования промышленных и гражданских зданий
13.02.12 Электрические станции, сети и системы, их релейная защита и автоматизаци
13.02.13 Эксплуатация и обслуживание электрического и электромеханического оборудования (по отраслям)
15.02.17 Монтаж, техническое обслуживание и ремонт промышленного оборудования (по отраслям)</t>
  </si>
  <si>
    <t>Диагностика электрооборудования</t>
  </si>
  <si>
    <t>Челябинская область</t>
  </si>
  <si>
    <t>ГБПОУ «Челябинский энергетический колледж им. С.М. Кирова»</t>
  </si>
  <si>
    <t>Лаборатория диагностики</t>
  </si>
  <si>
    <t>13.02.12 Электрические станции, сети и системы, их релейная защита и автоматизаци
13.02.07 Электроснабжение (по отраслям)
13.02.12 Электрические станции, сети и системы, их релейная защита и автоматизация</t>
  </si>
  <si>
    <t>Машиностроение</t>
  </si>
  <si>
    <t>Тюменская область</t>
  </si>
  <si>
    <t>Многопрофильный колледж ФГБОУ ВО «Тюменский индустриальный университет»</t>
  </si>
  <si>
    <t>Лаборатория диагностики электрооборудования</t>
  </si>
  <si>
    <t>13.01.10 Электромонтер по ремонту и обслуживанию электрооборудования (по отраслям)
13.02.13 Эксплуатация и обслуживание электрического и электромеханического оборудования (по отраслям)
13.02.13 Эксплуатация и обслуживание электрического и электромеханического оборудования (по отраслям)
15.01.37 Слесарь-наладчик контрольно-измерительных приборов и автоматики</t>
  </si>
  <si>
    <t>ГБПОУ «Миасский машиностроительный колледж»</t>
  </si>
  <si>
    <t>Поиск неисправностей</t>
  </si>
  <si>
    <t>13.01.10 Электромонтер по ремонту и обслуживанию электрооборудования (по отраслям)
13.02.13 Эксплуатация и обслуживание электрического и электромеханического оборудования (по отраслям)</t>
  </si>
  <si>
    <t>Инфраструктурный лист для оснащения образовательно-производственного центра (кластера)
ПрофЮграТЭК</t>
  </si>
  <si>
    <t>Основная информация об образовательно-производственном центре (кластере):</t>
  </si>
  <si>
    <r>
      <t xml:space="preserve">Субъект Российской Федерации: </t>
    </r>
    <r>
      <rPr>
        <sz val="12"/>
        <color theme="1"/>
        <rFont val="Times New Roman"/>
        <family val="1"/>
      </rPr>
      <t>Ханты-Мансийский автономный округ -ЮГРА</t>
    </r>
  </si>
  <si>
    <r>
      <t xml:space="preserve">Базовая организация кластера: </t>
    </r>
    <r>
      <rPr>
        <sz val="11"/>
        <color theme="1"/>
        <rFont val="Times New Roman"/>
        <family val="1"/>
      </rPr>
      <t>Федеральное государственное бюджетное образовательное учреждение высшего образования «Югорский государственный университет»</t>
    </r>
  </si>
  <si>
    <r>
      <t xml:space="preserve">Адрес базовой образовательной организации: </t>
    </r>
    <r>
      <rPr>
        <sz val="11"/>
        <color theme="1"/>
        <rFont val="Times New Roman"/>
        <family val="1"/>
      </rPr>
      <t>г. Ханты-Мансийск, улица Чехова, дом 16.</t>
    </r>
  </si>
  <si>
    <t>4. Зона под вид работ Лаборатория по диагностики электрооборудования (12 рабочих мест)</t>
  </si>
  <si>
    <t>Площадь зоны: не менее 1,2 кв.м.</t>
  </si>
  <si>
    <t xml:space="preserve">Освещение: Допустимо верхнее искусственное освещение ( не менее 300 люкс) </t>
  </si>
  <si>
    <t>Интернет : не требуется</t>
  </si>
  <si>
    <t>Электричество: не требуется</t>
  </si>
  <si>
    <t>Контур заземления для электропитания и сети слаботочных подключений (при необходимости) : не требуется</t>
  </si>
  <si>
    <t>Покрытие пола:линолеум  - 1,2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</si>
  <si>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</si>
  <si>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</si>
  <si>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</si>
  <si>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Шкаф инструментальный металлический</t>
  </si>
  <si>
    <t>Количество полок: не менее 3;
Количество выдвижных ящиков: не менее 4;      
Тип замка: ключевой;               
Габариты:
Высота: не менее 1900 мм,
Ширина:  950 мм,                         
Глубина: 500 мм.</t>
  </si>
  <si>
    <t>ФБ</t>
  </si>
  <si>
    <t>Рабочее место учащегося</t>
  </si>
  <si>
    <t>Площадь зоны: не менее 41 кв.м.</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</si>
  <si>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</si>
  <si>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требуется подключения к сети  по (220 Вольт и 380 Вольт)	</t>
  </si>
  <si>
    <t>Контур заземления для электропитания и сети слаботочных подключений (при необходимости) : требуется</t>
  </si>
  <si>
    <t>Покрытие пола:линолеум  - 41 м2 на всю зону</t>
  </si>
  <si>
    <t>Автоматизированное рабочее место</t>
  </si>
  <si>
    <t>Диагональ экрана: не менее 23 дюймов;
Разрешение экрана: не ниже Full HD (1920x1080);
Общее количество ядер: не менее 4;
Частота процессора: не менее 3 ГГц;
Тип оперативной памяти: DDR4 или лучше;
Объем оперативной памяти: не менее 8 Гб;
Общий объем твердотельного накопителя (SSD): не менее 128 ГБ;
Порт Ethernet: LAN 1 Гбит/с.</t>
  </si>
  <si>
    <t xml:space="preserve">шт ( на 1 раб.место) </t>
  </si>
  <si>
    <t xml:space="preserve">Программное обеспечение </t>
  </si>
  <si>
    <t>Программное обеспечение предназначено для составления отчетов по инструментальному обследованию электрооборудования. Программный обеспечение позволяет: произвести обработку термограмм: коррекция коэффициента излучения для участков изображения вплоть до отдельных пикселей; визуализировать критические температуры на термограмме, а также отобразить горячие и холодные точки; составить профессиональный отчёт о термографических исследованиях и инструментальному обследованию электрооборудования.</t>
  </si>
  <si>
    <t>Комлект оборудования для инструментального энергоаудита</t>
  </si>
  <si>
    <t>Напряжение: 50…1000 В (UL-N);  50…1730 В (UL-L) ; Ток: 3...6000 А; 0,05…1200 А; 3...6000 А; Частота: 42,5…57,5 Гц (при fном=50 Гц); 51…69 Гц (при fном=60 Гц); 335…465 Гц (при fном=400 Гц);
Коэффициенты несимметрии по нулевой и обратной последовательностям 0,0…17,0% ; Величина провала и перенапряжения 10…150%Uном;
Величина остаточного напряжения при прерывании 0…10% Uном.</t>
  </si>
  <si>
    <t xml:space="preserve">шт ( на 12 раб.мест) </t>
  </si>
  <si>
    <t>в наличии</t>
  </si>
  <si>
    <t>Стендовое оборудования по иснтрументальному энергоаудиту</t>
  </si>
  <si>
    <t>Стендовое оборудование должно имеет возможность производить следующие виды работ: натурное термографирование поверхности модели ограждающих конструкций здания  с помощью тепловизора; натурное термографирование контактов в модели фрагмента электрощитка с помощью тепловизора; натурное термографирование поверхности модели отопительной панели  с помощью тепловизора; измерение температуры поверхности модели отопительной панели с помощью контактного термометра; измерение температуры поверхности модели отопительной панели с помощью пирометра; измерение расстояния до поверхности модели ограждающей конструкции здания  с помощью дальномера; измерение температуры окружающего воздуха с помощью измерителя плотности теплового потока; измерение температуры окружающего воздуха с помощью анемометра; измерение относительной влажности окружающего воздуха с помощью контактного термометра; измерение скорости ветра с помощью анемометра.</t>
  </si>
  <si>
    <t>Учебный стенд "Диагностика электрооборудования"</t>
  </si>
  <si>
    <t xml:space="preserve">Электропитание: от трехфазной сети переменного тока с рабочим нулевым и защитным проводниками напряжением, 380 ± 38 В; и от однофазной сети переменного тока с рабочим нулевым и защитным проводниками напряжением, 220 ± 22 В; частота, 50 ± 0,5Гц. Класс защиты от поражения электрическим током – I; Габаритные размеры, не более: длина 950 мм; ширина 900 мм; высота 2000 мм. Количество человек, которое одновременно и активно может работать на комплекте – 2 человека.
Стенд позволяет выполнять: электромонтажные работы и наладку цепей электрических распределительных щитов жилых и офисных помещений (с двухпроводной электрической сетью и устройством защитного отключения; с системой заземления TN -C-S; с системой заземления TN-C-S; с системой заземления TN-C-S).
Моделирование и выявление неисправностей трехфазного асинхронного двигателя с короткозамкнутым ротором: нарушение изоляции между фазой и корпусом трехфазного асинхронного двигателя; нарушение изоляции между фазами трехфазного асинхронного двигателя; обрыв фазы трехфазного асинхронного двигателя; витковое замыкание фазы трехфазного асинхронного двигателя). </t>
  </si>
  <si>
    <t xml:space="preserve">Тепловизор портативный </t>
  </si>
  <si>
    <t>Прибор внесен в госреестр и утвержден Росстандартом: да; 
Тип зонда: инфракрасный;
Погрешность измерения не хуже: ±2 °C;
Разрешение матрицы не менее: 160x120 пикселей;
Ручная фокусировка: есть;
Диапазон измерений не хуже: от -20 до +150 °С.</t>
  </si>
  <si>
    <t>Комплект инструментов для поиска неисправностей</t>
  </si>
  <si>
    <t>Набор состоит из нижеперечисленных позиций, каждой позиции не менее чем по одному экземпляру: Кабельные ножницы изолированные (максимальный диаметр кабеля 16 мм.); нож для разделки кабеля изолированный; набор диэлектрических отверток: отвертка PZ/FL1x80,  PZ/FL2x100; набор диэлектрических отверток: отвертка 2.5х75 шлиц, 4x100 шлиц, 5.5x125 шлиц, PH1х80 крест, PH2х100 крест, PZ1х80 pozidriv, PZ2х100 pozidriv; набор торцевых диэлектрических отверток: отвертка 5.5х125, 7х125, 8х125, 10х125,  13х125 шестигранник; диэлектрические однорожковые ключи: 10, 12, 13, 17, 19 мм; изолированные однорожковые ключи: 10, 12, 13, 17, 19 мм; изолированные пассатижи 160; 180 мм; изолированные длинногубцы 200 мм; изолированные бокорезы 180 мм; изолированный стриппер 160 мм; изолированные круглогубцы 160 мм; клещи переставные диэлектрические 250 мм; мультиметр цифровой до 1000 В; бесконтакный детектор напряжения; прочная сумка с резиновым дном с отделениями для хранения инструмента.</t>
  </si>
  <si>
    <t>Офисный стол</t>
  </si>
  <si>
    <t>Длина: 1200 мм;
Глубина: не менее 600 мм;
Высота: 740-780 мм;
Цвет столешницы: дуб;
Материал каркаса: металл.</t>
  </si>
  <si>
    <t xml:space="preserve">шт ( на 2 раб.места) </t>
  </si>
  <si>
    <t>Максимальная высота сидения:не менее  450 мм; 
Внутренняя ширина сиденья: не менее 450 мм; 
Глубина сиденья: не менее 410 мм; 
Высота спинки: не менее 380 мм; 
Материал каркаса: металл; 
Цвет обивки: черный; 
Материал обивки: ткань.</t>
  </si>
  <si>
    <t>Площадь зоны: не менее 3,0 кв.м.</t>
  </si>
  <si>
    <t>Электричество: требуется подключения к сети  по 220 Вольт</t>
  </si>
  <si>
    <t>Покрытие пола:линолеум  - 3,0 м2 на всю зону</t>
  </si>
  <si>
    <t>Электронный флипчарт с сенсорной технологией</t>
  </si>
  <si>
    <t xml:space="preserve">Диагональ экрана: не менее 55″;
Разрешение: не менее 3840 х 2160 пикселей (4K Ultra HD);
Яркость: не менее 350 кд/м²;
Контраст: не менее 4000:1;
Интерфейс видео: вход HDMI;
Беспроводной интерфейс: WiFi, Bluetooth;
Сенсорная поверхность экрана: есть;
Встроенные динамики сумарной мощностью: не менее 20 Вт;
Габариты:
Высота: не менее 1290 мм,
Ширина: не менее 750 мм,                         
Глубина: не более 600 мм;
Крепление для кронштейна: VESA 400x400;
Электронное перо: есть;
Возможность одновременной работы в режиме флипчарт: не мнее 4 человек. </t>
  </si>
  <si>
    <t>Напольная мобильная стойка для электронного флипчарта</t>
  </si>
  <si>
    <t>Тип крепления: VESA 400x400;
Материал: металл, пластик;
Высота стойки: не менее 1600 мм;
Максимальная диоганаль: не менее 55 дюйма;
Количество колес: не менее 4 шт.</t>
  </si>
  <si>
    <t>Для оказания первой помощи работникам на производственных участках и в рабочих кабинетах; 
Аптечка изготовлена в соответствии с приказом Министерства здравоохранения РФ от 15.12.2020 г. № 1331н; 
 ТУ 21.20.24-129-10973749-2020.</t>
  </si>
  <si>
    <t>БР</t>
  </si>
  <si>
    <t>Огнетушащее вещество двуокись углерода, ГОСТ 8050-85;
Вместимость, л 3.</t>
  </si>
  <si>
    <t>Защитные очки</t>
  </si>
  <si>
    <t>Материал экрана: поликарбонат;
Тип крепления: дужки;
Ударопрочный экран: есть.</t>
  </si>
  <si>
    <t>Вид механического воздействия: истирание, вибрация, удары;
Основной материал: хлопок; 
Класс вязки: 10.</t>
  </si>
  <si>
    <t>Защитные наушники</t>
  </si>
  <si>
    <t>Регулировка длины: есть;
Шумоподавление: пассивное;
Количество применений: многоразовое использование;
Снижение уровня шума (SNR): не менее 28 дБ.</t>
  </si>
  <si>
    <t>Халат универсальный</t>
  </si>
  <si>
    <t>Основной материал: хлопок 100% ;
Цвет: темно-синий.</t>
  </si>
  <si>
    <t>Инфраструктурный лист для оснащения образовательно-производственного центра (кластера) в отрасли Топливно-энергетический комплекс Челябинская область</t>
  </si>
  <si>
    <r>
      <t xml:space="preserve">Основная информация </t>
    </r>
    <r>
      <rPr>
        <b/>
        <sz val="12"/>
        <rFont val="Times New Roman"/>
        <family val="1"/>
        <charset val="204"/>
      </rPr>
      <t>об образовательно-производственном центре (кластере) :</t>
    </r>
  </si>
  <si>
    <r>
      <t>Субъект Российской Федерации</t>
    </r>
    <r>
      <rPr>
        <b/>
        <sz val="12"/>
        <rFont val="Times New Roman"/>
        <family val="1"/>
        <charset val="204"/>
      </rPr>
      <t xml:space="preserve">: </t>
    </r>
    <r>
      <rPr>
        <i/>
        <sz val="12"/>
        <rFont val="Times New Roman"/>
        <family val="1"/>
        <charset val="204"/>
      </rPr>
      <t>Челябинская область</t>
    </r>
  </si>
  <si>
    <r>
      <t>Ядро кластера:</t>
    </r>
    <r>
      <rPr>
        <sz val="11"/>
        <rFont val="Times New Roman"/>
        <family val="1"/>
        <charset val="204"/>
      </rPr>
      <t xml:space="preserve"> ГБПОУ "Челябинский энергетический колледж им С.М. Кирова"</t>
    </r>
  </si>
  <si>
    <r>
      <t xml:space="preserve">Адрес ядра кластера: </t>
    </r>
    <r>
      <rPr>
        <i/>
        <sz val="11"/>
        <rFont val="Times New Roman"/>
        <family val="1"/>
        <charset val="204"/>
      </rPr>
      <t>г. Челябинск, ул. Российская, 23</t>
    </r>
  </si>
  <si>
    <t>7. Зона под вид работ "Лаборатория диагностики" (20 рабочих мест)</t>
  </si>
  <si>
    <t>Код и наименование профессии или специальности согласно ФГОС СПО</t>
  </si>
  <si>
    <t xml:space="preserve">13.02.12 Электрические станции, сети и системы, их релейная защита и автоматизация,        13.02.07 Электроснабжение (по отраслям), 13.02.13 Эксплуатация и обслуживание электрического и электромеханического оборудования (по отраслям) </t>
  </si>
  <si>
    <t xml:space="preserve">Требования к обеспечению зоны (коммуникации, площадь, сети и др.): </t>
  </si>
  <si>
    <t>Площадь зоны: не менее 57,74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</si>
  <si>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rgb="FF000000"/>
        <rFont val="Times New Roman"/>
        <family val="1"/>
        <charset val="204"/>
      </rPr>
      <t xml:space="preserve"> ( не менее 400 люкс) </t>
    </r>
  </si>
  <si>
    <t xml:space="preserve">Интернет : Подключение к беспроводному интернету </t>
  </si>
  <si>
    <t xml:space="preserve">Электричество: Подключения к сети 220 и 380 В </t>
  </si>
  <si>
    <t xml:space="preserve">Контур заземления для электропитания и сети слаботочных подключений : требуется </t>
  </si>
  <si>
    <r>
      <t xml:space="preserve">Покрытие пола: </t>
    </r>
    <r>
      <rPr>
        <sz val="11"/>
        <rFont val="Times New Roman"/>
        <family val="1"/>
        <charset val="204"/>
      </rPr>
      <t>линолеум - 57,74 м2</t>
    </r>
    <r>
      <rPr>
        <sz val="11"/>
        <color rgb="FF000000"/>
        <rFont val="Times New Roman"/>
        <family val="1"/>
        <charset val="204"/>
      </rPr>
      <t xml:space="preserve"> на всю зону</t>
    </r>
  </si>
  <si>
    <t>Подведение/ отведение ГХВС: не требуется</t>
  </si>
  <si>
    <t>Подведение сжатого воздуха: не требуется</t>
  </si>
  <si>
    <t>Трехфазная система для испытания трансформаторов</t>
  </si>
  <si>
    <t xml:space="preserve">Механические характеристики
Размер: ширина не менее 580мм, не более 650мм; высота не менее 386мм, не более 450мм; длина не менее 229мм, не более 400мм.  Источник питания
Напряжение Номинальное: 100 В ... 240 В перем. тока
Допустимое: 85 В ... 264 В перем. тока
Частота Номинальная: 50/60 Гц
Допустимая: 45 Гц... 65 Гц
</t>
  </si>
  <si>
    <t xml:space="preserve">Оборудование </t>
  </si>
  <si>
    <t>шт.</t>
  </si>
  <si>
    <t>Рефлектометр</t>
  </si>
  <si>
    <t>с функцией моста и измерителем параметров U, R, C.                                                                                                                            Диапазоны измеряемых расстояний от 0-60 м до 20 км
Максимальное разрешение 0,25 м
Перекрываемое затухание 92 дБ
Амплитуда зондирующего импульса 5 В
Длительность зондирующего импульса от 5 нс до 50 мкс</t>
  </si>
  <si>
    <t>Генератор высоковольтных акустических ударов</t>
  </si>
  <si>
    <t>перeносной аппаpат для пoискa пoвреждeния cилoвыx кaбeльныx линий aкуcтическим метoдoм                                                                                                                            Максимальная выходная энергия удара
640 Дж
Напряжение питания
220 В
Максимальное выходное напряжение
16 кВ
Потребляемая мощность
до 250 Вт
Максимальный выходной ток
25 мА
Тип разрядника
встроенный, управляемый</t>
  </si>
  <si>
    <t>Аппарат испытательно-прожигающий</t>
  </si>
  <si>
    <t>Рабочий диапазон выходного переменного напряжения (действующее значение), кВ от 10 до 50
Рабочий диапазон выходного выпрямленного напряжения (амплитудное значение), кВ от 10 до 70
Предел допускаемой основной приведенной погрешности воспроизведения переменного напряжения в режиме холостого хода, % ±3
Предел допускаемой основной приведенной погрешности воспроизведения выпрямленного напряжения (амплитудное значение) в режиме испытаний объектов с емкостной нагрузкой, % ±3
Предел допускаемой основной приведенной погрешности воспроизведения выпрямленного напряжения (амплитудное значение) в режиме холостого хода, % ±3
Предел допускаемой основной приведенной погрешности измерения тока утечки испытываемого объекта в цепи выпрямленного напряжения, % ±10
Предел допускаемой дополнительной погрешности воспроизведения переменного и выпрямленного напряжений, вызванной отклонением температуры окружающего воздуха от нормальной до любой в пределах рабочей области, % ±3
Предел допускаемой дополнительной погрешности измерения тока утечки испытываемого объекта в цепи выпрямленного напряжения, вызванной отклонением температуры окружающего воздуха от нормальной до любой в пределах рабочей области, %  ±10
Выходной переменный рабочий ток (действующее значение) в режиме короткого замыкания, мА, не менее 20
Потребляемая мощность, кВ·А, не более 2,2</t>
  </si>
  <si>
    <t xml:space="preserve">Акустический дефектоискатель </t>
  </si>
  <si>
    <t>Вид принимаемого сигнала  «непрерывный / импульсный» 
Частоты переключаемых полосовых фильтров Центральная частота квазирезонансного фильтра 50/60 Гц, 100…450 Гц через 50 Гц, 120…540 Гц через 60 Гц, 512 Гц, 1024 Гц, 8192 Гц, 33к Гц Ограничение диапазона «снизу» 0,1/0,15/0,21/0,31/0,45/0,65/0,95/1,38 кГц;
Ограничение диапазона «сверху» 2,00/1,38/0,95/0,65/0,45/0,31/0,21/0,15 кГц.
«Широкая полоса» (частотный диапазон) 0,05…8,6 кГц 0,09…2,2 кГц
Коэффициент усиления электрического тракта и динамический диапазон входного сигнала 100 dB</t>
  </si>
  <si>
    <t>Индикатор дефектов обмоток электрических машин</t>
  </si>
  <si>
    <t>Контролируемый диапазон Кр1 и Кр2, % 0-99
Контролируемый диапазон Rи, МОм 0-500
Величина Кр1 при замыкании одного витка в фазе (катушке) или Кр2 при обрыве одного стержня, %, не менее 10</t>
  </si>
  <si>
    <t xml:space="preserve">Мегаомметр </t>
  </si>
  <si>
    <t>Значение испытательного напряжения на разомкнутых гнёздах, В от 50 до 2500 с шагом 10В
Предел основной относительной погрешности при измерении сопротивления от 1кОм до 10 ГОм ± (3% + 3 емр)
от 10 до 99,9 ГОм ± (5% + 10 емр)*
от 100 до 300 ГОм ± (15% + 10 емр)*
Диапазон измерений переменного напряжения 40-700
Предел основной относительной погрешности при измерении переменного напряжения частотой (50,0±0,5) Гц не более δ = ±(5%+3 емр)
Диапазон измерения классификационного напряжения ограничителей импульсного перенапряжения, В 100 - 1500
Измерение напряжения пробоя разрядников, В 100-3000 В</t>
  </si>
  <si>
    <t>Трехфазный вольтамперфазометр</t>
  </si>
  <si>
    <t>Диапазон измерения 
действующего значения напряжения переменного тока, В 0...460
действующего значения силы переменного тока, А 0...30
угла сдвига фаз, град -180...+180
активной (реактивной) мощности, Вт (ВАр) 0...13800
частоты напряжения и силы переменного тока, Гц 45...65</t>
  </si>
  <si>
    <t>Стробоскопический тахометр</t>
  </si>
  <si>
    <t>Диапазон измерений
30 ... 12500 об/мин.
Погрешность ±0,01 % от изм. знач.
Разрешение 1 об/мин.</t>
  </si>
  <si>
    <t>Тепловизор</t>
  </si>
  <si>
    <t xml:space="preserve">
Интенсивность подсветки
1200 Lux at distance of approx. 20 cm
Цветовая температура вспышки 6000 ... 6500 K
Долговечная вспышка
200 000 000 вспышка                                                                                                                                      Тип дисплея: 8,9 см (3,5") TFT, QVGA (320 x 240 пикселей)
</t>
  </si>
  <si>
    <t>Стеллаж для хранения устройств диагностики</t>
  </si>
  <si>
    <t>ширина не менее 1200мм, не более 1250мм; глубина не менее 400мм, не более 450мм; высота не менее 1600мм, не более 1900мм</t>
  </si>
  <si>
    <t>РБ</t>
  </si>
  <si>
    <t xml:space="preserve">Интерактивная панель  </t>
  </si>
  <si>
    <t xml:space="preserve">
Диагональ: не менее 75", не более 80"
Мультитач: не менее 10 одновременных касаний</t>
  </si>
  <si>
    <t>Шкаф-стеллаж для хранения оборудования</t>
  </si>
  <si>
    <t>Стол модульный</t>
  </si>
  <si>
    <t>Высота не менее 760мм, не более 780мм; Ширина не менее 600мм, не более 700мм; Длина не менее 1200мм, не более 1400мм</t>
  </si>
  <si>
    <t>шт (на 2 раб. места)</t>
  </si>
  <si>
    <t>Стул офисный</t>
  </si>
  <si>
    <t xml:space="preserve">Пластик, каркас - металлический,
нагрузка не менее 90 кг, не более 120кг
Ширина не менее 570мм, не более 600мм
Глубина не менее 540мм, не более 550мм
</t>
  </si>
  <si>
    <t>шт (на 1 раб. место)</t>
  </si>
  <si>
    <t xml:space="preserve">Персональный компьютер </t>
  </si>
  <si>
    <t>процессор не менее 6 ядер, с частотой не менее 2.5Ггц, 
обьемом оперативной памяти 32GB, дисковой памяти 1Tb, блоком питания 700W,клавиатура, мышь, монитор диагональю 24" с матрицей IPS</t>
  </si>
  <si>
    <t>длина не менее 2000 мм , не более 2030 мм
глубина не менее 650 мм , не более 680 мм</t>
  </si>
  <si>
    <t xml:space="preserve">Кресло офисное </t>
  </si>
  <si>
    <t>Высота сиденья max (мм): 570
Высота сиденья min (мм): 470
Высота max (мм): 990
Высота min (мм): 890                                                                                                                                                                                            
Глубина сиденья min (мм): 460
Глубина сиденья max (мм): 470</t>
  </si>
  <si>
    <t xml:space="preserve">шт </t>
  </si>
  <si>
    <t xml:space="preserve">Многофункциональное устройство </t>
  </si>
  <si>
    <t xml:space="preserve">Черно-белая печать, A4, 1200x1200 dpi, 
сканирование на компьютер
копир
</t>
  </si>
  <si>
    <t>Для оказания первой помощи</t>
  </si>
  <si>
    <t>ВБ</t>
  </si>
  <si>
    <t>ОУ-3, объем 5 л</t>
  </si>
  <si>
    <t>для дезсредств, механический, пластик 1 л</t>
  </si>
  <si>
    <t>Перчатки диэлектрические</t>
  </si>
  <si>
    <t>от поражения электрическим током до 1000 В, Длина, 360-370мм
Ширина краги, 145 ± 10мм
Толщина перчатки, 10-12мм</t>
  </si>
  <si>
    <t>открытые, пластик</t>
  </si>
  <si>
    <t>Инфраструктурный лист для оснащения образовательно-производственного центра (кластера) в отрасли машиностроения (нефтегазового машиностроения)</t>
  </si>
  <si>
    <r>
      <t xml:space="preserve">Субъект Российской Федерации: </t>
    </r>
    <r>
      <rPr>
        <sz val="14"/>
        <color theme="1"/>
        <rFont val="Times New Roman"/>
        <family val="1"/>
        <charset val="204"/>
      </rPr>
      <t>Тюменская область</t>
    </r>
  </si>
  <si>
    <r>
      <t xml:space="preserve">Базовая организация кластера: </t>
    </r>
    <r>
      <rPr>
        <sz val="14"/>
        <color theme="1"/>
        <rFont val="Times New Roman"/>
        <family val="1"/>
        <charset val="204"/>
      </rPr>
      <t>Федеральное государственное бюджетное образовательное учреждение высшего образования «Тюменский индустриальный университет»</t>
    </r>
  </si>
  <si>
    <r>
      <t xml:space="preserve">Адрес базовой образовательной организации: 
</t>
    </r>
    <r>
      <rPr>
        <sz val="14"/>
        <rFont val="Times New Roman"/>
        <family val="1"/>
        <charset val="204"/>
      </rPr>
      <t>625048</t>
    </r>
    <r>
      <rPr>
        <b/>
        <sz val="14"/>
        <rFont val="Times New Roman"/>
        <family val="1"/>
        <charset val="204"/>
      </rPr>
      <t xml:space="preserve"> </t>
    </r>
    <r>
      <rPr>
        <sz val="14"/>
        <rFont val="Times New Roman"/>
        <family val="1"/>
        <charset val="204"/>
      </rPr>
      <t>г. Тюмень, ул. Киевская, д. 78, корпус 1
625026, г. Тюмень, ул. Холодильная, д. 85, строение 1</t>
    </r>
  </si>
  <si>
    <t>6. Зона под вид работ: "Лаборатория диагностики электрооборудования " (10 рабочих мест)</t>
  </si>
  <si>
    <t>13.01.10  Электромонтер по ремонту и обслуживанию электрооборудования (по отраслям)
15.01.37  Слесарь- наладчик контрольно-измерительных приборов и автоматики
13.02.13 Эксплуатация и обслуживание электрического и электромеханического оборудования (по отраслям)</t>
  </si>
  <si>
    <t>Площадь зоны: не менее 70 кв.м.</t>
  </si>
  <si>
    <t>Освещение:  одностороннее боковое естественное освещение, общее верхнее искусственное освещение (не менее 300 люкс)</t>
  </si>
  <si>
    <t xml:space="preserve">Электричество: Подключение к сети 220 В и  380 В </t>
  </si>
  <si>
    <r>
      <t xml:space="preserve">Контур заземления для электропитания и сети слаботочных подключений : требуется </t>
    </r>
    <r>
      <rPr>
        <sz val="11"/>
        <color theme="1"/>
        <rFont val="Times New Roman"/>
        <family val="1"/>
        <charset val="204"/>
      </rPr>
      <t/>
    </r>
  </si>
  <si>
    <t>Покрытие пола: линолеум  (вид покрытия) - 70 м2 на всю зону</t>
  </si>
  <si>
    <t xml:space="preserve">Подведение/ отведение ГХВС: не требуется </t>
  </si>
  <si>
    <t xml:space="preserve">Подведение сжатого воздуха: не требуется  </t>
  </si>
  <si>
    <t>Шкаф металлический</t>
  </si>
  <si>
    <t>Материал - металл
количество полок - не менее 4
замок механический
регулируемые полки</t>
  </si>
  <si>
    <t>Слесарный стол большой</t>
  </si>
  <si>
    <r>
      <t>Габариты  - ВхШхГ 870х12500х700 мм ±</t>
    </r>
    <r>
      <rPr>
        <sz val="12.65"/>
        <color theme="1"/>
        <rFont val="Times New Roman"/>
        <family val="1"/>
        <charset val="204"/>
      </rPr>
      <t xml:space="preserve"> 10 мм</t>
    </r>
  </si>
  <si>
    <t>Лабораторный стенд для испытания секций обмоток электрических машин</t>
  </si>
  <si>
    <t>Наличие светового индикатора: да 
Наличие измерительного прибора: миллиамперметра 
Предохранители по вводу питания 
Измерение якорей номинальным напряжением 12В и 24В и диаметром 24мм-180мм
Электропитание прибора - сеть переменного тока 220±22 В, 50 Гц</t>
  </si>
  <si>
    <t>Измеритель параметров петли короткого замыкания</t>
  </si>
  <si>
    <t>Измерение действующего значения фазного и линейного напряжения переменного тока частотой 45 - 65 Гц;
Измерение в сетях с номинальным напряжением 220/380 В, 230/400 В, 240/415 В;
Автоматическое выключение неиспользуемого прибора через заданный интервал времени (300 с, 600 с, 900 с)
Функция автоматического выбора диапазона измерения;
Возможность изменения длины измерительных проводов без необходимости калибровки прибора;
Функция автоматической компенсации сопротивления измерительных проводов;
Сохранение последнего результата измерения;
Защита от перегрева (индикатор высокой температуры);
Контроль заряда элементов питания в режиме реального времени;
Подсветка дисплея; 
Зажим «Крокодил» изолированный красный K02
Зонд острый с разъёмом «банан» голубой
Зонд острый с разъёмом «банан» красный
Крепеж «Свободные руки»
Провод измерительный 1,2 м с разъемами «банан» голубой
Провод измерительный 1,2 м с разъемами «банан» красный
Ремень для переноски прибора M1
Футляр M10</t>
  </si>
  <si>
    <t>Измеритель параметров заземляющих устройств</t>
  </si>
  <si>
    <t>Диапазон измерения действующего значения напряжения, В от 10,0 до 450,0
Рабочий диапазон частот - от 45 до 65 Гц
Измерение активного, реактивного и полного сопротивлений петли «фаза-нуль», «фаза-фаза»
Диапазоны измерений активного, реактивного и полного сопротивлений петли «фаза-нуль», «фаза-фаза» - от 0,01 до 9,99 от 10,0 до 99,9 от 100 до 200 Ом
Рабочий диапазон напряжений - от 180 до 450В
Вычисление прогнозируемого тока короткого замыкания
Диапазон вычислений прогнозируемого тока короткого замыкания цепи «фаза-ноль» - от 0 до 22 кА
Диапазон вычислений прогнозируемого тока короткого замыкания цепи «фаза-фаза» - от 0 до 38 кА
Измерение электрического сопротивления постоянному току (металлосвязь)
Пределы измерения сопротивления - от 0,01 до 999 Ом
Ток в измерительной цепи для сопротивлений не более 10 Ом, не менее 200 мА</t>
  </si>
  <si>
    <t>Сервисный стенд для тестирования электродвигателей</t>
  </si>
  <si>
    <t>Тип -настольный
Мощность проверяемых генераторов - 3 кВт
Мощность проверяемых стартеров - 9 кВт
Проверка реле-регуляторов 
Проверка тяговых реле стартеров 
Проверка коммутационных реле 
Проверка электроприводов агрегатов 
Проверка обмоток якорей 
Проверка полупроводниковых приборов
Проверка резисторов 
Напряжение 0-200 В
Сила тока 0-200 А
Сопротивление  0-2000 Ом
Мощность 2,5 кВт</t>
  </si>
  <si>
    <t xml:space="preserve">Электрический стенд для проверки генераторов и стартеров </t>
  </si>
  <si>
    <t>Проверка генераторов 12/24 В  мощностью до 1000 Вт, индикатор нагрузки; 
Тестирование стартеров без нагрузки;
Проверка различных элементов электрооборудования автомобиля, стеклоочистителей, прерывателей и др.;
Регулярная регулировка оборотов двигателя.
Электрический двигатель 2 л.с. (380 В / 3 ф)</t>
  </si>
  <si>
    <t xml:space="preserve">Устройство для проверки автоматических выключателей </t>
  </si>
  <si>
    <t xml:space="preserve">Электрическое питание блока от сети переменного тока напряжением, В220 частотой, Гц50
Диапазон допустимого напряжения питания - от 187 до 242 В
Мощность, потребляемая блоком из сети - не превышает 20 Вт 
</t>
  </si>
  <si>
    <t>Тепловизор портативный</t>
  </si>
  <si>
    <t>Фиксирование изменений температуры от -20 до 400 градусов
Матрица: 160 х120 FPA
Установка маркеров
Функция картинка в картинке PiP
Изображения в виде термограммы и видео
20-ти кратный ZOOM
Функция записи видео</t>
  </si>
  <si>
    <t xml:space="preserve">Зарядное устройство </t>
  </si>
  <si>
    <t>Напряжение АКБ 6/12/24 В
Зарядка аккумуляторов 10-300 А·ч
Ток зарядки 11-30 А
Мощность при зарядке до 1000 Вт
Функции - встроенный амперметр, встроенный вольтметр
Защита от перегрузки, от переполюсовки</t>
  </si>
  <si>
    <t>Перфоратор</t>
  </si>
  <si>
    <t>Тип патрона SDS-Plus
Потребляемая мощность - не менее 800 Вт
Сила удара - не менее 3 Дж
Расположение двигателя горизонтальное</t>
  </si>
  <si>
    <t xml:space="preserve">Бороздодел </t>
  </si>
  <si>
    <t>Количество рабочих дисков/фрез - 2
Максимальное число оборотов - не менее 5500 об/мин
Максимальная ширина паза - 30 мм±10мм
Максимальная глубина реза - 40 мм±10мм
Максимальная глубина реза - 40 мм±10мм
Посадочный диаметр - 150 мм±10мм</t>
  </si>
  <si>
    <t>Лобзик</t>
  </si>
  <si>
    <t>Глубина пропила дерева - 65 мм±10мм
Глубина пропила стали - 6 мм±5мм
Частота движения пилки 600-3000 ходов/мин
Ход пилки - 18 мм±5мм
Функции: маятниковый ход, регулировка частоты хода, система стабилизации оборотов, Бесступенчатая регулировка частоты вращения, Быстрозажимное крепление, Защита от капель, Наклонный распил/рез, Ступенчатое изменение скорости. Аккумулятор в комплекте</t>
  </si>
  <si>
    <t xml:space="preserve">Пресс гидравлический </t>
  </si>
  <si>
    <t>Материал покрытия рукояток - пластик
Минимальное сечение кабеля 4 мм²±2мм
Максимальное сечение кабеля 70 мм²±10мм
Длина - не менее 250 мм</t>
  </si>
  <si>
    <t>Комплект презентационного оборудования (экран, проектор, кронштейн, кабель)</t>
  </si>
  <si>
    <t>Проектор  
Проекционный экран 
Кронштейн 
Кабель 
Разрешение проектора - SVGA не менее 800x600 dpi 
Объектив проектора - Среднефокусный  
Диагональ экрана - не менее 110"</t>
  </si>
  <si>
    <t>Площадь зоны: не менее 6  кв.м.</t>
  </si>
  <si>
    <t>Интернет : проводное подключение</t>
  </si>
  <si>
    <r>
      <t>Электричество: Подключения к сети 220 Вольт и 38</t>
    </r>
    <r>
      <rPr>
        <sz val="11"/>
        <rFont val="Times New Roman"/>
        <family val="1"/>
        <charset val="204"/>
      </rPr>
      <t>0</t>
    </r>
    <r>
      <rPr>
        <sz val="11"/>
        <color theme="1"/>
        <rFont val="Times New Roman"/>
        <family val="1"/>
        <charset val="204"/>
      </rPr>
      <t xml:space="preserve"> Вольт </t>
    </r>
  </si>
  <si>
    <r>
      <t xml:space="preserve">Контур заземления для электропитания и сети слаботочных подключений </t>
    </r>
    <r>
      <rPr>
        <sz val="11"/>
        <rFont val="Times New Roman"/>
        <family val="1"/>
        <charset val="204"/>
      </rPr>
      <t xml:space="preserve">: требуется </t>
    </r>
    <r>
      <rPr>
        <sz val="11"/>
        <color theme="1"/>
        <rFont val="Times New Roman"/>
        <family val="1"/>
        <charset val="204"/>
      </rPr>
      <t/>
    </r>
  </si>
  <si>
    <r>
      <t xml:space="preserve">Покрытие пола: </t>
    </r>
    <r>
      <rPr>
        <sz val="11"/>
        <rFont val="Times New Roman"/>
        <family val="1"/>
        <charset val="204"/>
      </rPr>
      <t>линолеум  (вид покрытия)</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6 м2 на всю зону</t>
    </r>
  </si>
  <si>
    <t>Верстак слесарный</t>
  </si>
  <si>
    <t>Размеры стола: не менее 1700*600*800 ±50мм;
Материал - металл.
Столешница, тумба, экран, комплект косынок</t>
  </si>
  <si>
    <t xml:space="preserve">Рабочая кабина </t>
  </si>
  <si>
    <t>Размеры кабины: высота - не менее 2500 мм, ширина - не менее 1650 мм, глубина - не менее 1250 мм. Материал: плита OSB (не менее 5 листов, толщина 18 мм, 2500x1250 мм), саморезы для гипсокартона (ГКЛ)/ дерева СГД 3,5х45 - не менее 30 шт., уголок усиленный 50х50х35х2 мм, оцинкованный - не менее 15 штук</t>
  </si>
  <si>
    <t>Табурет слесарный</t>
  </si>
  <si>
    <t>Регулировка по высоте: не менее 460-560 мм.
Основание: металл, хромированное пятилучие d=от 550 мм
Диаметр сиденья: не менее 330 мм.
Допустимая нагрузка: не более 110 кг.
Материал сиденья: кожзам</t>
  </si>
  <si>
    <t xml:space="preserve">Лабораторный стенд «Поиск неисправностей в щите ВРУ»  </t>
  </si>
  <si>
    <t>Силовой распределительный шкаф 
Корпус металлический ЩПМ-16,8 4-0 У2 IP54 
Номинальный ток – до 800 А.
Вставка предохранителя плавкая ППНИ
Номинальный ток 100 А
Номинальное напряжение 660 В
Категория применения gL/gG (защита линейных цепей от перегрузки и короткого замыкания)
ГОСТ Р 50339.0, 50339.2</t>
  </si>
  <si>
    <t>шт (на 3 раб. места)</t>
  </si>
  <si>
    <t>Лабораторный стенд  «Поиск неисправностей в щите управления»</t>
  </si>
  <si>
    <t>Переключатель кулачковый 25А «откл-вкл» 3Р/400В 
Пускатель  In=1,6А Ir=1-1,6А Ue 660В 
Вилка стационарная 16А-6ч /200-250В 2Р+РЕ 
Автоматический выключатель  2Р 10А 4,5кА х-ка В 
Кнопка управления 
Реле 10А 24В АС 
Контактор  9А 24В/АС3 1НО 
Кнопка «Пуск» зелёная 1з-1р d22мм/240В 
Кнопка  «Стоп» красная 1р d22мм/240В 
Промежуточное реле 3 конт 8А. 24В  АС/DC  
Реле пуска звезда-треугольник 12-230B AC/DC 
Реле циклическое 1 конт. 12-240В АС/DC 
Реле задержки включения 1 конт. 12-240В АС/DC 
Ящик с понижающим трансформатором  входное напряжение 220В, выходное напряжение 24В</t>
  </si>
  <si>
    <t>Лабораторный стенд «Поиск неисправностей распределительного электрооборудования»</t>
  </si>
  <si>
    <t xml:space="preserve">
Счетчик э/энергии 1-фаз, 5 - 60А CE101 R5.1 145 М6 к. т.1.0, 1-тар. электр. на ДИН-рейку и в щиток 
Шина сборная нулевая (полосовая) SmartBuy SBE-bc-8-dr
Шина PE «земля» на DIN-изол. ШНИ-8х12-10-Д-Ж  YNN10-812-10D-K05
Модульный автоматический выключатель ВА47-29 1 полюс, 16А, х-ка C |
Автоматический выключатель ВА47-60M 2Р 32А 6кА 
Ограничитель</t>
  </si>
  <si>
    <t xml:space="preserve">Кабелеискатель </t>
  </si>
  <si>
    <t>Обнаруживаемые материалы - электропроводка.
Поиск и трассировка подземных инженерных коммуникаций (газопроводов, трубопроводов, силовых и телефонных кабелей).</t>
  </si>
  <si>
    <t>Детектор проводки</t>
  </si>
  <si>
    <t>Обнаруживаемые материалы - деревянные конструкции, цветные металлы, черные металлы, электропроводка.
Глубина обнаружения черных металлов - не менее 100 мм</t>
  </si>
  <si>
    <t>Лабораторный источник питания постоянного и переменного тока</t>
  </si>
  <si>
    <t xml:space="preserve">Выходное постоянное и переменное напряжение - 6,3 В; 12,6 В. Ток нагрузки - 2 А; 2,5 А; 3 А. Нестабильность выходного напряжения: при изменении нагрузки от нуля до максимального значения - 0,2%; при изменении напряжения питающей сети на 10% - 0,05%. Температурный коэффициент напряжения - 0,05%/° С. Питание от сети переменного тока: напряжением - 220±22 В; частотой - 50±0,5 Гц. Потребляемая мощность приборов блоки Б7-4 - 250 В·А.  </t>
  </si>
  <si>
    <t>Измеритель параметров универсальный Мегаомметр</t>
  </si>
  <si>
    <t>Цифровой
Функции измерения сопротивления - есть
Характеристики измерений:
Переменное напряжение (погрешность) 1.5 %
Максимальное переменное напряжение 750 В
Постоянное напряжение (максимальное разрешение) 1 мкВ
Постоянное напряжение (погрешность) 0.5 %
Минимальное постоянное напряжение 1000 В</t>
  </si>
  <si>
    <t>Набор инструментов электрика</t>
  </si>
  <si>
    <t xml:space="preserve">Набор торцевых головок, Молоток, Разводной ключ 8 ", Инструмент для извлечения микросхем, Тиски, Клещи, Прецизионные отвертки (не менее 5), Контейнер для деталей, Отвертки с мягкой рукояткой (не менее 6), Пинцет, Длинногубцы, Кусачки, Плоскогубцы, Набор шестигранных ключей, Набор гаечных ключей, Набор надфилей, Нож, Рулетка, Телескопический магнитный инструмент, стриппер и кримпер для снятия изоляции, обжима </t>
  </si>
  <si>
    <t>Электродвигатель 220В асинхронный однофазный</t>
  </si>
  <si>
    <t>Асинхронный двигатель переменного тока
220В, 1081
Мощность: 0.55 кВт
Частота вращения: 1380 Оборотов в мин
Диаметр вала 19 мм±5мм</t>
  </si>
  <si>
    <t xml:space="preserve">Дрель-шуруповерт аккумуляторная </t>
  </si>
  <si>
    <t>Напряжение аккумулятора - 12 В, емкость - 2 А·ч
Количество аккумуляторов в комплекте - 2 шт.
Максимальный крутящий момент - 34 Н·м
Макс. диаметр сверления (дерево) - 18 мм
Макс. диаметр сверления (металл) - 10 мм</t>
  </si>
  <si>
    <t>Инструментальный набор ключей</t>
  </si>
  <si>
    <t>Ключи имбусовые (шестигранные), биты (не менее 40 шт), свёрла (не менее 25 шт), торцевые головки (не менее 10 шт), держатель для бит, ограничитель для сверла</t>
  </si>
  <si>
    <t>Стусло прецизионное, двухплоскостное</t>
  </si>
  <si>
    <t>В комплекте: пила 600 мм, две прижимные струбцины, ограничительный упор. Шаг угла распила 15°, углы распила в вертикальной плоскости - 22.5°, 30°, 45°, 90°, углы распила в горизонтальной плоскости - 36°</t>
  </si>
  <si>
    <t xml:space="preserve">Струбцина </t>
  </si>
  <si>
    <t>F-образная
Ширина зажима - не менее 140 мм
Материал рамы - высококачественная сталь
Механизм сжатия - винтовой</t>
  </si>
  <si>
    <t>шт. (на 1 раб. место)</t>
  </si>
  <si>
    <t xml:space="preserve">Съемник с тремя поворотными захватами </t>
  </si>
  <si>
    <t>Мощная кованная конструкция; Длина лап - не менее 3”(75мм), ширина - от 70 мм, высота - от 70 мм, длина - от 100 мм; Рабочий диапазон 40-80 мм</t>
  </si>
  <si>
    <t>Динамометрический ключ 1/4 дюйма</t>
  </si>
  <si>
    <t xml:space="preserve">Квадрат: 1/4 дюйма 
Min усилие: 4.5 Нм 
Max усилие: 30 Нм 
Трещотка
Материал: сталь </t>
  </si>
  <si>
    <t xml:space="preserve">Переносной индукционный нагреватель подшипников </t>
  </si>
  <si>
    <t>Выходная мощность - 1,5-3,0 кВА</t>
  </si>
  <si>
    <t>шт. (на 5 раб. мест)</t>
  </si>
  <si>
    <t xml:space="preserve">Масляный радиатор </t>
  </si>
  <si>
    <t>Напряжение: 220 В, Max мощность: 1 кВт, 
Количество режимов нагрева - не менее 2 
Управление: механическое или электронное</t>
  </si>
  <si>
    <t>Электродвигатель АИР</t>
  </si>
  <si>
    <t>Производительность 0.55 кВт
Количество фаз 3 шт.
Метод охлаждения - воздух
Рабочая температура - 45 °C
Степень защиты (IP) 55
Частота вращения 3000 1/мин</t>
  </si>
  <si>
    <t>Электродвигатель 380в</t>
  </si>
  <si>
    <t>Асинхронный двигатель переменного тока, Мощность: 0.25 – 0,55 кВт, Номин рабочее напряжение: 220/380 В,  Количество полюсов - 2, Номинальная частота - 50 Гц, Температура эксплуатации: -45...40 °C, Частота вращения: 3000 Оборотов в мин, Монтажное исполнение: IM1081, Высота оси вращения - от  50 мм, Климатическое исполнение: У2, Степень защиты - IP в оболочке: IP55. Класс нагревостойкости изоляции -F, Длина сердечника статора - B-вторая</t>
  </si>
  <si>
    <t>Фен строительный с цифровым индикатором температуры и регулятором</t>
  </si>
  <si>
    <t>Мощность - от 1800 Вт
Дисплей, Защита от перегрева, Регулировка потока воздуха.
Минимальная рабочая температура 60 °C
Максимальная рабочая температура 600 °C
Ступенчатая регулировка температуры 
Максимальный воздушный поток - 500 л/м</t>
  </si>
  <si>
    <t>шт. (на 10 раб. мест)</t>
  </si>
  <si>
    <t xml:space="preserve">Лабораторный стенд пуска двигателя </t>
  </si>
  <si>
    <t xml:space="preserve">Корпус металлический ЩМП-2-2 (500х400х220мм) УХЛ3 IP31 PRO. Автоматический выключатель 3P 16А (C) 4.5кА 
Кнопка управления  - 1НО,1НЗ с самовозвратом 
Кнопка управления (Стоп)  - 1НЗ с фиксацией 
Лампа индикаторная  - 230В,22 мм. 
Пост кнопочный  - 3 командных точки, пластик, 22 мм. 
Контактор  - 9А 230В/АС3 1НО 
Приставка  - Дополнительные контакты 2з+2р. 
Реле РТИ 
Термопредохранитель 
Двухклавишный выключатель 
Гильза ГСИ-т
Подшипник шариковый радиальный </t>
  </si>
  <si>
    <t>Измеритель параметров петли "фаза-нуль", "фаза-фаза"</t>
  </si>
  <si>
    <t>Измерение напряжения переменного тока
Измерение активного, реактивного и полного сопротивлений петли «фаза-нуль», «фаза-фаза»</t>
  </si>
  <si>
    <t xml:space="preserve">Одноканальный линейный источник питания </t>
  </si>
  <si>
    <t>Количество каналов : 2
Максимальное выходное напряжение : 30 В
Максимальный выходной ток : 10 А
Максимальная выходная мощность : 2х300 Вт</t>
  </si>
  <si>
    <t>Аппарат для сварки скруток</t>
  </si>
  <si>
    <t>Тип аппарата - трансформатор
Мощность - 105 кВ·А
Мощность - 1,2 кВт
Диаметр электрода от 8 мм 
Тип охлаждения - воздушное
Входное напряжение - не более 138 В</t>
  </si>
  <si>
    <t xml:space="preserve">Цифровой люксометр </t>
  </si>
  <si>
    <t>Измерение освещенности: 1 лк . 200 000 лк;
Базовая погрешность: ± 4% ±8 единиц счета
Автоматический выбор пределов измерения
Интервал выборки измерений: 2 секунды
Измерение минимальных и максимальных значений
Фиксация показаний (HOLD)</t>
  </si>
  <si>
    <t xml:space="preserve">Паяльная станция / термофен </t>
  </si>
  <si>
    <t>Мощность - от 700 Вт
Плавная регулировка мощности. Питание от электросети. Термостабилизация.
Напряжение питания - 110 В, 220 В
Макс. температура нагрева - 450°C</t>
  </si>
  <si>
    <t>Стабилизатор напряжения электронный однофазный</t>
  </si>
  <si>
    <t>Тип стабилизатора - релейный
Тип входного напряжения - однофазное
Номинальное напряжение на входе - 220 В 
Мин. входное рабочее напряжение - 140 В
Макс. входное рабочее напряжение - 260 В</t>
  </si>
  <si>
    <t xml:space="preserve">Ящик с понижающим трансформатором </t>
  </si>
  <si>
    <t>Разборный металлический корпус, однофазный понижающий трансформатор ОСО-0,25 мощностью 250 Вт, автоматические выключатели ВА47-29; штепсельная розетка.</t>
  </si>
  <si>
    <t>Площадь зоны: не менее 6 кв.м.</t>
  </si>
  <si>
    <t>Интернет :проводное подключение</t>
  </si>
  <si>
    <t xml:space="preserve">Электричество: требуется подключения к сети  по 220 Вольт </t>
  </si>
  <si>
    <t>Покрытие пола:линолеум  - 6 м2 на всю зону</t>
  </si>
  <si>
    <t xml:space="preserve">Стол </t>
  </si>
  <si>
    <t>Материал столешницы ЛДСП
Длина: не менее 1000 мм;
Глубина: не менее 600 мм;
Высота: 740-780 мм.</t>
  </si>
  <si>
    <t xml:space="preserve">шт  </t>
  </si>
  <si>
    <t>Максимальная нагрузка до 100 кг
Материал обивки - текстиль
Высота: не менее  450 мм; 
Ширина: не менее 450 мм; 
Глубина: не менее 410 мм; 
Высота спинки: не менее 380 мм; 
Материал каркаса: металл</t>
  </si>
  <si>
    <t>Компьютер в сборе</t>
  </si>
  <si>
    <t>Операционная система, 64-разрядная, 
Процессор не менее  2.1 ГГц и 4.9 в режиме Turbo, Количеством ядер 12, Тепловыделение 65 Вт;
Объем оперативной памяти: не менее 16 Гб;
Жесткий диск обьем: не менее 2 TБ
Общее количество ядер: не менее 8;
Частота процессора: не менее 3 ГГц;
Тип оперативной памяти: DDR4 или лучше;
Общий объем твердотельного накопителя (SSD): не менее 512 ГБ;
Клавиатура механическая, интерфейс подключения - USB.
Компьтерная мышь, интерфейс подключения - USB. 
Монитор - диагональ не менее 32 ", максимальное разрешение - 2560x1440</t>
  </si>
  <si>
    <t>Мощность - не менее 6 Вт
Минимальная воспроизводимая частота - 150 Гц</t>
  </si>
  <si>
    <t>Лазерная монохромная печать максимального формата А4. Функция сканирования, копирования</t>
  </si>
  <si>
    <t>Материал экрана - поликарбонат.
Тип крепления - дужки. Ударопрочный экран</t>
  </si>
  <si>
    <t>Вид механического воздействия: истирание, вибрация, удары;
Основной материал -хлопок.
Класс вязки: 10.</t>
  </si>
  <si>
    <t xml:space="preserve">Основной материал: хлопок 100% </t>
  </si>
  <si>
    <t>Огнетушащее вещество - двуокись углерода, ГОСТ 8050-85;
Вместимость - не менее 3 л.</t>
  </si>
  <si>
    <r>
      <t>Инфраструктурный лист для оснащения образовательно-производственного центра (кластера)
"</t>
    </r>
    <r>
      <rPr>
        <i/>
        <sz val="16"/>
        <color theme="0"/>
        <rFont val="Times New Roman"/>
        <family val="1"/>
        <charset val="204"/>
      </rPr>
      <t>Машиностроение"</t>
    </r>
  </si>
  <si>
    <r>
      <t xml:space="preserve">Субъект Российской Федерации: </t>
    </r>
    <r>
      <rPr>
        <sz val="12"/>
        <rFont val="Times New Roman"/>
        <family val="1"/>
        <charset val="204"/>
      </rPr>
      <t>Челябинская область</t>
    </r>
  </si>
  <si>
    <r>
      <t>Базовая организация кластера:</t>
    </r>
    <r>
      <rPr>
        <b/>
        <sz val="11"/>
        <color rgb="FFFF0000"/>
        <rFont val="Times New Roman"/>
        <family val="1"/>
        <charset val="204"/>
      </rPr>
      <t xml:space="preserve"> </t>
    </r>
    <r>
      <rPr>
        <sz val="11"/>
        <rFont val="Times New Roman"/>
        <family val="1"/>
        <charset val="204"/>
      </rPr>
      <t>ГБПОУ "Миасский машиностроительный колледж"</t>
    </r>
  </si>
  <si>
    <r>
      <t xml:space="preserve">Адрес базовой образовательной организации:456318 Челябинская область, </t>
    </r>
    <r>
      <rPr>
        <b/>
        <sz val="11"/>
        <rFont val="Times New Roman"/>
        <family val="1"/>
        <charset val="204"/>
      </rPr>
      <t xml:space="preserve"> </t>
    </r>
    <r>
      <rPr>
        <sz val="11"/>
        <rFont val="Times New Roman"/>
        <family val="1"/>
        <charset val="204"/>
      </rPr>
      <t>г.Миасс, пр.Октября, д.1</t>
    </r>
  </si>
  <si>
    <r>
      <t xml:space="preserve">6. Зона под вид работ: </t>
    </r>
    <r>
      <rPr>
        <b/>
        <sz val="16"/>
        <rFont val="Times New Roman"/>
        <family val="1"/>
        <charset val="204"/>
      </rPr>
      <t>Поиск неисправностей</t>
    </r>
    <r>
      <rPr>
        <sz val="16"/>
        <rFont val="Times New Roman"/>
        <family val="1"/>
        <charset val="204"/>
      </rPr>
      <t xml:space="preserve"> (6 рабочих мест)</t>
    </r>
  </si>
  <si>
    <t>Площадь зоны: не менее __18__ кв.м.</t>
  </si>
  <si>
    <t xml:space="preserve">Освещение: Допустимо верхнее искусственное освещение ( не менее 530 люкс) </t>
  </si>
  <si>
    <t xml:space="preserve">Электричество: есть подключения к сети  по (220 Вольт и 380 Вольт)	</t>
  </si>
  <si>
    <t>Покрытие пола: бетонное покрытие 18м2 на всю зону</t>
  </si>
  <si>
    <t>Учебный стенд "Поиск неисправностей"</t>
  </si>
  <si>
    <t xml:space="preserve">Блок оперативного питания Щит электромонтажный для моделирования и поиска неисправностей: неправильная фазировка, корткое замыкание. разрыв цепи, неправльное соединентие, низкое сорпротивление изоляции, неправильная полярность. Набор инструмента. Потребляемая мощность не более 50Вт, Электропитание от однофазной сети переменного тока с рабочим нулевым и защитным проводниками напряжением 220В, частота 50Гц. Класс защиты от поражения электрическим током 1 </t>
  </si>
  <si>
    <t xml:space="preserve">шт (на 1 раб. место) </t>
  </si>
  <si>
    <t>Столешница ЛДСП, толщина 16 мм, размеры 1400 х 600 х750, кромка ПВХ, толщиной 0,5 мм, навесная тумба на 3 ящика</t>
  </si>
  <si>
    <t>Площадь зоны: не менее __5__ кв.м.</t>
  </si>
  <si>
    <t>Покрытие пола: бетонное покрытие 56.2 м2 на всю зону</t>
  </si>
  <si>
    <t>Столешница ЛДСП, толщина 16 мм, размеры 1200 х 600 х750, кромка ПВХ, толщиной 0,5 мм, навесная тумба на 3 ящика</t>
  </si>
  <si>
    <t>Компьютерное кресло</t>
  </si>
  <si>
    <t>Материал основания-металл, обивки-ткань, размеры сиденья 500 х 500 мм, расстояние между подлокотниками 420 мм, подлокотники- пластиковые, высота кресла со спинкой 91-104 мм, на колесиках</t>
  </si>
  <si>
    <t xml:space="preserve">Аптечка первой помощи универсальная </t>
  </si>
  <si>
    <t xml:space="preserve"> порошковый ОП-5 АВСЕ закачной переносной </t>
  </si>
  <si>
    <t>Персональный компьютер</t>
  </si>
  <si>
    <t>Кресло офисное</t>
  </si>
  <si>
    <t>Многофункциональное устройство</t>
  </si>
  <si>
    <t>Рабочая кабина</t>
  </si>
  <si>
    <t>Лабораторный стенд «Поиск неисправностей в щите ВРУ»</t>
  </si>
  <si>
    <t>Лабораторный стенд «Поиск неисправностей в щите управления»</t>
  </si>
  <si>
    <t>Кабелеискатель</t>
  </si>
  <si>
    <t>Дрель-шуруповерт аккумуляторная</t>
  </si>
  <si>
    <t>Струбцина</t>
  </si>
  <si>
    <t>Съемник с тремя поворотными захватами</t>
  </si>
  <si>
    <t>Переносной индукционный нагреватель подшипников</t>
  </si>
  <si>
    <t>Масляный радиатор</t>
  </si>
  <si>
    <t>Лабораторный стенд пуска двигателя</t>
  </si>
  <si>
    <t>Одноканальный линейный источник питания</t>
  </si>
  <si>
    <t>Цифровой люксометр</t>
  </si>
  <si>
    <t>Паяльная станция / термофен</t>
  </si>
  <si>
    <t>Ящик с понижающим трансформатором</t>
  </si>
  <si>
    <t>Габариты  - ВхШхГ 870х12500х700 мм ± 10 мм</t>
  </si>
  <si>
    <t>Акустический дефектоискатель</t>
  </si>
  <si>
    <t>Мегаомметр</t>
  </si>
  <si>
    <t>Интерактивная панель</t>
  </si>
  <si>
    <t>Устройство для проверки автоматических выключателей</t>
  </si>
  <si>
    <t>Зарядное устройство</t>
  </si>
  <si>
    <t>Бороздодел</t>
  </si>
  <si>
    <t>Пресс гидравлический</t>
  </si>
  <si>
    <t>Базовая часть</t>
  </si>
  <si>
    <t>Шкаф инструментальный</t>
  </si>
  <si>
    <t>Стенд лабораторный для испытания секций обмоток электрических машин</t>
  </si>
  <si>
    <t>Стенд сервисный для тестирования электродвигателей</t>
  </si>
  <si>
    <t>Тахометр стробоскопический</t>
  </si>
  <si>
    <t>Система для испытания трансформаторов трехфазная</t>
  </si>
  <si>
    <t>Вольтамперфазометр трехфазный</t>
  </si>
  <si>
    <t>Стенд электрический для проверки генераторов и стартеров</t>
  </si>
  <si>
    <t>Программное обеспечение предназначено для составления отчетов по инструментальному обследованию электрооборудования</t>
  </si>
  <si>
    <t>Ключ динамометрический</t>
  </si>
  <si>
    <t>Набор инструментальный</t>
  </si>
  <si>
    <t>Источник питания постоянного и переменного тока лабораторный</t>
  </si>
  <si>
    <t>Стенд лабораторный «Поиск неисправностей в щите ВРУ»</t>
  </si>
  <si>
    <t>Стенд лабораторный «Поиск неисправностей в щите управления»</t>
  </si>
  <si>
    <t>Стенд лабораторный «Поиск неисправностей распределительного электрооборудования»</t>
  </si>
  <si>
    <t>Стенд лабораторный пуска двигателя</t>
  </si>
  <si>
    <t>Радиатор масляный</t>
  </si>
  <si>
    <t>Источник питания линейный одноканальный</t>
  </si>
  <si>
    <t>Станция паяльная / термофен</t>
  </si>
  <si>
    <t>Нагреватель подшипников переносной индукционный</t>
  </si>
  <si>
    <t>Кабина рабочая</t>
  </si>
  <si>
    <t>Люксометр цифровой</t>
  </si>
  <si>
    <t>Измеритель параметров петли «фаза-нуль», «фаза-фаза»</t>
  </si>
  <si>
    <t>Стенд учебный «Диагностика электрооборудования»</t>
  </si>
  <si>
    <t>Стенд учебный «Поиск неисправностей»</t>
  </si>
  <si>
    <t>Учебное оборудование</t>
  </si>
  <si>
    <t>08.02.09 Монтаж, наладка и эксплуатация электрооборудования промышленных и гражданских зданий
13.01.10 Электромонтер по ремонту и обслуживанию электрооборудования (по отраслям)
13.02.07 Электроснабжение (по отраслям)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15.01.37 Слесарь-наладчик контрольно-измерительных приборов и автоматики
15.02.17 Монтаж, техническое обслуживание и ремонт промышленного оборудования (по отраслям)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</si>
</sst>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1"/>
      <name val="Calibri"/>
      <family val="2"/>
      <charset val="204"/>
      <scheme val="minor"/>
    </font>
    <font>
      <sz val="16"/>
      <color theme="0"/>
      <name val="Times New Roman"/>
      <family val="1"/>
    </font>
    <font>
      <b/>
      <sz val="12"/>
      <color theme="1"/>
      <name val="Times New Roman"/>
      <family val="1"/>
    </font>
    <font>
      <sz val="12"/>
      <color theme="1"/>
      <name val="Times New Roman"/>
      <family val="1"/>
    </font>
    <font>
      <b/>
      <sz val="11"/>
      <color theme="1"/>
      <name val="Times New Roman"/>
      <family val="1"/>
    </font>
    <font>
      <sz val="11"/>
      <color theme="1"/>
      <name val="Times New Roman"/>
      <family val="1"/>
    </font>
    <font>
      <sz val="16"/>
      <name val="Times New Roman"/>
      <family val="1"/>
    </font>
    <font>
      <sz val="11"/>
      <name val="Times New Roman"/>
      <family val="1"/>
    </font>
    <font>
      <sz val="12"/>
      <name val="Times New Roman"/>
      <family val="1"/>
    </font>
    <font>
      <i/>
      <sz val="12"/>
      <name val="Times New Roman"/>
      <family val="1"/>
      <charset val="204"/>
    </font>
    <font>
      <i/>
      <sz val="11"/>
      <name val="Times New Roman"/>
      <family val="1"/>
      <charset val="204"/>
    </font>
    <font>
      <b/>
      <sz val="14"/>
      <color theme="1"/>
      <name val="Times New Roman"/>
      <family val="1"/>
      <charset val="204"/>
    </font>
    <font>
      <sz val="14"/>
      <color theme="1"/>
      <name val="Times New Roman"/>
      <family val="1"/>
      <charset val="204"/>
    </font>
    <font>
      <b/>
      <sz val="14"/>
      <name val="Times New Roman"/>
      <family val="1"/>
      <charset val="204"/>
    </font>
    <font>
      <sz val="14"/>
      <name val="Times New Roman"/>
      <family val="1"/>
      <charset val="204"/>
    </font>
    <font>
      <sz val="12.65"/>
      <color theme="1"/>
      <name val="Times New Roman"/>
      <family val="1"/>
      <charset val="204"/>
    </font>
    <font>
      <i/>
      <sz val="16"/>
      <color theme="0"/>
      <name val="Times New Roman"/>
      <family val="1"/>
      <charset val="204"/>
    </font>
    <font>
      <b/>
      <sz val="11"/>
      <color rgb="FFFF0000"/>
      <name val="Times New Roman"/>
      <family val="1"/>
      <charset val="204"/>
    </font>
    <font>
      <sz val="16"/>
      <name val="Times New Roman"/>
      <family val="1"/>
      <charset val="204"/>
    </font>
    <font>
      <b/>
      <sz val="16"/>
      <name val="Times New Roman"/>
      <family val="1"/>
      <charset val="204"/>
    </font>
    <font>
      <sz val="11"/>
      <color rgb="FF202020"/>
      <name val="Times New Roman"/>
      <family val="1"/>
      <charset val="204"/>
    </font>
    <font>
      <sz val="12"/>
      <color rgb="FF202020"/>
      <name val="Times New Roman"/>
      <family val="1"/>
      <charset val="204"/>
    </font>
    <font>
      <b/>
      <sz val="11"/>
      <color theme="0"/>
      <name val="Times New Roman"/>
      <family val="1"/>
      <charset val="204"/>
    </font>
  </fonts>
  <fills count="30">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39988402966399123"/>
        <bgColor indexed="64"/>
      </patternFill>
    </fill>
    <fill>
      <patternFill patternType="solid">
        <fgColor theme="2" tint="-0.749992370372631"/>
        <bgColor indexed="65"/>
      </patternFill>
    </fill>
    <fill>
      <patternFill patternType="solid">
        <fgColor theme="0"/>
      </patternFill>
    </fill>
    <fill>
      <patternFill patternType="solid">
        <fgColor rgb="FFFFC000"/>
      </patternFill>
    </fill>
    <fill>
      <patternFill patternType="solid">
        <fgColor theme="2" tint="-0.249977111117893"/>
        <bgColor indexed="65"/>
      </patternFill>
    </fill>
    <fill>
      <patternFill patternType="solid">
        <fgColor rgb="FFFFFFFF"/>
      </patternFill>
    </fill>
    <fill>
      <patternFill patternType="solid">
        <fgColor theme="2" tint="-0.249977111117893"/>
        <bgColor indexed="64"/>
      </patternFill>
    </fill>
    <fill>
      <patternFill patternType="solid">
        <fgColor rgb="FFFFFFFF"/>
        <bgColor rgb="FF000000"/>
      </patternFill>
    </fill>
    <fill>
      <patternFill patternType="solid">
        <fgColor theme="4" tint="-0.499984740745262"/>
        <bgColor indexed="64"/>
      </patternFill>
    </fill>
    <fill>
      <patternFill patternType="solid">
        <fgColor theme="0" tint="-0.499984740745262"/>
        <bgColor indexed="64"/>
      </patternFill>
    </fill>
    <fill>
      <patternFill patternType="solid">
        <fgColor rgb="FF0070C0"/>
        <bgColor indexed="64"/>
      </patternFill>
    </fill>
    <fill>
      <patternFill patternType="solid">
        <fgColor rgb="FF0070C0"/>
        <bgColor rgb="FFAEABAB"/>
      </patternFill>
    </fill>
    <fill>
      <patternFill patternType="solid">
        <fgColor theme="2" tint="-0.749992370372631"/>
        <bgColor indexed="64"/>
      </patternFill>
    </fill>
    <fill>
      <patternFill patternType="solid">
        <fgColor rgb="FFFFC0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medium">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rgb="FF000000"/>
      </top>
      <bottom style="thin">
        <color rgb="FF000000"/>
      </bottom>
      <diagonal/>
    </border>
    <border>
      <left style="thin">
        <color indexed="64"/>
      </left>
      <right style="thin">
        <color rgb="FF000000"/>
      </right>
      <top/>
      <bottom style="thin">
        <color rgb="FF000000"/>
      </bottom>
      <diagonal/>
    </border>
    <border>
      <left style="thin">
        <color indexed="64"/>
      </left>
      <right style="thin">
        <color indexed="64"/>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389">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14"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25" fillId="0" borderId="7" xfId="0" applyFont="1" applyBorder="1" applyAlignment="1">
      <alignment horizontal="center" vertical="center" wrapText="1"/>
    </xf>
    <xf numFmtId="0" fontId="26" fillId="10"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27"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7"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7"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27" fillId="9" borderId="11"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27" fillId="0" borderId="9" xfId="0" applyFont="1" applyBorder="1" applyAlignment="1">
      <alignment vertical="center" wrapText="1"/>
    </xf>
    <xf numFmtId="0" fontId="14" fillId="0" borderId="0" xfId="0" applyFont="1" applyAlignment="1">
      <alignment horizontal="left" vertical="center"/>
    </xf>
    <xf numFmtId="0" fontId="4" fillId="0" borderId="7" xfId="0" applyFont="1" applyBorder="1" applyAlignment="1" applyProtection="1">
      <alignment horizontal="center" vertical="center"/>
      <protection locked="0"/>
    </xf>
    <xf numFmtId="0" fontId="4" fillId="0" borderId="7" xfId="0" applyFont="1" applyBorder="1" applyAlignment="1">
      <alignment vertical="center"/>
    </xf>
    <xf numFmtId="0" fontId="4" fillId="0" borderId="7" xfId="0" applyFont="1" applyBorder="1" applyAlignment="1">
      <alignment horizontal="left" vertical="center"/>
    </xf>
    <xf numFmtId="0" fontId="14"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6" fillId="5" borderId="17" xfId="0" applyFont="1" applyFill="1" applyBorder="1" applyAlignment="1">
      <alignment horizontal="left" vertical="center"/>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4" fillId="2" borderId="7" xfId="0" applyFont="1" applyFill="1" applyBorder="1" applyAlignment="1">
      <alignment horizontal="center" vertical="center"/>
    </xf>
    <xf numFmtId="0" fontId="17" fillId="0" borderId="7" xfId="0" applyFont="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7" xfId="0" applyFont="1" applyFill="1" applyBorder="1" applyAlignment="1" applyProtection="1">
      <alignment horizontal="center" vertical="center" wrapText="1"/>
      <protection locked="0"/>
    </xf>
    <xf numFmtId="0" fontId="29" fillId="0" borderId="7" xfId="0" applyFont="1" applyBorder="1" applyAlignment="1">
      <alignment horizontal="center" vertical="center" wrapText="1"/>
    </xf>
    <xf numFmtId="0" fontId="0" fillId="11" borderId="7" xfId="0" applyFill="1" applyBorder="1" applyAlignment="1">
      <alignment horizontal="center" vertical="center"/>
    </xf>
    <xf numFmtId="0" fontId="29" fillId="12" borderId="7" xfId="0" applyFont="1" applyFill="1" applyBorder="1" applyAlignment="1">
      <alignment vertical="center" wrapText="1"/>
    </xf>
    <xf numFmtId="0" fontId="0" fillId="12" borderId="7" xfId="0" applyFill="1" applyBorder="1" applyAlignment="1">
      <alignment horizontal="left" vertical="center" wrapText="1"/>
    </xf>
    <xf numFmtId="0" fontId="29" fillId="0" borderId="7" xfId="0" applyFont="1" applyBorder="1" applyAlignment="1">
      <alignment horizontal="left" vertical="center" wrapText="1"/>
    </xf>
    <xf numFmtId="0" fontId="0" fillId="13" borderId="7" xfId="0" applyFill="1" applyBorder="1" applyAlignment="1">
      <alignment horizontal="center" vertical="center"/>
    </xf>
    <xf numFmtId="0" fontId="12" fillId="13" borderId="19" xfId="0" applyFont="1" applyFill="1" applyBorder="1" applyAlignment="1">
      <alignment horizontal="left" vertical="center" wrapText="1"/>
    </xf>
    <xf numFmtId="0" fontId="12" fillId="13" borderId="7" xfId="0" applyFont="1" applyFill="1" applyBorder="1" applyAlignment="1">
      <alignment vertical="center" wrapText="1"/>
    </xf>
    <xf numFmtId="0" fontId="29" fillId="13" borderId="7" xfId="0" applyFont="1" applyFill="1" applyBorder="1" applyAlignment="1">
      <alignment horizontal="left" vertical="center" wrapText="1"/>
    </xf>
    <xf numFmtId="0" fontId="0" fillId="14" borderId="7" xfId="0" applyFill="1" applyBorder="1" applyAlignment="1">
      <alignment horizontal="center" vertical="center"/>
    </xf>
    <xf numFmtId="0" fontId="30" fillId="15" borderId="7" xfId="0" applyFont="1" applyFill="1" applyBorder="1" applyAlignment="1">
      <alignment horizontal="center" vertical="center"/>
    </xf>
    <xf numFmtId="0" fontId="12" fillId="15" borderId="9" xfId="0" applyFont="1" applyFill="1" applyBorder="1" applyAlignment="1">
      <alignment horizontal="left" vertical="center" wrapText="1"/>
    </xf>
    <xf numFmtId="0" fontId="4" fillId="15" borderId="7" xfId="0" applyFont="1" applyFill="1" applyBorder="1" applyAlignment="1">
      <alignment vertical="center" wrapText="1"/>
    </xf>
    <xf numFmtId="49" fontId="29" fillId="15" borderId="7" xfId="0" applyNumberFormat="1" applyFont="1" applyFill="1" applyBorder="1" applyAlignment="1">
      <alignment horizontal="left" vertical="center" wrapText="1"/>
    </xf>
    <xf numFmtId="0" fontId="0" fillId="0" borderId="7" xfId="0" applyBorder="1" applyAlignment="1">
      <alignment horizontal="left" vertical="center" wrapText="1"/>
    </xf>
    <xf numFmtId="0" fontId="0" fillId="16" borderId="7" xfId="0" applyFill="1" applyBorder="1" applyAlignment="1">
      <alignment horizontal="center" vertical="center"/>
    </xf>
    <xf numFmtId="0" fontId="29" fillId="16" borderId="7" xfId="0" applyFont="1" applyFill="1" applyBorder="1" applyAlignment="1">
      <alignment horizontal="left" vertical="center" wrapText="1"/>
    </xf>
    <xf numFmtId="0" fontId="29" fillId="16" borderId="7" xfId="0" applyFont="1" applyFill="1" applyBorder="1" applyAlignment="1">
      <alignment vertical="center" wrapText="1"/>
    </xf>
    <xf numFmtId="49" fontId="0" fillId="16" borderId="7" xfId="0" applyNumberFormat="1" applyFill="1" applyBorder="1" applyAlignment="1">
      <alignment vertical="center" wrapText="1"/>
    </xf>
    <xf numFmtId="0" fontId="0" fillId="11" borderId="7" xfId="0" applyFill="1" applyBorder="1" applyAlignment="1">
      <alignment horizontal="center" vertical="center" wrapText="1"/>
    </xf>
    <xf numFmtId="0" fontId="0" fillId="13" borderId="7" xfId="0" applyFill="1" applyBorder="1" applyAlignment="1">
      <alignment horizontal="center" vertical="center" wrapText="1"/>
    </xf>
    <xf numFmtId="0" fontId="30" fillId="15" borderId="7" xfId="0" applyFont="1" applyFill="1" applyBorder="1" applyAlignment="1">
      <alignment horizontal="center" vertical="center" wrapText="1"/>
    </xf>
    <xf numFmtId="0" fontId="0" fillId="16" borderId="7" xfId="0" applyFill="1" applyBorder="1" applyAlignment="1">
      <alignment horizontal="center" vertical="center" wrapText="1"/>
    </xf>
    <xf numFmtId="0" fontId="2" fillId="0" borderId="0" xfId="0" applyFont="1" applyAlignment="1">
      <alignment horizontal="left" vertical="center" wrapText="1"/>
    </xf>
    <xf numFmtId="0" fontId="35" fillId="0" borderId="34" xfId="0" applyFont="1" applyBorder="1" applyAlignment="1">
      <alignment horizontal="left" vertical="center" wrapText="1"/>
    </xf>
    <xf numFmtId="0" fontId="35" fillId="0" borderId="35"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37" xfId="0" applyFont="1" applyBorder="1" applyAlignment="1">
      <alignment horizontal="center" vertical="center" wrapText="1"/>
    </xf>
    <xf numFmtId="0" fontId="37" fillId="0" borderId="38" xfId="0" applyFont="1" applyBorder="1" applyAlignment="1">
      <alignment horizontal="center" vertical="center"/>
    </xf>
    <xf numFmtId="0" fontId="35" fillId="0" borderId="18" xfId="0" applyFont="1" applyBorder="1" applyAlignment="1">
      <alignment horizontal="left" vertical="center" wrapText="1"/>
    </xf>
    <xf numFmtId="0" fontId="35" fillId="0" borderId="18" xfId="0" applyFont="1" applyBorder="1" applyAlignment="1">
      <alignment horizontal="center" vertical="center" wrapText="1"/>
    </xf>
    <xf numFmtId="0" fontId="37" fillId="0" borderId="39" xfId="0" applyFont="1" applyBorder="1" applyAlignment="1">
      <alignment horizontal="center" vertical="center" wrapText="1"/>
    </xf>
    <xf numFmtId="0" fontId="35" fillId="0" borderId="38" xfId="0" applyFont="1" applyBorder="1" applyAlignment="1">
      <alignment horizontal="center" vertical="center" wrapText="1"/>
    </xf>
    <xf numFmtId="0" fontId="35" fillId="0" borderId="39" xfId="0" applyFont="1" applyBorder="1" applyAlignment="1">
      <alignment horizontal="center" vertical="center" wrapText="1"/>
    </xf>
    <xf numFmtId="0" fontId="37" fillId="0" borderId="41" xfId="0" applyFont="1" applyBorder="1" applyAlignment="1">
      <alignment horizontal="center" vertical="center" wrapText="1"/>
    </xf>
    <xf numFmtId="0" fontId="37" fillId="0" borderId="42" xfId="0" applyFont="1" applyBorder="1" applyAlignment="1">
      <alignment horizontal="left" vertical="center" wrapText="1"/>
    </xf>
    <xf numFmtId="0" fontId="37" fillId="0" borderId="18" xfId="0" applyFont="1" applyBorder="1" applyAlignment="1">
      <alignment vertical="center" wrapText="1"/>
    </xf>
    <xf numFmtId="0" fontId="37" fillId="0" borderId="18" xfId="0" applyFont="1" applyBorder="1" applyAlignment="1">
      <alignment horizontal="center" vertical="center"/>
    </xf>
    <xf numFmtId="0" fontId="37" fillId="0" borderId="18" xfId="0" applyFont="1" applyBorder="1" applyAlignment="1">
      <alignment horizontal="center" vertical="center" wrapText="1"/>
    </xf>
    <xf numFmtId="0" fontId="37" fillId="0" borderId="39" xfId="0" applyFont="1" applyBorder="1" applyAlignment="1">
      <alignment horizontal="center" vertical="center"/>
    </xf>
    <xf numFmtId="0" fontId="35" fillId="0" borderId="41" xfId="0" applyFont="1" applyBorder="1" applyAlignment="1">
      <alignment horizontal="center" vertical="center" wrapText="1"/>
    </xf>
    <xf numFmtId="0" fontId="35" fillId="0" borderId="7" xfId="0" applyFont="1" applyBorder="1" applyAlignment="1">
      <alignment vertical="center"/>
    </xf>
    <xf numFmtId="0" fontId="35" fillId="0" borderId="43" xfId="0" applyFont="1" applyBorder="1" applyAlignment="1">
      <alignment vertical="center" wrapText="1"/>
    </xf>
    <xf numFmtId="0" fontId="37" fillId="0" borderId="36" xfId="0" applyFont="1" applyBorder="1" applyAlignment="1">
      <alignment horizontal="center" vertical="center"/>
    </xf>
    <xf numFmtId="0" fontId="37" fillId="0" borderId="36" xfId="0" applyFont="1" applyBorder="1" applyAlignment="1">
      <alignment horizontal="center" vertical="center" wrapText="1"/>
    </xf>
    <xf numFmtId="0" fontId="37" fillId="0" borderId="18" xfId="0" applyFont="1" applyBorder="1" applyAlignment="1">
      <alignment horizontal="left" vertical="center" wrapText="1"/>
    </xf>
    <xf numFmtId="0" fontId="38" fillId="21" borderId="18" xfId="0" applyFont="1" applyFill="1" applyBorder="1" applyAlignment="1">
      <alignment vertical="center" wrapText="1"/>
    </xf>
    <xf numFmtId="0" fontId="37" fillId="0" borderId="18" xfId="0" applyFont="1" applyBorder="1" applyAlignment="1">
      <alignment wrapText="1"/>
    </xf>
    <xf numFmtId="0" fontId="33" fillId="21" borderId="18" xfId="0" applyFont="1" applyFill="1" applyBorder="1" applyAlignment="1">
      <alignment vertical="center" wrapText="1"/>
    </xf>
    <xf numFmtId="0" fontId="35" fillId="0" borderId="34" xfId="0" applyFont="1" applyBorder="1" applyAlignment="1">
      <alignment horizontal="center" vertical="center" wrapText="1"/>
    </xf>
    <xf numFmtId="0" fontId="37" fillId="0" borderId="18" xfId="0" applyFont="1" applyBorder="1" applyAlignment="1">
      <alignment vertical="center"/>
    </xf>
    <xf numFmtId="0" fontId="37" fillId="2" borderId="18" xfId="0" applyFont="1" applyFill="1" applyBorder="1" applyAlignment="1">
      <alignment horizontal="center" vertical="center"/>
    </xf>
    <xf numFmtId="0" fontId="35" fillId="0" borderId="40" xfId="0" applyFont="1" applyBorder="1" applyAlignment="1">
      <alignment horizontal="center" vertical="center" wrapText="1"/>
    </xf>
    <xf numFmtId="0" fontId="37" fillId="0" borderId="35" xfId="0" applyFont="1" applyBorder="1" applyAlignment="1">
      <alignment horizontal="center" vertical="center" wrapText="1"/>
    </xf>
    <xf numFmtId="0" fontId="35" fillId="0" borderId="38" xfId="0" applyFont="1" applyBorder="1" applyAlignment="1">
      <alignment horizontal="left" vertical="center" wrapText="1"/>
    </xf>
    <xf numFmtId="0" fontId="37" fillId="0" borderId="34" xfId="0" applyFont="1" applyBorder="1" applyAlignment="1">
      <alignment horizontal="center" vertical="center"/>
    </xf>
    <xf numFmtId="0" fontId="37" fillId="0" borderId="40" xfId="0" applyFont="1" applyBorder="1" applyAlignment="1">
      <alignment horizontal="center" vertical="center" wrapText="1"/>
    </xf>
    <xf numFmtId="0" fontId="35" fillId="0" borderId="34" xfId="0" applyFont="1" applyBorder="1" applyAlignment="1">
      <alignment horizontal="center" vertical="center"/>
    </xf>
    <xf numFmtId="0" fontId="37" fillId="0" borderId="36" xfId="0" applyFont="1" applyBorder="1" applyAlignment="1">
      <alignment horizontal="left" vertical="center"/>
    </xf>
    <xf numFmtId="0" fontId="37" fillId="0" borderId="18" xfId="0" applyFont="1" applyBorder="1" applyAlignment="1">
      <alignment horizontal="left" wrapText="1"/>
    </xf>
    <xf numFmtId="0" fontId="0" fillId="0" borderId="0" xfId="0" applyProtection="1">
      <protection locked="0"/>
    </xf>
    <xf numFmtId="0" fontId="2" fillId="0" borderId="7" xfId="0" applyFont="1" applyBorder="1" applyAlignment="1">
      <alignment horizontal="left" vertical="center" wrapText="1"/>
    </xf>
    <xf numFmtId="0" fontId="2" fillId="0" borderId="7" xfId="0" applyFont="1" applyBorder="1" applyAlignment="1">
      <alignment horizontal="center" vertical="center" wrapText="1"/>
    </xf>
    <xf numFmtId="0" fontId="4" fillId="0" borderId="7" xfId="0" applyFont="1" applyBorder="1" applyAlignment="1" applyProtection="1">
      <alignment horizontal="center"/>
      <protection locked="0"/>
    </xf>
    <xf numFmtId="0" fontId="12" fillId="0" borderId="7" xfId="0" applyFont="1" applyBorder="1" applyAlignment="1">
      <alignment horizontal="center" vertical="center" wrapText="1"/>
    </xf>
    <xf numFmtId="0" fontId="4" fillId="0" borderId="7" xfId="3" applyFont="1" applyBorder="1" applyAlignment="1">
      <alignment horizontal="center" vertical="center" wrapText="1"/>
    </xf>
    <xf numFmtId="0" fontId="4" fillId="0" borderId="7" xfId="0" applyFont="1" applyBorder="1" applyAlignment="1">
      <alignment horizontal="center" vertical="center" wrapText="1"/>
    </xf>
    <xf numFmtId="0" fontId="4" fillId="23" borderId="7" xfId="0" applyFont="1" applyFill="1" applyBorder="1" applyAlignment="1">
      <alignment horizontal="center" vertical="center" wrapText="1"/>
    </xf>
    <xf numFmtId="0" fontId="12" fillId="0" borderId="7" xfId="0" applyFont="1" applyBorder="1" applyAlignment="1">
      <alignment horizontal="center"/>
    </xf>
    <xf numFmtId="0" fontId="4" fillId="0" borderId="7" xfId="0" applyFont="1" applyBorder="1" applyAlignment="1">
      <alignment horizontal="center"/>
    </xf>
    <xf numFmtId="0" fontId="12" fillId="23" borderId="7"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2" fillId="0" borderId="8" xfId="0" applyFont="1" applyBorder="1" applyAlignment="1">
      <alignment horizontal="left" vertical="center" wrapText="1"/>
    </xf>
    <xf numFmtId="0" fontId="2" fillId="0" borderId="43" xfId="0" applyFont="1" applyBorder="1" applyAlignment="1">
      <alignment horizontal="left" vertical="center" wrapText="1"/>
    </xf>
    <xf numFmtId="0" fontId="4" fillId="0" borderId="18" xfId="0" applyFont="1" applyBorder="1" applyAlignment="1">
      <alignment horizontal="left" vertical="center" wrapText="1"/>
    </xf>
    <xf numFmtId="0" fontId="2" fillId="0" borderId="3" xfId="0" applyFont="1" applyBorder="1" applyAlignment="1">
      <alignment horizontal="center" vertical="center" wrapText="1"/>
    </xf>
    <xf numFmtId="0" fontId="2" fillId="0" borderId="18" xfId="0" applyFont="1" applyBorder="1" applyAlignment="1">
      <alignment horizontal="left" vertical="center" wrapText="1"/>
    </xf>
    <xf numFmtId="0" fontId="4" fillId="0" borderId="50" xfId="0" applyFont="1" applyBorder="1" applyAlignment="1">
      <alignment horizontal="left" vertical="center" wrapText="1"/>
    </xf>
    <xf numFmtId="0" fontId="4" fillId="0" borderId="43" xfId="0" applyFont="1" applyBorder="1" applyAlignment="1">
      <alignment vertical="center"/>
    </xf>
    <xf numFmtId="0" fontId="4" fillId="0" borderId="3" xfId="0" applyFont="1" applyBorder="1" applyAlignment="1">
      <alignment horizontal="center" vertical="center" wrapText="1"/>
    </xf>
    <xf numFmtId="0" fontId="4" fillId="0" borderId="0" xfId="0" applyFont="1" applyAlignment="1">
      <alignment vertical="center"/>
    </xf>
    <xf numFmtId="0" fontId="12" fillId="7" borderId="7" xfId="0" applyFont="1" applyFill="1" applyBorder="1" applyAlignment="1">
      <alignment vertical="center" wrapText="1"/>
    </xf>
    <xf numFmtId="0" fontId="2" fillId="0" borderId="51" xfId="0" applyFont="1" applyBorder="1" applyAlignment="1">
      <alignment horizontal="left" vertical="center" wrapText="1"/>
    </xf>
    <xf numFmtId="0" fontId="4" fillId="0" borderId="3" xfId="0" applyFont="1" applyBorder="1" applyAlignment="1" applyProtection="1">
      <alignment horizontal="center" vertical="center"/>
      <protection locked="0"/>
    </xf>
    <xf numFmtId="0" fontId="2" fillId="0" borderId="17" xfId="0" applyFont="1" applyBorder="1" applyAlignment="1">
      <alignment vertical="center" wrapText="1"/>
    </xf>
    <xf numFmtId="0" fontId="4" fillId="0" borderId="52" xfId="0" applyFont="1" applyBorder="1" applyAlignment="1">
      <alignment vertical="center" wrapText="1"/>
    </xf>
    <xf numFmtId="0" fontId="2" fillId="2" borderId="7" xfId="0" applyFont="1" applyFill="1" applyBorder="1" applyAlignment="1">
      <alignment horizontal="left" vertical="center" wrapText="1"/>
    </xf>
    <xf numFmtId="0" fontId="4" fillId="0" borderId="7" xfId="0" applyFont="1" applyBorder="1" applyAlignment="1">
      <alignment horizontal="left" vertical="center" wrapText="1"/>
    </xf>
    <xf numFmtId="0" fontId="2" fillId="0" borderId="7" xfId="0" applyFont="1" applyBorder="1" applyAlignment="1">
      <alignment horizontal="left" vertical="center"/>
    </xf>
    <xf numFmtId="0" fontId="2" fillId="0" borderId="53" xfId="0" applyFont="1" applyBorder="1" applyAlignment="1">
      <alignment horizontal="left" vertical="center" wrapText="1"/>
    </xf>
    <xf numFmtId="0" fontId="4" fillId="0" borderId="42" xfId="0" applyFont="1" applyBorder="1" applyAlignment="1">
      <alignment horizontal="left" vertical="center" wrapText="1"/>
    </xf>
    <xf numFmtId="0" fontId="4" fillId="0" borderId="17" xfId="0" applyFont="1" applyBorder="1" applyAlignment="1">
      <alignment horizontal="center" vertical="center"/>
    </xf>
    <xf numFmtId="0" fontId="2" fillId="0" borderId="7" xfId="0" applyFont="1" applyBorder="1" applyAlignment="1">
      <alignment vertical="center" wrapText="1"/>
    </xf>
    <xf numFmtId="0" fontId="4" fillId="0" borderId="55" xfId="0" applyFont="1" applyBorder="1" applyAlignment="1">
      <alignment horizontal="left" vertical="center" wrapText="1"/>
    </xf>
    <xf numFmtId="0" fontId="4" fillId="0" borderId="7" xfId="0" applyFont="1" applyBorder="1" applyAlignment="1">
      <alignment vertical="center" wrapText="1"/>
    </xf>
    <xf numFmtId="0" fontId="4" fillId="0" borderId="5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left" vertical="center" wrapText="1"/>
    </xf>
    <xf numFmtId="0" fontId="4" fillId="0" borderId="17" xfId="0" applyFont="1" applyBorder="1" applyAlignment="1">
      <alignment horizontal="left" vertical="center" wrapText="1"/>
    </xf>
    <xf numFmtId="0" fontId="4" fillId="0" borderId="17" xfId="0" applyFont="1" applyBorder="1" applyAlignment="1">
      <alignment horizontal="center" vertical="center" wrapText="1"/>
    </xf>
    <xf numFmtId="0" fontId="2" fillId="0" borderId="17" xfId="0" applyFont="1" applyBorder="1" applyAlignment="1">
      <alignment horizontal="center" vertical="center"/>
    </xf>
    <xf numFmtId="0" fontId="4" fillId="0" borderId="8" xfId="0" applyFont="1" applyBorder="1" applyAlignment="1" applyProtection="1">
      <alignment vertical="center" wrapText="1"/>
      <protection locked="0"/>
    </xf>
    <xf numFmtId="0" fontId="50" fillId="0" borderId="7" xfId="0" applyFont="1" applyBorder="1" applyAlignment="1">
      <alignment vertical="center" wrapText="1"/>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left" vertical="center"/>
    </xf>
    <xf numFmtId="0" fontId="16" fillId="0" borderId="7" xfId="0" applyFont="1" applyBorder="1" applyAlignment="1">
      <alignment horizontal="left" vertical="center"/>
    </xf>
    <xf numFmtId="0" fontId="16" fillId="0" borderId="7" xfId="3" applyFont="1" applyBorder="1" applyAlignment="1">
      <alignment horizontal="left" vertical="center"/>
    </xf>
    <xf numFmtId="0" fontId="16" fillId="0" borderId="7" xfId="0" applyFont="1" applyBorder="1" applyAlignment="1">
      <alignment horizontal="center" vertical="center" wrapText="1"/>
    </xf>
    <xf numFmtId="0" fontId="51" fillId="0" borderId="7" xfId="0" applyFont="1" applyBorder="1" applyAlignment="1">
      <alignment horizontal="left" vertical="center"/>
    </xf>
    <xf numFmtId="0" fontId="16" fillId="0" borderId="3" xfId="0"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24" fillId="0" borderId="7" xfId="0" applyFont="1" applyBorder="1" applyAlignment="1">
      <alignment horizontal="left" vertical="center"/>
    </xf>
    <xf numFmtId="0" fontId="14" fillId="0" borderId="7" xfId="0" applyFont="1" applyBorder="1" applyAlignment="1">
      <alignment horizontal="left" vertical="center"/>
    </xf>
    <xf numFmtId="0" fontId="16" fillId="0" borderId="36" xfId="0" applyFont="1" applyBorder="1" applyAlignment="1">
      <alignment horizontal="left" vertical="center" wrapText="1"/>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36" xfId="0" applyFont="1" applyBorder="1" applyAlignment="1">
      <alignment horizontal="center" vertical="center" wrapText="1"/>
    </xf>
    <xf numFmtId="0" fontId="14" fillId="0" borderId="0" xfId="0" applyFont="1" applyAlignment="1">
      <alignment horizontal="center" vertical="center" wrapText="1"/>
    </xf>
    <xf numFmtId="0" fontId="14" fillId="0" borderId="18" xfId="0" applyFont="1" applyBorder="1" applyAlignment="1">
      <alignment horizontal="left" vertical="center" wrapText="1"/>
    </xf>
    <xf numFmtId="0" fontId="51" fillId="0" borderId="18" xfId="0" applyFont="1" applyBorder="1" applyAlignment="1">
      <alignment horizontal="left" vertical="center"/>
    </xf>
    <xf numFmtId="0" fontId="16" fillId="0" borderId="42" xfId="0" applyFont="1" applyBorder="1" applyAlignment="1">
      <alignment horizontal="left" vertical="center" wrapText="1"/>
    </xf>
    <xf numFmtId="0" fontId="14" fillId="0" borderId="18" xfId="0" applyFont="1" applyBorder="1" applyAlignment="1">
      <alignment horizontal="left" vertical="center"/>
    </xf>
    <xf numFmtId="0" fontId="16" fillId="0" borderId="7" xfId="0" applyFont="1" applyBorder="1" applyAlignment="1" applyProtection="1">
      <alignment horizontal="left" vertical="center"/>
      <protection locked="0"/>
    </xf>
    <xf numFmtId="0" fontId="16" fillId="0" borderId="53" xfId="0" applyFont="1" applyBorder="1" applyAlignment="1">
      <alignment horizontal="left" vertical="center"/>
    </xf>
    <xf numFmtId="0" fontId="16" fillId="0" borderId="42" xfId="0" applyFont="1" applyBorder="1" applyAlignment="1">
      <alignment horizontal="left" vertical="center"/>
    </xf>
    <xf numFmtId="0" fontId="14" fillId="0" borderId="17" xfId="0" applyFont="1" applyBorder="1" applyAlignment="1">
      <alignment horizontal="left" vertical="center"/>
    </xf>
    <xf numFmtId="0" fontId="16" fillId="0" borderId="17" xfId="0" applyFont="1" applyBorder="1" applyAlignment="1">
      <alignment horizontal="left" vertical="center" wrapText="1"/>
    </xf>
    <xf numFmtId="0" fontId="24" fillId="0" borderId="18" xfId="0" applyFont="1" applyBorder="1" applyAlignment="1">
      <alignment horizontal="left" vertical="center" wrapText="1"/>
    </xf>
    <xf numFmtId="0" fontId="16" fillId="0" borderId="55" xfId="3" applyFont="1" applyBorder="1" applyAlignment="1">
      <alignment horizontal="left" vertical="center"/>
    </xf>
    <xf numFmtId="0" fontId="16" fillId="0" borderId="18" xfId="0" applyFont="1" applyBorder="1" applyAlignment="1" applyProtection="1">
      <alignment horizontal="left" vertical="center"/>
      <protection locked="0"/>
    </xf>
    <xf numFmtId="0" fontId="16" fillId="0" borderId="8" xfId="0" applyFont="1" applyBorder="1" applyAlignment="1">
      <alignment horizontal="left" vertical="center"/>
    </xf>
    <xf numFmtId="0" fontId="16" fillId="0" borderId="18" xfId="3"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18" xfId="0" applyFont="1" applyBorder="1" applyAlignment="1" applyProtection="1">
      <alignment horizontal="center" vertical="center" wrapText="1"/>
      <protection locked="0"/>
    </xf>
    <xf numFmtId="0" fontId="16" fillId="2" borderId="18" xfId="0" applyFont="1" applyFill="1" applyBorder="1" applyAlignment="1">
      <alignment horizontal="left" vertical="center"/>
    </xf>
    <xf numFmtId="0" fontId="16" fillId="0" borderId="35" xfId="0" applyFont="1" applyBorder="1" applyAlignment="1">
      <alignment horizontal="center" vertical="center" wrapText="1"/>
    </xf>
    <xf numFmtId="0" fontId="16" fillId="0" borderId="43" xfId="0" applyFont="1" applyBorder="1" applyAlignment="1">
      <alignment horizontal="left" vertical="center"/>
    </xf>
    <xf numFmtId="0" fontId="14" fillId="0" borderId="51" xfId="0" applyFont="1" applyBorder="1" applyAlignment="1">
      <alignment horizontal="left" vertical="center" wrapText="1"/>
    </xf>
    <xf numFmtId="0" fontId="14" fillId="0" borderId="43" xfId="0" applyFont="1" applyBorder="1" applyAlignment="1">
      <alignment horizontal="left" vertical="center" wrapText="1"/>
    </xf>
    <xf numFmtId="0" fontId="14" fillId="0" borderId="53" xfId="0" applyFont="1" applyBorder="1" applyAlignment="1">
      <alignment horizontal="left" vertical="center" wrapText="1"/>
    </xf>
    <xf numFmtId="0" fontId="16" fillId="0" borderId="43" xfId="0" applyFont="1" applyBorder="1" applyAlignment="1">
      <alignment horizontal="left" vertical="center" wrapText="1"/>
    </xf>
    <xf numFmtId="0" fontId="14" fillId="0" borderId="52" xfId="0" applyFont="1" applyBorder="1" applyAlignment="1">
      <alignment horizontal="left" vertical="center"/>
    </xf>
    <xf numFmtId="0" fontId="14" fillId="0" borderId="8" xfId="0" applyFont="1" applyBorder="1" applyAlignment="1">
      <alignment horizontal="left" vertical="center" wrapText="1"/>
    </xf>
    <xf numFmtId="0" fontId="14" fillId="0" borderId="50" xfId="0" applyFont="1" applyBorder="1" applyAlignment="1">
      <alignment horizontal="left" vertical="center"/>
    </xf>
    <xf numFmtId="0" fontId="16" fillId="0" borderId="10" xfId="0" applyFont="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20"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52" fillId="10" borderId="2" xfId="0" applyFont="1" applyFill="1" applyBorder="1" applyAlignment="1">
      <alignment horizontal="left" vertical="center" wrapText="1"/>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3" fillId="8" borderId="11" xfId="0" applyFont="1" applyFill="1" applyBorder="1" applyAlignment="1">
      <alignment horizontal="center" vertical="center"/>
    </xf>
    <xf numFmtId="0" fontId="23" fillId="8" borderId="12" xfId="0" applyFont="1" applyFill="1" applyBorder="1" applyAlignment="1">
      <alignment horizontal="center" vertical="center"/>
    </xf>
    <xf numFmtId="0" fontId="24" fillId="8" borderId="9" xfId="0" applyFont="1" applyFill="1" applyBorder="1" applyAlignment="1">
      <alignment horizontal="right" vertical="center"/>
    </xf>
    <xf numFmtId="0" fontId="24"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1" fillId="4" borderId="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8" xfId="0" applyFont="1" applyFill="1" applyBorder="1" applyAlignment="1">
      <alignment horizontal="center" vertical="center"/>
    </xf>
    <xf numFmtId="0" fontId="4" fillId="2" borderId="4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49" xfId="0" applyFont="1" applyFill="1" applyBorder="1" applyAlignment="1">
      <alignment horizontal="left" vertical="center" wrapText="1"/>
    </xf>
    <xf numFmtId="0" fontId="4" fillId="2" borderId="58" xfId="0" applyFont="1" applyFill="1" applyBorder="1" applyAlignment="1">
      <alignment horizontal="left" vertical="center" wrapText="1"/>
    </xf>
    <xf numFmtId="0" fontId="4" fillId="2" borderId="59" xfId="0" applyFont="1" applyFill="1" applyBorder="1" applyAlignment="1">
      <alignment horizontal="left" vertical="center" wrapText="1"/>
    </xf>
    <xf numFmtId="0" fontId="4" fillId="2" borderId="60" xfId="0" applyFont="1" applyFill="1" applyBorder="1" applyAlignment="1">
      <alignment horizontal="left" vertical="center" wrapText="1"/>
    </xf>
    <xf numFmtId="0" fontId="1" fillId="22" borderId="9" xfId="0" applyFont="1" applyFill="1" applyBorder="1" applyAlignment="1">
      <alignment horizontal="center" vertical="center" wrapText="1"/>
    </xf>
    <xf numFmtId="0" fontId="1" fillId="22" borderId="10" xfId="0" applyFont="1" applyFill="1" applyBorder="1" applyAlignment="1">
      <alignment horizontal="center" vertical="center" wrapText="1"/>
    </xf>
    <xf numFmtId="0" fontId="3" fillId="2" borderId="45"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 fillId="22" borderId="61" xfId="0" applyFont="1" applyFill="1" applyBorder="1" applyAlignment="1">
      <alignment horizontal="center" vertical="center" wrapText="1"/>
    </xf>
    <xf numFmtId="0" fontId="1" fillId="22" borderId="62" xfId="0" applyFont="1" applyFill="1" applyBorder="1" applyAlignment="1">
      <alignment horizontal="center" vertical="center" wrapText="1"/>
    </xf>
    <xf numFmtId="0" fontId="48" fillId="29" borderId="9" xfId="0" applyFont="1" applyFill="1" applyBorder="1" applyAlignment="1">
      <alignment horizontal="left" vertical="center" wrapText="1"/>
    </xf>
    <xf numFmtId="0" fontId="48" fillId="29" borderId="10" xfId="0" applyFont="1" applyFill="1" applyBorder="1" applyAlignment="1">
      <alignment horizontal="left" vertical="center" wrapText="1"/>
    </xf>
    <xf numFmtId="0" fontId="48" fillId="29" borderId="8" xfId="0" applyFont="1" applyFill="1" applyBorder="1" applyAlignment="1">
      <alignment horizontal="left" vertical="center" wrapText="1"/>
    </xf>
    <xf numFmtId="0" fontId="1" fillId="22" borderId="56" xfId="0" applyFont="1" applyFill="1" applyBorder="1" applyAlignment="1">
      <alignment horizontal="center" vertical="center" wrapText="1"/>
    </xf>
    <xf numFmtId="0" fontId="1" fillId="22" borderId="57" xfId="0" applyFont="1" applyFill="1" applyBorder="1" applyAlignment="1">
      <alignment horizontal="center" vertical="center" wrapText="1"/>
    </xf>
    <xf numFmtId="0" fontId="10" fillId="26" borderId="7" xfId="0" applyFont="1" applyFill="1" applyBorder="1" applyAlignment="1">
      <alignment horizontal="center" vertical="center"/>
    </xf>
    <xf numFmtId="0" fontId="1" fillId="28" borderId="17" xfId="0" applyFont="1" applyFill="1" applyBorder="1" applyAlignment="1">
      <alignment horizontal="center" vertical="center" wrapText="1"/>
    </xf>
    <xf numFmtId="0" fontId="11" fillId="2" borderId="45" xfId="0" applyFont="1" applyFill="1" applyBorder="1" applyAlignment="1">
      <alignment horizontal="left" vertical="center" wrapText="1"/>
    </xf>
    <xf numFmtId="0" fontId="14" fillId="2" borderId="46" xfId="0" applyFont="1" applyFill="1" applyBorder="1" applyAlignment="1">
      <alignment horizontal="left" vertical="center" wrapText="1"/>
    </xf>
    <xf numFmtId="0" fontId="14" fillId="2" borderId="47" xfId="0" applyFont="1" applyFill="1" applyBorder="1" applyAlignment="1">
      <alignment horizontal="left" vertical="center" wrapText="1"/>
    </xf>
    <xf numFmtId="0" fontId="11" fillId="2" borderId="48"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49"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49" xfId="0" applyFont="1" applyFill="1" applyBorder="1" applyAlignment="1">
      <alignment horizontal="left" vertical="center" wrapText="1"/>
    </xf>
    <xf numFmtId="0" fontId="4" fillId="0" borderId="23" xfId="0" applyFont="1" applyBorder="1" applyAlignment="1">
      <alignment vertical="top" wrapText="1"/>
    </xf>
    <xf numFmtId="0" fontId="4" fillId="0" borderId="0" xfId="0" applyFont="1" applyAlignment="1">
      <alignment vertical="top" wrapText="1"/>
    </xf>
    <xf numFmtId="0" fontId="4" fillId="0" borderId="24" xfId="0" applyFont="1" applyBorder="1" applyAlignment="1">
      <alignment vertical="top" wrapText="1"/>
    </xf>
    <xf numFmtId="0" fontId="4" fillId="0" borderId="23" xfId="0" applyFont="1" applyBorder="1" applyAlignment="1">
      <alignment horizontal="left" vertical="top" wrapText="1"/>
    </xf>
    <xf numFmtId="0" fontId="4" fillId="0" borderId="0" xfId="0" applyFont="1" applyAlignment="1">
      <alignment horizontal="left" vertical="top" wrapText="1"/>
    </xf>
    <xf numFmtId="0" fontId="4" fillId="0" borderId="24" xfId="0" applyFont="1" applyBorder="1" applyAlignment="1">
      <alignment horizontal="left" vertical="top" wrapText="1"/>
    </xf>
    <xf numFmtId="0" fontId="4" fillId="18" borderId="23" xfId="0" applyFont="1" applyFill="1" applyBorder="1" applyAlignment="1">
      <alignment horizontal="left" vertical="top" wrapText="1"/>
    </xf>
    <xf numFmtId="0" fontId="4" fillId="18" borderId="0" xfId="0" applyFont="1" applyFill="1" applyAlignment="1">
      <alignment horizontal="left" vertical="top" wrapText="1"/>
    </xf>
    <xf numFmtId="0" fontId="4" fillId="18" borderId="24" xfId="0" applyFont="1" applyFill="1" applyBorder="1" applyAlignment="1">
      <alignment horizontal="left" vertical="top" wrapText="1"/>
    </xf>
    <xf numFmtId="0" fontId="4" fillId="18" borderId="23" xfId="0" applyFont="1" applyFill="1" applyBorder="1" applyAlignment="1">
      <alignment vertical="top" wrapText="1"/>
    </xf>
    <xf numFmtId="0" fontId="4" fillId="18" borderId="0" xfId="0" applyFont="1" applyFill="1" applyAlignment="1">
      <alignment vertical="top" wrapText="1"/>
    </xf>
    <xf numFmtId="0" fontId="4" fillId="18" borderId="24" xfId="0" applyFont="1" applyFill="1" applyBorder="1" applyAlignment="1">
      <alignment vertical="top" wrapText="1"/>
    </xf>
    <xf numFmtId="0" fontId="4" fillId="2" borderId="48" xfId="0" applyFont="1" applyFill="1" applyBorder="1" applyAlignment="1">
      <alignment horizontal="left" vertical="top" wrapText="1"/>
    </xf>
    <xf numFmtId="0" fontId="4" fillId="2" borderId="0" xfId="0" applyFont="1" applyFill="1" applyAlignment="1">
      <alignment horizontal="left" vertical="top" wrapText="1"/>
    </xf>
    <xf numFmtId="0" fontId="4" fillId="2" borderId="49" xfId="0" applyFont="1" applyFill="1" applyBorder="1" applyAlignment="1">
      <alignment horizontal="left" vertical="top" wrapText="1"/>
    </xf>
    <xf numFmtId="0" fontId="10" fillId="27" borderId="54" xfId="0" applyFont="1" applyFill="1" applyBorder="1" applyAlignment="1">
      <alignment horizontal="center" vertical="center"/>
    </xf>
    <xf numFmtId="0" fontId="44" fillId="26" borderId="0" xfId="0" applyFont="1" applyFill="1"/>
    <xf numFmtId="0" fontId="15" fillId="2" borderId="45" xfId="0" applyFont="1" applyFill="1" applyBorder="1" applyAlignment="1">
      <alignment horizontal="left" vertical="top" wrapText="1"/>
    </xf>
    <xf numFmtId="0" fontId="15" fillId="2" borderId="46" xfId="0" applyFont="1" applyFill="1" applyBorder="1" applyAlignment="1">
      <alignment horizontal="left" vertical="top" wrapText="1"/>
    </xf>
    <xf numFmtId="0" fontId="15" fillId="2" borderId="47" xfId="0" applyFont="1" applyFill="1" applyBorder="1" applyAlignment="1">
      <alignment horizontal="left" vertical="top" wrapText="1"/>
    </xf>
    <xf numFmtId="0" fontId="4" fillId="0" borderId="48" xfId="0" applyFont="1" applyBorder="1" applyAlignment="1">
      <alignment horizontal="left" vertical="center" wrapText="1"/>
    </xf>
    <xf numFmtId="0" fontId="4" fillId="0" borderId="0" xfId="0" applyFont="1" applyAlignment="1">
      <alignment horizontal="left" vertical="center" wrapText="1"/>
    </xf>
    <xf numFmtId="0" fontId="4" fillId="0" borderId="49" xfId="0" applyFont="1" applyBorder="1" applyAlignment="1">
      <alignment horizontal="left" vertical="center" wrapText="1"/>
    </xf>
    <xf numFmtId="0" fontId="2" fillId="2" borderId="48" xfId="0" applyFont="1" applyFill="1" applyBorder="1" applyAlignment="1">
      <alignment horizontal="left" vertical="top" wrapText="1"/>
    </xf>
    <xf numFmtId="0" fontId="2" fillId="2" borderId="0" xfId="0" applyFont="1" applyFill="1" applyAlignment="1">
      <alignment horizontal="left" vertical="top" wrapText="1"/>
    </xf>
    <xf numFmtId="0" fontId="2" fillId="2" borderId="49" xfId="0" applyFont="1" applyFill="1" applyBorder="1" applyAlignment="1">
      <alignment horizontal="left" vertical="top" wrapText="1"/>
    </xf>
    <xf numFmtId="0" fontId="10" fillId="26" borderId="4" xfId="0" applyFont="1" applyFill="1" applyBorder="1" applyAlignment="1">
      <alignment horizontal="center" vertical="center"/>
    </xf>
    <xf numFmtId="0" fontId="10" fillId="26" borderId="2" xfId="0" applyFont="1" applyFill="1" applyBorder="1" applyAlignment="1">
      <alignment horizontal="center" vertical="center"/>
    </xf>
    <xf numFmtId="0" fontId="3" fillId="2" borderId="45" xfId="0" applyFont="1" applyFill="1" applyBorder="1" applyAlignment="1">
      <alignment horizontal="left" vertical="top" wrapText="1"/>
    </xf>
    <xf numFmtId="0" fontId="3" fillId="2" borderId="46" xfId="0" applyFont="1" applyFill="1" applyBorder="1" applyAlignment="1">
      <alignment horizontal="left" vertical="top" wrapText="1"/>
    </xf>
    <xf numFmtId="0" fontId="3" fillId="2" borderId="47" xfId="0" applyFont="1" applyFill="1" applyBorder="1" applyAlignment="1">
      <alignment horizontal="left" vertical="top" wrapText="1"/>
    </xf>
    <xf numFmtId="0" fontId="15" fillId="0" borderId="45" xfId="0" applyFont="1" applyBorder="1" applyAlignment="1">
      <alignment horizontal="left" vertical="center" wrapText="1"/>
    </xf>
    <xf numFmtId="0" fontId="15" fillId="0" borderId="46" xfId="0" applyFont="1" applyBorder="1" applyAlignment="1">
      <alignment horizontal="left" vertical="center" wrapText="1"/>
    </xf>
    <xf numFmtId="0" fontId="15" fillId="0" borderId="47" xfId="0" applyFont="1" applyBorder="1" applyAlignment="1">
      <alignment horizontal="left" vertical="center" wrapText="1"/>
    </xf>
    <xf numFmtId="0" fontId="41" fillId="18" borderId="23" xfId="0" applyFont="1" applyFill="1" applyBorder="1" applyAlignment="1">
      <alignment horizontal="left" vertical="top" wrapText="1"/>
    </xf>
    <xf numFmtId="0" fontId="41" fillId="18" borderId="0" xfId="0" applyFont="1" applyFill="1" applyAlignment="1">
      <alignment horizontal="left" vertical="top" wrapText="1"/>
    </xf>
    <xf numFmtId="0" fontId="41" fillId="18" borderId="24" xfId="0" applyFont="1" applyFill="1" applyBorder="1" applyAlignment="1">
      <alignment horizontal="left" vertical="top" wrapText="1"/>
    </xf>
    <xf numFmtId="0" fontId="43" fillId="18" borderId="23" xfId="0" applyFont="1" applyFill="1" applyBorder="1" applyAlignment="1">
      <alignment horizontal="left" vertical="top" wrapText="1"/>
    </xf>
    <xf numFmtId="0" fontId="43" fillId="18" borderId="0" xfId="0" applyFont="1" applyFill="1" applyAlignment="1">
      <alignment horizontal="left" vertical="top" wrapText="1"/>
    </xf>
    <xf numFmtId="0" fontId="43" fillId="18" borderId="24" xfId="0" applyFont="1" applyFill="1" applyBorder="1" applyAlignment="1">
      <alignment horizontal="left" vertical="top" wrapText="1"/>
    </xf>
    <xf numFmtId="0" fontId="1" fillId="25" borderId="7" xfId="0" applyFont="1" applyFill="1" applyBorder="1" applyAlignment="1">
      <alignment horizontal="left" vertical="center"/>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2" fillId="23" borderId="7" xfId="0" applyFont="1" applyFill="1" applyBorder="1" applyAlignment="1">
      <alignment horizontal="left" vertical="top" wrapText="1"/>
    </xf>
    <xf numFmtId="0" fontId="4" fillId="23" borderId="7" xfId="0" applyFont="1" applyFill="1" applyBorder="1" applyAlignment="1">
      <alignment horizontal="left" vertical="top" wrapText="1"/>
    </xf>
    <xf numFmtId="0" fontId="1" fillId="22" borderId="7" xfId="0" applyFont="1" applyFill="1" applyBorder="1" applyAlignment="1">
      <alignment horizontal="center" vertical="center"/>
    </xf>
    <xf numFmtId="0" fontId="1" fillId="24" borderId="20" xfId="0" applyFont="1" applyFill="1" applyBorder="1" applyAlignment="1">
      <alignment horizontal="center" vertical="center" wrapText="1"/>
    </xf>
    <xf numFmtId="0" fontId="1" fillId="24" borderId="21" xfId="0" applyFont="1" applyFill="1" applyBorder="1" applyAlignment="1">
      <alignment horizontal="center" vertical="center" wrapText="1"/>
    </xf>
    <xf numFmtId="0" fontId="1" fillId="24" borderId="22" xfId="0" applyFont="1" applyFill="1" applyBorder="1" applyAlignment="1">
      <alignment horizontal="center" vertical="center" wrapText="1"/>
    </xf>
    <xf numFmtId="0" fontId="41" fillId="0" borderId="20" xfId="0" applyFont="1" applyBorder="1" applyAlignment="1">
      <alignment horizontal="left" vertical="top" wrapText="1"/>
    </xf>
    <xf numFmtId="0" fontId="41" fillId="0" borderId="21" xfId="0" applyFont="1" applyBorder="1" applyAlignment="1">
      <alignment horizontal="left" vertical="top" wrapText="1"/>
    </xf>
    <xf numFmtId="0" fontId="41" fillId="0" borderId="22" xfId="0" applyFont="1" applyBorder="1" applyAlignment="1">
      <alignment horizontal="left" vertical="top" wrapText="1"/>
    </xf>
    <xf numFmtId="0" fontId="3" fillId="2" borderId="7" xfId="0" applyFont="1" applyFill="1" applyBorder="1" applyAlignment="1">
      <alignment horizontal="left" vertical="top" wrapText="1"/>
    </xf>
    <xf numFmtId="0" fontId="1" fillId="4" borderId="7" xfId="0" applyFont="1" applyFill="1" applyBorder="1" applyAlignment="1">
      <alignment horizontal="left" vertical="center"/>
    </xf>
    <xf numFmtId="0" fontId="10" fillId="4" borderId="7" xfId="0" applyFont="1" applyFill="1" applyBorder="1" applyAlignment="1">
      <alignment horizontal="center" vertical="center" wrapText="1"/>
    </xf>
    <xf numFmtId="0" fontId="10" fillId="4" borderId="7" xfId="0" applyFont="1" applyFill="1" applyBorder="1" applyAlignment="1">
      <alignment horizontal="center" vertical="justify"/>
    </xf>
    <xf numFmtId="0" fontId="31" fillId="20" borderId="28" xfId="0" applyFont="1" applyFill="1" applyBorder="1" applyAlignment="1">
      <alignment horizontal="center" vertical="center"/>
    </xf>
    <xf numFmtId="0" fontId="31" fillId="20" borderId="29" xfId="0" applyFont="1" applyFill="1" applyBorder="1" applyAlignment="1">
      <alignment horizontal="center" vertical="center"/>
    </xf>
    <xf numFmtId="0" fontId="31" fillId="20" borderId="30" xfId="0" applyFont="1" applyFill="1" applyBorder="1" applyAlignment="1">
      <alignment horizontal="center" vertical="center"/>
    </xf>
    <xf numFmtId="0" fontId="1" fillId="4" borderId="17" xfId="0" applyFont="1" applyFill="1" applyBorder="1" applyAlignment="1">
      <alignment horizontal="center" vertical="center" wrapText="1"/>
    </xf>
    <xf numFmtId="0" fontId="11" fillId="6" borderId="44" xfId="0" applyFont="1" applyFill="1" applyBorder="1" applyAlignment="1">
      <alignment horizontal="left" vertical="center" wrapText="1"/>
    </xf>
    <xf numFmtId="0" fontId="4" fillId="0" borderId="21" xfId="0" applyFont="1" applyBorder="1"/>
    <xf numFmtId="0" fontId="4" fillId="0" borderId="22" xfId="0" applyFont="1" applyBorder="1"/>
    <xf numFmtId="0" fontId="11" fillId="6" borderId="40" xfId="0" applyFont="1" applyFill="1" applyBorder="1" applyAlignment="1">
      <alignment horizontal="left" vertical="center" wrapText="1"/>
    </xf>
    <xf numFmtId="0" fontId="4" fillId="0" borderId="0" xfId="0" applyFont="1"/>
    <xf numFmtId="0" fontId="4" fillId="0" borderId="24" xfId="0" applyFont="1" applyBorder="1"/>
    <xf numFmtId="0" fontId="15" fillId="6" borderId="40" xfId="0" applyFont="1" applyFill="1" applyBorder="1" applyAlignment="1">
      <alignment horizontal="left" vertical="center" wrapText="1"/>
    </xf>
    <xf numFmtId="0" fontId="35" fillId="0" borderId="23" xfId="0" applyFont="1" applyBorder="1" applyAlignment="1">
      <alignment vertical="top" wrapText="1"/>
    </xf>
    <xf numFmtId="0" fontId="35" fillId="0" borderId="0" xfId="0" applyFont="1" applyAlignment="1">
      <alignment vertical="top" wrapText="1"/>
    </xf>
    <xf numFmtId="0" fontId="35" fillId="0" borderId="24" xfId="0" applyFont="1" applyBorder="1" applyAlignment="1">
      <alignment vertical="top" wrapText="1"/>
    </xf>
    <xf numFmtId="0" fontId="35" fillId="18" borderId="23" xfId="0" applyFont="1" applyFill="1" applyBorder="1" applyAlignment="1">
      <alignment vertical="top" wrapText="1"/>
    </xf>
    <xf numFmtId="0" fontId="35" fillId="18" borderId="0" xfId="0" applyFont="1" applyFill="1" applyAlignment="1">
      <alignment vertical="top" wrapText="1"/>
    </xf>
    <xf numFmtId="0" fontId="35" fillId="18" borderId="24" xfId="0" applyFont="1" applyFill="1" applyBorder="1" applyAlignment="1">
      <alignment vertical="top" wrapText="1"/>
    </xf>
    <xf numFmtId="0" fontId="35" fillId="0" borderId="23" xfId="0" applyFont="1" applyBorder="1" applyAlignment="1">
      <alignment horizontal="left" vertical="top" wrapText="1"/>
    </xf>
    <xf numFmtId="0" fontId="35" fillId="0" borderId="0" xfId="0" applyFont="1" applyAlignment="1">
      <alignment horizontal="left" vertical="top" wrapText="1"/>
    </xf>
    <xf numFmtId="0" fontId="35" fillId="0" borderId="24" xfId="0" applyFont="1" applyBorder="1" applyAlignment="1">
      <alignment horizontal="left" vertical="top" wrapText="1"/>
    </xf>
    <xf numFmtId="0" fontId="35" fillId="0" borderId="31" xfId="0" applyFont="1" applyBorder="1" applyAlignment="1">
      <alignment vertical="top" wrapText="1"/>
    </xf>
    <xf numFmtId="0" fontId="35" fillId="0" borderId="32" xfId="0" applyFont="1" applyBorder="1" applyAlignment="1">
      <alignment vertical="top" wrapText="1"/>
    </xf>
    <xf numFmtId="0" fontId="35" fillId="0" borderId="33" xfId="0" applyFont="1" applyBorder="1" applyAlignment="1">
      <alignment vertical="top" wrapText="1"/>
    </xf>
    <xf numFmtId="0" fontId="35" fillId="18" borderId="23" xfId="0" applyFont="1" applyFill="1" applyBorder="1" applyAlignment="1">
      <alignment horizontal="left" vertical="top" wrapText="1"/>
    </xf>
    <xf numFmtId="0" fontId="35" fillId="18" borderId="0" xfId="0" applyFont="1" applyFill="1" applyAlignment="1">
      <alignment horizontal="left" vertical="top" wrapText="1"/>
    </xf>
    <xf numFmtId="0" fontId="35" fillId="18" borderId="24" xfId="0" applyFont="1" applyFill="1" applyBorder="1" applyAlignment="1">
      <alignment horizontal="left" vertical="top" wrapText="1"/>
    </xf>
    <xf numFmtId="0" fontId="35" fillId="18" borderId="31" xfId="0" applyFont="1" applyFill="1" applyBorder="1" applyAlignment="1">
      <alignment vertical="top" wrapText="1"/>
    </xf>
    <xf numFmtId="0" fontId="35" fillId="18" borderId="32" xfId="0" applyFont="1" applyFill="1" applyBorder="1" applyAlignment="1">
      <alignment vertical="top" wrapText="1"/>
    </xf>
    <xf numFmtId="0" fontId="35" fillId="18" borderId="33" xfId="0" applyFont="1" applyFill="1" applyBorder="1" applyAlignment="1">
      <alignment vertical="top" wrapText="1"/>
    </xf>
    <xf numFmtId="0" fontId="34" fillId="0" borderId="20" xfId="0" applyFont="1" applyBorder="1" applyAlignment="1">
      <alignment horizontal="left" vertical="top" wrapText="1"/>
    </xf>
    <xf numFmtId="0" fontId="34" fillId="0" borderId="21" xfId="0" applyFont="1" applyBorder="1" applyAlignment="1">
      <alignment horizontal="left" vertical="top" wrapText="1"/>
    </xf>
    <xf numFmtId="0" fontId="34" fillId="0" borderId="22" xfId="0" applyFont="1" applyBorder="1" applyAlignment="1">
      <alignment horizontal="left" vertical="top" wrapText="1"/>
    </xf>
    <xf numFmtId="0" fontId="35" fillId="0" borderId="40" xfId="0" applyFont="1" applyBorder="1" applyAlignment="1">
      <alignment vertical="top" wrapText="1"/>
    </xf>
    <xf numFmtId="0" fontId="34" fillId="18" borderId="20" xfId="0" applyFont="1" applyFill="1" applyBorder="1" applyAlignment="1">
      <alignment horizontal="left" vertical="top" wrapText="1"/>
    </xf>
    <xf numFmtId="0" fontId="34" fillId="18" borderId="21" xfId="0" applyFont="1" applyFill="1" applyBorder="1" applyAlignment="1">
      <alignment horizontal="left" vertical="top" wrapText="1"/>
    </xf>
    <xf numFmtId="0" fontId="34" fillId="18" borderId="22" xfId="0" applyFont="1" applyFill="1" applyBorder="1" applyAlignment="1">
      <alignment horizontal="left" vertical="top" wrapText="1"/>
    </xf>
    <xf numFmtId="0" fontId="31" fillId="17" borderId="20" xfId="0" applyFont="1" applyFill="1" applyBorder="1" applyAlignment="1">
      <alignment horizontal="center" vertical="center" wrapText="1"/>
    </xf>
    <xf numFmtId="0" fontId="31" fillId="17" borderId="21" xfId="0" applyFont="1" applyFill="1" applyBorder="1" applyAlignment="1">
      <alignment horizontal="center" vertical="center" wrapText="1"/>
    </xf>
    <xf numFmtId="0" fontId="31" fillId="17" borderId="22" xfId="0" applyFont="1" applyFill="1" applyBorder="1" applyAlignment="1">
      <alignment horizontal="center" vertical="center" wrapText="1"/>
    </xf>
    <xf numFmtId="0" fontId="32" fillId="18" borderId="20" xfId="0" applyFont="1" applyFill="1" applyBorder="1" applyAlignment="1">
      <alignment horizontal="left" vertical="top" wrapText="1"/>
    </xf>
    <xf numFmtId="0" fontId="32" fillId="18" borderId="21" xfId="0" applyFont="1" applyFill="1" applyBorder="1" applyAlignment="1">
      <alignment horizontal="left" vertical="top" wrapText="1"/>
    </xf>
    <xf numFmtId="0" fontId="32" fillId="18" borderId="22" xfId="0" applyFont="1" applyFill="1" applyBorder="1" applyAlignment="1">
      <alignment horizontal="left" vertical="top" wrapText="1"/>
    </xf>
    <xf numFmtId="0" fontId="32" fillId="18" borderId="23" xfId="0" applyFont="1" applyFill="1" applyBorder="1" applyAlignment="1">
      <alignment horizontal="left" vertical="top" wrapText="1"/>
    </xf>
    <xf numFmtId="0" fontId="32" fillId="18" borderId="0" xfId="0" applyFont="1" applyFill="1" applyAlignment="1">
      <alignment horizontal="left" vertical="top" wrapText="1"/>
    </xf>
    <xf numFmtId="0" fontId="32" fillId="18" borderId="24" xfId="0" applyFont="1" applyFill="1" applyBorder="1" applyAlignment="1">
      <alignment horizontal="left" vertical="top" wrapText="1"/>
    </xf>
    <xf numFmtId="0" fontId="34" fillId="18" borderId="23" xfId="0" applyFont="1" applyFill="1" applyBorder="1" applyAlignment="1">
      <alignment horizontal="left" vertical="top" wrapText="1"/>
    </xf>
    <xf numFmtId="0" fontId="34" fillId="18" borderId="0" xfId="0" applyFont="1" applyFill="1" applyAlignment="1">
      <alignment horizontal="left" vertical="top" wrapText="1"/>
    </xf>
    <xf numFmtId="0" fontId="34" fillId="18" borderId="24" xfId="0" applyFont="1" applyFill="1" applyBorder="1" applyAlignment="1">
      <alignment horizontal="left" vertical="top" wrapText="1"/>
    </xf>
    <xf numFmtId="0" fontId="36" fillId="19" borderId="25" xfId="0" applyFont="1" applyFill="1" applyBorder="1" applyAlignment="1">
      <alignment horizontal="left" vertical="center"/>
    </xf>
    <xf numFmtId="0" fontId="36" fillId="19" borderId="26" xfId="0" applyFont="1" applyFill="1" applyBorder="1" applyAlignment="1">
      <alignment horizontal="left" vertical="center"/>
    </xf>
    <xf numFmtId="0" fontId="36" fillId="19" borderId="27" xfId="0" applyFont="1" applyFill="1" applyBorder="1" applyAlignment="1">
      <alignment horizontal="left"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8"/>
  <sheetViews>
    <sheetView tabSelected="1" workbookViewId="0">
      <selection activeCell="A4" sqref="A4:G4"/>
    </sheetView>
  </sheetViews>
  <sheetFormatPr defaultColWidth="0" defaultRowHeight="15.6" x14ac:dyDescent="0.3"/>
  <cols>
    <col min="1" max="1" width="5.109375" style="1" customWidth="1"/>
    <col min="2" max="2" width="46" customWidth="1"/>
    <col min="3" max="3" width="46.5546875" customWidth="1"/>
    <col min="4" max="4" width="26.5546875" style="34" customWidth="1"/>
    <col min="5" max="5" width="15.5546875" style="34" customWidth="1"/>
    <col min="6" max="6" width="14.88671875" style="34" customWidth="1"/>
    <col min="7" max="7" width="14.44140625" style="34" customWidth="1"/>
    <col min="8" max="16384" width="9.109375" hidden="1"/>
  </cols>
  <sheetData>
    <row r="1" spans="1:7" ht="21" x14ac:dyDescent="0.3">
      <c r="A1" s="27" t="s">
        <v>45</v>
      </c>
      <c r="B1" s="25" t="s">
        <v>46</v>
      </c>
      <c r="C1" s="231" t="s">
        <v>83</v>
      </c>
      <c r="D1" s="231"/>
      <c r="E1" s="231"/>
      <c r="F1" s="231"/>
      <c r="G1" s="231"/>
    </row>
    <row r="2" spans="1:7" ht="18" x14ac:dyDescent="0.35">
      <c r="A2" s="232" t="s">
        <v>47</v>
      </c>
      <c r="B2" s="233"/>
      <c r="C2" s="234">
        <f>D19+D27</f>
        <v>12</v>
      </c>
      <c r="D2" s="234"/>
      <c r="E2" s="234"/>
      <c r="F2" s="234"/>
      <c r="G2" s="234"/>
    </row>
    <row r="3" spans="1:7" ht="113.25" customHeight="1" x14ac:dyDescent="0.3">
      <c r="A3" s="235" t="s">
        <v>48</v>
      </c>
      <c r="B3" s="236"/>
      <c r="C3" s="237" t="s">
        <v>425</v>
      </c>
      <c r="D3" s="237"/>
      <c r="E3" s="237"/>
      <c r="F3" s="237"/>
      <c r="G3" s="237"/>
    </row>
    <row r="4" spans="1:7" ht="14.4" x14ac:dyDescent="0.3">
      <c r="A4" s="229" t="s">
        <v>13</v>
      </c>
      <c r="B4" s="230"/>
      <c r="C4" s="230"/>
      <c r="D4" s="230"/>
      <c r="E4" s="230"/>
      <c r="F4" s="230"/>
      <c r="G4" s="230"/>
    </row>
    <row r="5" spans="1:7" ht="14.4" x14ac:dyDescent="0.3">
      <c r="A5" s="227" t="s">
        <v>49</v>
      </c>
      <c r="B5" s="228"/>
      <c r="C5" s="228"/>
      <c r="D5" s="228"/>
      <c r="E5" s="228"/>
      <c r="F5" s="228"/>
      <c r="G5" s="228"/>
    </row>
    <row r="6" spans="1:7" ht="14.4" x14ac:dyDescent="0.3">
      <c r="A6" s="227" t="s">
        <v>50</v>
      </c>
      <c r="B6" s="228"/>
      <c r="C6" s="228"/>
      <c r="D6" s="228"/>
      <c r="E6" s="228"/>
      <c r="F6" s="228"/>
      <c r="G6" s="228"/>
    </row>
    <row r="7" spans="1:7" ht="14.4" x14ac:dyDescent="0.3">
      <c r="A7" s="227" t="s">
        <v>51</v>
      </c>
      <c r="B7" s="228"/>
      <c r="C7" s="228"/>
      <c r="D7" s="228"/>
      <c r="E7" s="228"/>
      <c r="F7" s="228"/>
      <c r="G7" s="228"/>
    </row>
    <row r="8" spans="1:7" ht="14.4" x14ac:dyDescent="0.3">
      <c r="A8" s="227" t="s">
        <v>52</v>
      </c>
      <c r="B8" s="228"/>
      <c r="C8" s="228"/>
      <c r="D8" s="228"/>
      <c r="E8" s="228"/>
      <c r="F8" s="228"/>
      <c r="G8" s="228"/>
    </row>
    <row r="9" spans="1:7" ht="14.4" x14ac:dyDescent="0.3">
      <c r="A9" s="227" t="s">
        <v>53</v>
      </c>
      <c r="B9" s="228"/>
      <c r="C9" s="228"/>
      <c r="D9" s="228"/>
      <c r="E9" s="228"/>
      <c r="F9" s="228"/>
      <c r="G9" s="228"/>
    </row>
    <row r="10" spans="1:7" ht="14.4" x14ac:dyDescent="0.3">
      <c r="A10" s="227" t="s">
        <v>54</v>
      </c>
      <c r="B10" s="228"/>
      <c r="C10" s="228"/>
      <c r="D10" s="228"/>
      <c r="E10" s="228"/>
      <c r="F10" s="228"/>
      <c r="G10" s="228"/>
    </row>
    <row r="11" spans="1:7" ht="14.4" x14ac:dyDescent="0.3">
      <c r="A11" s="227" t="s">
        <v>55</v>
      </c>
      <c r="B11" s="228"/>
      <c r="C11" s="228"/>
      <c r="D11" s="228"/>
      <c r="E11" s="228"/>
      <c r="F11" s="228"/>
      <c r="G11" s="228"/>
    </row>
    <row r="12" spans="1:7" ht="14.4" x14ac:dyDescent="0.3">
      <c r="A12" s="242" t="s">
        <v>19</v>
      </c>
      <c r="B12" s="243"/>
      <c r="C12" s="243"/>
      <c r="D12" s="243"/>
      <c r="E12" s="243"/>
      <c r="F12" s="243"/>
      <c r="G12" s="243"/>
    </row>
    <row r="13" spans="1:7" ht="17.399999999999999" x14ac:dyDescent="0.3">
      <c r="A13" s="244" t="s">
        <v>12</v>
      </c>
      <c r="B13" s="245"/>
      <c r="C13" s="245"/>
      <c r="D13" s="245"/>
      <c r="E13" s="241"/>
      <c r="F13" s="241"/>
      <c r="G13" s="245"/>
    </row>
    <row r="14" spans="1:7" s="34" customFormat="1" ht="46.8" x14ac:dyDescent="0.3">
      <c r="A14" s="32" t="s">
        <v>0</v>
      </c>
      <c r="B14" s="32" t="s">
        <v>1</v>
      </c>
      <c r="C14" s="51" t="s">
        <v>10</v>
      </c>
      <c r="D14" s="30" t="s">
        <v>2</v>
      </c>
      <c r="E14" s="39"/>
      <c r="F14" s="40"/>
      <c r="G14" s="35" t="s">
        <v>56</v>
      </c>
    </row>
    <row r="15" spans="1:7" s="34" customFormat="1" ht="31.2" x14ac:dyDescent="0.3">
      <c r="A15" s="56">
        <v>1</v>
      </c>
      <c r="B15" s="15" t="s">
        <v>40</v>
      </c>
      <c r="C15" s="28" t="s">
        <v>16</v>
      </c>
      <c r="D15" s="14" t="s">
        <v>5</v>
      </c>
      <c r="E15" s="41"/>
      <c r="F15" s="42"/>
      <c r="G15" s="24">
        <v>1</v>
      </c>
    </row>
    <row r="16" spans="1:7" s="34" customFormat="1" ht="31.2" x14ac:dyDescent="0.3">
      <c r="A16" s="57">
        <v>2</v>
      </c>
      <c r="B16" s="58" t="s">
        <v>28</v>
      </c>
      <c r="C16" s="59" t="s">
        <v>16</v>
      </c>
      <c r="D16" s="31" t="s">
        <v>5</v>
      </c>
      <c r="E16" s="41"/>
      <c r="F16" s="42"/>
      <c r="G16" s="36">
        <v>1</v>
      </c>
    </row>
    <row r="17" spans="1:7" ht="31.2" x14ac:dyDescent="0.3">
      <c r="A17" s="60">
        <v>3</v>
      </c>
      <c r="B17" s="200" t="s">
        <v>400</v>
      </c>
      <c r="C17" s="59" t="s">
        <v>16</v>
      </c>
      <c r="D17" s="14" t="s">
        <v>7</v>
      </c>
      <c r="E17" s="41"/>
      <c r="F17" s="42"/>
      <c r="G17" s="36">
        <v>1</v>
      </c>
    </row>
    <row r="18" spans="1:7" ht="17.399999999999999" x14ac:dyDescent="0.3">
      <c r="A18" s="238" t="s">
        <v>57</v>
      </c>
      <c r="B18" s="239"/>
      <c r="C18" s="239"/>
      <c r="D18" s="239"/>
      <c r="E18" s="239"/>
      <c r="F18" s="239"/>
      <c r="G18" s="239"/>
    </row>
    <row r="19" spans="1:7" x14ac:dyDescent="0.3">
      <c r="A19" s="246" t="s">
        <v>17</v>
      </c>
      <c r="B19" s="247"/>
      <c r="C19" s="247"/>
      <c r="D19" s="248">
        <v>6</v>
      </c>
      <c r="E19" s="248"/>
      <c r="F19" s="248"/>
      <c r="G19" s="248"/>
    </row>
    <row r="20" spans="1:7" s="34" customFormat="1" ht="46.8" x14ac:dyDescent="0.3">
      <c r="A20" s="32" t="s">
        <v>0</v>
      </c>
      <c r="B20" s="32" t="s">
        <v>1</v>
      </c>
      <c r="C20" s="32" t="s">
        <v>10</v>
      </c>
      <c r="D20" s="32" t="s">
        <v>2</v>
      </c>
      <c r="E20" s="32" t="s">
        <v>58</v>
      </c>
      <c r="F20" s="32" t="s">
        <v>59</v>
      </c>
      <c r="G20" s="32" t="s">
        <v>56</v>
      </c>
    </row>
    <row r="21" spans="1:7" s="34" customFormat="1" ht="46.8" x14ac:dyDescent="0.3">
      <c r="A21" s="60">
        <v>1</v>
      </c>
      <c r="B21" s="12" t="s">
        <v>125</v>
      </c>
      <c r="C21" s="13" t="s">
        <v>77</v>
      </c>
      <c r="D21" s="19" t="s">
        <v>11</v>
      </c>
      <c r="E21" s="37">
        <v>1</v>
      </c>
      <c r="F21" s="37" t="s">
        <v>60</v>
      </c>
      <c r="G21" s="37">
        <f>$D$19*E21/IF(F21="на 1 р.м.",1,IF(F21="на 2 р.м.",2,#VALUE!))</f>
        <v>6</v>
      </c>
    </row>
    <row r="22" spans="1:7" s="34" customFormat="1" ht="93.6" x14ac:dyDescent="0.3">
      <c r="A22" s="60">
        <v>2</v>
      </c>
      <c r="B22" s="15" t="s">
        <v>42</v>
      </c>
      <c r="C22" s="28" t="s">
        <v>73</v>
      </c>
      <c r="D22" s="19" t="s">
        <v>5</v>
      </c>
      <c r="E22" s="37">
        <v>1</v>
      </c>
      <c r="F22" s="37" t="s">
        <v>60</v>
      </c>
      <c r="G22" s="37">
        <f>$D$19*E22/IF(F22="на 1 р.м.",1,IF(F22="на 2 р.м.",2,#VALUE!))</f>
        <v>6</v>
      </c>
    </row>
    <row r="23" spans="1:7" s="34" customFormat="1" ht="62.4" x14ac:dyDescent="0.3">
      <c r="A23" s="61">
        <v>3</v>
      </c>
      <c r="B23" s="17" t="s">
        <v>407</v>
      </c>
      <c r="C23" s="18" t="s">
        <v>77</v>
      </c>
      <c r="D23" s="19" t="s">
        <v>18</v>
      </c>
      <c r="E23" s="37">
        <v>1</v>
      </c>
      <c r="F23" s="37" t="s">
        <v>60</v>
      </c>
      <c r="G23" s="37">
        <f>$D$19*E23/IF(F23="на 1 р.м.",1,IF(F23="на 2 р.м.",2,#VALUE!))</f>
        <v>6</v>
      </c>
    </row>
    <row r="24" spans="1:7" s="34" customFormat="1" ht="31.2" x14ac:dyDescent="0.3">
      <c r="A24" s="60">
        <v>4</v>
      </c>
      <c r="B24" s="226" t="s">
        <v>62</v>
      </c>
      <c r="C24" s="18" t="s">
        <v>16</v>
      </c>
      <c r="D24" s="19" t="s">
        <v>7</v>
      </c>
      <c r="E24" s="37">
        <v>1</v>
      </c>
      <c r="F24" s="37" t="s">
        <v>60</v>
      </c>
      <c r="G24" s="37">
        <f>$D$19*E24/IF(F24="на 1 р.м.",1,IF(F24="на 2 р.м.",2,#VALUE!))</f>
        <v>6</v>
      </c>
    </row>
    <row r="25" spans="1:7" ht="31.2" x14ac:dyDescent="0.3">
      <c r="A25" s="61">
        <v>5</v>
      </c>
      <c r="B25" s="12" t="s">
        <v>63</v>
      </c>
      <c r="C25" s="18" t="s">
        <v>16</v>
      </c>
      <c r="D25" s="14" t="s">
        <v>7</v>
      </c>
      <c r="E25" s="37">
        <v>1</v>
      </c>
      <c r="F25" s="37" t="s">
        <v>60</v>
      </c>
      <c r="G25" s="37">
        <f>$D$19*E25/IF(F25="на 1 р.м.",1,IF(F25="на 2 р.м.",2,#VALUE!))</f>
        <v>6</v>
      </c>
    </row>
    <row r="26" spans="1:7" ht="17.399999999999999" x14ac:dyDescent="0.3">
      <c r="A26" s="238" t="s">
        <v>61</v>
      </c>
      <c r="B26" s="239"/>
      <c r="C26" s="239"/>
      <c r="D26" s="239"/>
      <c r="E26" s="239"/>
      <c r="F26" s="239"/>
      <c r="G26" s="239"/>
    </row>
    <row r="27" spans="1:7" x14ac:dyDescent="0.3">
      <c r="A27" s="246" t="s">
        <v>17</v>
      </c>
      <c r="B27" s="247"/>
      <c r="C27" s="247"/>
      <c r="D27" s="248">
        <v>6</v>
      </c>
      <c r="E27" s="248"/>
      <c r="F27" s="248"/>
      <c r="G27" s="248"/>
    </row>
    <row r="28" spans="1:7" s="34" customFormat="1" ht="46.8" x14ac:dyDescent="0.3">
      <c r="A28" s="32" t="s">
        <v>0</v>
      </c>
      <c r="B28" s="32" t="s">
        <v>1</v>
      </c>
      <c r="C28" s="32" t="s">
        <v>10</v>
      </c>
      <c r="D28" s="32" t="s">
        <v>2</v>
      </c>
      <c r="E28" s="32" t="s">
        <v>58</v>
      </c>
      <c r="F28" s="32" t="s">
        <v>59</v>
      </c>
      <c r="G28" s="32" t="s">
        <v>56</v>
      </c>
    </row>
    <row r="29" spans="1:7" s="34" customFormat="1" ht="31.2" x14ac:dyDescent="0.3">
      <c r="A29" s="60">
        <v>1</v>
      </c>
      <c r="B29" s="196" t="s">
        <v>272</v>
      </c>
      <c r="C29" s="13" t="s">
        <v>16</v>
      </c>
      <c r="D29" s="19" t="s">
        <v>7</v>
      </c>
      <c r="E29" s="37">
        <v>1</v>
      </c>
      <c r="F29" s="37" t="s">
        <v>60</v>
      </c>
      <c r="G29" s="37">
        <f>$D$27*E29/IF(F29="на 1 р.м.",1,IF(F29="на 2 р.м.",2,#VALUE!))</f>
        <v>6</v>
      </c>
    </row>
    <row r="30" spans="1:7" ht="31.2" x14ac:dyDescent="0.3">
      <c r="A30" s="60">
        <v>2</v>
      </c>
      <c r="B30" s="69" t="s">
        <v>276</v>
      </c>
      <c r="C30" s="13" t="s">
        <v>16</v>
      </c>
      <c r="D30" s="19" t="s">
        <v>7</v>
      </c>
      <c r="E30" s="37">
        <v>1</v>
      </c>
      <c r="F30" s="37" t="s">
        <v>60</v>
      </c>
      <c r="G30" s="37">
        <f>$D$27*E30/IF(F30="на 1 р.м.",1,IF(F30="на 2 р.м.",2,#VALUE!))</f>
        <v>6</v>
      </c>
    </row>
    <row r="31" spans="1:7" ht="31.2" x14ac:dyDescent="0.3">
      <c r="A31" s="60">
        <v>3</v>
      </c>
      <c r="B31" s="12" t="s">
        <v>419</v>
      </c>
      <c r="C31" s="13" t="s">
        <v>16</v>
      </c>
      <c r="D31" s="14" t="s">
        <v>11</v>
      </c>
      <c r="E31" s="37">
        <v>1</v>
      </c>
      <c r="F31" s="37" t="s">
        <v>60</v>
      </c>
      <c r="G31" s="37">
        <f>$D$27*E31/IF(F31="на 1 р.м.",1,IF(F31="на 2 р.м.",2,#VALUE!))</f>
        <v>6</v>
      </c>
    </row>
    <row r="32" spans="1:7" ht="17.399999999999999" x14ac:dyDescent="0.3">
      <c r="A32" s="238" t="s">
        <v>15</v>
      </c>
      <c r="B32" s="239"/>
      <c r="C32" s="239"/>
      <c r="D32" s="239"/>
      <c r="E32" s="240"/>
      <c r="F32" s="240"/>
      <c r="G32" s="239"/>
    </row>
    <row r="33" spans="1:7" s="34" customFormat="1" ht="46.8" x14ac:dyDescent="0.3">
      <c r="A33" s="32" t="s">
        <v>0</v>
      </c>
      <c r="B33" s="32" t="s">
        <v>1</v>
      </c>
      <c r="C33" s="30" t="s">
        <v>10</v>
      </c>
      <c r="D33" s="30" t="s">
        <v>2</v>
      </c>
      <c r="E33" s="39"/>
      <c r="F33" s="40"/>
      <c r="G33" s="35" t="s">
        <v>56</v>
      </c>
    </row>
    <row r="34" spans="1:7" s="34" customFormat="1" ht="31.2" x14ac:dyDescent="0.3">
      <c r="A34" s="63">
        <v>1</v>
      </c>
      <c r="B34" s="15" t="s">
        <v>42</v>
      </c>
      <c r="C34" s="13" t="s">
        <v>16</v>
      </c>
      <c r="D34" s="23" t="s">
        <v>5</v>
      </c>
      <c r="E34" s="43"/>
      <c r="F34" s="44"/>
      <c r="G34" s="24">
        <v>1</v>
      </c>
    </row>
    <row r="35" spans="1:7" s="34" customFormat="1" ht="31.2" x14ac:dyDescent="0.3">
      <c r="A35" s="63">
        <v>2</v>
      </c>
      <c r="B35" s="12" t="s">
        <v>41</v>
      </c>
      <c r="C35" s="13" t="s">
        <v>16</v>
      </c>
      <c r="D35" s="23" t="s">
        <v>7</v>
      </c>
      <c r="E35" s="43"/>
      <c r="F35" s="44"/>
      <c r="G35" s="24">
        <v>1</v>
      </c>
    </row>
    <row r="36" spans="1:7" s="34" customFormat="1" ht="31.2" x14ac:dyDescent="0.3">
      <c r="A36" s="63">
        <v>3</v>
      </c>
      <c r="B36" s="12" t="s">
        <v>24</v>
      </c>
      <c r="C36" s="13" t="s">
        <v>16</v>
      </c>
      <c r="D36" s="23" t="s">
        <v>7</v>
      </c>
      <c r="E36" s="45"/>
      <c r="F36" s="46"/>
      <c r="G36" s="24">
        <v>1</v>
      </c>
    </row>
    <row r="37" spans="1:7" ht="17.399999999999999" x14ac:dyDescent="0.3">
      <c r="A37" s="238" t="s">
        <v>14</v>
      </c>
      <c r="B37" s="239"/>
      <c r="C37" s="239"/>
      <c r="D37" s="239"/>
      <c r="E37" s="241"/>
      <c r="F37" s="241"/>
      <c r="G37" s="239"/>
    </row>
    <row r="38" spans="1:7" s="34" customFormat="1" ht="46.8" x14ac:dyDescent="0.3">
      <c r="A38" s="32" t="s">
        <v>0</v>
      </c>
      <c r="B38" s="32" t="s">
        <v>1</v>
      </c>
      <c r="C38" s="30" t="s">
        <v>10</v>
      </c>
      <c r="D38" s="30" t="s">
        <v>2</v>
      </c>
      <c r="E38" s="39"/>
      <c r="F38" s="40"/>
      <c r="G38" s="35" t="s">
        <v>56</v>
      </c>
    </row>
    <row r="39" spans="1:7" s="34" customFormat="1" ht="31.2" x14ac:dyDescent="0.3">
      <c r="A39" s="63">
        <v>1</v>
      </c>
      <c r="B39" s="15" t="s">
        <v>20</v>
      </c>
      <c r="C39" s="28" t="s">
        <v>16</v>
      </c>
      <c r="D39" s="33" t="s">
        <v>9</v>
      </c>
      <c r="E39" s="41"/>
      <c r="F39" s="42"/>
      <c r="G39" s="38">
        <v>1</v>
      </c>
    </row>
    <row r="40" spans="1:7" s="34" customFormat="1" ht="31.2" x14ac:dyDescent="0.3">
      <c r="A40" s="63">
        <v>2</v>
      </c>
      <c r="B40" s="12" t="s">
        <v>154</v>
      </c>
      <c r="C40" s="28" t="s">
        <v>16</v>
      </c>
      <c r="D40" s="23" t="s">
        <v>32</v>
      </c>
      <c r="E40" s="47"/>
      <c r="F40" s="48"/>
      <c r="G40" s="24">
        <f>$C$2</f>
        <v>12</v>
      </c>
    </row>
    <row r="41" spans="1:7" s="34" customFormat="1" ht="31.2" x14ac:dyDescent="0.3">
      <c r="A41" s="63">
        <v>3</v>
      </c>
      <c r="B41" s="12" t="s">
        <v>151</v>
      </c>
      <c r="C41" s="28" t="s">
        <v>16</v>
      </c>
      <c r="D41" s="23" t="s">
        <v>32</v>
      </c>
      <c r="E41" s="47"/>
      <c r="F41" s="48"/>
      <c r="G41" s="24">
        <f>$C$2</f>
        <v>12</v>
      </c>
    </row>
    <row r="42" spans="1:7" s="34" customFormat="1" ht="31.2" x14ac:dyDescent="0.3">
      <c r="A42" s="63">
        <v>4</v>
      </c>
      <c r="B42" s="12" t="s">
        <v>23</v>
      </c>
      <c r="C42" s="28" t="s">
        <v>16</v>
      </c>
      <c r="D42" s="33" t="s">
        <v>9</v>
      </c>
      <c r="E42" s="41"/>
      <c r="F42" s="42"/>
      <c r="G42" s="38">
        <v>1</v>
      </c>
    </row>
    <row r="43" spans="1:7" s="34" customFormat="1" ht="31.2" x14ac:dyDescent="0.3">
      <c r="A43" s="63">
        <v>5</v>
      </c>
      <c r="B43" s="29" t="s">
        <v>36</v>
      </c>
      <c r="C43" s="28" t="s">
        <v>16</v>
      </c>
      <c r="D43" s="23" t="s">
        <v>9</v>
      </c>
      <c r="E43" s="41"/>
      <c r="F43" s="42"/>
      <c r="G43" s="24">
        <f>$C$2</f>
        <v>12</v>
      </c>
    </row>
    <row r="44" spans="1:7" s="34" customFormat="1" ht="31.2" x14ac:dyDescent="0.3">
      <c r="A44" s="63">
        <v>6</v>
      </c>
      <c r="B44" s="15" t="s">
        <v>21</v>
      </c>
      <c r="C44" s="28" t="s">
        <v>16</v>
      </c>
      <c r="D44" s="33" t="s">
        <v>9</v>
      </c>
      <c r="E44" s="47"/>
      <c r="F44" s="48"/>
      <c r="G44" s="38">
        <v>1</v>
      </c>
    </row>
    <row r="45" spans="1:7" ht="31.2" x14ac:dyDescent="0.3">
      <c r="A45" s="63">
        <v>7</v>
      </c>
      <c r="B45" s="216" t="s">
        <v>39</v>
      </c>
      <c r="C45" s="28" t="s">
        <v>16</v>
      </c>
      <c r="D45" s="23" t="s">
        <v>32</v>
      </c>
      <c r="E45" s="47"/>
      <c r="F45" s="48"/>
      <c r="G45" s="24">
        <f>$C$2</f>
        <v>12</v>
      </c>
    </row>
    <row r="46" spans="1:7" ht="31.2" x14ac:dyDescent="0.3">
      <c r="A46" s="63">
        <v>8</v>
      </c>
      <c r="B46" s="209" t="s">
        <v>221</v>
      </c>
      <c r="C46" s="28" t="s">
        <v>16</v>
      </c>
      <c r="D46" s="23" t="s">
        <v>32</v>
      </c>
      <c r="E46" s="47"/>
      <c r="F46" s="48"/>
      <c r="G46" s="24">
        <f>$C$2</f>
        <v>12</v>
      </c>
    </row>
    <row r="47" spans="1:7" ht="31.2" x14ac:dyDescent="0.3">
      <c r="A47" s="63">
        <v>9</v>
      </c>
      <c r="B47" s="12" t="s">
        <v>22</v>
      </c>
      <c r="C47" s="28" t="s">
        <v>16</v>
      </c>
      <c r="D47" s="33" t="s">
        <v>9</v>
      </c>
      <c r="E47" s="47"/>
      <c r="F47" s="48"/>
      <c r="G47" s="38">
        <v>1</v>
      </c>
    </row>
    <row r="48" spans="1:7" ht="31.2" x14ac:dyDescent="0.3">
      <c r="A48" s="63">
        <v>10</v>
      </c>
      <c r="B48" s="12" t="s">
        <v>156</v>
      </c>
      <c r="C48" s="28" t="s">
        <v>16</v>
      </c>
      <c r="D48" s="23" t="s">
        <v>32</v>
      </c>
      <c r="E48" s="49"/>
      <c r="F48" s="50"/>
      <c r="G48" s="24">
        <f>$C$2</f>
        <v>12</v>
      </c>
    </row>
  </sheetData>
  <sortState xmlns:xlrd2="http://schemas.microsoft.com/office/spreadsheetml/2017/richdata2" ref="B39:G48">
    <sortCondition ref="B39:B48"/>
  </sortState>
  <mergeCells count="23">
    <mergeCell ref="A32:G32"/>
    <mergeCell ref="A37:G37"/>
    <mergeCell ref="A12:G12"/>
    <mergeCell ref="A13:G13"/>
    <mergeCell ref="A19:C19"/>
    <mergeCell ref="D19:G19"/>
    <mergeCell ref="A18:G18"/>
    <mergeCell ref="A26:G26"/>
    <mergeCell ref="A27:C27"/>
    <mergeCell ref="D27:G27"/>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9:F31 F21:F25"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D21:D26 D1:D13 D34:D37 D15:D18 D29:D32 D39:D1048576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72"/>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1"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2" t="s">
        <v>56</v>
      </c>
    </row>
    <row r="2" spans="1:5" ht="21" x14ac:dyDescent="0.3">
      <c r="A2" s="249" t="s">
        <v>7</v>
      </c>
      <c r="B2" s="249"/>
      <c r="C2" s="249"/>
      <c r="D2" s="249"/>
      <c r="E2" s="249"/>
    </row>
    <row r="3" spans="1:5" s="34" customFormat="1" ht="31.2" x14ac:dyDescent="0.3">
      <c r="A3" s="61">
        <v>1</v>
      </c>
      <c r="B3" s="15" t="s">
        <v>31</v>
      </c>
      <c r="C3" s="62" t="s">
        <v>16</v>
      </c>
      <c r="D3" s="64" t="s">
        <v>7</v>
      </c>
      <c r="E3" s="65">
        <v>1</v>
      </c>
    </row>
    <row r="4" spans="1:5" s="34" customFormat="1" ht="31.2" x14ac:dyDescent="0.3">
      <c r="A4" s="61">
        <v>2</v>
      </c>
      <c r="B4" s="15" t="s">
        <v>30</v>
      </c>
      <c r="C4" s="62" t="s">
        <v>16</v>
      </c>
      <c r="D4" s="64" t="s">
        <v>7</v>
      </c>
      <c r="E4" s="65">
        <v>1</v>
      </c>
    </row>
    <row r="5" spans="1:5" s="34" customFormat="1" ht="31.2" x14ac:dyDescent="0.3">
      <c r="A5" s="60">
        <v>3</v>
      </c>
      <c r="B5" s="66" t="s">
        <v>72</v>
      </c>
      <c r="C5" s="28" t="s">
        <v>16</v>
      </c>
      <c r="D5" s="67" t="s">
        <v>7</v>
      </c>
      <c r="E5" s="68">
        <v>1</v>
      </c>
    </row>
    <row r="6" spans="1:5" s="34" customFormat="1" ht="31.2" x14ac:dyDescent="0.3">
      <c r="A6" s="61">
        <v>4</v>
      </c>
      <c r="B6" s="69" t="s">
        <v>38</v>
      </c>
      <c r="C6" s="62" t="s">
        <v>16</v>
      </c>
      <c r="D6" s="19" t="s">
        <v>7</v>
      </c>
      <c r="E6" s="65">
        <v>1</v>
      </c>
    </row>
    <row r="7" spans="1:5" s="34" customFormat="1" ht="31.2" x14ac:dyDescent="0.3">
      <c r="A7" s="61">
        <v>5</v>
      </c>
      <c r="B7" s="70" t="s">
        <v>35</v>
      </c>
      <c r="C7" s="62" t="s">
        <v>16</v>
      </c>
      <c r="D7" s="19" t="s">
        <v>7</v>
      </c>
      <c r="E7" s="71">
        <v>1</v>
      </c>
    </row>
    <row r="8" spans="1:5" s="34" customFormat="1" ht="31.2" x14ac:dyDescent="0.3">
      <c r="A8" s="60">
        <v>6</v>
      </c>
      <c r="B8" s="15" t="s">
        <v>66</v>
      </c>
      <c r="C8" s="62" t="s">
        <v>16</v>
      </c>
      <c r="D8" s="64" t="s">
        <v>7</v>
      </c>
      <c r="E8" s="71">
        <v>1</v>
      </c>
    </row>
    <row r="9" spans="1:5" s="34" customFormat="1" ht="31.2" x14ac:dyDescent="0.3">
      <c r="A9" s="61">
        <v>7</v>
      </c>
      <c r="B9" s="15" t="s">
        <v>65</v>
      </c>
      <c r="C9" s="62" t="s">
        <v>16</v>
      </c>
      <c r="D9" s="64" t="s">
        <v>7</v>
      </c>
      <c r="E9" s="71">
        <v>1</v>
      </c>
    </row>
    <row r="10" spans="1:5" ht="21" x14ac:dyDescent="0.3">
      <c r="A10" s="249" t="s">
        <v>5</v>
      </c>
      <c r="B10" s="249"/>
      <c r="C10" s="249"/>
      <c r="D10" s="249"/>
      <c r="E10" s="249"/>
    </row>
    <row r="11" spans="1:5" s="34" customFormat="1" ht="31.2" x14ac:dyDescent="0.3">
      <c r="A11" s="61">
        <v>1</v>
      </c>
      <c r="B11" s="72" t="s">
        <v>26</v>
      </c>
      <c r="C11" s="62" t="s">
        <v>16</v>
      </c>
      <c r="D11" s="64" t="s">
        <v>5</v>
      </c>
      <c r="E11" s="73">
        <v>1</v>
      </c>
    </row>
    <row r="12" spans="1:5" s="34" customFormat="1" ht="31.2" x14ac:dyDescent="0.3">
      <c r="A12" s="61">
        <v>2</v>
      </c>
      <c r="B12" s="17" t="s">
        <v>25</v>
      </c>
      <c r="C12" s="62" t="s">
        <v>16</v>
      </c>
      <c r="D12" s="64" t="s">
        <v>5</v>
      </c>
      <c r="E12" s="73">
        <v>1</v>
      </c>
    </row>
    <row r="13" spans="1:5" s="34" customFormat="1" ht="31.2" x14ac:dyDescent="0.3">
      <c r="A13" s="61">
        <v>3</v>
      </c>
      <c r="B13" s="17" t="s">
        <v>42</v>
      </c>
      <c r="C13" s="18" t="s">
        <v>16</v>
      </c>
      <c r="D13" s="19" t="s">
        <v>5</v>
      </c>
      <c r="E13" s="73">
        <v>1</v>
      </c>
    </row>
    <row r="14" spans="1:5" s="34" customFormat="1" ht="31.2" x14ac:dyDescent="0.3">
      <c r="A14" s="61">
        <v>4</v>
      </c>
      <c r="B14" s="72" t="s">
        <v>28</v>
      </c>
      <c r="C14" s="62" t="s">
        <v>16</v>
      </c>
      <c r="D14" s="64" t="s">
        <v>5</v>
      </c>
      <c r="E14" s="73">
        <v>1</v>
      </c>
    </row>
    <row r="15" spans="1:5" s="34" customFormat="1" ht="31.2" x14ac:dyDescent="0.3">
      <c r="A15" s="61">
        <v>5</v>
      </c>
      <c r="B15" s="17" t="s">
        <v>29</v>
      </c>
      <c r="C15" s="62" t="s">
        <v>16</v>
      </c>
      <c r="D15" s="64" t="s">
        <v>5</v>
      </c>
      <c r="E15" s="73">
        <v>1</v>
      </c>
    </row>
    <row r="16" spans="1:5" s="34" customFormat="1" ht="31.2" x14ac:dyDescent="0.3">
      <c r="A16" s="61">
        <v>6</v>
      </c>
      <c r="B16" s="12" t="s">
        <v>27</v>
      </c>
      <c r="C16" s="28" t="s">
        <v>16</v>
      </c>
      <c r="D16" s="74" t="s">
        <v>5</v>
      </c>
      <c r="E16" s="73">
        <v>1</v>
      </c>
    </row>
    <row r="17" spans="1:5" s="34" customFormat="1" ht="31.2" x14ac:dyDescent="0.3">
      <c r="A17" s="61">
        <v>7</v>
      </c>
      <c r="B17" s="29" t="s">
        <v>44</v>
      </c>
      <c r="C17" s="28" t="s">
        <v>16</v>
      </c>
      <c r="D17" s="74" t="s">
        <v>5</v>
      </c>
      <c r="E17" s="73">
        <v>1</v>
      </c>
    </row>
    <row r="18" spans="1:5" s="34" customFormat="1" ht="31.2" x14ac:dyDescent="0.3">
      <c r="A18" s="61">
        <v>8</v>
      </c>
      <c r="B18" s="29" t="s">
        <v>43</v>
      </c>
      <c r="C18" s="62" t="s">
        <v>16</v>
      </c>
      <c r="D18" s="9" t="s">
        <v>11</v>
      </c>
      <c r="E18" s="73">
        <v>1</v>
      </c>
    </row>
    <row r="19" spans="1:5" s="34" customFormat="1" ht="62.4" x14ac:dyDescent="0.3">
      <c r="A19" s="61">
        <v>9</v>
      </c>
      <c r="B19" s="17" t="s">
        <v>64</v>
      </c>
      <c r="C19" s="62" t="s">
        <v>74</v>
      </c>
      <c r="D19" s="64" t="s">
        <v>5</v>
      </c>
      <c r="E19" s="65">
        <v>1</v>
      </c>
    </row>
    <row r="20" spans="1:5" ht="21" x14ac:dyDescent="0.3">
      <c r="A20" s="250" t="s">
        <v>424</v>
      </c>
      <c r="B20" s="251"/>
      <c r="C20" s="251"/>
      <c r="D20" s="251"/>
      <c r="E20" s="252"/>
    </row>
    <row r="21" spans="1:5" ht="31.2" x14ac:dyDescent="0.3">
      <c r="A21" s="60">
        <v>1</v>
      </c>
      <c r="B21" s="15" t="s">
        <v>411</v>
      </c>
      <c r="C21" s="62" t="s">
        <v>16</v>
      </c>
      <c r="D21" s="9" t="s">
        <v>11</v>
      </c>
      <c r="E21" s="73">
        <v>1</v>
      </c>
    </row>
    <row r="22" spans="1:5" ht="31.2" x14ac:dyDescent="0.3">
      <c r="A22" s="60">
        <v>2</v>
      </c>
      <c r="B22" s="15" t="s">
        <v>412</v>
      </c>
      <c r="C22" s="62" t="s">
        <v>16</v>
      </c>
      <c r="D22" s="9" t="s">
        <v>11</v>
      </c>
      <c r="E22" s="73">
        <v>1</v>
      </c>
    </row>
    <row r="23" spans="1:5" ht="31.2" x14ac:dyDescent="0.3">
      <c r="A23" s="60">
        <v>3</v>
      </c>
      <c r="B23" s="15" t="s">
        <v>413</v>
      </c>
      <c r="C23" s="62" t="s">
        <v>16</v>
      </c>
      <c r="D23" s="9" t="s">
        <v>11</v>
      </c>
      <c r="E23" s="73">
        <v>1</v>
      </c>
    </row>
    <row r="24" spans="1:5" ht="31.2" x14ac:dyDescent="0.3">
      <c r="A24" s="60">
        <v>4</v>
      </c>
      <c r="B24" s="15" t="s">
        <v>414</v>
      </c>
      <c r="C24" s="62" t="s">
        <v>16</v>
      </c>
      <c r="D24" s="9" t="s">
        <v>11</v>
      </c>
      <c r="E24" s="73">
        <v>1</v>
      </c>
    </row>
    <row r="25" spans="1:5" ht="31.2" x14ac:dyDescent="0.3">
      <c r="A25" s="60">
        <v>5</v>
      </c>
      <c r="B25" s="12" t="s">
        <v>422</v>
      </c>
      <c r="C25" s="62" t="s">
        <v>16</v>
      </c>
      <c r="D25" s="9" t="s">
        <v>11</v>
      </c>
      <c r="E25" s="73">
        <v>1</v>
      </c>
    </row>
    <row r="26" spans="1:5" ht="31.2" x14ac:dyDescent="0.3">
      <c r="A26" s="60">
        <v>6</v>
      </c>
      <c r="B26" s="12" t="s">
        <v>423</v>
      </c>
      <c r="C26" s="62" t="s">
        <v>16</v>
      </c>
      <c r="D26" s="9" t="s">
        <v>11</v>
      </c>
      <c r="E26" s="73">
        <v>1</v>
      </c>
    </row>
    <row r="27" spans="1:5" ht="21" x14ac:dyDescent="0.3">
      <c r="A27" s="250" t="s">
        <v>11</v>
      </c>
      <c r="B27" s="251"/>
      <c r="C27" s="251"/>
      <c r="D27" s="251"/>
      <c r="E27" s="252"/>
    </row>
    <row r="28" spans="1:5" s="34" customFormat="1" ht="31.2" x14ac:dyDescent="0.3">
      <c r="A28" s="60">
        <v>1</v>
      </c>
      <c r="B28" s="15" t="s">
        <v>392</v>
      </c>
      <c r="C28" s="28" t="s">
        <v>16</v>
      </c>
      <c r="D28" s="9" t="s">
        <v>11</v>
      </c>
      <c r="E28" s="37">
        <v>1</v>
      </c>
    </row>
    <row r="29" spans="1:5" s="34" customFormat="1" ht="31.2" x14ac:dyDescent="0.3">
      <c r="A29" s="60">
        <v>2</v>
      </c>
      <c r="B29" s="15" t="s">
        <v>328</v>
      </c>
      <c r="C29" s="28" t="s">
        <v>16</v>
      </c>
      <c r="D29" s="9" t="s">
        <v>11</v>
      </c>
      <c r="E29" s="37">
        <v>1</v>
      </c>
    </row>
    <row r="30" spans="1:5" s="34" customFormat="1" ht="31.2" x14ac:dyDescent="0.3">
      <c r="A30" s="60">
        <v>3</v>
      </c>
      <c r="B30" s="15" t="s">
        <v>183</v>
      </c>
      <c r="C30" s="28" t="s">
        <v>16</v>
      </c>
      <c r="D30" s="9" t="s">
        <v>11</v>
      </c>
      <c r="E30" s="37">
        <v>1</v>
      </c>
    </row>
    <row r="31" spans="1:5" s="34" customFormat="1" ht="31.2" x14ac:dyDescent="0.3">
      <c r="A31" s="60">
        <v>4</v>
      </c>
      <c r="B31" s="15" t="s">
        <v>397</v>
      </c>
      <c r="C31" s="28" t="s">
        <v>16</v>
      </c>
      <c r="D31" s="9" t="s">
        <v>11</v>
      </c>
      <c r="E31" s="37">
        <v>1</v>
      </c>
    </row>
    <row r="32" spans="1:5" s="34" customFormat="1" ht="31.2" x14ac:dyDescent="0.3">
      <c r="A32" s="60">
        <v>5</v>
      </c>
      <c r="B32" s="15" t="s">
        <v>405</v>
      </c>
      <c r="C32" s="28" t="s">
        <v>16</v>
      </c>
      <c r="D32" s="9" t="s">
        <v>11</v>
      </c>
      <c r="E32" s="37">
        <v>1</v>
      </c>
    </row>
    <row r="33" spans="1:5" s="34" customFormat="1" ht="31.2" x14ac:dyDescent="0.3">
      <c r="A33" s="60">
        <v>6</v>
      </c>
      <c r="B33" s="15" t="s">
        <v>181</v>
      </c>
      <c r="C33" s="28" t="s">
        <v>16</v>
      </c>
      <c r="D33" s="9" t="s">
        <v>11</v>
      </c>
      <c r="E33" s="37">
        <v>1</v>
      </c>
    </row>
    <row r="34" spans="1:5" s="34" customFormat="1" ht="31.2" x14ac:dyDescent="0.3">
      <c r="A34" s="60">
        <v>7</v>
      </c>
      <c r="B34" s="15" t="s">
        <v>287</v>
      </c>
      <c r="C34" s="28" t="s">
        <v>16</v>
      </c>
      <c r="D34" s="9" t="s">
        <v>11</v>
      </c>
      <c r="E34" s="37">
        <v>1</v>
      </c>
    </row>
    <row r="35" spans="1:5" s="34" customFormat="1" ht="31.2" x14ac:dyDescent="0.3">
      <c r="A35" s="60">
        <v>8</v>
      </c>
      <c r="B35" s="15" t="s">
        <v>381</v>
      </c>
      <c r="C35" s="28" t="s">
        <v>16</v>
      </c>
      <c r="D35" s="9" t="s">
        <v>11</v>
      </c>
      <c r="E35" s="37">
        <v>1</v>
      </c>
    </row>
    <row r="36" spans="1:5" s="34" customFormat="1" ht="31.2" x14ac:dyDescent="0.3">
      <c r="A36" s="60">
        <v>9</v>
      </c>
      <c r="B36" s="15" t="s">
        <v>396</v>
      </c>
      <c r="C36" s="28" t="s">
        <v>16</v>
      </c>
      <c r="D36" s="9" t="s">
        <v>11</v>
      </c>
      <c r="E36" s="37">
        <v>1</v>
      </c>
    </row>
    <row r="37" spans="1:5" s="34" customFormat="1" ht="31.2" x14ac:dyDescent="0.3">
      <c r="A37" s="60">
        <v>10</v>
      </c>
      <c r="B37" s="15" t="s">
        <v>245</v>
      </c>
      <c r="C37" s="28" t="s">
        <v>16</v>
      </c>
      <c r="D37" s="9" t="s">
        <v>11</v>
      </c>
      <c r="E37" s="37">
        <v>1</v>
      </c>
    </row>
    <row r="38" spans="1:5" s="34" customFormat="1" ht="31.2" x14ac:dyDescent="0.3">
      <c r="A38" s="60">
        <v>11</v>
      </c>
      <c r="B38" s="15" t="s">
        <v>421</v>
      </c>
      <c r="C38" s="28" t="s">
        <v>16</v>
      </c>
      <c r="D38" s="9" t="s">
        <v>11</v>
      </c>
      <c r="E38" s="37">
        <v>1</v>
      </c>
    </row>
    <row r="39" spans="1:5" s="34" customFormat="1" ht="31.2" x14ac:dyDescent="0.3">
      <c r="A39" s="60">
        <v>12</v>
      </c>
      <c r="B39" s="15" t="s">
        <v>243</v>
      </c>
      <c r="C39" s="28" t="s">
        <v>16</v>
      </c>
      <c r="D39" s="9" t="s">
        <v>11</v>
      </c>
      <c r="E39" s="37">
        <v>1</v>
      </c>
    </row>
    <row r="40" spans="1:5" s="34" customFormat="1" ht="31.2" x14ac:dyDescent="0.3">
      <c r="A40" s="60">
        <v>13</v>
      </c>
      <c r="B40" s="15" t="s">
        <v>291</v>
      </c>
      <c r="C40" s="28" t="s">
        <v>16</v>
      </c>
      <c r="D40" s="9" t="s">
        <v>11</v>
      </c>
      <c r="E40" s="37">
        <v>1</v>
      </c>
    </row>
    <row r="41" spans="1:5" s="34" customFormat="1" ht="31.2" x14ac:dyDescent="0.3">
      <c r="A41" s="60">
        <v>14</v>
      </c>
      <c r="B41" s="15" t="s">
        <v>187</v>
      </c>
      <c r="C41" s="28" t="s">
        <v>16</v>
      </c>
      <c r="D41" s="9" t="s">
        <v>11</v>
      </c>
      <c r="E41" s="37">
        <v>1</v>
      </c>
    </row>
    <row r="42" spans="1:5" s="34" customFormat="1" ht="31.2" x14ac:dyDescent="0.3">
      <c r="A42" s="60">
        <v>15</v>
      </c>
      <c r="B42" s="15" t="s">
        <v>416</v>
      </c>
      <c r="C42" s="28" t="s">
        <v>16</v>
      </c>
      <c r="D42" s="9" t="s">
        <v>11</v>
      </c>
      <c r="E42" s="37">
        <v>1</v>
      </c>
    </row>
    <row r="43" spans="1:5" s="34" customFormat="1" ht="31.2" x14ac:dyDescent="0.3">
      <c r="A43" s="60">
        <v>16</v>
      </c>
      <c r="B43" s="15" t="s">
        <v>410</v>
      </c>
      <c r="C43" s="28" t="s">
        <v>16</v>
      </c>
      <c r="D43" s="9" t="s">
        <v>11</v>
      </c>
      <c r="E43" s="37">
        <v>1</v>
      </c>
    </row>
    <row r="44" spans="1:5" s="34" customFormat="1" ht="31.2" x14ac:dyDescent="0.3">
      <c r="A44" s="60">
        <v>17</v>
      </c>
      <c r="B44" s="15" t="s">
        <v>380</v>
      </c>
      <c r="C44" s="28" t="s">
        <v>16</v>
      </c>
      <c r="D44" s="9" t="s">
        <v>11</v>
      </c>
      <c r="E44" s="37">
        <v>1</v>
      </c>
    </row>
    <row r="45" spans="1:5" s="34" customFormat="1" ht="31.2" x14ac:dyDescent="0.3">
      <c r="A45" s="60">
        <v>18</v>
      </c>
      <c r="B45" s="15" t="s">
        <v>408</v>
      </c>
      <c r="C45" s="28" t="s">
        <v>16</v>
      </c>
      <c r="D45" s="9" t="s">
        <v>11</v>
      </c>
      <c r="E45" s="37">
        <v>1</v>
      </c>
    </row>
    <row r="46" spans="1:5" s="34" customFormat="1" ht="31.2" x14ac:dyDescent="0.3">
      <c r="A46" s="60">
        <v>19</v>
      </c>
      <c r="B46" s="15" t="s">
        <v>135</v>
      </c>
      <c r="C46" s="28" t="s">
        <v>16</v>
      </c>
      <c r="D46" s="9" t="s">
        <v>11</v>
      </c>
      <c r="E46" s="37">
        <v>1</v>
      </c>
    </row>
    <row r="47" spans="1:5" s="34" customFormat="1" ht="31.2" x14ac:dyDescent="0.3">
      <c r="A47" s="60">
        <v>20</v>
      </c>
      <c r="B47" s="15" t="s">
        <v>261</v>
      </c>
      <c r="C47" s="28" t="s">
        <v>16</v>
      </c>
      <c r="D47" s="9" t="s">
        <v>11</v>
      </c>
      <c r="E47" s="37">
        <v>1</v>
      </c>
    </row>
    <row r="48" spans="1:5" s="34" customFormat="1" ht="31.2" x14ac:dyDescent="0.3">
      <c r="A48" s="60">
        <v>21</v>
      </c>
      <c r="B48" s="15" t="s">
        <v>420</v>
      </c>
      <c r="C48" s="28" t="s">
        <v>16</v>
      </c>
      <c r="D48" s="9" t="s">
        <v>11</v>
      </c>
      <c r="E48" s="37">
        <v>1</v>
      </c>
    </row>
    <row r="49" spans="1:5" s="34" customFormat="1" ht="31.2" x14ac:dyDescent="0.3">
      <c r="A49" s="60">
        <v>22</v>
      </c>
      <c r="B49" s="15" t="s">
        <v>393</v>
      </c>
      <c r="C49" s="28" t="s">
        <v>16</v>
      </c>
      <c r="D49" s="9" t="s">
        <v>11</v>
      </c>
      <c r="E49" s="37">
        <v>1</v>
      </c>
    </row>
    <row r="50" spans="1:5" ht="31.2" x14ac:dyDescent="0.3">
      <c r="A50" s="60">
        <v>23</v>
      </c>
      <c r="B50" s="15" t="s">
        <v>409</v>
      </c>
      <c r="C50" s="28" t="s">
        <v>16</v>
      </c>
      <c r="D50" s="9" t="s">
        <v>11</v>
      </c>
      <c r="E50" s="37">
        <v>1</v>
      </c>
    </row>
    <row r="51" spans="1:5" ht="31.2" x14ac:dyDescent="0.3">
      <c r="A51" s="60">
        <v>24</v>
      </c>
      <c r="B51" s="15" t="s">
        <v>293</v>
      </c>
      <c r="C51" s="28" t="s">
        <v>16</v>
      </c>
      <c r="D51" s="9" t="s">
        <v>11</v>
      </c>
      <c r="E51" s="37">
        <v>1</v>
      </c>
    </row>
    <row r="52" spans="1:5" ht="31.2" x14ac:dyDescent="0.3">
      <c r="A52" s="60">
        <v>25</v>
      </c>
      <c r="B52" s="15" t="s">
        <v>418</v>
      </c>
      <c r="C52" s="28" t="s">
        <v>16</v>
      </c>
      <c r="D52" s="9" t="s">
        <v>11</v>
      </c>
      <c r="E52" s="37">
        <v>1</v>
      </c>
    </row>
    <row r="53" spans="1:5" ht="31.2" x14ac:dyDescent="0.3">
      <c r="A53" s="60">
        <v>26</v>
      </c>
      <c r="B53" s="15" t="s">
        <v>257</v>
      </c>
      <c r="C53" s="28" t="s">
        <v>16</v>
      </c>
      <c r="D53" s="9" t="s">
        <v>11</v>
      </c>
      <c r="E53" s="37">
        <v>1</v>
      </c>
    </row>
    <row r="54" spans="1:5" ht="31.2" x14ac:dyDescent="0.3">
      <c r="A54" s="60">
        <v>27</v>
      </c>
      <c r="B54" s="15" t="s">
        <v>398</v>
      </c>
      <c r="C54" s="28" t="s">
        <v>16</v>
      </c>
      <c r="D54" s="9" t="s">
        <v>11</v>
      </c>
      <c r="E54" s="37">
        <v>1</v>
      </c>
    </row>
    <row r="55" spans="1:5" ht="31.2" x14ac:dyDescent="0.3">
      <c r="A55" s="60">
        <v>28</v>
      </c>
      <c r="B55" s="15" t="s">
        <v>415</v>
      </c>
      <c r="C55" s="28" t="s">
        <v>16</v>
      </c>
      <c r="D55" s="9" t="s">
        <v>11</v>
      </c>
      <c r="E55" s="37">
        <v>1</v>
      </c>
    </row>
    <row r="56" spans="1:5" ht="31.2" x14ac:dyDescent="0.3">
      <c r="A56" s="60">
        <v>29</v>
      </c>
      <c r="B56" s="15" t="s">
        <v>179</v>
      </c>
      <c r="C56" s="28" t="s">
        <v>16</v>
      </c>
      <c r="D56" s="9" t="s">
        <v>11</v>
      </c>
      <c r="E56" s="37">
        <v>1</v>
      </c>
    </row>
    <row r="57" spans="1:5" ht="31.2" x14ac:dyDescent="0.3">
      <c r="A57" s="60">
        <v>30</v>
      </c>
      <c r="B57" s="15" t="s">
        <v>404</v>
      </c>
      <c r="C57" s="28" t="s">
        <v>16</v>
      </c>
      <c r="D57" s="9" t="s">
        <v>11</v>
      </c>
      <c r="E57" s="37">
        <v>1</v>
      </c>
    </row>
    <row r="58" spans="1:5" ht="31.2" x14ac:dyDescent="0.3">
      <c r="A58" s="60">
        <v>31</v>
      </c>
      <c r="B58" s="15" t="s">
        <v>334</v>
      </c>
      <c r="C58" s="28" t="s">
        <v>16</v>
      </c>
      <c r="D58" s="9" t="s">
        <v>11</v>
      </c>
      <c r="E58" s="37">
        <v>1</v>
      </c>
    </row>
    <row r="59" spans="1:5" ht="31.2" x14ac:dyDescent="0.3">
      <c r="A59" s="60">
        <v>32</v>
      </c>
      <c r="B59" s="15" t="s">
        <v>417</v>
      </c>
      <c r="C59" s="28" t="s">
        <v>16</v>
      </c>
      <c r="D59" s="9" t="s">
        <v>11</v>
      </c>
      <c r="E59" s="37">
        <v>1</v>
      </c>
    </row>
    <row r="60" spans="1:5" ht="31.2" x14ac:dyDescent="0.3">
      <c r="A60" s="60">
        <v>33</v>
      </c>
      <c r="B60" s="15" t="s">
        <v>401</v>
      </c>
      <c r="C60" s="28" t="s">
        <v>16</v>
      </c>
      <c r="D60" s="9" t="s">
        <v>11</v>
      </c>
      <c r="E60" s="37">
        <v>1</v>
      </c>
    </row>
    <row r="61" spans="1:5" ht="31.2" x14ac:dyDescent="0.3">
      <c r="A61" s="60">
        <v>34</v>
      </c>
      <c r="B61" s="15" t="s">
        <v>402</v>
      </c>
      <c r="C61" s="28" t="s">
        <v>16</v>
      </c>
      <c r="D61" s="9" t="s">
        <v>11</v>
      </c>
      <c r="E61" s="37">
        <v>1</v>
      </c>
    </row>
    <row r="62" spans="1:5" ht="31.2" x14ac:dyDescent="0.3">
      <c r="A62" s="60">
        <v>35</v>
      </c>
      <c r="B62" s="15" t="s">
        <v>406</v>
      </c>
      <c r="C62" s="28" t="s">
        <v>16</v>
      </c>
      <c r="D62" s="9" t="s">
        <v>11</v>
      </c>
      <c r="E62" s="37">
        <v>1</v>
      </c>
    </row>
    <row r="63" spans="1:5" ht="31.2" x14ac:dyDescent="0.3">
      <c r="A63" s="60">
        <v>36</v>
      </c>
      <c r="B63" s="15" t="s">
        <v>382</v>
      </c>
      <c r="C63" s="28" t="s">
        <v>16</v>
      </c>
      <c r="D63" s="9" t="s">
        <v>11</v>
      </c>
      <c r="E63" s="37">
        <v>1</v>
      </c>
    </row>
    <row r="64" spans="1:5" ht="31.2" x14ac:dyDescent="0.3">
      <c r="A64" s="60">
        <v>37</v>
      </c>
      <c r="B64" s="15" t="s">
        <v>301</v>
      </c>
      <c r="C64" s="28" t="s">
        <v>16</v>
      </c>
      <c r="D64" s="9" t="s">
        <v>11</v>
      </c>
      <c r="E64" s="37">
        <v>1</v>
      </c>
    </row>
    <row r="65" spans="1:5" ht="31.2" x14ac:dyDescent="0.3">
      <c r="A65" s="60">
        <v>38</v>
      </c>
      <c r="B65" s="15" t="s">
        <v>383</v>
      </c>
      <c r="C65" s="28" t="s">
        <v>16</v>
      </c>
      <c r="D65" s="9" t="s">
        <v>11</v>
      </c>
      <c r="E65" s="37">
        <v>1</v>
      </c>
    </row>
    <row r="66" spans="1:5" ht="31.2" x14ac:dyDescent="0.3">
      <c r="A66" s="60">
        <v>39</v>
      </c>
      <c r="B66" s="15" t="s">
        <v>403</v>
      </c>
      <c r="C66" s="28" t="s">
        <v>16</v>
      </c>
      <c r="D66" s="9" t="s">
        <v>11</v>
      </c>
      <c r="E66" s="37">
        <v>1</v>
      </c>
    </row>
    <row r="67" spans="1:5" ht="31.2" x14ac:dyDescent="0.3">
      <c r="A67" s="60">
        <v>40</v>
      </c>
      <c r="B67" s="15" t="s">
        <v>195</v>
      </c>
      <c r="C67" s="28" t="s">
        <v>16</v>
      </c>
      <c r="D67" s="9" t="s">
        <v>11</v>
      </c>
      <c r="E67" s="37">
        <v>1</v>
      </c>
    </row>
    <row r="68" spans="1:5" ht="31.2" x14ac:dyDescent="0.3">
      <c r="A68" s="60">
        <v>41</v>
      </c>
      <c r="B68" s="15" t="s">
        <v>395</v>
      </c>
      <c r="C68" s="28" t="s">
        <v>16</v>
      </c>
      <c r="D68" s="9" t="s">
        <v>11</v>
      </c>
      <c r="E68" s="37">
        <v>1</v>
      </c>
    </row>
    <row r="69" spans="1:5" ht="31.2" x14ac:dyDescent="0.3">
      <c r="A69" s="60">
        <v>42</v>
      </c>
      <c r="B69" s="15" t="s">
        <v>319</v>
      </c>
      <c r="C69" s="28" t="s">
        <v>16</v>
      </c>
      <c r="D69" s="9" t="s">
        <v>11</v>
      </c>
      <c r="E69" s="37">
        <v>1</v>
      </c>
    </row>
    <row r="70" spans="1:5" ht="31.2" x14ac:dyDescent="0.3">
      <c r="A70" s="60">
        <v>43</v>
      </c>
      <c r="B70" s="15" t="s">
        <v>295</v>
      </c>
      <c r="C70" s="28" t="s">
        <v>16</v>
      </c>
      <c r="D70" s="9" t="s">
        <v>11</v>
      </c>
      <c r="E70" s="37">
        <v>1</v>
      </c>
    </row>
    <row r="71" spans="1:5" ht="31.2" x14ac:dyDescent="0.3">
      <c r="A71" s="60">
        <v>44</v>
      </c>
      <c r="B71" s="15" t="s">
        <v>317</v>
      </c>
      <c r="C71" s="28" t="s">
        <v>16</v>
      </c>
      <c r="D71" s="9" t="s">
        <v>11</v>
      </c>
      <c r="E71" s="37">
        <v>1</v>
      </c>
    </row>
    <row r="72" spans="1:5" ht="31.2" x14ac:dyDescent="0.3">
      <c r="A72" s="60">
        <v>45</v>
      </c>
      <c r="B72" s="15" t="s">
        <v>390</v>
      </c>
      <c r="C72" s="28" t="s">
        <v>16</v>
      </c>
      <c r="D72" s="9" t="s">
        <v>11</v>
      </c>
      <c r="E72" s="37">
        <v>1</v>
      </c>
    </row>
  </sheetData>
  <sortState xmlns:xlrd2="http://schemas.microsoft.com/office/spreadsheetml/2017/richdata2" ref="B28:E72">
    <sortCondition ref="B28:B72"/>
  </sortState>
  <mergeCells count="4">
    <mergeCell ref="A2:E2"/>
    <mergeCell ref="A10:E10"/>
    <mergeCell ref="A20:E20"/>
    <mergeCell ref="A27:E27"/>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8:B72 B21:B26" xr:uid="{12E36C78-37D0-4492-A4CB-4E3C2ED74E29}"/>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D19 D6:D15 D27 D1:D4 D73:D1048576</xm:sqref>
        </x14:dataValidation>
        <x14:dataValidation type="list" allowBlank="1" showInputMessage="1" showErrorMessage="1" xr:uid="{64B009F1-9C6A-4E7B-AA87-D9067D5E25EA}">
          <x14:formula1>
            <xm:f>Виды!$A$1:$A$7</xm:f>
          </x14:formula1>
          <xm:sqref>D18 D21:D26 D28:D72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9" activePane="bottomLeft" state="frozen"/>
      <selection activeCell="A2" sqref="A2:C30"/>
      <selection pane="bottomLeft" activeCell="A2" sqref="A2:C30"/>
    </sheetView>
  </sheetViews>
  <sheetFormatPr defaultColWidth="9.109375" defaultRowHeight="15.6" x14ac:dyDescent="0.3"/>
  <cols>
    <col min="1" max="1" width="32.6640625" style="192" customWidth="1"/>
    <col min="2" max="2" width="100.6640625" style="52" customWidth="1"/>
    <col min="3" max="3" width="25.6640625" style="199" bestFit="1" customWidth="1"/>
    <col min="4" max="4" width="14.44140625" style="199" customWidth="1"/>
    <col min="5" max="5" width="25.6640625" style="199" customWidth="1"/>
    <col min="6" max="6" width="14.33203125" style="199" customWidth="1"/>
    <col min="7" max="7" width="13.88671875" style="8" customWidth="1"/>
    <col min="8" max="8" width="20.88671875" style="8" customWidth="1"/>
    <col min="9" max="16384" width="9.109375" style="52"/>
  </cols>
  <sheetData>
    <row r="1" spans="1:8" ht="31.2" x14ac:dyDescent="0.3">
      <c r="A1" s="178" t="s">
        <v>1</v>
      </c>
      <c r="B1" s="179" t="s">
        <v>10</v>
      </c>
      <c r="C1" s="180" t="s">
        <v>2</v>
      </c>
      <c r="D1" s="178" t="s">
        <v>4</v>
      </c>
      <c r="E1" s="178" t="s">
        <v>3</v>
      </c>
      <c r="F1" s="178" t="s">
        <v>8</v>
      </c>
      <c r="G1" s="178" t="s">
        <v>33</v>
      </c>
      <c r="H1" s="178" t="s">
        <v>34</v>
      </c>
    </row>
    <row r="2" spans="1:8" x14ac:dyDescent="0.3">
      <c r="A2" s="200" t="s">
        <v>392</v>
      </c>
      <c r="B2" s="203" t="s">
        <v>186</v>
      </c>
      <c r="C2" s="9" t="s">
        <v>11</v>
      </c>
      <c r="D2" s="215">
        <v>1</v>
      </c>
      <c r="E2" s="215" t="s">
        <v>178</v>
      </c>
      <c r="F2" s="215">
        <v>1</v>
      </c>
      <c r="G2" s="8">
        <f t="shared" ref="G2:G30" si="0">COUNTIF($A$2:$A$999,A2)</f>
        <v>1</v>
      </c>
      <c r="H2" s="8" t="s">
        <v>37</v>
      </c>
    </row>
    <row r="3" spans="1:8" ht="31.2" x14ac:dyDescent="0.3">
      <c r="A3" s="15" t="s">
        <v>183</v>
      </c>
      <c r="B3" s="194" t="s">
        <v>184</v>
      </c>
      <c r="C3" s="9" t="s">
        <v>11</v>
      </c>
      <c r="D3" s="14">
        <v>1</v>
      </c>
      <c r="E3" s="14" t="s">
        <v>178</v>
      </c>
      <c r="F3" s="14">
        <v>1</v>
      </c>
      <c r="G3" s="8">
        <f t="shared" si="0"/>
        <v>1</v>
      </c>
      <c r="H3" s="8" t="s">
        <v>37</v>
      </c>
    </row>
    <row r="4" spans="1:8" x14ac:dyDescent="0.3">
      <c r="A4" s="15" t="s">
        <v>397</v>
      </c>
      <c r="B4" s="182" t="s">
        <v>260</v>
      </c>
      <c r="C4" s="9" t="s">
        <v>11</v>
      </c>
      <c r="D4" s="184">
        <v>1</v>
      </c>
      <c r="E4" s="184" t="s">
        <v>178</v>
      </c>
      <c r="F4" s="184">
        <v>1</v>
      </c>
      <c r="G4" s="8">
        <f t="shared" si="0"/>
        <v>1</v>
      </c>
      <c r="H4" s="8" t="s">
        <v>37</v>
      </c>
    </row>
    <row r="5" spans="1:8" ht="31.2" x14ac:dyDescent="0.3">
      <c r="A5" s="15" t="s">
        <v>181</v>
      </c>
      <c r="B5" s="194" t="s">
        <v>182</v>
      </c>
      <c r="C5" s="9" t="s">
        <v>11</v>
      </c>
      <c r="D5" s="14">
        <v>1</v>
      </c>
      <c r="E5" s="14" t="s">
        <v>178</v>
      </c>
      <c r="F5" s="14">
        <v>1</v>
      </c>
      <c r="G5" s="8">
        <f t="shared" si="0"/>
        <v>1</v>
      </c>
      <c r="H5" s="8" t="s">
        <v>37</v>
      </c>
    </row>
    <row r="6" spans="1:8" x14ac:dyDescent="0.3">
      <c r="A6" s="15" t="s">
        <v>396</v>
      </c>
      <c r="B6" s="182" t="s">
        <v>256</v>
      </c>
      <c r="C6" s="9" t="s">
        <v>11</v>
      </c>
      <c r="D6" s="184">
        <v>1</v>
      </c>
      <c r="E6" s="184" t="s">
        <v>6</v>
      </c>
      <c r="F6" s="184">
        <v>1</v>
      </c>
      <c r="G6" s="8">
        <f t="shared" si="0"/>
        <v>1</v>
      </c>
      <c r="H6" s="8" t="s">
        <v>37</v>
      </c>
    </row>
    <row r="7" spans="1:8" ht="31.2" x14ac:dyDescent="0.3">
      <c r="A7" s="15" t="s">
        <v>245</v>
      </c>
      <c r="B7" s="194" t="s">
        <v>246</v>
      </c>
      <c r="C7" s="9" t="s">
        <v>11</v>
      </c>
      <c r="D7" s="60">
        <v>1</v>
      </c>
      <c r="E7" s="60" t="s">
        <v>6</v>
      </c>
      <c r="F7" s="60">
        <v>1</v>
      </c>
      <c r="G7" s="8">
        <f t="shared" si="0"/>
        <v>1</v>
      </c>
      <c r="H7" s="8" t="s">
        <v>37</v>
      </c>
    </row>
    <row r="8" spans="1:8" ht="31.2" x14ac:dyDescent="0.3">
      <c r="A8" s="15" t="s">
        <v>243</v>
      </c>
      <c r="B8" s="194" t="s">
        <v>244</v>
      </c>
      <c r="C8" s="9" t="s">
        <v>11</v>
      </c>
      <c r="D8" s="60">
        <v>1</v>
      </c>
      <c r="E8" s="60" t="s">
        <v>6</v>
      </c>
      <c r="F8" s="60">
        <v>1</v>
      </c>
      <c r="G8" s="8">
        <f t="shared" si="0"/>
        <v>1</v>
      </c>
      <c r="H8" s="8" t="s">
        <v>37</v>
      </c>
    </row>
    <row r="9" spans="1:8" ht="31.2" x14ac:dyDescent="0.3">
      <c r="A9" s="15" t="s">
        <v>187</v>
      </c>
      <c r="B9" s="194" t="s">
        <v>188</v>
      </c>
      <c r="C9" s="9" t="s">
        <v>11</v>
      </c>
      <c r="D9" s="14">
        <v>1</v>
      </c>
      <c r="E9" s="14" t="s">
        <v>178</v>
      </c>
      <c r="F9" s="14">
        <v>1</v>
      </c>
      <c r="G9" s="8">
        <f t="shared" si="0"/>
        <v>1</v>
      </c>
      <c r="H9" s="8" t="s">
        <v>37</v>
      </c>
    </row>
    <row r="10" spans="1:8" hidden="1" x14ac:dyDescent="0.3">
      <c r="A10" s="69" t="s">
        <v>394</v>
      </c>
      <c r="B10" s="183" t="s">
        <v>201</v>
      </c>
      <c r="C10" s="9" t="s">
        <v>5</v>
      </c>
      <c r="D10" s="14">
        <v>1</v>
      </c>
      <c r="E10" s="14" t="s">
        <v>178</v>
      </c>
      <c r="F10" s="14">
        <v>1</v>
      </c>
      <c r="G10" s="8">
        <f t="shared" si="0"/>
        <v>1</v>
      </c>
      <c r="H10" s="8" t="s">
        <v>37</v>
      </c>
    </row>
    <row r="11" spans="1:8" ht="46.8" hidden="1" x14ac:dyDescent="0.3">
      <c r="A11" s="15" t="s">
        <v>265</v>
      </c>
      <c r="B11" s="182" t="s">
        <v>266</v>
      </c>
      <c r="C11" s="9" t="s">
        <v>5</v>
      </c>
      <c r="D11" s="14">
        <v>1</v>
      </c>
      <c r="E11" s="14" t="s">
        <v>178</v>
      </c>
      <c r="F11" s="14">
        <f>D11</f>
        <v>1</v>
      </c>
      <c r="G11" s="8">
        <f t="shared" si="0"/>
        <v>1</v>
      </c>
      <c r="H11" s="8" t="s">
        <v>37</v>
      </c>
    </row>
    <row r="12" spans="1:8" ht="46.8" x14ac:dyDescent="0.3">
      <c r="A12" s="15" t="s">
        <v>401</v>
      </c>
      <c r="B12" s="194" t="s">
        <v>242</v>
      </c>
      <c r="C12" s="9" t="s">
        <v>11</v>
      </c>
      <c r="D12" s="60">
        <v>1</v>
      </c>
      <c r="E12" s="60" t="s">
        <v>6</v>
      </c>
      <c r="F12" s="60">
        <v>1</v>
      </c>
      <c r="G12" s="8">
        <f t="shared" si="0"/>
        <v>1</v>
      </c>
      <c r="H12" s="8" t="s">
        <v>37</v>
      </c>
    </row>
    <row r="13" spans="1:8" x14ac:dyDescent="0.3">
      <c r="A13" s="15" t="s">
        <v>261</v>
      </c>
      <c r="B13" s="182" t="s">
        <v>262</v>
      </c>
      <c r="C13" s="9" t="s">
        <v>11</v>
      </c>
      <c r="D13" s="184">
        <v>1</v>
      </c>
      <c r="E13" s="184" t="s">
        <v>178</v>
      </c>
      <c r="F13" s="184">
        <v>1</v>
      </c>
      <c r="G13" s="8">
        <f t="shared" si="0"/>
        <v>1</v>
      </c>
      <c r="H13" s="8" t="s">
        <v>37</v>
      </c>
    </row>
    <row r="14" spans="1:8" x14ac:dyDescent="0.3">
      <c r="A14" s="15" t="s">
        <v>393</v>
      </c>
      <c r="B14" s="194" t="s">
        <v>190</v>
      </c>
      <c r="C14" s="9" t="s">
        <v>11</v>
      </c>
      <c r="D14" s="14">
        <v>1</v>
      </c>
      <c r="E14" s="14" t="s">
        <v>178</v>
      </c>
      <c r="F14" s="14">
        <v>1</v>
      </c>
      <c r="G14" s="8">
        <f t="shared" si="0"/>
        <v>1</v>
      </c>
      <c r="H14" s="8" t="s">
        <v>37</v>
      </c>
    </row>
    <row r="15" spans="1:8" x14ac:dyDescent="0.3">
      <c r="A15" s="15" t="s">
        <v>257</v>
      </c>
      <c r="B15" s="182" t="s">
        <v>258</v>
      </c>
      <c r="C15" s="9" t="s">
        <v>11</v>
      </c>
      <c r="D15" s="184">
        <v>1</v>
      </c>
      <c r="E15" s="184" t="s">
        <v>178</v>
      </c>
      <c r="F15" s="184">
        <v>1</v>
      </c>
      <c r="G15" s="8">
        <f t="shared" si="0"/>
        <v>1</v>
      </c>
      <c r="H15" s="8" t="s">
        <v>37</v>
      </c>
    </row>
    <row r="16" spans="1:8" x14ac:dyDescent="0.3">
      <c r="A16" s="224" t="s">
        <v>398</v>
      </c>
      <c r="B16" s="182" t="s">
        <v>264</v>
      </c>
      <c r="C16" s="9" t="s">
        <v>11</v>
      </c>
      <c r="D16" s="184">
        <v>1</v>
      </c>
      <c r="E16" s="184" t="s">
        <v>178</v>
      </c>
      <c r="F16" s="184">
        <v>1</v>
      </c>
      <c r="G16" s="8">
        <f t="shared" si="0"/>
        <v>1</v>
      </c>
      <c r="H16" s="8" t="s">
        <v>37</v>
      </c>
    </row>
    <row r="17" spans="1:8" x14ac:dyDescent="0.3">
      <c r="A17" s="224" t="s">
        <v>179</v>
      </c>
      <c r="B17" s="194" t="s">
        <v>180</v>
      </c>
      <c r="C17" s="9" t="s">
        <v>11</v>
      </c>
      <c r="D17" s="14">
        <v>1</v>
      </c>
      <c r="E17" s="14" t="s">
        <v>178</v>
      </c>
      <c r="F17" s="14">
        <v>1</v>
      </c>
      <c r="G17" s="8">
        <f t="shared" si="0"/>
        <v>1</v>
      </c>
      <c r="H17" s="8" t="s">
        <v>37</v>
      </c>
    </row>
    <row r="18" spans="1:8" ht="46.8" x14ac:dyDescent="0.3">
      <c r="A18" s="224" t="s">
        <v>402</v>
      </c>
      <c r="B18" s="182" t="s">
        <v>248</v>
      </c>
      <c r="C18" s="9" t="s">
        <v>11</v>
      </c>
      <c r="D18" s="184">
        <v>1</v>
      </c>
      <c r="E18" s="184" t="s">
        <v>6</v>
      </c>
      <c r="F18" s="184">
        <v>1</v>
      </c>
      <c r="G18" s="8">
        <f t="shared" si="0"/>
        <v>1</v>
      </c>
      <c r="H18" s="8" t="s">
        <v>37</v>
      </c>
    </row>
    <row r="19" spans="1:8" hidden="1" x14ac:dyDescent="0.3">
      <c r="A19" s="224" t="s">
        <v>239</v>
      </c>
      <c r="B19" s="194" t="s">
        <v>391</v>
      </c>
      <c r="C19" s="9" t="s">
        <v>7</v>
      </c>
      <c r="D19" s="60">
        <v>2</v>
      </c>
      <c r="E19" s="60" t="s">
        <v>6</v>
      </c>
      <c r="F19" s="60">
        <v>2</v>
      </c>
      <c r="G19" s="8">
        <f t="shared" si="0"/>
        <v>1</v>
      </c>
      <c r="H19" s="8" t="s">
        <v>37</v>
      </c>
    </row>
    <row r="20" spans="1:8" ht="31.2" hidden="1" x14ac:dyDescent="0.3">
      <c r="A20" s="224" t="s">
        <v>197</v>
      </c>
      <c r="B20" s="194" t="s">
        <v>198</v>
      </c>
      <c r="C20" s="9" t="s">
        <v>7</v>
      </c>
      <c r="D20" s="14">
        <v>2</v>
      </c>
      <c r="E20" s="14" t="s">
        <v>178</v>
      </c>
      <c r="F20" s="14">
        <v>2</v>
      </c>
      <c r="G20" s="8">
        <f t="shared" si="0"/>
        <v>1</v>
      </c>
      <c r="H20" s="8" t="s">
        <v>37</v>
      </c>
    </row>
    <row r="21" spans="1:8" x14ac:dyDescent="0.3">
      <c r="A21" s="220" t="s">
        <v>403</v>
      </c>
      <c r="B21" s="203" t="s">
        <v>194</v>
      </c>
      <c r="C21" s="9" t="s">
        <v>11</v>
      </c>
      <c r="D21" s="14">
        <v>1</v>
      </c>
      <c r="E21" s="14" t="s">
        <v>178</v>
      </c>
      <c r="F21" s="14">
        <v>1</v>
      </c>
      <c r="G21" s="8">
        <f t="shared" si="0"/>
        <v>1</v>
      </c>
      <c r="H21" s="8" t="s">
        <v>37</v>
      </c>
    </row>
    <row r="22" spans="1:8" x14ac:dyDescent="0.3">
      <c r="A22" s="220" t="s">
        <v>195</v>
      </c>
      <c r="B22" s="203" t="s">
        <v>196</v>
      </c>
      <c r="C22" s="9" t="s">
        <v>11</v>
      </c>
      <c r="D22" s="14">
        <v>1</v>
      </c>
      <c r="E22" s="14" t="s">
        <v>178</v>
      </c>
      <c r="F22" s="14">
        <v>1</v>
      </c>
      <c r="G22" s="8">
        <f t="shared" si="0"/>
        <v>1</v>
      </c>
      <c r="H22" s="8" t="s">
        <v>37</v>
      </c>
    </row>
    <row r="23" spans="1:8" x14ac:dyDescent="0.3">
      <c r="A23" s="220" t="s">
        <v>253</v>
      </c>
      <c r="B23" s="181" t="s">
        <v>254</v>
      </c>
      <c r="C23" s="9" t="s">
        <v>11</v>
      </c>
      <c r="D23" s="184">
        <v>1</v>
      </c>
      <c r="E23" s="184" t="s">
        <v>6</v>
      </c>
      <c r="F23" s="184">
        <v>1</v>
      </c>
      <c r="G23" s="8">
        <f t="shared" si="0"/>
        <v>1</v>
      </c>
      <c r="H23" s="8" t="s">
        <v>37</v>
      </c>
    </row>
    <row r="24" spans="1:8" ht="31.2" x14ac:dyDescent="0.3">
      <c r="A24" s="220" t="s">
        <v>404</v>
      </c>
      <c r="B24" s="203" t="s">
        <v>176</v>
      </c>
      <c r="C24" s="9" t="s">
        <v>11</v>
      </c>
      <c r="D24" s="14">
        <v>1</v>
      </c>
      <c r="E24" s="14" t="s">
        <v>178</v>
      </c>
      <c r="F24" s="14">
        <v>1</v>
      </c>
      <c r="G24" s="8">
        <f t="shared" si="0"/>
        <v>1</v>
      </c>
      <c r="H24" s="8" t="s">
        <v>37</v>
      </c>
    </row>
    <row r="25" spans="1:8" ht="31.2" x14ac:dyDescent="0.3">
      <c r="A25" s="220" t="s">
        <v>405</v>
      </c>
      <c r="B25" s="203" t="s">
        <v>192</v>
      </c>
      <c r="C25" s="9" t="s">
        <v>11</v>
      </c>
      <c r="D25" s="14">
        <v>1</v>
      </c>
      <c r="E25" s="14" t="s">
        <v>178</v>
      </c>
      <c r="F25" s="14">
        <v>1</v>
      </c>
      <c r="G25" s="8">
        <f t="shared" si="0"/>
        <v>1</v>
      </c>
      <c r="H25" s="8" t="s">
        <v>37</v>
      </c>
    </row>
    <row r="26" spans="1:8" ht="31.2" x14ac:dyDescent="0.3">
      <c r="A26" s="200" t="s">
        <v>395</v>
      </c>
      <c r="B26" s="181" t="s">
        <v>252</v>
      </c>
      <c r="C26" s="9" t="s">
        <v>11</v>
      </c>
      <c r="D26" s="184">
        <v>1</v>
      </c>
      <c r="E26" s="184" t="s">
        <v>6</v>
      </c>
      <c r="F26" s="184">
        <v>1</v>
      </c>
      <c r="G26" s="8">
        <f t="shared" si="0"/>
        <v>1</v>
      </c>
      <c r="H26" s="8" t="s">
        <v>37</v>
      </c>
    </row>
    <row r="27" spans="1:8" ht="31.2" hidden="1" x14ac:dyDescent="0.3">
      <c r="A27" s="200" t="s">
        <v>111</v>
      </c>
      <c r="B27" s="203" t="s">
        <v>112</v>
      </c>
      <c r="C27" s="9" t="s">
        <v>7</v>
      </c>
      <c r="D27" s="60">
        <v>2</v>
      </c>
      <c r="E27" s="60" t="s">
        <v>6</v>
      </c>
      <c r="F27" s="60">
        <v>2</v>
      </c>
      <c r="G27" s="8">
        <f t="shared" si="0"/>
        <v>1</v>
      </c>
      <c r="H27" s="8" t="s">
        <v>399</v>
      </c>
    </row>
    <row r="28" spans="1:8" hidden="1" x14ac:dyDescent="0.3">
      <c r="A28" s="200" t="s">
        <v>237</v>
      </c>
      <c r="B28" s="203" t="s">
        <v>238</v>
      </c>
      <c r="C28" s="9" t="s">
        <v>7</v>
      </c>
      <c r="D28" s="60">
        <v>1</v>
      </c>
      <c r="E28" s="60" t="s">
        <v>6</v>
      </c>
      <c r="F28" s="60">
        <v>1</v>
      </c>
      <c r="G28" s="8">
        <f t="shared" si="0"/>
        <v>1</v>
      </c>
      <c r="H28" s="8" t="s">
        <v>399</v>
      </c>
    </row>
    <row r="29" spans="1:8" ht="31.2" hidden="1" x14ac:dyDescent="0.3">
      <c r="A29" s="15" t="s">
        <v>202</v>
      </c>
      <c r="B29" s="225" t="s">
        <v>198</v>
      </c>
      <c r="C29" s="9" t="s">
        <v>7</v>
      </c>
      <c r="D29" s="14">
        <v>2</v>
      </c>
      <c r="E29" s="14" t="s">
        <v>178</v>
      </c>
      <c r="F29" s="14">
        <v>2</v>
      </c>
      <c r="G29" s="8">
        <f t="shared" si="0"/>
        <v>1</v>
      </c>
      <c r="H29" s="8" t="s">
        <v>37</v>
      </c>
    </row>
    <row r="30" spans="1:8" ht="46.8" x14ac:dyDescent="0.3">
      <c r="A30" s="15" t="s">
        <v>406</v>
      </c>
      <c r="B30" s="181" t="s">
        <v>250</v>
      </c>
      <c r="C30" s="9" t="s">
        <v>11</v>
      </c>
      <c r="D30" s="184">
        <v>1</v>
      </c>
      <c r="E30" s="184" t="s">
        <v>6</v>
      </c>
      <c r="F30" s="184">
        <v>1</v>
      </c>
      <c r="G30" s="8">
        <f t="shared" si="0"/>
        <v>1</v>
      </c>
      <c r="H30" s="8" t="s">
        <v>37</v>
      </c>
    </row>
    <row r="31" spans="1:8" x14ac:dyDescent="0.3">
      <c r="C31" s="189"/>
    </row>
    <row r="32" spans="1:8" x14ac:dyDescent="0.3">
      <c r="C32" s="189"/>
    </row>
    <row r="33" spans="3:3" x14ac:dyDescent="0.3">
      <c r="C33" s="189"/>
    </row>
    <row r="34" spans="3:3" x14ac:dyDescent="0.3">
      <c r="C34" s="189"/>
    </row>
    <row r="35" spans="3:3" x14ac:dyDescent="0.3">
      <c r="C35" s="189"/>
    </row>
    <row r="36" spans="3:3" x14ac:dyDescent="0.3">
      <c r="C36" s="189"/>
    </row>
    <row r="37" spans="3:3" x14ac:dyDescent="0.3">
      <c r="C37" s="189"/>
    </row>
    <row r="38" spans="3:3" x14ac:dyDescent="0.3">
      <c r="C38" s="189"/>
    </row>
    <row r="39" spans="3:3" x14ac:dyDescent="0.3">
      <c r="C39" s="189"/>
    </row>
    <row r="40" spans="3:3" x14ac:dyDescent="0.3">
      <c r="C40" s="189"/>
    </row>
    <row r="41" spans="3:3" x14ac:dyDescent="0.3">
      <c r="C41" s="189"/>
    </row>
    <row r="42" spans="3:3" x14ac:dyDescent="0.3">
      <c r="C42" s="189"/>
    </row>
    <row r="43" spans="3:3" x14ac:dyDescent="0.3">
      <c r="C43" s="189"/>
    </row>
    <row r="44" spans="3:3" x14ac:dyDescent="0.3">
      <c r="C44" s="189"/>
    </row>
    <row r="45" spans="3:3" x14ac:dyDescent="0.3">
      <c r="C45" s="189"/>
    </row>
    <row r="46" spans="3:3" x14ac:dyDescent="0.3">
      <c r="C46" s="189"/>
    </row>
    <row r="47" spans="3:3" x14ac:dyDescent="0.3">
      <c r="C47" s="189"/>
    </row>
    <row r="48" spans="3:3" x14ac:dyDescent="0.3">
      <c r="C48" s="189"/>
    </row>
    <row r="49" spans="3:3" x14ac:dyDescent="0.3">
      <c r="C49" s="189"/>
    </row>
    <row r="50" spans="3:3" x14ac:dyDescent="0.3">
      <c r="C50" s="189"/>
    </row>
    <row r="51" spans="3:3" x14ac:dyDescent="0.3">
      <c r="C51" s="189"/>
    </row>
    <row r="52" spans="3:3" x14ac:dyDescent="0.3">
      <c r="C52" s="189"/>
    </row>
    <row r="53" spans="3:3" x14ac:dyDescent="0.3">
      <c r="C53" s="189"/>
    </row>
    <row r="54" spans="3:3" x14ac:dyDescent="0.3">
      <c r="C54" s="189"/>
    </row>
    <row r="55" spans="3:3" x14ac:dyDescent="0.3">
      <c r="C55" s="189"/>
    </row>
    <row r="56" spans="3:3" x14ac:dyDescent="0.3">
      <c r="C56" s="189"/>
    </row>
    <row r="57" spans="3:3" x14ac:dyDescent="0.3">
      <c r="C57" s="189"/>
    </row>
    <row r="58" spans="3:3" x14ac:dyDescent="0.3">
      <c r="C58" s="189"/>
    </row>
    <row r="59" spans="3:3" x14ac:dyDescent="0.3">
      <c r="C59" s="189"/>
    </row>
    <row r="60" spans="3:3" x14ac:dyDescent="0.3">
      <c r="C60" s="189"/>
    </row>
    <row r="61" spans="3:3" x14ac:dyDescent="0.3">
      <c r="C61" s="189"/>
    </row>
    <row r="62" spans="3:3" x14ac:dyDescent="0.3">
      <c r="C62" s="189"/>
    </row>
    <row r="63" spans="3:3" x14ac:dyDescent="0.3">
      <c r="C63" s="189"/>
    </row>
    <row r="64" spans="3:3" x14ac:dyDescent="0.3">
      <c r="C64" s="189"/>
    </row>
    <row r="65" spans="3:3" x14ac:dyDescent="0.3">
      <c r="C65" s="189"/>
    </row>
    <row r="66" spans="3:3" x14ac:dyDescent="0.3">
      <c r="C66" s="189"/>
    </row>
    <row r="67" spans="3:3" x14ac:dyDescent="0.3">
      <c r="C67" s="189"/>
    </row>
    <row r="68" spans="3:3" x14ac:dyDescent="0.3">
      <c r="C68" s="189"/>
    </row>
    <row r="69" spans="3:3" x14ac:dyDescent="0.3">
      <c r="C69" s="189"/>
    </row>
    <row r="70" spans="3:3" x14ac:dyDescent="0.3">
      <c r="C70" s="189"/>
    </row>
    <row r="71" spans="3:3" x14ac:dyDescent="0.3">
      <c r="C71" s="189"/>
    </row>
    <row r="72" spans="3:3" x14ac:dyDescent="0.3">
      <c r="C72" s="189"/>
    </row>
    <row r="73" spans="3:3" x14ac:dyDescent="0.3">
      <c r="C73" s="189"/>
    </row>
    <row r="74" spans="3:3" x14ac:dyDescent="0.3">
      <c r="C74" s="189"/>
    </row>
    <row r="75" spans="3:3" x14ac:dyDescent="0.3">
      <c r="C75" s="189"/>
    </row>
    <row r="76" spans="3:3" x14ac:dyDescent="0.3">
      <c r="C76" s="189"/>
    </row>
    <row r="77" spans="3:3" x14ac:dyDescent="0.3">
      <c r="C77" s="189"/>
    </row>
    <row r="78" spans="3:3" x14ac:dyDescent="0.3">
      <c r="C78" s="189"/>
    </row>
    <row r="79" spans="3:3" x14ac:dyDescent="0.3">
      <c r="C79" s="189"/>
    </row>
    <row r="80" spans="3:3" x14ac:dyDescent="0.3">
      <c r="C80" s="189"/>
    </row>
    <row r="81" spans="3:3" x14ac:dyDescent="0.3">
      <c r="C81" s="189"/>
    </row>
    <row r="82" spans="3:3" x14ac:dyDescent="0.3">
      <c r="C82" s="189"/>
    </row>
    <row r="83" spans="3:3" x14ac:dyDescent="0.3">
      <c r="C83" s="189"/>
    </row>
    <row r="84" spans="3:3" x14ac:dyDescent="0.3">
      <c r="C84" s="189"/>
    </row>
    <row r="85" spans="3:3" x14ac:dyDescent="0.3">
      <c r="C85" s="189"/>
    </row>
    <row r="86" spans="3:3" x14ac:dyDescent="0.3">
      <c r="C86" s="189"/>
    </row>
    <row r="87" spans="3:3" x14ac:dyDescent="0.3">
      <c r="C87" s="189"/>
    </row>
    <row r="88" spans="3:3" x14ac:dyDescent="0.3">
      <c r="C88" s="189"/>
    </row>
    <row r="89" spans="3:3" x14ac:dyDescent="0.3">
      <c r="C89" s="189"/>
    </row>
    <row r="90" spans="3:3" x14ac:dyDescent="0.3">
      <c r="C90" s="189"/>
    </row>
    <row r="91" spans="3:3" x14ac:dyDescent="0.3">
      <c r="C91" s="189"/>
    </row>
    <row r="92" spans="3:3" x14ac:dyDescent="0.3">
      <c r="C92" s="189"/>
    </row>
    <row r="93" spans="3:3" x14ac:dyDescent="0.3">
      <c r="C93" s="189"/>
    </row>
    <row r="94" spans="3:3" x14ac:dyDescent="0.3">
      <c r="C94" s="189"/>
    </row>
    <row r="95" spans="3:3" x14ac:dyDescent="0.3">
      <c r="C95" s="189"/>
    </row>
    <row r="96" spans="3:3" x14ac:dyDescent="0.3">
      <c r="C96" s="189"/>
    </row>
    <row r="97" spans="3:3" x14ac:dyDescent="0.3">
      <c r="C97" s="189"/>
    </row>
    <row r="98" spans="3:3" x14ac:dyDescent="0.3">
      <c r="C98" s="189"/>
    </row>
    <row r="99" spans="3:3" x14ac:dyDescent="0.3">
      <c r="C99" s="189"/>
    </row>
    <row r="100" spans="3:3" x14ac:dyDescent="0.3">
      <c r="C100" s="189"/>
    </row>
    <row r="101" spans="3:3" x14ac:dyDescent="0.3">
      <c r="C101" s="189"/>
    </row>
    <row r="102" spans="3:3" x14ac:dyDescent="0.3">
      <c r="C102" s="189"/>
    </row>
    <row r="103" spans="3:3" x14ac:dyDescent="0.3">
      <c r="C103" s="189"/>
    </row>
    <row r="104" spans="3:3" x14ac:dyDescent="0.3">
      <c r="C104" s="189"/>
    </row>
    <row r="105" spans="3:3" x14ac:dyDescent="0.3">
      <c r="C105" s="189"/>
    </row>
    <row r="106" spans="3:3" x14ac:dyDescent="0.3">
      <c r="C106" s="189"/>
    </row>
    <row r="107" spans="3:3" x14ac:dyDescent="0.3">
      <c r="C107" s="189"/>
    </row>
    <row r="108" spans="3:3" x14ac:dyDescent="0.3">
      <c r="C108" s="189"/>
    </row>
    <row r="109" spans="3:3" x14ac:dyDescent="0.3">
      <c r="C109" s="189"/>
    </row>
    <row r="110" spans="3:3" x14ac:dyDescent="0.3">
      <c r="C110" s="189"/>
    </row>
    <row r="111" spans="3:3" x14ac:dyDescent="0.3">
      <c r="C111" s="189"/>
    </row>
    <row r="112" spans="3:3" x14ac:dyDescent="0.3">
      <c r="C112" s="189"/>
    </row>
    <row r="113" spans="3:3" x14ac:dyDescent="0.3">
      <c r="C113" s="189"/>
    </row>
    <row r="114" spans="3:3" x14ac:dyDescent="0.3">
      <c r="C114" s="189"/>
    </row>
    <row r="115" spans="3:3" x14ac:dyDescent="0.3">
      <c r="C115" s="189"/>
    </row>
    <row r="116" spans="3:3" x14ac:dyDescent="0.3">
      <c r="C116" s="189"/>
    </row>
    <row r="117" spans="3:3" x14ac:dyDescent="0.3">
      <c r="C117" s="189"/>
    </row>
    <row r="118" spans="3:3" x14ac:dyDescent="0.3">
      <c r="C118" s="189"/>
    </row>
    <row r="119" spans="3:3" x14ac:dyDescent="0.3">
      <c r="C119" s="189"/>
    </row>
    <row r="120" spans="3:3" x14ac:dyDescent="0.3">
      <c r="C120" s="189"/>
    </row>
    <row r="121" spans="3:3" x14ac:dyDescent="0.3">
      <c r="C121" s="189"/>
    </row>
    <row r="122" spans="3:3" x14ac:dyDescent="0.3">
      <c r="C122" s="189"/>
    </row>
    <row r="123" spans="3:3" x14ac:dyDescent="0.3">
      <c r="C123" s="189"/>
    </row>
    <row r="124" spans="3:3" x14ac:dyDescent="0.3">
      <c r="C124" s="189"/>
    </row>
    <row r="125" spans="3:3" x14ac:dyDescent="0.3">
      <c r="C125" s="189"/>
    </row>
    <row r="126" spans="3:3" x14ac:dyDescent="0.3">
      <c r="C126" s="189"/>
    </row>
    <row r="127" spans="3:3" x14ac:dyDescent="0.3">
      <c r="C127" s="189"/>
    </row>
    <row r="128" spans="3:3" x14ac:dyDescent="0.3">
      <c r="C128" s="189"/>
    </row>
    <row r="129" spans="3:3" x14ac:dyDescent="0.3">
      <c r="C129" s="189"/>
    </row>
    <row r="130" spans="3:3" x14ac:dyDescent="0.3">
      <c r="C130" s="189"/>
    </row>
    <row r="131" spans="3:3" x14ac:dyDescent="0.3">
      <c r="C131" s="189"/>
    </row>
    <row r="132" spans="3:3" x14ac:dyDescent="0.3">
      <c r="C132" s="189"/>
    </row>
    <row r="133" spans="3:3" x14ac:dyDescent="0.3">
      <c r="C133" s="189"/>
    </row>
    <row r="134" spans="3:3" x14ac:dyDescent="0.3">
      <c r="C134" s="189"/>
    </row>
    <row r="135" spans="3:3" x14ac:dyDescent="0.3">
      <c r="C135" s="189"/>
    </row>
    <row r="136" spans="3:3" x14ac:dyDescent="0.3">
      <c r="C136" s="189"/>
    </row>
    <row r="137" spans="3:3" x14ac:dyDescent="0.3">
      <c r="C137" s="189"/>
    </row>
    <row r="138" spans="3:3" x14ac:dyDescent="0.3">
      <c r="C138" s="189"/>
    </row>
    <row r="139" spans="3:3" x14ac:dyDescent="0.3">
      <c r="C139" s="189"/>
    </row>
    <row r="140" spans="3:3" x14ac:dyDescent="0.3">
      <c r="C140" s="189"/>
    </row>
    <row r="141" spans="3:3" x14ac:dyDescent="0.3">
      <c r="C141" s="189"/>
    </row>
    <row r="142" spans="3:3" x14ac:dyDescent="0.3">
      <c r="C142" s="189"/>
    </row>
    <row r="143" spans="3:3" x14ac:dyDescent="0.3">
      <c r="C143" s="189"/>
    </row>
    <row r="144" spans="3:3" x14ac:dyDescent="0.3">
      <c r="C144" s="189"/>
    </row>
    <row r="145" spans="3:3" x14ac:dyDescent="0.3">
      <c r="C145" s="189"/>
    </row>
    <row r="146" spans="3:3" x14ac:dyDescent="0.3">
      <c r="C146" s="189"/>
    </row>
    <row r="147" spans="3:3" x14ac:dyDescent="0.3">
      <c r="C147" s="189"/>
    </row>
    <row r="148" spans="3:3" x14ac:dyDescent="0.3">
      <c r="C148" s="189"/>
    </row>
    <row r="149" spans="3:3" x14ac:dyDescent="0.3">
      <c r="C149" s="189"/>
    </row>
    <row r="150" spans="3:3" x14ac:dyDescent="0.3">
      <c r="C150" s="189"/>
    </row>
    <row r="151" spans="3:3" x14ac:dyDescent="0.3">
      <c r="C151" s="189"/>
    </row>
    <row r="152" spans="3:3" x14ac:dyDescent="0.3">
      <c r="C152" s="189"/>
    </row>
    <row r="153" spans="3:3" x14ac:dyDescent="0.3">
      <c r="C153" s="189"/>
    </row>
    <row r="154" spans="3:3" x14ac:dyDescent="0.3">
      <c r="C154" s="189"/>
    </row>
    <row r="155" spans="3:3" x14ac:dyDescent="0.3">
      <c r="C155" s="189"/>
    </row>
    <row r="156" spans="3:3" x14ac:dyDescent="0.3">
      <c r="C156" s="189"/>
    </row>
    <row r="157" spans="3:3" x14ac:dyDescent="0.3">
      <c r="C157" s="189"/>
    </row>
    <row r="158" spans="3:3" x14ac:dyDescent="0.3">
      <c r="C158" s="189"/>
    </row>
    <row r="159" spans="3:3" x14ac:dyDescent="0.3">
      <c r="C159" s="189"/>
    </row>
    <row r="160" spans="3:3" x14ac:dyDescent="0.3">
      <c r="C160" s="189"/>
    </row>
    <row r="161" spans="3:3" x14ac:dyDescent="0.3">
      <c r="C161" s="189"/>
    </row>
    <row r="162" spans="3:3" x14ac:dyDescent="0.3">
      <c r="C162" s="189"/>
    </row>
    <row r="163" spans="3:3" x14ac:dyDescent="0.3">
      <c r="C163" s="189"/>
    </row>
    <row r="164" spans="3:3" x14ac:dyDescent="0.3">
      <c r="C164" s="189"/>
    </row>
    <row r="165" spans="3:3" x14ac:dyDescent="0.3">
      <c r="C165" s="189"/>
    </row>
    <row r="166" spans="3:3" x14ac:dyDescent="0.3">
      <c r="C166" s="189"/>
    </row>
    <row r="167" spans="3:3" x14ac:dyDescent="0.3">
      <c r="C167" s="189"/>
    </row>
    <row r="168" spans="3:3" x14ac:dyDescent="0.3">
      <c r="C168" s="189"/>
    </row>
    <row r="169" spans="3:3" x14ac:dyDescent="0.3">
      <c r="C169" s="189"/>
    </row>
    <row r="170" spans="3:3" x14ac:dyDescent="0.3">
      <c r="C170" s="189"/>
    </row>
    <row r="171" spans="3:3" x14ac:dyDescent="0.3">
      <c r="C171" s="189"/>
    </row>
    <row r="172" spans="3:3" x14ac:dyDescent="0.3">
      <c r="C172" s="189"/>
    </row>
    <row r="173" spans="3:3" x14ac:dyDescent="0.3">
      <c r="C173" s="189"/>
    </row>
    <row r="174" spans="3:3" x14ac:dyDescent="0.3">
      <c r="C174" s="189"/>
    </row>
    <row r="175" spans="3:3" x14ac:dyDescent="0.3">
      <c r="C175" s="189"/>
    </row>
    <row r="176" spans="3:3" x14ac:dyDescent="0.3">
      <c r="C176" s="189"/>
    </row>
    <row r="177" spans="3:3" x14ac:dyDescent="0.3">
      <c r="C177" s="189"/>
    </row>
    <row r="178" spans="3:3" x14ac:dyDescent="0.3">
      <c r="C178" s="189"/>
    </row>
    <row r="179" spans="3:3" x14ac:dyDescent="0.3">
      <c r="C179" s="189"/>
    </row>
    <row r="180" spans="3:3" x14ac:dyDescent="0.3">
      <c r="C180" s="189"/>
    </row>
    <row r="181" spans="3:3" x14ac:dyDescent="0.3">
      <c r="C181" s="189"/>
    </row>
    <row r="182" spans="3:3" x14ac:dyDescent="0.3">
      <c r="C182" s="189"/>
    </row>
    <row r="183" spans="3:3" x14ac:dyDescent="0.3">
      <c r="C183" s="189"/>
    </row>
    <row r="184" spans="3:3" x14ac:dyDescent="0.3">
      <c r="C184" s="189"/>
    </row>
    <row r="185" spans="3:3" x14ac:dyDescent="0.3">
      <c r="C185" s="189"/>
    </row>
    <row r="186" spans="3:3" x14ac:dyDescent="0.3">
      <c r="C186" s="189"/>
    </row>
    <row r="187" spans="3:3" x14ac:dyDescent="0.3">
      <c r="C187" s="189"/>
    </row>
    <row r="188" spans="3:3" x14ac:dyDescent="0.3">
      <c r="C188" s="189"/>
    </row>
    <row r="189" spans="3:3" x14ac:dyDescent="0.3">
      <c r="C189" s="189"/>
    </row>
    <row r="190" spans="3:3" x14ac:dyDescent="0.3">
      <c r="C190" s="189"/>
    </row>
    <row r="191" spans="3:3" x14ac:dyDescent="0.3">
      <c r="C191" s="189"/>
    </row>
    <row r="192" spans="3:3" x14ac:dyDescent="0.3">
      <c r="C192" s="189"/>
    </row>
    <row r="193" spans="3:3" x14ac:dyDescent="0.3">
      <c r="C193" s="189"/>
    </row>
    <row r="194" spans="3:3" x14ac:dyDescent="0.3">
      <c r="C194" s="189"/>
    </row>
    <row r="195" spans="3:3" x14ac:dyDescent="0.3">
      <c r="C195" s="189"/>
    </row>
    <row r="196" spans="3:3" x14ac:dyDescent="0.3">
      <c r="C196" s="189"/>
    </row>
    <row r="197" spans="3:3" x14ac:dyDescent="0.3">
      <c r="C197" s="189"/>
    </row>
    <row r="198" spans="3:3" x14ac:dyDescent="0.3">
      <c r="C198" s="189"/>
    </row>
    <row r="199" spans="3:3" x14ac:dyDescent="0.3">
      <c r="C199" s="189"/>
    </row>
    <row r="200" spans="3:3" x14ac:dyDescent="0.3">
      <c r="C200" s="189"/>
    </row>
    <row r="201" spans="3:3" x14ac:dyDescent="0.3">
      <c r="C201" s="189"/>
    </row>
    <row r="202" spans="3:3" x14ac:dyDescent="0.3">
      <c r="C202" s="189"/>
    </row>
    <row r="203" spans="3:3" x14ac:dyDescent="0.3">
      <c r="C203" s="189"/>
    </row>
    <row r="204" spans="3:3" x14ac:dyDescent="0.3">
      <c r="C204" s="189"/>
    </row>
    <row r="205" spans="3:3" x14ac:dyDescent="0.3">
      <c r="C205" s="189"/>
    </row>
    <row r="206" spans="3:3" x14ac:dyDescent="0.3">
      <c r="C206" s="189"/>
    </row>
    <row r="207" spans="3:3" x14ac:dyDescent="0.3">
      <c r="C207" s="189"/>
    </row>
    <row r="208" spans="3:3" x14ac:dyDescent="0.3">
      <c r="C208" s="189"/>
    </row>
    <row r="209" spans="3:3" x14ac:dyDescent="0.3">
      <c r="C209" s="189"/>
    </row>
    <row r="210" spans="3:3" x14ac:dyDescent="0.3">
      <c r="C210" s="189"/>
    </row>
    <row r="211" spans="3:3" x14ac:dyDescent="0.3">
      <c r="C211" s="189"/>
    </row>
    <row r="212" spans="3:3" x14ac:dyDescent="0.3">
      <c r="C212" s="189"/>
    </row>
    <row r="213" spans="3:3" x14ac:dyDescent="0.3">
      <c r="C213" s="189"/>
    </row>
    <row r="214" spans="3:3" x14ac:dyDescent="0.3">
      <c r="C214" s="189"/>
    </row>
    <row r="215" spans="3:3" x14ac:dyDescent="0.3">
      <c r="C215" s="189"/>
    </row>
    <row r="216" spans="3:3" x14ac:dyDescent="0.3">
      <c r="C216" s="189"/>
    </row>
    <row r="217" spans="3:3" x14ac:dyDescent="0.3">
      <c r="C217" s="189"/>
    </row>
    <row r="218" spans="3:3" x14ac:dyDescent="0.3">
      <c r="C218" s="189"/>
    </row>
    <row r="219" spans="3:3" x14ac:dyDescent="0.3">
      <c r="C219" s="189"/>
    </row>
    <row r="220" spans="3:3" x14ac:dyDescent="0.3">
      <c r="C220" s="189"/>
    </row>
    <row r="221" spans="3:3" x14ac:dyDescent="0.3">
      <c r="C221" s="189"/>
    </row>
    <row r="222" spans="3:3" x14ac:dyDescent="0.3">
      <c r="C222" s="189"/>
    </row>
    <row r="223" spans="3:3" x14ac:dyDescent="0.3">
      <c r="C223" s="189"/>
    </row>
    <row r="224" spans="3:3" x14ac:dyDescent="0.3">
      <c r="C224" s="189"/>
    </row>
    <row r="225" spans="3:3" x14ac:dyDescent="0.3">
      <c r="C225" s="189"/>
    </row>
    <row r="226" spans="3:3" x14ac:dyDescent="0.3">
      <c r="C226" s="189"/>
    </row>
    <row r="227" spans="3:3" x14ac:dyDescent="0.3">
      <c r="C227" s="189"/>
    </row>
    <row r="228" spans="3:3" x14ac:dyDescent="0.3">
      <c r="C228" s="189"/>
    </row>
    <row r="229" spans="3:3" x14ac:dyDescent="0.3">
      <c r="C229" s="189"/>
    </row>
    <row r="230" spans="3:3" x14ac:dyDescent="0.3">
      <c r="C230" s="189"/>
    </row>
    <row r="231" spans="3:3" x14ac:dyDescent="0.3">
      <c r="C231" s="189"/>
    </row>
    <row r="232" spans="3:3" x14ac:dyDescent="0.3">
      <c r="C232" s="189"/>
    </row>
    <row r="233" spans="3:3" x14ac:dyDescent="0.3">
      <c r="C233" s="189"/>
    </row>
    <row r="234" spans="3:3" x14ac:dyDescent="0.3">
      <c r="C234" s="189"/>
    </row>
    <row r="235" spans="3:3" x14ac:dyDescent="0.3">
      <c r="C235" s="189"/>
    </row>
    <row r="236" spans="3:3" x14ac:dyDescent="0.3">
      <c r="C236" s="189"/>
    </row>
    <row r="237" spans="3:3" x14ac:dyDescent="0.3">
      <c r="C237" s="189"/>
    </row>
    <row r="238" spans="3:3" x14ac:dyDescent="0.3">
      <c r="C238" s="189"/>
    </row>
    <row r="239" spans="3:3" x14ac:dyDescent="0.3">
      <c r="C239" s="189"/>
    </row>
    <row r="240" spans="3:3" x14ac:dyDescent="0.3">
      <c r="C240" s="189"/>
    </row>
    <row r="241" spans="3:3" x14ac:dyDescent="0.3">
      <c r="C241" s="189"/>
    </row>
    <row r="242" spans="3:3" x14ac:dyDescent="0.3">
      <c r="C242" s="189"/>
    </row>
    <row r="243" spans="3:3" x14ac:dyDescent="0.3">
      <c r="C243" s="189"/>
    </row>
    <row r="244" spans="3:3" x14ac:dyDescent="0.3">
      <c r="C244" s="189"/>
    </row>
    <row r="245" spans="3:3" x14ac:dyDescent="0.3">
      <c r="C245" s="189"/>
    </row>
    <row r="246" spans="3:3" x14ac:dyDescent="0.3">
      <c r="C246" s="189"/>
    </row>
    <row r="247" spans="3:3" x14ac:dyDescent="0.3">
      <c r="C247" s="189"/>
    </row>
    <row r="248" spans="3:3" x14ac:dyDescent="0.3">
      <c r="C248" s="189"/>
    </row>
    <row r="249" spans="3:3" x14ac:dyDescent="0.3">
      <c r="C249" s="189"/>
    </row>
    <row r="250" spans="3:3" x14ac:dyDescent="0.3">
      <c r="C250" s="189"/>
    </row>
    <row r="251" spans="3:3" x14ac:dyDescent="0.3">
      <c r="C251" s="189"/>
    </row>
    <row r="252" spans="3:3" x14ac:dyDescent="0.3">
      <c r="C252" s="189"/>
    </row>
    <row r="253" spans="3:3" x14ac:dyDescent="0.3">
      <c r="C253" s="189"/>
    </row>
    <row r="254" spans="3:3" x14ac:dyDescent="0.3">
      <c r="C254" s="189"/>
    </row>
    <row r="255" spans="3:3" x14ac:dyDescent="0.3">
      <c r="C255" s="189"/>
    </row>
    <row r="256" spans="3:3" x14ac:dyDescent="0.3">
      <c r="C256" s="189"/>
    </row>
    <row r="257" spans="3:3" x14ac:dyDescent="0.3">
      <c r="C257" s="189"/>
    </row>
    <row r="258" spans="3:3" x14ac:dyDescent="0.3">
      <c r="C258" s="189"/>
    </row>
    <row r="259" spans="3:3" x14ac:dyDescent="0.3">
      <c r="C259" s="189"/>
    </row>
    <row r="260" spans="3:3" x14ac:dyDescent="0.3">
      <c r="C260" s="189"/>
    </row>
    <row r="261" spans="3:3" x14ac:dyDescent="0.3">
      <c r="C261" s="189"/>
    </row>
    <row r="262" spans="3:3" x14ac:dyDescent="0.3">
      <c r="C262" s="189"/>
    </row>
    <row r="263" spans="3:3" x14ac:dyDescent="0.3">
      <c r="C263" s="189"/>
    </row>
    <row r="264" spans="3:3" x14ac:dyDescent="0.3">
      <c r="C264" s="189"/>
    </row>
    <row r="265" spans="3:3" x14ac:dyDescent="0.3">
      <c r="C265" s="189"/>
    </row>
    <row r="266" spans="3:3" x14ac:dyDescent="0.3">
      <c r="C266" s="189"/>
    </row>
    <row r="267" spans="3:3" x14ac:dyDescent="0.3">
      <c r="C267" s="189"/>
    </row>
    <row r="268" spans="3:3" x14ac:dyDescent="0.3">
      <c r="C268" s="189"/>
    </row>
    <row r="269" spans="3:3" x14ac:dyDescent="0.3">
      <c r="C269" s="189"/>
    </row>
    <row r="270" spans="3:3" x14ac:dyDescent="0.3">
      <c r="C270" s="189"/>
    </row>
    <row r="271" spans="3:3" x14ac:dyDescent="0.3">
      <c r="C271" s="189"/>
    </row>
    <row r="272" spans="3:3" x14ac:dyDescent="0.3">
      <c r="C272" s="189"/>
    </row>
    <row r="273" spans="3:3" x14ac:dyDescent="0.3">
      <c r="C273" s="189"/>
    </row>
    <row r="274" spans="3:3" x14ac:dyDescent="0.3">
      <c r="C274" s="189"/>
    </row>
    <row r="275" spans="3:3" x14ac:dyDescent="0.3">
      <c r="C275" s="189"/>
    </row>
    <row r="276" spans="3:3" x14ac:dyDescent="0.3">
      <c r="C276" s="189"/>
    </row>
    <row r="277" spans="3:3" x14ac:dyDescent="0.3">
      <c r="C277" s="189"/>
    </row>
    <row r="278" spans="3:3" x14ac:dyDescent="0.3">
      <c r="C278" s="189"/>
    </row>
    <row r="279" spans="3:3" x14ac:dyDescent="0.3">
      <c r="C279" s="189"/>
    </row>
    <row r="280" spans="3:3" x14ac:dyDescent="0.3">
      <c r="C280" s="189"/>
    </row>
    <row r="281" spans="3:3" x14ac:dyDescent="0.3">
      <c r="C281" s="189"/>
    </row>
    <row r="282" spans="3:3" x14ac:dyDescent="0.3">
      <c r="C282" s="189"/>
    </row>
    <row r="283" spans="3:3" x14ac:dyDescent="0.3">
      <c r="C283" s="189"/>
    </row>
    <row r="284" spans="3:3" x14ac:dyDescent="0.3">
      <c r="C284" s="189"/>
    </row>
    <row r="285" spans="3:3" x14ac:dyDescent="0.3">
      <c r="C285" s="189"/>
    </row>
    <row r="286" spans="3:3" x14ac:dyDescent="0.3">
      <c r="C286" s="189"/>
    </row>
    <row r="287" spans="3:3" x14ac:dyDescent="0.3">
      <c r="C287" s="189"/>
    </row>
    <row r="288" spans="3:3" x14ac:dyDescent="0.3">
      <c r="C288" s="189"/>
    </row>
    <row r="289" spans="3:3" x14ac:dyDescent="0.3">
      <c r="C289" s="189"/>
    </row>
    <row r="290" spans="3:3" x14ac:dyDescent="0.3">
      <c r="C290" s="189"/>
    </row>
    <row r="291" spans="3:3" x14ac:dyDescent="0.3">
      <c r="C291" s="189"/>
    </row>
    <row r="292" spans="3:3" x14ac:dyDescent="0.3">
      <c r="C292" s="189"/>
    </row>
    <row r="293" spans="3:3" x14ac:dyDescent="0.3">
      <c r="C293" s="189"/>
    </row>
    <row r="294" spans="3:3" x14ac:dyDescent="0.3">
      <c r="C294" s="189"/>
    </row>
    <row r="295" spans="3:3" x14ac:dyDescent="0.3">
      <c r="C295" s="189"/>
    </row>
    <row r="296" spans="3:3" x14ac:dyDescent="0.3">
      <c r="C296" s="189"/>
    </row>
    <row r="297" spans="3:3" x14ac:dyDescent="0.3">
      <c r="C297" s="189"/>
    </row>
    <row r="298" spans="3:3" x14ac:dyDescent="0.3">
      <c r="C298" s="189"/>
    </row>
    <row r="299" spans="3:3" x14ac:dyDescent="0.3">
      <c r="C299" s="189"/>
    </row>
    <row r="300" spans="3:3" x14ac:dyDescent="0.3">
      <c r="C300" s="189"/>
    </row>
    <row r="301" spans="3:3" x14ac:dyDescent="0.3">
      <c r="C301" s="189"/>
    </row>
    <row r="302" spans="3:3" x14ac:dyDescent="0.3">
      <c r="C302" s="189"/>
    </row>
    <row r="303" spans="3:3" x14ac:dyDescent="0.3">
      <c r="C303" s="189"/>
    </row>
    <row r="304" spans="3:3" x14ac:dyDescent="0.3">
      <c r="C304" s="189"/>
    </row>
    <row r="305" spans="3:3" x14ac:dyDescent="0.3">
      <c r="C305" s="189"/>
    </row>
    <row r="306" spans="3:3" x14ac:dyDescent="0.3">
      <c r="C306" s="189"/>
    </row>
    <row r="307" spans="3:3" x14ac:dyDescent="0.3">
      <c r="C307" s="189"/>
    </row>
    <row r="308" spans="3:3" x14ac:dyDescent="0.3">
      <c r="C308" s="189"/>
    </row>
    <row r="309" spans="3:3" x14ac:dyDescent="0.3">
      <c r="C309" s="189"/>
    </row>
    <row r="310" spans="3:3" x14ac:dyDescent="0.3">
      <c r="C310" s="189"/>
    </row>
    <row r="311" spans="3:3" x14ac:dyDescent="0.3">
      <c r="C311" s="189"/>
    </row>
    <row r="312" spans="3:3" x14ac:dyDescent="0.3">
      <c r="C312" s="189"/>
    </row>
    <row r="313" spans="3:3" x14ac:dyDescent="0.3">
      <c r="C313" s="189"/>
    </row>
    <row r="314" spans="3:3" x14ac:dyDescent="0.3">
      <c r="C314" s="189"/>
    </row>
    <row r="315" spans="3:3" x14ac:dyDescent="0.3">
      <c r="C315" s="189"/>
    </row>
    <row r="316" spans="3:3" x14ac:dyDescent="0.3">
      <c r="C316" s="189"/>
    </row>
    <row r="317" spans="3:3" x14ac:dyDescent="0.3">
      <c r="C317" s="189"/>
    </row>
    <row r="318" spans="3:3" x14ac:dyDescent="0.3">
      <c r="C318" s="189"/>
    </row>
    <row r="319" spans="3:3" x14ac:dyDescent="0.3">
      <c r="C319" s="189"/>
    </row>
    <row r="320" spans="3:3" x14ac:dyDescent="0.3">
      <c r="C320" s="189"/>
    </row>
    <row r="321" spans="3:3" x14ac:dyDescent="0.3">
      <c r="C321" s="189"/>
    </row>
    <row r="322" spans="3:3" x14ac:dyDescent="0.3">
      <c r="C322" s="189"/>
    </row>
    <row r="323" spans="3:3" x14ac:dyDescent="0.3">
      <c r="C323" s="189"/>
    </row>
    <row r="324" spans="3:3" x14ac:dyDescent="0.3">
      <c r="C324" s="189"/>
    </row>
    <row r="325" spans="3:3" x14ac:dyDescent="0.3">
      <c r="C325" s="189"/>
    </row>
    <row r="326" spans="3:3" x14ac:dyDescent="0.3">
      <c r="C326" s="189"/>
    </row>
    <row r="327" spans="3:3" x14ac:dyDescent="0.3">
      <c r="C327" s="189"/>
    </row>
    <row r="328" spans="3:3" x14ac:dyDescent="0.3">
      <c r="C328" s="189"/>
    </row>
    <row r="329" spans="3:3" x14ac:dyDescent="0.3">
      <c r="C329" s="189"/>
    </row>
    <row r="330" spans="3:3" x14ac:dyDescent="0.3">
      <c r="C330" s="189"/>
    </row>
    <row r="331" spans="3:3" x14ac:dyDescent="0.3">
      <c r="C331" s="189"/>
    </row>
    <row r="332" spans="3:3" x14ac:dyDescent="0.3">
      <c r="C332" s="189"/>
    </row>
    <row r="333" spans="3:3" x14ac:dyDescent="0.3">
      <c r="C333" s="189"/>
    </row>
    <row r="334" spans="3:3" x14ac:dyDescent="0.3">
      <c r="C334" s="189"/>
    </row>
    <row r="335" spans="3:3" x14ac:dyDescent="0.3">
      <c r="C335" s="189"/>
    </row>
    <row r="336" spans="3:3" x14ac:dyDescent="0.3">
      <c r="C336" s="189"/>
    </row>
    <row r="337" spans="3:3" x14ac:dyDescent="0.3">
      <c r="C337" s="189"/>
    </row>
    <row r="338" spans="3:3" x14ac:dyDescent="0.3">
      <c r="C338" s="189"/>
    </row>
    <row r="339" spans="3:3" x14ac:dyDescent="0.3">
      <c r="C339" s="189"/>
    </row>
    <row r="340" spans="3:3" x14ac:dyDescent="0.3">
      <c r="C340" s="189"/>
    </row>
    <row r="341" spans="3:3" x14ac:dyDescent="0.3">
      <c r="C341" s="189"/>
    </row>
    <row r="342" spans="3:3" x14ac:dyDescent="0.3">
      <c r="C342" s="189"/>
    </row>
    <row r="343" spans="3:3" x14ac:dyDescent="0.3">
      <c r="C343" s="189"/>
    </row>
    <row r="344" spans="3:3" x14ac:dyDescent="0.3">
      <c r="C344" s="189"/>
    </row>
    <row r="345" spans="3:3" x14ac:dyDescent="0.3">
      <c r="C345" s="189"/>
    </row>
    <row r="346" spans="3:3" x14ac:dyDescent="0.3">
      <c r="C346" s="189"/>
    </row>
    <row r="347" spans="3:3" x14ac:dyDescent="0.3">
      <c r="C347" s="189"/>
    </row>
    <row r="348" spans="3:3" x14ac:dyDescent="0.3">
      <c r="C348" s="189"/>
    </row>
    <row r="349" spans="3:3" x14ac:dyDescent="0.3">
      <c r="C349" s="189"/>
    </row>
    <row r="350" spans="3:3" x14ac:dyDescent="0.3">
      <c r="C350" s="189"/>
    </row>
    <row r="351" spans="3:3" x14ac:dyDescent="0.3">
      <c r="C351" s="189"/>
    </row>
    <row r="352" spans="3:3" x14ac:dyDescent="0.3">
      <c r="C352" s="189"/>
    </row>
    <row r="353" spans="3:3" x14ac:dyDescent="0.3">
      <c r="C353" s="189"/>
    </row>
    <row r="354" spans="3:3" x14ac:dyDescent="0.3">
      <c r="C354" s="189"/>
    </row>
    <row r="355" spans="3:3" x14ac:dyDescent="0.3">
      <c r="C355" s="189"/>
    </row>
    <row r="356" spans="3:3" x14ac:dyDescent="0.3">
      <c r="C356" s="189"/>
    </row>
    <row r="357" spans="3:3" x14ac:dyDescent="0.3">
      <c r="C357" s="189"/>
    </row>
    <row r="358" spans="3:3" x14ac:dyDescent="0.3">
      <c r="C358" s="189"/>
    </row>
    <row r="359" spans="3:3" x14ac:dyDescent="0.3">
      <c r="C359" s="189"/>
    </row>
    <row r="360" spans="3:3" x14ac:dyDescent="0.3">
      <c r="C360" s="189"/>
    </row>
    <row r="361" spans="3:3" x14ac:dyDescent="0.3">
      <c r="C361" s="189"/>
    </row>
    <row r="362" spans="3:3" x14ac:dyDescent="0.3">
      <c r="C362" s="189"/>
    </row>
    <row r="363" spans="3:3" x14ac:dyDescent="0.3">
      <c r="C363" s="189"/>
    </row>
    <row r="364" spans="3:3" x14ac:dyDescent="0.3">
      <c r="C364" s="189"/>
    </row>
    <row r="365" spans="3:3" x14ac:dyDescent="0.3">
      <c r="C365" s="189"/>
    </row>
    <row r="366" spans="3:3" x14ac:dyDescent="0.3">
      <c r="C366" s="189"/>
    </row>
    <row r="367" spans="3:3" x14ac:dyDescent="0.3">
      <c r="C367" s="189"/>
    </row>
    <row r="368" spans="3:3" x14ac:dyDescent="0.3">
      <c r="C368" s="189"/>
    </row>
    <row r="369" spans="3:3" x14ac:dyDescent="0.3">
      <c r="C369" s="189"/>
    </row>
    <row r="370" spans="3:3" x14ac:dyDescent="0.3">
      <c r="C370" s="189"/>
    </row>
    <row r="371" spans="3:3" x14ac:dyDescent="0.3">
      <c r="C371" s="189"/>
    </row>
    <row r="372" spans="3:3" x14ac:dyDescent="0.3">
      <c r="C372" s="189"/>
    </row>
    <row r="373" spans="3:3" x14ac:dyDescent="0.3">
      <c r="C373" s="189"/>
    </row>
    <row r="374" spans="3:3" x14ac:dyDescent="0.3">
      <c r="C374" s="189"/>
    </row>
    <row r="375" spans="3:3" x14ac:dyDescent="0.3">
      <c r="C375" s="189"/>
    </row>
    <row r="376" spans="3:3" x14ac:dyDescent="0.3">
      <c r="C376" s="189"/>
    </row>
    <row r="377" spans="3:3" x14ac:dyDescent="0.3">
      <c r="C377" s="189"/>
    </row>
    <row r="378" spans="3:3" x14ac:dyDescent="0.3">
      <c r="C378" s="189"/>
    </row>
    <row r="379" spans="3:3" x14ac:dyDescent="0.3">
      <c r="C379" s="189"/>
    </row>
    <row r="380" spans="3:3" x14ac:dyDescent="0.3">
      <c r="C380" s="189"/>
    </row>
    <row r="381" spans="3:3" x14ac:dyDescent="0.3">
      <c r="C381" s="189"/>
    </row>
    <row r="382" spans="3:3" x14ac:dyDescent="0.3">
      <c r="C382" s="189"/>
    </row>
    <row r="383" spans="3:3" x14ac:dyDescent="0.3">
      <c r="C383" s="189"/>
    </row>
    <row r="384" spans="3:3" x14ac:dyDescent="0.3">
      <c r="C384" s="189"/>
    </row>
    <row r="385" spans="3:3" x14ac:dyDescent="0.3">
      <c r="C385" s="189"/>
    </row>
    <row r="386" spans="3:3" x14ac:dyDescent="0.3">
      <c r="C386" s="189"/>
    </row>
    <row r="387" spans="3:3" x14ac:dyDescent="0.3">
      <c r="C387" s="189"/>
    </row>
    <row r="388" spans="3:3" x14ac:dyDescent="0.3">
      <c r="C388" s="189"/>
    </row>
    <row r="389" spans="3:3" x14ac:dyDescent="0.3">
      <c r="C389" s="189"/>
    </row>
    <row r="390" spans="3:3" x14ac:dyDescent="0.3">
      <c r="C390" s="189"/>
    </row>
    <row r="391" spans="3:3" x14ac:dyDescent="0.3">
      <c r="C391" s="189"/>
    </row>
    <row r="392" spans="3:3" x14ac:dyDescent="0.3">
      <c r="C392" s="189"/>
    </row>
    <row r="393" spans="3:3" x14ac:dyDescent="0.3">
      <c r="C393" s="189"/>
    </row>
    <row r="394" spans="3:3" x14ac:dyDescent="0.3">
      <c r="C394" s="189"/>
    </row>
    <row r="395" spans="3:3" x14ac:dyDescent="0.3">
      <c r="C395" s="189"/>
    </row>
    <row r="396" spans="3:3" x14ac:dyDescent="0.3">
      <c r="C396" s="189"/>
    </row>
    <row r="397" spans="3:3" x14ac:dyDescent="0.3">
      <c r="C397" s="189"/>
    </row>
    <row r="398" spans="3:3" x14ac:dyDescent="0.3">
      <c r="C398" s="189"/>
    </row>
    <row r="399" spans="3:3" x14ac:dyDescent="0.3">
      <c r="C399" s="189"/>
    </row>
    <row r="400" spans="3:3" x14ac:dyDescent="0.3">
      <c r="C400" s="189"/>
    </row>
    <row r="401" spans="3:3" x14ac:dyDescent="0.3">
      <c r="C401" s="189"/>
    </row>
    <row r="402" spans="3:3" x14ac:dyDescent="0.3">
      <c r="C402" s="189"/>
    </row>
    <row r="403" spans="3:3" x14ac:dyDescent="0.3">
      <c r="C403" s="189"/>
    </row>
    <row r="404" spans="3:3" x14ac:dyDescent="0.3">
      <c r="C404" s="189"/>
    </row>
    <row r="405" spans="3:3" x14ac:dyDescent="0.3">
      <c r="C405" s="189"/>
    </row>
    <row r="406" spans="3:3" x14ac:dyDescent="0.3">
      <c r="C406" s="189"/>
    </row>
    <row r="407" spans="3:3" x14ac:dyDescent="0.3">
      <c r="C407" s="189"/>
    </row>
    <row r="408" spans="3:3" x14ac:dyDescent="0.3">
      <c r="C408" s="189"/>
    </row>
    <row r="409" spans="3:3" x14ac:dyDescent="0.3">
      <c r="C409" s="189"/>
    </row>
    <row r="410" spans="3:3" x14ac:dyDescent="0.3">
      <c r="C410" s="189"/>
    </row>
    <row r="411" spans="3:3" x14ac:dyDescent="0.3">
      <c r="C411" s="189"/>
    </row>
    <row r="412" spans="3:3" x14ac:dyDescent="0.3">
      <c r="C412" s="189"/>
    </row>
    <row r="413" spans="3:3" x14ac:dyDescent="0.3">
      <c r="C413" s="189"/>
    </row>
    <row r="414" spans="3:3" x14ac:dyDescent="0.3">
      <c r="C414" s="189"/>
    </row>
    <row r="415" spans="3:3" x14ac:dyDescent="0.3">
      <c r="C415" s="189"/>
    </row>
    <row r="416" spans="3:3" x14ac:dyDescent="0.3">
      <c r="C416" s="189"/>
    </row>
    <row r="417" spans="3:3" x14ac:dyDescent="0.3">
      <c r="C417" s="189"/>
    </row>
    <row r="418" spans="3:3" x14ac:dyDescent="0.3">
      <c r="C418" s="189"/>
    </row>
    <row r="419" spans="3:3" x14ac:dyDescent="0.3">
      <c r="C419" s="189"/>
    </row>
    <row r="420" spans="3:3" x14ac:dyDescent="0.3">
      <c r="C420" s="189"/>
    </row>
    <row r="421" spans="3:3" x14ac:dyDescent="0.3">
      <c r="C421" s="189"/>
    </row>
    <row r="422" spans="3:3" x14ac:dyDescent="0.3">
      <c r="C422" s="189"/>
    </row>
    <row r="423" spans="3:3" x14ac:dyDescent="0.3">
      <c r="C423" s="189"/>
    </row>
    <row r="424" spans="3:3" x14ac:dyDescent="0.3">
      <c r="C424" s="189"/>
    </row>
    <row r="425" spans="3:3" x14ac:dyDescent="0.3">
      <c r="C425" s="189"/>
    </row>
    <row r="426" spans="3:3" x14ac:dyDescent="0.3">
      <c r="C426" s="189"/>
    </row>
    <row r="427" spans="3:3" x14ac:dyDescent="0.3">
      <c r="C427" s="189"/>
    </row>
    <row r="428" spans="3:3" x14ac:dyDescent="0.3">
      <c r="C428" s="189"/>
    </row>
    <row r="429" spans="3:3" x14ac:dyDescent="0.3">
      <c r="C429" s="189"/>
    </row>
    <row r="430" spans="3:3" x14ac:dyDescent="0.3">
      <c r="C430" s="189"/>
    </row>
    <row r="431" spans="3:3" x14ac:dyDescent="0.3">
      <c r="C431" s="189"/>
    </row>
    <row r="432" spans="3:3" x14ac:dyDescent="0.3">
      <c r="C432" s="189"/>
    </row>
    <row r="433" spans="3:3" x14ac:dyDescent="0.3">
      <c r="C433" s="189"/>
    </row>
    <row r="434" spans="3:3" x14ac:dyDescent="0.3">
      <c r="C434" s="189"/>
    </row>
    <row r="435" spans="3:3" x14ac:dyDescent="0.3">
      <c r="C435" s="189"/>
    </row>
    <row r="436" spans="3:3" x14ac:dyDescent="0.3">
      <c r="C436" s="189"/>
    </row>
    <row r="437" spans="3:3" x14ac:dyDescent="0.3">
      <c r="C437" s="189"/>
    </row>
    <row r="438" spans="3:3" x14ac:dyDescent="0.3">
      <c r="C438" s="189"/>
    </row>
    <row r="439" spans="3:3" x14ac:dyDescent="0.3">
      <c r="C439" s="189"/>
    </row>
    <row r="440" spans="3:3" x14ac:dyDescent="0.3">
      <c r="C440" s="189"/>
    </row>
    <row r="441" spans="3:3" x14ac:dyDescent="0.3">
      <c r="C441" s="189"/>
    </row>
    <row r="442" spans="3:3" x14ac:dyDescent="0.3">
      <c r="C442" s="189"/>
    </row>
    <row r="443" spans="3:3" x14ac:dyDescent="0.3">
      <c r="C443" s="189"/>
    </row>
    <row r="444" spans="3:3" x14ac:dyDescent="0.3">
      <c r="C444" s="189"/>
    </row>
    <row r="445" spans="3:3" x14ac:dyDescent="0.3">
      <c r="C445" s="189"/>
    </row>
    <row r="446" spans="3:3" x14ac:dyDescent="0.3">
      <c r="C446" s="189"/>
    </row>
    <row r="447" spans="3:3" x14ac:dyDescent="0.3">
      <c r="C447" s="189"/>
    </row>
    <row r="448" spans="3:3" x14ac:dyDescent="0.3">
      <c r="C448" s="189"/>
    </row>
    <row r="449" spans="3:3" x14ac:dyDescent="0.3">
      <c r="C449" s="189"/>
    </row>
    <row r="450" spans="3:3" x14ac:dyDescent="0.3">
      <c r="C450" s="189"/>
    </row>
    <row r="451" spans="3:3" x14ac:dyDescent="0.3">
      <c r="C451" s="189"/>
    </row>
    <row r="452" spans="3:3" x14ac:dyDescent="0.3">
      <c r="C452" s="189"/>
    </row>
    <row r="453" spans="3:3" x14ac:dyDescent="0.3">
      <c r="C453" s="189"/>
    </row>
    <row r="454" spans="3:3" x14ac:dyDescent="0.3">
      <c r="C454" s="189"/>
    </row>
    <row r="455" spans="3:3" x14ac:dyDescent="0.3">
      <c r="C455" s="189"/>
    </row>
    <row r="456" spans="3:3" x14ac:dyDescent="0.3">
      <c r="C456" s="189"/>
    </row>
    <row r="457" spans="3:3" x14ac:dyDescent="0.3">
      <c r="C457" s="189"/>
    </row>
    <row r="458" spans="3:3" x14ac:dyDescent="0.3">
      <c r="C458" s="189"/>
    </row>
    <row r="459" spans="3:3" x14ac:dyDescent="0.3">
      <c r="C459" s="189"/>
    </row>
    <row r="460" spans="3:3" x14ac:dyDescent="0.3">
      <c r="C460" s="189"/>
    </row>
    <row r="461" spans="3:3" x14ac:dyDescent="0.3">
      <c r="C461" s="189"/>
    </row>
    <row r="462" spans="3:3" x14ac:dyDescent="0.3">
      <c r="C462" s="189"/>
    </row>
    <row r="463" spans="3:3" x14ac:dyDescent="0.3">
      <c r="C463" s="189"/>
    </row>
    <row r="464" spans="3:3" x14ac:dyDescent="0.3">
      <c r="C464" s="189"/>
    </row>
    <row r="465" spans="3:3" x14ac:dyDescent="0.3">
      <c r="C465" s="189"/>
    </row>
    <row r="466" spans="3:3" x14ac:dyDescent="0.3">
      <c r="C466" s="189"/>
    </row>
    <row r="467" spans="3:3" x14ac:dyDescent="0.3">
      <c r="C467" s="189"/>
    </row>
    <row r="468" spans="3:3" x14ac:dyDescent="0.3">
      <c r="C468" s="189"/>
    </row>
    <row r="469" spans="3:3" x14ac:dyDescent="0.3">
      <c r="C469" s="189"/>
    </row>
    <row r="470" spans="3:3" x14ac:dyDescent="0.3">
      <c r="C470" s="189"/>
    </row>
    <row r="471" spans="3:3" x14ac:dyDescent="0.3">
      <c r="C471" s="189"/>
    </row>
    <row r="472" spans="3:3" x14ac:dyDescent="0.3">
      <c r="C472" s="189"/>
    </row>
    <row r="473" spans="3:3" x14ac:dyDescent="0.3">
      <c r="C473" s="189"/>
    </row>
    <row r="474" spans="3:3" x14ac:dyDescent="0.3">
      <c r="C474" s="189"/>
    </row>
    <row r="475" spans="3:3" x14ac:dyDescent="0.3">
      <c r="C475" s="189"/>
    </row>
    <row r="476" spans="3:3" x14ac:dyDescent="0.3">
      <c r="C476" s="189"/>
    </row>
    <row r="477" spans="3:3" x14ac:dyDescent="0.3">
      <c r="C477" s="189"/>
    </row>
    <row r="478" spans="3:3" x14ac:dyDescent="0.3">
      <c r="C478" s="189"/>
    </row>
    <row r="479" spans="3:3" x14ac:dyDescent="0.3">
      <c r="C479" s="189"/>
    </row>
    <row r="480" spans="3:3" x14ac:dyDescent="0.3">
      <c r="C480" s="189"/>
    </row>
    <row r="481" spans="3:3" x14ac:dyDescent="0.3">
      <c r="C481" s="189"/>
    </row>
    <row r="482" spans="3:3" x14ac:dyDescent="0.3">
      <c r="C482" s="189"/>
    </row>
    <row r="483" spans="3:3" x14ac:dyDescent="0.3">
      <c r="C483" s="189"/>
    </row>
    <row r="484" spans="3:3" x14ac:dyDescent="0.3">
      <c r="C484" s="189"/>
    </row>
    <row r="485" spans="3:3" x14ac:dyDescent="0.3">
      <c r="C485" s="189"/>
    </row>
    <row r="486" spans="3:3" x14ac:dyDescent="0.3">
      <c r="C486" s="189"/>
    </row>
    <row r="487" spans="3:3" x14ac:dyDescent="0.3">
      <c r="C487" s="189"/>
    </row>
    <row r="488" spans="3:3" x14ac:dyDescent="0.3">
      <c r="C488" s="189"/>
    </row>
    <row r="489" spans="3:3" x14ac:dyDescent="0.3">
      <c r="C489" s="189"/>
    </row>
    <row r="490" spans="3:3" x14ac:dyDescent="0.3">
      <c r="C490" s="189"/>
    </row>
    <row r="491" spans="3:3" x14ac:dyDescent="0.3">
      <c r="C491" s="189"/>
    </row>
    <row r="492" spans="3:3" x14ac:dyDescent="0.3">
      <c r="C492" s="189"/>
    </row>
    <row r="493" spans="3:3" x14ac:dyDescent="0.3">
      <c r="C493" s="189"/>
    </row>
    <row r="494" spans="3:3" x14ac:dyDescent="0.3">
      <c r="C494" s="189"/>
    </row>
    <row r="495" spans="3:3" x14ac:dyDescent="0.3">
      <c r="C495" s="189"/>
    </row>
    <row r="496" spans="3:3" x14ac:dyDescent="0.3">
      <c r="C496" s="189"/>
    </row>
    <row r="497" spans="3:3" x14ac:dyDescent="0.3">
      <c r="C497" s="189"/>
    </row>
    <row r="498" spans="3:3" x14ac:dyDescent="0.3">
      <c r="C498" s="189"/>
    </row>
    <row r="499" spans="3:3" x14ac:dyDescent="0.3">
      <c r="C499" s="189"/>
    </row>
    <row r="500" spans="3:3" x14ac:dyDescent="0.3">
      <c r="C500" s="189"/>
    </row>
    <row r="501" spans="3:3" x14ac:dyDescent="0.3">
      <c r="C501" s="189"/>
    </row>
    <row r="502" spans="3:3" x14ac:dyDescent="0.3">
      <c r="C502" s="189"/>
    </row>
    <row r="503" spans="3:3" x14ac:dyDescent="0.3">
      <c r="C503" s="189"/>
    </row>
    <row r="504" spans="3:3" x14ac:dyDescent="0.3">
      <c r="C504" s="189"/>
    </row>
    <row r="505" spans="3:3" x14ac:dyDescent="0.3">
      <c r="C505" s="189"/>
    </row>
    <row r="506" spans="3:3" x14ac:dyDescent="0.3">
      <c r="C506" s="189"/>
    </row>
    <row r="507" spans="3:3" x14ac:dyDescent="0.3">
      <c r="C507" s="189"/>
    </row>
    <row r="508" spans="3:3" x14ac:dyDescent="0.3">
      <c r="C508" s="189"/>
    </row>
    <row r="509" spans="3:3" x14ac:dyDescent="0.3">
      <c r="C509" s="189"/>
    </row>
    <row r="510" spans="3:3" x14ac:dyDescent="0.3">
      <c r="C510" s="189"/>
    </row>
    <row r="511" spans="3:3" x14ac:dyDescent="0.3">
      <c r="C511" s="189"/>
    </row>
    <row r="512" spans="3:3" x14ac:dyDescent="0.3">
      <c r="C512" s="189"/>
    </row>
    <row r="513" spans="3:3" x14ac:dyDescent="0.3">
      <c r="C513" s="189"/>
    </row>
    <row r="514" spans="3:3" x14ac:dyDescent="0.3">
      <c r="C514" s="189"/>
    </row>
    <row r="515" spans="3:3" x14ac:dyDescent="0.3">
      <c r="C515" s="189"/>
    </row>
    <row r="516" spans="3:3" x14ac:dyDescent="0.3">
      <c r="C516" s="189"/>
    </row>
    <row r="517" spans="3:3" x14ac:dyDescent="0.3">
      <c r="C517" s="189"/>
    </row>
    <row r="518" spans="3:3" x14ac:dyDescent="0.3">
      <c r="C518" s="189"/>
    </row>
    <row r="519" spans="3:3" x14ac:dyDescent="0.3">
      <c r="C519" s="189"/>
    </row>
    <row r="520" spans="3:3" x14ac:dyDescent="0.3">
      <c r="C520" s="189"/>
    </row>
    <row r="521" spans="3:3" x14ac:dyDescent="0.3">
      <c r="C521" s="189"/>
    </row>
    <row r="522" spans="3:3" x14ac:dyDescent="0.3">
      <c r="C522" s="189"/>
    </row>
    <row r="523" spans="3:3" x14ac:dyDescent="0.3">
      <c r="C523" s="189"/>
    </row>
    <row r="524" spans="3:3" x14ac:dyDescent="0.3">
      <c r="C524" s="189"/>
    </row>
    <row r="525" spans="3:3" x14ac:dyDescent="0.3">
      <c r="C525" s="189"/>
    </row>
    <row r="526" spans="3:3" x14ac:dyDescent="0.3">
      <c r="C526" s="189"/>
    </row>
    <row r="527" spans="3:3" x14ac:dyDescent="0.3">
      <c r="C527" s="189"/>
    </row>
    <row r="528" spans="3:3" x14ac:dyDescent="0.3">
      <c r="C528" s="189"/>
    </row>
    <row r="529" spans="3:3" x14ac:dyDescent="0.3">
      <c r="C529" s="189"/>
    </row>
    <row r="530" spans="3:3" x14ac:dyDescent="0.3">
      <c r="C530" s="189"/>
    </row>
    <row r="531" spans="3:3" x14ac:dyDescent="0.3">
      <c r="C531" s="189"/>
    </row>
    <row r="532" spans="3:3" x14ac:dyDescent="0.3">
      <c r="C532" s="189"/>
    </row>
    <row r="533" spans="3:3" x14ac:dyDescent="0.3">
      <c r="C533" s="189"/>
    </row>
    <row r="534" spans="3:3" x14ac:dyDescent="0.3">
      <c r="C534" s="189"/>
    </row>
    <row r="535" spans="3:3" x14ac:dyDescent="0.3">
      <c r="C535" s="189"/>
    </row>
    <row r="536" spans="3:3" x14ac:dyDescent="0.3">
      <c r="C536" s="189"/>
    </row>
    <row r="537" spans="3:3" x14ac:dyDescent="0.3">
      <c r="C537" s="189"/>
    </row>
    <row r="538" spans="3:3" x14ac:dyDescent="0.3">
      <c r="C538" s="189"/>
    </row>
    <row r="539" spans="3:3" x14ac:dyDescent="0.3">
      <c r="C539" s="189"/>
    </row>
    <row r="540" spans="3:3" x14ac:dyDescent="0.3">
      <c r="C540" s="189"/>
    </row>
    <row r="541" spans="3:3" x14ac:dyDescent="0.3">
      <c r="C541" s="189"/>
    </row>
    <row r="542" spans="3:3" x14ac:dyDescent="0.3">
      <c r="C542" s="189"/>
    </row>
    <row r="543" spans="3:3" x14ac:dyDescent="0.3">
      <c r="C543" s="189"/>
    </row>
    <row r="544" spans="3:3" x14ac:dyDescent="0.3">
      <c r="C544" s="189"/>
    </row>
    <row r="545" spans="3:3" x14ac:dyDescent="0.3">
      <c r="C545" s="189"/>
    </row>
    <row r="546" spans="3:3" x14ac:dyDescent="0.3">
      <c r="C546" s="189"/>
    </row>
    <row r="547" spans="3:3" x14ac:dyDescent="0.3">
      <c r="C547" s="189"/>
    </row>
    <row r="548" spans="3:3" x14ac:dyDescent="0.3">
      <c r="C548" s="189"/>
    </row>
    <row r="549" spans="3:3" x14ac:dyDescent="0.3">
      <c r="C549" s="189"/>
    </row>
    <row r="550" spans="3:3" x14ac:dyDescent="0.3">
      <c r="C550" s="189"/>
    </row>
    <row r="551" spans="3:3" x14ac:dyDescent="0.3">
      <c r="C551" s="189"/>
    </row>
    <row r="552" spans="3:3" x14ac:dyDescent="0.3">
      <c r="C552" s="189"/>
    </row>
    <row r="553" spans="3:3" x14ac:dyDescent="0.3">
      <c r="C553" s="189"/>
    </row>
    <row r="554" spans="3:3" x14ac:dyDescent="0.3">
      <c r="C554" s="189"/>
    </row>
    <row r="555" spans="3:3" x14ac:dyDescent="0.3">
      <c r="C555" s="189"/>
    </row>
    <row r="556" spans="3:3" x14ac:dyDescent="0.3">
      <c r="C556" s="189"/>
    </row>
    <row r="557" spans="3:3" x14ac:dyDescent="0.3">
      <c r="C557" s="189"/>
    </row>
    <row r="558" spans="3:3" x14ac:dyDescent="0.3">
      <c r="C558" s="189"/>
    </row>
    <row r="559" spans="3:3" x14ac:dyDescent="0.3">
      <c r="C559" s="189"/>
    </row>
    <row r="560" spans="3:3" x14ac:dyDescent="0.3">
      <c r="C560" s="189"/>
    </row>
    <row r="561" spans="3:3" x14ac:dyDescent="0.3">
      <c r="C561" s="189"/>
    </row>
    <row r="562" spans="3:3" x14ac:dyDescent="0.3">
      <c r="C562" s="189"/>
    </row>
    <row r="563" spans="3:3" x14ac:dyDescent="0.3">
      <c r="C563" s="189"/>
    </row>
    <row r="564" spans="3:3" x14ac:dyDescent="0.3">
      <c r="C564" s="189"/>
    </row>
    <row r="565" spans="3:3" x14ac:dyDescent="0.3">
      <c r="C565" s="189"/>
    </row>
    <row r="566" spans="3:3" x14ac:dyDescent="0.3">
      <c r="C566" s="189"/>
    </row>
    <row r="567" spans="3:3" x14ac:dyDescent="0.3">
      <c r="C567" s="189"/>
    </row>
    <row r="568" spans="3:3" x14ac:dyDescent="0.3">
      <c r="C568" s="189"/>
    </row>
    <row r="569" spans="3:3" x14ac:dyDescent="0.3">
      <c r="C569" s="189"/>
    </row>
    <row r="570" spans="3:3" x14ac:dyDescent="0.3">
      <c r="C570" s="189"/>
    </row>
    <row r="571" spans="3:3" x14ac:dyDescent="0.3">
      <c r="C571" s="189"/>
    </row>
    <row r="572" spans="3:3" x14ac:dyDescent="0.3">
      <c r="C572" s="189"/>
    </row>
    <row r="573" spans="3:3" x14ac:dyDescent="0.3">
      <c r="C573" s="189"/>
    </row>
    <row r="574" spans="3:3" x14ac:dyDescent="0.3">
      <c r="C574" s="189"/>
    </row>
    <row r="575" spans="3:3" x14ac:dyDescent="0.3">
      <c r="C575" s="189"/>
    </row>
    <row r="576" spans="3:3" x14ac:dyDescent="0.3">
      <c r="C576" s="189"/>
    </row>
    <row r="577" spans="3:3" x14ac:dyDescent="0.3">
      <c r="C577" s="189"/>
    </row>
    <row r="578" spans="3:3" x14ac:dyDescent="0.3">
      <c r="C578" s="189"/>
    </row>
    <row r="579" spans="3:3" x14ac:dyDescent="0.3">
      <c r="C579" s="189"/>
    </row>
    <row r="580" spans="3:3" x14ac:dyDescent="0.3">
      <c r="C580" s="189"/>
    </row>
    <row r="581" spans="3:3" x14ac:dyDescent="0.3">
      <c r="C581" s="189"/>
    </row>
    <row r="582" spans="3:3" x14ac:dyDescent="0.3">
      <c r="C582" s="189"/>
    </row>
    <row r="583" spans="3:3" x14ac:dyDescent="0.3">
      <c r="C583" s="189"/>
    </row>
    <row r="584" spans="3:3" x14ac:dyDescent="0.3">
      <c r="C584" s="189"/>
    </row>
    <row r="585" spans="3:3" x14ac:dyDescent="0.3">
      <c r="C585" s="189"/>
    </row>
    <row r="586" spans="3:3" x14ac:dyDescent="0.3">
      <c r="C586" s="189"/>
    </row>
    <row r="587" spans="3:3" x14ac:dyDescent="0.3">
      <c r="C587" s="189"/>
    </row>
    <row r="588" spans="3:3" x14ac:dyDescent="0.3">
      <c r="C588" s="189"/>
    </row>
    <row r="589" spans="3:3" x14ac:dyDescent="0.3">
      <c r="C589" s="189"/>
    </row>
    <row r="590" spans="3:3" x14ac:dyDescent="0.3">
      <c r="C590" s="189"/>
    </row>
    <row r="591" spans="3:3" x14ac:dyDescent="0.3">
      <c r="C591" s="189"/>
    </row>
    <row r="592" spans="3:3" x14ac:dyDescent="0.3">
      <c r="C592" s="189"/>
    </row>
    <row r="593" spans="3:3" x14ac:dyDescent="0.3">
      <c r="C593" s="189"/>
    </row>
    <row r="594" spans="3:3" x14ac:dyDescent="0.3">
      <c r="C594" s="189"/>
    </row>
    <row r="595" spans="3:3" x14ac:dyDescent="0.3">
      <c r="C595" s="189"/>
    </row>
    <row r="596" spans="3:3" x14ac:dyDescent="0.3">
      <c r="C596" s="189"/>
    </row>
    <row r="597" spans="3:3" x14ac:dyDescent="0.3">
      <c r="C597" s="189"/>
    </row>
    <row r="598" spans="3:3" x14ac:dyDescent="0.3">
      <c r="C598" s="189"/>
    </row>
    <row r="599" spans="3:3" x14ac:dyDescent="0.3">
      <c r="C599" s="189"/>
    </row>
    <row r="600" spans="3:3" x14ac:dyDescent="0.3">
      <c r="C600" s="189"/>
    </row>
    <row r="601" spans="3:3" x14ac:dyDescent="0.3">
      <c r="C601" s="189"/>
    </row>
    <row r="602" spans="3:3" x14ac:dyDescent="0.3">
      <c r="C602" s="189"/>
    </row>
    <row r="603" spans="3:3" x14ac:dyDescent="0.3">
      <c r="C603" s="189"/>
    </row>
    <row r="604" spans="3:3" x14ac:dyDescent="0.3">
      <c r="C604" s="189"/>
    </row>
    <row r="605" spans="3:3" x14ac:dyDescent="0.3">
      <c r="C605" s="189"/>
    </row>
    <row r="606" spans="3:3" x14ac:dyDescent="0.3">
      <c r="C606" s="189"/>
    </row>
    <row r="607" spans="3:3" x14ac:dyDescent="0.3">
      <c r="C607" s="189"/>
    </row>
    <row r="608" spans="3:3" x14ac:dyDescent="0.3">
      <c r="C608" s="189"/>
    </row>
    <row r="609" spans="3:3" x14ac:dyDescent="0.3">
      <c r="C609" s="189"/>
    </row>
    <row r="610" spans="3:3" x14ac:dyDescent="0.3">
      <c r="C610" s="189"/>
    </row>
    <row r="611" spans="3:3" x14ac:dyDescent="0.3">
      <c r="C611" s="189"/>
    </row>
    <row r="612" spans="3:3" x14ac:dyDescent="0.3">
      <c r="C612" s="189"/>
    </row>
    <row r="613" spans="3:3" x14ac:dyDescent="0.3">
      <c r="C613" s="189"/>
    </row>
    <row r="614" spans="3:3" x14ac:dyDescent="0.3">
      <c r="C614" s="189"/>
    </row>
    <row r="615" spans="3:3" x14ac:dyDescent="0.3">
      <c r="C615" s="189"/>
    </row>
    <row r="616" spans="3:3" x14ac:dyDescent="0.3">
      <c r="C616" s="189"/>
    </row>
    <row r="617" spans="3:3" x14ac:dyDescent="0.3">
      <c r="C617" s="189"/>
    </row>
    <row r="618" spans="3:3" x14ac:dyDescent="0.3">
      <c r="C618" s="189"/>
    </row>
    <row r="619" spans="3:3" x14ac:dyDescent="0.3">
      <c r="C619" s="189"/>
    </row>
    <row r="620" spans="3:3" x14ac:dyDescent="0.3">
      <c r="C620" s="189"/>
    </row>
    <row r="621" spans="3:3" x14ac:dyDescent="0.3">
      <c r="C621" s="189"/>
    </row>
    <row r="622" spans="3:3" x14ac:dyDescent="0.3">
      <c r="C622" s="189"/>
    </row>
    <row r="623" spans="3:3" x14ac:dyDescent="0.3">
      <c r="C623" s="189"/>
    </row>
    <row r="624" spans="3:3" x14ac:dyDescent="0.3">
      <c r="C624" s="189"/>
    </row>
    <row r="625" spans="3:3" x14ac:dyDescent="0.3">
      <c r="C625" s="189"/>
    </row>
    <row r="626" spans="3:3" x14ac:dyDescent="0.3">
      <c r="C626" s="189"/>
    </row>
    <row r="627" spans="3:3" x14ac:dyDescent="0.3">
      <c r="C627" s="189"/>
    </row>
    <row r="628" spans="3:3" x14ac:dyDescent="0.3">
      <c r="C628" s="189"/>
    </row>
    <row r="629" spans="3:3" x14ac:dyDescent="0.3">
      <c r="C629" s="189"/>
    </row>
    <row r="630" spans="3:3" x14ac:dyDescent="0.3">
      <c r="C630" s="189"/>
    </row>
    <row r="631" spans="3:3" x14ac:dyDescent="0.3">
      <c r="C631" s="189"/>
    </row>
    <row r="632" spans="3:3" x14ac:dyDescent="0.3">
      <c r="C632" s="189"/>
    </row>
    <row r="633" spans="3:3" x14ac:dyDescent="0.3">
      <c r="C633" s="189"/>
    </row>
    <row r="634" spans="3:3" x14ac:dyDescent="0.3">
      <c r="C634" s="189"/>
    </row>
    <row r="635" spans="3:3" x14ac:dyDescent="0.3">
      <c r="C635" s="189"/>
    </row>
    <row r="636" spans="3:3" x14ac:dyDescent="0.3">
      <c r="C636" s="189"/>
    </row>
    <row r="637" spans="3:3" x14ac:dyDescent="0.3">
      <c r="C637" s="189"/>
    </row>
    <row r="638" spans="3:3" x14ac:dyDescent="0.3">
      <c r="C638" s="189"/>
    </row>
    <row r="639" spans="3:3" x14ac:dyDescent="0.3">
      <c r="C639" s="189"/>
    </row>
    <row r="640" spans="3:3" x14ac:dyDescent="0.3">
      <c r="C640" s="189"/>
    </row>
    <row r="641" spans="3:3" x14ac:dyDescent="0.3">
      <c r="C641" s="189"/>
    </row>
    <row r="642" spans="3:3" x14ac:dyDescent="0.3">
      <c r="C642" s="189"/>
    </row>
    <row r="643" spans="3:3" x14ac:dyDescent="0.3">
      <c r="C643" s="189"/>
    </row>
    <row r="644" spans="3:3" x14ac:dyDescent="0.3">
      <c r="C644" s="189"/>
    </row>
    <row r="645" spans="3:3" x14ac:dyDescent="0.3">
      <c r="C645" s="189"/>
    </row>
    <row r="646" spans="3:3" x14ac:dyDescent="0.3">
      <c r="C646" s="189"/>
    </row>
    <row r="647" spans="3:3" x14ac:dyDescent="0.3">
      <c r="C647" s="189"/>
    </row>
    <row r="648" spans="3:3" x14ac:dyDescent="0.3">
      <c r="C648" s="189"/>
    </row>
    <row r="649" spans="3:3" x14ac:dyDescent="0.3">
      <c r="C649" s="189"/>
    </row>
    <row r="650" spans="3:3" x14ac:dyDescent="0.3">
      <c r="C650" s="189"/>
    </row>
    <row r="651" spans="3:3" x14ac:dyDescent="0.3">
      <c r="C651" s="189"/>
    </row>
    <row r="652" spans="3:3" x14ac:dyDescent="0.3">
      <c r="C652" s="189"/>
    </row>
    <row r="653" spans="3:3" x14ac:dyDescent="0.3">
      <c r="C653" s="189"/>
    </row>
    <row r="654" spans="3:3" x14ac:dyDescent="0.3">
      <c r="C654" s="189"/>
    </row>
    <row r="655" spans="3:3" x14ac:dyDescent="0.3">
      <c r="C655" s="189"/>
    </row>
    <row r="656" spans="3:3" x14ac:dyDescent="0.3">
      <c r="C656" s="189"/>
    </row>
    <row r="657" spans="3:3" x14ac:dyDescent="0.3">
      <c r="C657" s="189"/>
    </row>
    <row r="658" spans="3:3" x14ac:dyDescent="0.3">
      <c r="C658" s="189"/>
    </row>
    <row r="659" spans="3:3" x14ac:dyDescent="0.3">
      <c r="C659" s="189"/>
    </row>
    <row r="660" spans="3:3" x14ac:dyDescent="0.3">
      <c r="C660" s="189"/>
    </row>
    <row r="661" spans="3:3" x14ac:dyDescent="0.3">
      <c r="C661" s="189"/>
    </row>
    <row r="662" spans="3:3" x14ac:dyDescent="0.3">
      <c r="C662" s="189"/>
    </row>
    <row r="663" spans="3:3" x14ac:dyDescent="0.3">
      <c r="C663" s="189"/>
    </row>
    <row r="664" spans="3:3" x14ac:dyDescent="0.3">
      <c r="C664" s="189"/>
    </row>
    <row r="665" spans="3:3" x14ac:dyDescent="0.3">
      <c r="C665" s="189"/>
    </row>
    <row r="666" spans="3:3" x14ac:dyDescent="0.3">
      <c r="C666" s="189"/>
    </row>
    <row r="667" spans="3:3" x14ac:dyDescent="0.3">
      <c r="C667" s="189"/>
    </row>
    <row r="668" spans="3:3" x14ac:dyDescent="0.3">
      <c r="C668" s="189"/>
    </row>
    <row r="669" spans="3:3" x14ac:dyDescent="0.3">
      <c r="C669" s="189"/>
    </row>
    <row r="670" spans="3:3" x14ac:dyDescent="0.3">
      <c r="C670" s="189"/>
    </row>
    <row r="671" spans="3:3" x14ac:dyDescent="0.3">
      <c r="C671" s="189"/>
    </row>
    <row r="672" spans="3:3" x14ac:dyDescent="0.3">
      <c r="C672" s="189"/>
    </row>
    <row r="673" spans="3:3" x14ac:dyDescent="0.3">
      <c r="C673" s="189"/>
    </row>
    <row r="674" spans="3:3" x14ac:dyDescent="0.3">
      <c r="C674" s="189"/>
    </row>
    <row r="675" spans="3:3" x14ac:dyDescent="0.3">
      <c r="C675" s="189"/>
    </row>
    <row r="676" spans="3:3" x14ac:dyDescent="0.3">
      <c r="C676" s="189"/>
    </row>
    <row r="677" spans="3:3" x14ac:dyDescent="0.3">
      <c r="C677" s="189"/>
    </row>
    <row r="678" spans="3:3" x14ac:dyDescent="0.3">
      <c r="C678" s="189"/>
    </row>
    <row r="679" spans="3:3" x14ac:dyDescent="0.3">
      <c r="C679" s="189"/>
    </row>
    <row r="680" spans="3:3" x14ac:dyDescent="0.3">
      <c r="C680" s="189"/>
    </row>
    <row r="681" spans="3:3" x14ac:dyDescent="0.3">
      <c r="C681" s="189"/>
    </row>
    <row r="682" spans="3:3" x14ac:dyDescent="0.3">
      <c r="C682" s="189"/>
    </row>
    <row r="683" spans="3:3" x14ac:dyDescent="0.3">
      <c r="C683" s="189"/>
    </row>
    <row r="684" spans="3:3" x14ac:dyDescent="0.3">
      <c r="C684" s="189"/>
    </row>
    <row r="685" spans="3:3" x14ac:dyDescent="0.3">
      <c r="C685" s="189"/>
    </row>
    <row r="686" spans="3:3" x14ac:dyDescent="0.3">
      <c r="C686" s="189"/>
    </row>
    <row r="687" spans="3:3" x14ac:dyDescent="0.3">
      <c r="C687" s="189"/>
    </row>
    <row r="688" spans="3:3" x14ac:dyDescent="0.3">
      <c r="C688" s="189"/>
    </row>
    <row r="689" spans="3:3" x14ac:dyDescent="0.3">
      <c r="C689" s="189"/>
    </row>
    <row r="690" spans="3:3" x14ac:dyDescent="0.3">
      <c r="C690" s="189"/>
    </row>
    <row r="691" spans="3:3" x14ac:dyDescent="0.3">
      <c r="C691" s="189"/>
    </row>
    <row r="692" spans="3:3" x14ac:dyDescent="0.3">
      <c r="C692" s="189"/>
    </row>
    <row r="693" spans="3:3" x14ac:dyDescent="0.3">
      <c r="C693" s="189"/>
    </row>
    <row r="694" spans="3:3" x14ac:dyDescent="0.3">
      <c r="C694" s="189"/>
    </row>
    <row r="695" spans="3:3" x14ac:dyDescent="0.3">
      <c r="C695" s="189"/>
    </row>
    <row r="696" spans="3:3" x14ac:dyDescent="0.3">
      <c r="C696" s="189"/>
    </row>
    <row r="697" spans="3:3" x14ac:dyDescent="0.3">
      <c r="C697" s="189"/>
    </row>
    <row r="698" spans="3:3" x14ac:dyDescent="0.3">
      <c r="C698" s="189"/>
    </row>
    <row r="699" spans="3:3" x14ac:dyDescent="0.3">
      <c r="C699" s="189"/>
    </row>
    <row r="700" spans="3:3" x14ac:dyDescent="0.3">
      <c r="C700" s="189"/>
    </row>
    <row r="701" spans="3:3" x14ac:dyDescent="0.3">
      <c r="C701" s="189"/>
    </row>
    <row r="702" spans="3:3" x14ac:dyDescent="0.3">
      <c r="C702" s="189"/>
    </row>
    <row r="703" spans="3:3" x14ac:dyDescent="0.3">
      <c r="C703" s="189"/>
    </row>
    <row r="704" spans="3:3" x14ac:dyDescent="0.3">
      <c r="C704" s="189"/>
    </row>
    <row r="705" spans="3:3" x14ac:dyDescent="0.3">
      <c r="C705" s="189"/>
    </row>
    <row r="706" spans="3:3" x14ac:dyDescent="0.3">
      <c r="C706" s="189"/>
    </row>
    <row r="707" spans="3:3" x14ac:dyDescent="0.3">
      <c r="C707" s="189"/>
    </row>
    <row r="708" spans="3:3" x14ac:dyDescent="0.3">
      <c r="C708" s="189"/>
    </row>
    <row r="709" spans="3:3" x14ac:dyDescent="0.3">
      <c r="C709" s="189"/>
    </row>
    <row r="710" spans="3:3" x14ac:dyDescent="0.3">
      <c r="C710" s="189"/>
    </row>
    <row r="711" spans="3:3" x14ac:dyDescent="0.3">
      <c r="C711" s="189"/>
    </row>
    <row r="712" spans="3:3" x14ac:dyDescent="0.3">
      <c r="C712" s="189"/>
    </row>
    <row r="713" spans="3:3" x14ac:dyDescent="0.3">
      <c r="C713" s="189"/>
    </row>
    <row r="714" spans="3:3" x14ac:dyDescent="0.3">
      <c r="C714" s="189"/>
    </row>
    <row r="715" spans="3:3" x14ac:dyDescent="0.3">
      <c r="C715" s="189"/>
    </row>
    <row r="716" spans="3:3" x14ac:dyDescent="0.3">
      <c r="C716" s="189"/>
    </row>
    <row r="717" spans="3:3" x14ac:dyDescent="0.3">
      <c r="C717" s="189"/>
    </row>
    <row r="718" spans="3:3" x14ac:dyDescent="0.3">
      <c r="C718" s="189"/>
    </row>
    <row r="719" spans="3:3" x14ac:dyDescent="0.3">
      <c r="C719" s="189"/>
    </row>
    <row r="720" spans="3:3" x14ac:dyDescent="0.3">
      <c r="C720" s="189"/>
    </row>
    <row r="721" spans="3:3" x14ac:dyDescent="0.3">
      <c r="C721" s="189"/>
    </row>
    <row r="722" spans="3:3" x14ac:dyDescent="0.3">
      <c r="C722" s="189"/>
    </row>
    <row r="723" spans="3:3" x14ac:dyDescent="0.3">
      <c r="C723" s="189"/>
    </row>
    <row r="724" spans="3:3" x14ac:dyDescent="0.3">
      <c r="C724" s="189"/>
    </row>
    <row r="725" spans="3:3" x14ac:dyDescent="0.3">
      <c r="C725" s="189"/>
    </row>
    <row r="726" spans="3:3" x14ac:dyDescent="0.3">
      <c r="C726" s="189"/>
    </row>
    <row r="727" spans="3:3" x14ac:dyDescent="0.3">
      <c r="C727" s="189"/>
    </row>
    <row r="728" spans="3:3" x14ac:dyDescent="0.3">
      <c r="C728" s="189"/>
    </row>
    <row r="729" spans="3:3" x14ac:dyDescent="0.3">
      <c r="C729" s="189"/>
    </row>
    <row r="730" spans="3:3" x14ac:dyDescent="0.3">
      <c r="C730" s="189"/>
    </row>
    <row r="731" spans="3:3" x14ac:dyDescent="0.3">
      <c r="C731" s="189"/>
    </row>
    <row r="732" spans="3:3" x14ac:dyDescent="0.3">
      <c r="C732" s="189"/>
    </row>
    <row r="733" spans="3:3" x14ac:dyDescent="0.3">
      <c r="C733" s="189"/>
    </row>
    <row r="734" spans="3:3" x14ac:dyDescent="0.3">
      <c r="C734" s="189"/>
    </row>
    <row r="735" spans="3:3" x14ac:dyDescent="0.3">
      <c r="C735" s="189"/>
    </row>
    <row r="736" spans="3:3" x14ac:dyDescent="0.3">
      <c r="C736" s="189"/>
    </row>
    <row r="737" spans="3:3" x14ac:dyDescent="0.3">
      <c r="C737" s="189"/>
    </row>
    <row r="738" spans="3:3" x14ac:dyDescent="0.3">
      <c r="C738" s="189"/>
    </row>
    <row r="739" spans="3:3" x14ac:dyDescent="0.3">
      <c r="C739" s="189"/>
    </row>
    <row r="740" spans="3:3" x14ac:dyDescent="0.3">
      <c r="C740" s="189"/>
    </row>
    <row r="741" spans="3:3" x14ac:dyDescent="0.3">
      <c r="C741" s="189"/>
    </row>
    <row r="742" spans="3:3" x14ac:dyDescent="0.3">
      <c r="C742" s="189"/>
    </row>
    <row r="743" spans="3:3" x14ac:dyDescent="0.3">
      <c r="C743" s="189"/>
    </row>
    <row r="744" spans="3:3" x14ac:dyDescent="0.3">
      <c r="C744" s="189"/>
    </row>
    <row r="745" spans="3:3" x14ac:dyDescent="0.3">
      <c r="C745" s="189"/>
    </row>
    <row r="746" spans="3:3" x14ac:dyDescent="0.3">
      <c r="C746" s="189"/>
    </row>
    <row r="747" spans="3:3" x14ac:dyDescent="0.3">
      <c r="C747" s="189"/>
    </row>
    <row r="748" spans="3:3" x14ac:dyDescent="0.3">
      <c r="C748" s="189"/>
    </row>
    <row r="749" spans="3:3" x14ac:dyDescent="0.3">
      <c r="C749" s="189"/>
    </row>
    <row r="750" spans="3:3" x14ac:dyDescent="0.3">
      <c r="C750" s="189"/>
    </row>
    <row r="751" spans="3:3" x14ac:dyDescent="0.3">
      <c r="C751" s="189"/>
    </row>
    <row r="752" spans="3:3" x14ac:dyDescent="0.3">
      <c r="C752" s="189"/>
    </row>
    <row r="753" spans="3:3" x14ac:dyDescent="0.3">
      <c r="C753" s="189"/>
    </row>
    <row r="754" spans="3:3" x14ac:dyDescent="0.3">
      <c r="C754" s="189"/>
    </row>
    <row r="755" spans="3:3" x14ac:dyDescent="0.3">
      <c r="C755" s="189"/>
    </row>
    <row r="756" spans="3:3" x14ac:dyDescent="0.3">
      <c r="C756" s="189"/>
    </row>
    <row r="757" spans="3:3" x14ac:dyDescent="0.3">
      <c r="C757" s="189"/>
    </row>
    <row r="758" spans="3:3" x14ac:dyDescent="0.3">
      <c r="C758" s="189"/>
    </row>
    <row r="759" spans="3:3" x14ac:dyDescent="0.3">
      <c r="C759" s="189"/>
    </row>
    <row r="760" spans="3:3" x14ac:dyDescent="0.3">
      <c r="C760" s="189"/>
    </row>
    <row r="761" spans="3:3" x14ac:dyDescent="0.3">
      <c r="C761" s="189"/>
    </row>
    <row r="762" spans="3:3" x14ac:dyDescent="0.3">
      <c r="C762" s="189"/>
    </row>
    <row r="763" spans="3:3" x14ac:dyDescent="0.3">
      <c r="C763" s="189"/>
    </row>
    <row r="764" spans="3:3" x14ac:dyDescent="0.3">
      <c r="C764" s="189"/>
    </row>
    <row r="765" spans="3:3" x14ac:dyDescent="0.3">
      <c r="C765" s="189"/>
    </row>
    <row r="766" spans="3:3" x14ac:dyDescent="0.3">
      <c r="C766" s="189"/>
    </row>
    <row r="767" spans="3:3" x14ac:dyDescent="0.3">
      <c r="C767" s="189"/>
    </row>
    <row r="768" spans="3:3" x14ac:dyDescent="0.3">
      <c r="C768" s="189"/>
    </row>
    <row r="769" spans="3:3" x14ac:dyDescent="0.3">
      <c r="C769" s="189"/>
    </row>
    <row r="770" spans="3:3" x14ac:dyDescent="0.3">
      <c r="C770" s="189"/>
    </row>
    <row r="771" spans="3:3" x14ac:dyDescent="0.3">
      <c r="C771" s="189"/>
    </row>
    <row r="772" spans="3:3" x14ac:dyDescent="0.3">
      <c r="C772" s="189"/>
    </row>
    <row r="773" spans="3:3" x14ac:dyDescent="0.3">
      <c r="C773" s="189"/>
    </row>
    <row r="774" spans="3:3" x14ac:dyDescent="0.3">
      <c r="C774" s="189"/>
    </row>
    <row r="775" spans="3:3" x14ac:dyDescent="0.3">
      <c r="C775" s="189"/>
    </row>
    <row r="776" spans="3:3" x14ac:dyDescent="0.3">
      <c r="C776" s="189"/>
    </row>
    <row r="777" spans="3:3" x14ac:dyDescent="0.3">
      <c r="C777" s="189"/>
    </row>
    <row r="778" spans="3:3" x14ac:dyDescent="0.3">
      <c r="C778" s="189"/>
    </row>
    <row r="779" spans="3:3" x14ac:dyDescent="0.3">
      <c r="C779" s="189"/>
    </row>
    <row r="780" spans="3:3" x14ac:dyDescent="0.3">
      <c r="C780" s="189"/>
    </row>
    <row r="781" spans="3:3" x14ac:dyDescent="0.3">
      <c r="C781" s="189"/>
    </row>
    <row r="782" spans="3:3" x14ac:dyDescent="0.3">
      <c r="C782" s="189"/>
    </row>
    <row r="783" spans="3:3" x14ac:dyDescent="0.3">
      <c r="C783" s="189"/>
    </row>
    <row r="784" spans="3:3" x14ac:dyDescent="0.3">
      <c r="C784" s="189"/>
    </row>
    <row r="785" spans="3:3" x14ac:dyDescent="0.3">
      <c r="C785" s="189"/>
    </row>
    <row r="786" spans="3:3" x14ac:dyDescent="0.3">
      <c r="C786" s="189"/>
    </row>
    <row r="787" spans="3:3" x14ac:dyDescent="0.3">
      <c r="C787" s="189"/>
    </row>
    <row r="788" spans="3:3" x14ac:dyDescent="0.3">
      <c r="C788" s="189"/>
    </row>
    <row r="789" spans="3:3" x14ac:dyDescent="0.3">
      <c r="C789" s="189"/>
    </row>
    <row r="790" spans="3:3" x14ac:dyDescent="0.3">
      <c r="C790" s="189"/>
    </row>
    <row r="791" spans="3:3" x14ac:dyDescent="0.3">
      <c r="C791" s="189"/>
    </row>
    <row r="792" spans="3:3" x14ac:dyDescent="0.3">
      <c r="C792" s="189"/>
    </row>
    <row r="793" spans="3:3" x14ac:dyDescent="0.3">
      <c r="C793" s="189"/>
    </row>
    <row r="794" spans="3:3" x14ac:dyDescent="0.3">
      <c r="C794" s="189"/>
    </row>
    <row r="795" spans="3:3" x14ac:dyDescent="0.3">
      <c r="C795" s="189"/>
    </row>
    <row r="796" spans="3:3" x14ac:dyDescent="0.3">
      <c r="C796" s="189"/>
    </row>
    <row r="797" spans="3:3" x14ac:dyDescent="0.3">
      <c r="C797" s="189"/>
    </row>
    <row r="798" spans="3:3" x14ac:dyDescent="0.3">
      <c r="C798" s="189"/>
    </row>
    <row r="799" spans="3:3" x14ac:dyDescent="0.3">
      <c r="C799" s="189"/>
    </row>
    <row r="800" spans="3:3" x14ac:dyDescent="0.3">
      <c r="C800" s="189"/>
    </row>
    <row r="801" spans="3:3" x14ac:dyDescent="0.3">
      <c r="C801" s="189"/>
    </row>
    <row r="802" spans="3:3" x14ac:dyDescent="0.3">
      <c r="C802" s="189"/>
    </row>
    <row r="803" spans="3:3" x14ac:dyDescent="0.3">
      <c r="C803" s="189"/>
    </row>
    <row r="804" spans="3:3" x14ac:dyDescent="0.3">
      <c r="C804" s="189"/>
    </row>
    <row r="805" spans="3:3" x14ac:dyDescent="0.3">
      <c r="C805" s="189"/>
    </row>
    <row r="806" spans="3:3" x14ac:dyDescent="0.3">
      <c r="C806" s="189"/>
    </row>
    <row r="807" spans="3:3" x14ac:dyDescent="0.3">
      <c r="C807" s="189"/>
    </row>
    <row r="808" spans="3:3" x14ac:dyDescent="0.3">
      <c r="C808" s="189"/>
    </row>
    <row r="809" spans="3:3" x14ac:dyDescent="0.3">
      <c r="C809" s="189"/>
    </row>
    <row r="810" spans="3:3" x14ac:dyDescent="0.3">
      <c r="C810" s="189"/>
    </row>
    <row r="811" spans="3:3" x14ac:dyDescent="0.3">
      <c r="C811" s="189"/>
    </row>
    <row r="812" spans="3:3" x14ac:dyDescent="0.3">
      <c r="C812" s="189"/>
    </row>
    <row r="813" spans="3:3" x14ac:dyDescent="0.3">
      <c r="C813" s="189"/>
    </row>
    <row r="814" spans="3:3" x14ac:dyDescent="0.3">
      <c r="C814" s="189"/>
    </row>
    <row r="815" spans="3:3" x14ac:dyDescent="0.3">
      <c r="C815" s="189"/>
    </row>
    <row r="816" spans="3:3" x14ac:dyDescent="0.3">
      <c r="C816" s="189"/>
    </row>
    <row r="817" spans="3:3" x14ac:dyDescent="0.3">
      <c r="C817" s="189"/>
    </row>
    <row r="818" spans="3:3" x14ac:dyDescent="0.3">
      <c r="C818" s="189"/>
    </row>
    <row r="819" spans="3:3" x14ac:dyDescent="0.3">
      <c r="C819" s="189"/>
    </row>
    <row r="820" spans="3:3" x14ac:dyDescent="0.3">
      <c r="C820" s="189"/>
    </row>
    <row r="821" spans="3:3" x14ac:dyDescent="0.3">
      <c r="C821" s="189"/>
    </row>
    <row r="822" spans="3:3" x14ac:dyDescent="0.3">
      <c r="C822" s="189"/>
    </row>
    <row r="823" spans="3:3" x14ac:dyDescent="0.3">
      <c r="C823" s="189"/>
    </row>
    <row r="824" spans="3:3" x14ac:dyDescent="0.3">
      <c r="C824" s="189"/>
    </row>
    <row r="825" spans="3:3" x14ac:dyDescent="0.3">
      <c r="C825" s="189"/>
    </row>
    <row r="826" spans="3:3" x14ac:dyDescent="0.3">
      <c r="C826" s="189"/>
    </row>
    <row r="827" spans="3:3" x14ac:dyDescent="0.3">
      <c r="C827" s="189"/>
    </row>
    <row r="828" spans="3:3" x14ac:dyDescent="0.3">
      <c r="C828" s="189"/>
    </row>
    <row r="829" spans="3:3" x14ac:dyDescent="0.3">
      <c r="C829" s="189"/>
    </row>
    <row r="830" spans="3:3" x14ac:dyDescent="0.3">
      <c r="C830" s="189"/>
    </row>
    <row r="831" spans="3:3" x14ac:dyDescent="0.3">
      <c r="C831" s="189"/>
    </row>
    <row r="832" spans="3:3" x14ac:dyDescent="0.3">
      <c r="C832" s="189"/>
    </row>
    <row r="833" spans="3:3" x14ac:dyDescent="0.3">
      <c r="C833" s="189"/>
    </row>
    <row r="834" spans="3:3" x14ac:dyDescent="0.3">
      <c r="C834" s="189"/>
    </row>
    <row r="835" spans="3:3" x14ac:dyDescent="0.3">
      <c r="C835" s="189"/>
    </row>
    <row r="836" spans="3:3" x14ac:dyDescent="0.3">
      <c r="C836" s="189"/>
    </row>
    <row r="837" spans="3:3" x14ac:dyDescent="0.3">
      <c r="C837" s="189"/>
    </row>
    <row r="838" spans="3:3" x14ac:dyDescent="0.3">
      <c r="C838" s="189"/>
    </row>
    <row r="839" spans="3:3" x14ac:dyDescent="0.3">
      <c r="C839" s="189"/>
    </row>
    <row r="840" spans="3:3" x14ac:dyDescent="0.3">
      <c r="C840" s="189"/>
    </row>
    <row r="841" spans="3:3" x14ac:dyDescent="0.3">
      <c r="C841" s="189"/>
    </row>
    <row r="842" spans="3:3" x14ac:dyDescent="0.3">
      <c r="C842" s="189"/>
    </row>
    <row r="843" spans="3:3" x14ac:dyDescent="0.3">
      <c r="C843" s="189"/>
    </row>
    <row r="844" spans="3:3" x14ac:dyDescent="0.3">
      <c r="C844" s="189"/>
    </row>
    <row r="845" spans="3:3" x14ac:dyDescent="0.3">
      <c r="C845" s="189"/>
    </row>
    <row r="846" spans="3:3" x14ac:dyDescent="0.3">
      <c r="C846" s="189"/>
    </row>
    <row r="847" spans="3:3" x14ac:dyDescent="0.3">
      <c r="C847" s="189"/>
    </row>
    <row r="848" spans="3:3" x14ac:dyDescent="0.3">
      <c r="C848" s="189"/>
    </row>
    <row r="849" spans="3:3" x14ac:dyDescent="0.3">
      <c r="C849" s="189"/>
    </row>
    <row r="850" spans="3:3" x14ac:dyDescent="0.3">
      <c r="C850" s="189"/>
    </row>
    <row r="851" spans="3:3" x14ac:dyDescent="0.3">
      <c r="C851" s="189"/>
    </row>
    <row r="852" spans="3:3" x14ac:dyDescent="0.3">
      <c r="C852" s="189"/>
    </row>
    <row r="853" spans="3:3" x14ac:dyDescent="0.3">
      <c r="C853" s="189"/>
    </row>
    <row r="854" spans="3:3" x14ac:dyDescent="0.3">
      <c r="C854" s="189"/>
    </row>
    <row r="855" spans="3:3" x14ac:dyDescent="0.3">
      <c r="C855" s="189"/>
    </row>
    <row r="856" spans="3:3" x14ac:dyDescent="0.3">
      <c r="C856" s="189"/>
    </row>
    <row r="857" spans="3:3" x14ac:dyDescent="0.3">
      <c r="C857" s="189"/>
    </row>
    <row r="858" spans="3:3" x14ac:dyDescent="0.3">
      <c r="C858" s="189"/>
    </row>
    <row r="859" spans="3:3" x14ac:dyDescent="0.3">
      <c r="C859" s="189"/>
    </row>
    <row r="860" spans="3:3" x14ac:dyDescent="0.3">
      <c r="C860" s="189"/>
    </row>
    <row r="861" spans="3:3" x14ac:dyDescent="0.3">
      <c r="C861" s="189"/>
    </row>
    <row r="862" spans="3:3" x14ac:dyDescent="0.3">
      <c r="C862" s="189"/>
    </row>
    <row r="863" spans="3:3" x14ac:dyDescent="0.3">
      <c r="C863" s="189"/>
    </row>
    <row r="864" spans="3:3" x14ac:dyDescent="0.3">
      <c r="C864" s="189"/>
    </row>
    <row r="865" spans="3:3" x14ac:dyDescent="0.3">
      <c r="C865" s="189"/>
    </row>
    <row r="866" spans="3:3" x14ac:dyDescent="0.3">
      <c r="C866" s="189"/>
    </row>
    <row r="867" spans="3:3" x14ac:dyDescent="0.3">
      <c r="C867" s="189"/>
    </row>
    <row r="868" spans="3:3" x14ac:dyDescent="0.3">
      <c r="C868" s="189"/>
    </row>
    <row r="869" spans="3:3" x14ac:dyDescent="0.3">
      <c r="C869" s="189"/>
    </row>
    <row r="870" spans="3:3" x14ac:dyDescent="0.3">
      <c r="C870" s="189"/>
    </row>
    <row r="871" spans="3:3" x14ac:dyDescent="0.3">
      <c r="C871" s="189"/>
    </row>
    <row r="872" spans="3:3" x14ac:dyDescent="0.3">
      <c r="C872" s="189"/>
    </row>
    <row r="873" spans="3:3" x14ac:dyDescent="0.3">
      <c r="C873" s="189"/>
    </row>
    <row r="874" spans="3:3" x14ac:dyDescent="0.3">
      <c r="C874" s="189"/>
    </row>
    <row r="875" spans="3:3" x14ac:dyDescent="0.3">
      <c r="C875" s="189"/>
    </row>
    <row r="876" spans="3:3" x14ac:dyDescent="0.3">
      <c r="C876" s="189"/>
    </row>
    <row r="877" spans="3:3" x14ac:dyDescent="0.3">
      <c r="C877" s="189"/>
    </row>
    <row r="878" spans="3:3" x14ac:dyDescent="0.3">
      <c r="C878" s="189"/>
    </row>
    <row r="879" spans="3:3" x14ac:dyDescent="0.3">
      <c r="C879" s="189"/>
    </row>
    <row r="880" spans="3:3" x14ac:dyDescent="0.3">
      <c r="C880" s="189"/>
    </row>
    <row r="881" spans="3:3" x14ac:dyDescent="0.3">
      <c r="C881" s="189"/>
    </row>
    <row r="882" spans="3:3" x14ac:dyDescent="0.3">
      <c r="C882" s="189"/>
    </row>
    <row r="883" spans="3:3" x14ac:dyDescent="0.3">
      <c r="C883" s="189"/>
    </row>
    <row r="884" spans="3:3" x14ac:dyDescent="0.3">
      <c r="C884" s="189"/>
    </row>
    <row r="885" spans="3:3" x14ac:dyDescent="0.3">
      <c r="C885" s="189"/>
    </row>
    <row r="886" spans="3:3" x14ac:dyDescent="0.3">
      <c r="C886" s="189"/>
    </row>
    <row r="887" spans="3:3" x14ac:dyDescent="0.3">
      <c r="C887" s="189"/>
    </row>
    <row r="888" spans="3:3" x14ac:dyDescent="0.3">
      <c r="C888" s="189"/>
    </row>
    <row r="889" spans="3:3" x14ac:dyDescent="0.3">
      <c r="C889" s="189"/>
    </row>
    <row r="890" spans="3:3" x14ac:dyDescent="0.3">
      <c r="C890" s="189"/>
    </row>
    <row r="891" spans="3:3" x14ac:dyDescent="0.3">
      <c r="C891" s="189"/>
    </row>
    <row r="892" spans="3:3" x14ac:dyDescent="0.3">
      <c r="C892" s="189"/>
    </row>
    <row r="893" spans="3:3" x14ac:dyDescent="0.3">
      <c r="C893" s="189"/>
    </row>
    <row r="894" spans="3:3" x14ac:dyDescent="0.3">
      <c r="C894" s="189"/>
    </row>
    <row r="895" spans="3:3" x14ac:dyDescent="0.3">
      <c r="C895" s="189"/>
    </row>
    <row r="896" spans="3:3" x14ac:dyDescent="0.3">
      <c r="C896" s="189"/>
    </row>
    <row r="897" spans="3:3" x14ac:dyDescent="0.3">
      <c r="C897" s="189"/>
    </row>
    <row r="898" spans="3:3" x14ac:dyDescent="0.3">
      <c r="C898" s="189"/>
    </row>
    <row r="899" spans="3:3" x14ac:dyDescent="0.3">
      <c r="C899" s="189"/>
    </row>
    <row r="900" spans="3:3" x14ac:dyDescent="0.3">
      <c r="C900" s="189"/>
    </row>
    <row r="901" spans="3:3" x14ac:dyDescent="0.3">
      <c r="C901" s="189"/>
    </row>
    <row r="902" spans="3:3" x14ac:dyDescent="0.3">
      <c r="C902" s="189"/>
    </row>
    <row r="903" spans="3:3" x14ac:dyDescent="0.3">
      <c r="C903" s="189"/>
    </row>
    <row r="904" spans="3:3" x14ac:dyDescent="0.3">
      <c r="C904" s="189"/>
    </row>
    <row r="905" spans="3:3" x14ac:dyDescent="0.3">
      <c r="C905" s="189"/>
    </row>
    <row r="906" spans="3:3" x14ac:dyDescent="0.3">
      <c r="C906" s="189"/>
    </row>
    <row r="907" spans="3:3" x14ac:dyDescent="0.3">
      <c r="C907" s="189"/>
    </row>
    <row r="908" spans="3:3" x14ac:dyDescent="0.3">
      <c r="C908" s="189"/>
    </row>
    <row r="909" spans="3:3" x14ac:dyDescent="0.3">
      <c r="C909" s="189"/>
    </row>
    <row r="910" spans="3:3" x14ac:dyDescent="0.3">
      <c r="C910" s="189"/>
    </row>
    <row r="911" spans="3:3" x14ac:dyDescent="0.3">
      <c r="C911" s="189"/>
    </row>
    <row r="912" spans="3:3" x14ac:dyDescent="0.3">
      <c r="C912" s="189"/>
    </row>
    <row r="913" spans="3:3" x14ac:dyDescent="0.3">
      <c r="C913" s="189"/>
    </row>
    <row r="914" spans="3:3" x14ac:dyDescent="0.3">
      <c r="C914" s="189"/>
    </row>
    <row r="915" spans="3:3" x14ac:dyDescent="0.3">
      <c r="C915" s="189"/>
    </row>
    <row r="916" spans="3:3" x14ac:dyDescent="0.3">
      <c r="C916" s="189"/>
    </row>
    <row r="917" spans="3:3" x14ac:dyDescent="0.3">
      <c r="C917" s="189"/>
    </row>
    <row r="918" spans="3:3" x14ac:dyDescent="0.3">
      <c r="C918" s="189"/>
    </row>
    <row r="919" spans="3:3" x14ac:dyDescent="0.3">
      <c r="C919" s="189"/>
    </row>
    <row r="920" spans="3:3" x14ac:dyDescent="0.3">
      <c r="C920" s="189"/>
    </row>
    <row r="921" spans="3:3" x14ac:dyDescent="0.3">
      <c r="C921" s="189"/>
    </row>
    <row r="922" spans="3:3" x14ac:dyDescent="0.3">
      <c r="C922" s="189"/>
    </row>
    <row r="923" spans="3:3" x14ac:dyDescent="0.3">
      <c r="C923" s="189"/>
    </row>
    <row r="924" spans="3:3" x14ac:dyDescent="0.3">
      <c r="C924" s="189"/>
    </row>
    <row r="925" spans="3:3" x14ac:dyDescent="0.3">
      <c r="C925" s="189"/>
    </row>
    <row r="926" spans="3:3" x14ac:dyDescent="0.3">
      <c r="C926" s="189"/>
    </row>
    <row r="927" spans="3:3" x14ac:dyDescent="0.3">
      <c r="C927" s="189"/>
    </row>
    <row r="928" spans="3:3" x14ac:dyDescent="0.3">
      <c r="C928" s="189"/>
    </row>
    <row r="929" spans="3:3" x14ac:dyDescent="0.3">
      <c r="C929" s="189"/>
    </row>
    <row r="930" spans="3:3" x14ac:dyDescent="0.3">
      <c r="C930" s="189"/>
    </row>
    <row r="931" spans="3:3" x14ac:dyDescent="0.3">
      <c r="C931" s="189"/>
    </row>
    <row r="932" spans="3:3" x14ac:dyDescent="0.3">
      <c r="C932" s="189"/>
    </row>
    <row r="933" spans="3:3" x14ac:dyDescent="0.3">
      <c r="C933" s="189"/>
    </row>
    <row r="934" spans="3:3" x14ac:dyDescent="0.3">
      <c r="C934" s="189"/>
    </row>
    <row r="935" spans="3:3" x14ac:dyDescent="0.3">
      <c r="C935" s="189"/>
    </row>
    <row r="936" spans="3:3" x14ac:dyDescent="0.3">
      <c r="C936" s="189"/>
    </row>
    <row r="937" spans="3:3" x14ac:dyDescent="0.3">
      <c r="C937" s="189"/>
    </row>
    <row r="938" spans="3:3" x14ac:dyDescent="0.3">
      <c r="C938" s="189"/>
    </row>
    <row r="939" spans="3:3" x14ac:dyDescent="0.3">
      <c r="C939" s="189"/>
    </row>
    <row r="940" spans="3:3" x14ac:dyDescent="0.3">
      <c r="C940" s="189"/>
    </row>
    <row r="941" spans="3:3" x14ac:dyDescent="0.3">
      <c r="C941" s="189"/>
    </row>
    <row r="942" spans="3:3" x14ac:dyDescent="0.3">
      <c r="C942" s="189"/>
    </row>
    <row r="943" spans="3:3" x14ac:dyDescent="0.3">
      <c r="C943" s="189"/>
    </row>
    <row r="944" spans="3:3" x14ac:dyDescent="0.3">
      <c r="C944" s="189"/>
    </row>
    <row r="945" spans="3:3" x14ac:dyDescent="0.3">
      <c r="C945" s="189"/>
    </row>
    <row r="946" spans="3:3" x14ac:dyDescent="0.3">
      <c r="C946" s="189"/>
    </row>
    <row r="947" spans="3:3" x14ac:dyDescent="0.3">
      <c r="C947" s="189"/>
    </row>
    <row r="948" spans="3:3" x14ac:dyDescent="0.3">
      <c r="C948" s="189"/>
    </row>
    <row r="949" spans="3:3" x14ac:dyDescent="0.3">
      <c r="C949" s="189"/>
    </row>
    <row r="950" spans="3:3" x14ac:dyDescent="0.3">
      <c r="C950" s="189"/>
    </row>
    <row r="951" spans="3:3" x14ac:dyDescent="0.3">
      <c r="C951" s="189"/>
    </row>
    <row r="952" spans="3:3" x14ac:dyDescent="0.3">
      <c r="C952" s="189"/>
    </row>
    <row r="953" spans="3:3" x14ac:dyDescent="0.3">
      <c r="C953" s="189"/>
    </row>
    <row r="954" spans="3:3" x14ac:dyDescent="0.3">
      <c r="C954" s="189"/>
    </row>
    <row r="955" spans="3:3" x14ac:dyDescent="0.3">
      <c r="C955" s="189"/>
    </row>
    <row r="956" spans="3:3" x14ac:dyDescent="0.3">
      <c r="C956" s="189"/>
    </row>
    <row r="957" spans="3:3" x14ac:dyDescent="0.3">
      <c r="C957" s="189"/>
    </row>
    <row r="958" spans="3:3" x14ac:dyDescent="0.3">
      <c r="C958" s="189"/>
    </row>
    <row r="959" spans="3:3" x14ac:dyDescent="0.3">
      <c r="C959" s="189"/>
    </row>
    <row r="960" spans="3:3" x14ac:dyDescent="0.3">
      <c r="C960" s="189"/>
    </row>
    <row r="961" spans="3:3" x14ac:dyDescent="0.3">
      <c r="C961" s="189"/>
    </row>
    <row r="962" spans="3:3" x14ac:dyDescent="0.3">
      <c r="C962" s="189"/>
    </row>
    <row r="963" spans="3:3" x14ac:dyDescent="0.3">
      <c r="C963" s="189"/>
    </row>
    <row r="964" spans="3:3" x14ac:dyDescent="0.3">
      <c r="C964" s="189"/>
    </row>
    <row r="965" spans="3:3" x14ac:dyDescent="0.3">
      <c r="C965" s="189"/>
    </row>
    <row r="966" spans="3:3" x14ac:dyDescent="0.3">
      <c r="C966" s="189"/>
    </row>
    <row r="967" spans="3:3" x14ac:dyDescent="0.3">
      <c r="C967" s="189"/>
    </row>
    <row r="968" spans="3:3" x14ac:dyDescent="0.3">
      <c r="C968" s="189"/>
    </row>
    <row r="969" spans="3:3" x14ac:dyDescent="0.3">
      <c r="C969" s="189"/>
    </row>
    <row r="970" spans="3:3" x14ac:dyDescent="0.3">
      <c r="C970" s="189"/>
    </row>
    <row r="971" spans="3:3" x14ac:dyDescent="0.3">
      <c r="C971" s="189"/>
    </row>
    <row r="972" spans="3:3" x14ac:dyDescent="0.3">
      <c r="C972" s="189"/>
    </row>
    <row r="973" spans="3:3" x14ac:dyDescent="0.3">
      <c r="C973" s="189"/>
    </row>
    <row r="974" spans="3:3" x14ac:dyDescent="0.3">
      <c r="C974" s="189"/>
    </row>
    <row r="975" spans="3:3" x14ac:dyDescent="0.3">
      <c r="C975" s="189"/>
    </row>
    <row r="976" spans="3:3" x14ac:dyDescent="0.3">
      <c r="C976" s="189"/>
    </row>
    <row r="977" spans="3:3" x14ac:dyDescent="0.3">
      <c r="C977" s="189"/>
    </row>
    <row r="978" spans="3:3" x14ac:dyDescent="0.3">
      <c r="C978" s="189"/>
    </row>
    <row r="979" spans="3:3" x14ac:dyDescent="0.3">
      <c r="C979" s="189"/>
    </row>
    <row r="980" spans="3:3" x14ac:dyDescent="0.3">
      <c r="C980" s="189"/>
    </row>
    <row r="981" spans="3:3" x14ac:dyDescent="0.3">
      <c r="C981" s="189"/>
    </row>
    <row r="982" spans="3:3" x14ac:dyDescent="0.3">
      <c r="C982" s="189"/>
    </row>
    <row r="983" spans="3:3" x14ac:dyDescent="0.3">
      <c r="C983" s="189"/>
    </row>
    <row r="984" spans="3:3" x14ac:dyDescent="0.3">
      <c r="C984" s="189"/>
    </row>
    <row r="985" spans="3:3" x14ac:dyDescent="0.3">
      <c r="C985" s="189"/>
    </row>
    <row r="986" spans="3:3" x14ac:dyDescent="0.3">
      <c r="C986" s="189"/>
    </row>
    <row r="987" spans="3:3" x14ac:dyDescent="0.3">
      <c r="C987" s="189"/>
    </row>
    <row r="988" spans="3:3" x14ac:dyDescent="0.3">
      <c r="C988" s="189"/>
    </row>
    <row r="989" spans="3:3" x14ac:dyDescent="0.3">
      <c r="C989" s="189"/>
    </row>
    <row r="990" spans="3:3" x14ac:dyDescent="0.3">
      <c r="C990" s="189"/>
    </row>
    <row r="991" spans="3:3" x14ac:dyDescent="0.3">
      <c r="C991" s="189"/>
    </row>
    <row r="992" spans="3:3" x14ac:dyDescent="0.3">
      <c r="C992" s="189"/>
    </row>
    <row r="993" spans="3:3" x14ac:dyDescent="0.3">
      <c r="C993" s="189"/>
    </row>
    <row r="994" spans="3:3" x14ac:dyDescent="0.3">
      <c r="C994" s="189"/>
    </row>
    <row r="995" spans="3:3" x14ac:dyDescent="0.3">
      <c r="C995" s="189"/>
    </row>
    <row r="996" spans="3:3" x14ac:dyDescent="0.3">
      <c r="C996" s="189"/>
    </row>
    <row r="997" spans="3:3" x14ac:dyDescent="0.3">
      <c r="C997" s="189"/>
    </row>
    <row r="998" spans="3:3" x14ac:dyDescent="0.3">
      <c r="C998" s="189"/>
    </row>
    <row r="999" spans="3:3" x14ac:dyDescent="0.3">
      <c r="C999" s="189"/>
    </row>
  </sheetData>
  <autoFilter ref="A1:H30" xr:uid="{B23CC546-2D1F-4D77-8557-6B74FEFF857B}">
    <filterColumn colId="2">
      <filters>
        <filter val="Оборудование"/>
      </filters>
    </filterColumn>
    <filterColumn colId="7">
      <filters>
        <filter val="Вариативная часть"/>
      </filters>
    </filterColumn>
    <sortState xmlns:xlrd2="http://schemas.microsoft.com/office/spreadsheetml/2017/richdata2" ref="A2:H30">
      <sortCondition ref="A2:A30"/>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30">
    <cfRule type="colorScale" priority="335">
      <colorScale>
        <cfvo type="min"/>
        <cfvo type="percentile" val="50"/>
        <cfvo type="max"/>
        <color rgb="FFF8696B"/>
        <color rgb="FFFFEB84"/>
        <color rgb="FF63BE7B"/>
      </colorScale>
    </cfRule>
  </conditionalFormatting>
  <conditionalFormatting sqref="H2:H30">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30" xr:uid="{D21DAE20-EAB0-4C6B-AEC9-307264B14F56}">
      <formula1>"Базовая часть, Вариативная часть"</formula1>
    </dataValidation>
    <dataValidation allowBlank="1" showErrorMessage="1" sqref="A2:B30" xr:uid="{DAB69E6E-0D7A-4986-A7FC-8EE19FB14B8D}"/>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8" activePane="bottomLeft" state="frozen"/>
      <selection activeCell="A2" sqref="A2:C30"/>
      <selection pane="bottomLeft" activeCell="A2" sqref="A2:C30"/>
    </sheetView>
  </sheetViews>
  <sheetFormatPr defaultColWidth="9.109375" defaultRowHeight="15.6" x14ac:dyDescent="0.3"/>
  <cols>
    <col min="1" max="1" width="32.6640625" style="192" customWidth="1"/>
    <col min="2" max="2" width="100.6640625" style="52" customWidth="1"/>
    <col min="3" max="3" width="25.6640625" style="199" bestFit="1" customWidth="1"/>
    <col min="4" max="4" width="14.44140625" style="199" customWidth="1"/>
    <col min="5" max="5" width="25.6640625" style="199" customWidth="1"/>
    <col min="6" max="6" width="14.33203125" style="199" customWidth="1"/>
    <col min="7" max="7" width="13.88671875" style="8" customWidth="1"/>
    <col min="8" max="8" width="20.88671875" style="8" customWidth="1"/>
    <col min="9" max="16384" width="9.109375" style="52"/>
  </cols>
  <sheetData>
    <row r="1" spans="1:8" ht="31.2" x14ac:dyDescent="0.3">
      <c r="A1" s="178" t="s">
        <v>1</v>
      </c>
      <c r="B1" s="179" t="s">
        <v>10</v>
      </c>
      <c r="C1" s="180" t="s">
        <v>2</v>
      </c>
      <c r="D1" s="178" t="s">
        <v>4</v>
      </c>
      <c r="E1" s="178" t="s">
        <v>3</v>
      </c>
      <c r="F1" s="178" t="s">
        <v>8</v>
      </c>
      <c r="G1" s="178" t="s">
        <v>33</v>
      </c>
      <c r="H1" s="178" t="s">
        <v>34</v>
      </c>
    </row>
    <row r="2" spans="1:8" ht="31.2" hidden="1" x14ac:dyDescent="0.3">
      <c r="A2" s="202" t="s">
        <v>120</v>
      </c>
      <c r="B2" s="181" t="s">
        <v>121</v>
      </c>
      <c r="C2" s="9" t="s">
        <v>5</v>
      </c>
      <c r="D2" s="197">
        <v>1</v>
      </c>
      <c r="E2" s="197" t="s">
        <v>122</v>
      </c>
      <c r="F2" s="197">
        <f>12*D2</f>
        <v>12</v>
      </c>
      <c r="G2" s="16">
        <f t="shared" ref="G2:G45" si="0">COUNTIF($A$2:$A$999,A2)</f>
        <v>1</v>
      </c>
      <c r="H2" s="16" t="s">
        <v>37</v>
      </c>
    </row>
    <row r="3" spans="1:8" x14ac:dyDescent="0.3">
      <c r="A3" s="15" t="s">
        <v>328</v>
      </c>
      <c r="B3" s="218" t="s">
        <v>329</v>
      </c>
      <c r="C3" s="9" t="s">
        <v>11</v>
      </c>
      <c r="D3" s="197">
        <v>1</v>
      </c>
      <c r="E3" s="198" t="s">
        <v>205</v>
      </c>
      <c r="F3" s="197">
        <v>5</v>
      </c>
      <c r="G3" s="16">
        <f t="shared" si="0"/>
        <v>1</v>
      </c>
      <c r="H3" s="16" t="s">
        <v>37</v>
      </c>
    </row>
    <row r="4" spans="1:8" hidden="1" x14ac:dyDescent="0.3">
      <c r="A4" s="196" t="s">
        <v>272</v>
      </c>
      <c r="B4" s="203" t="s">
        <v>273</v>
      </c>
      <c r="C4" s="9" t="s">
        <v>7</v>
      </c>
      <c r="D4" s="197">
        <v>1</v>
      </c>
      <c r="E4" s="197" t="s">
        <v>205</v>
      </c>
      <c r="F4" s="197">
        <v>5</v>
      </c>
      <c r="G4" s="16">
        <f t="shared" si="0"/>
        <v>1</v>
      </c>
      <c r="H4" s="16" t="s">
        <v>399</v>
      </c>
    </row>
    <row r="5" spans="1:8" x14ac:dyDescent="0.3">
      <c r="A5" s="200" t="s">
        <v>287</v>
      </c>
      <c r="B5" s="181" t="s">
        <v>288</v>
      </c>
      <c r="C5" s="9" t="s">
        <v>11</v>
      </c>
      <c r="D5" s="197">
        <v>1</v>
      </c>
      <c r="E5" s="197" t="s">
        <v>205</v>
      </c>
      <c r="F5" s="197">
        <v>5</v>
      </c>
      <c r="G5" s="16">
        <f t="shared" si="0"/>
        <v>1</v>
      </c>
      <c r="H5" s="16" t="s">
        <v>37</v>
      </c>
    </row>
    <row r="6" spans="1:8" ht="31.2" x14ac:dyDescent="0.3">
      <c r="A6" s="200" t="s">
        <v>308</v>
      </c>
      <c r="B6" s="181" t="s">
        <v>309</v>
      </c>
      <c r="C6" s="9" t="s">
        <v>11</v>
      </c>
      <c r="D6" s="197">
        <v>1</v>
      </c>
      <c r="E6" s="197" t="s">
        <v>205</v>
      </c>
      <c r="F6" s="197">
        <v>5</v>
      </c>
      <c r="G6" s="16">
        <f t="shared" si="0"/>
        <v>1</v>
      </c>
      <c r="H6" s="16" t="s">
        <v>37</v>
      </c>
    </row>
    <row r="7" spans="1:8" ht="31.2" x14ac:dyDescent="0.3">
      <c r="A7" s="200" t="s">
        <v>381</v>
      </c>
      <c r="B7" s="181" t="s">
        <v>298</v>
      </c>
      <c r="C7" s="9" t="s">
        <v>11</v>
      </c>
      <c r="D7" s="197">
        <v>1</v>
      </c>
      <c r="E7" s="197" t="s">
        <v>205</v>
      </c>
      <c r="F7" s="197">
        <v>5</v>
      </c>
      <c r="G7" s="16">
        <f t="shared" si="0"/>
        <v>1</v>
      </c>
      <c r="H7" s="16" t="s">
        <v>37</v>
      </c>
    </row>
    <row r="8" spans="1:8" ht="31.2" x14ac:dyDescent="0.3">
      <c r="A8" s="200" t="s">
        <v>324</v>
      </c>
      <c r="B8" s="181" t="s">
        <v>325</v>
      </c>
      <c r="C8" s="9" t="s">
        <v>11</v>
      </c>
      <c r="D8" s="197">
        <v>1</v>
      </c>
      <c r="E8" s="197" t="s">
        <v>321</v>
      </c>
      <c r="F8" s="197">
        <v>1</v>
      </c>
      <c r="G8" s="16">
        <f t="shared" si="0"/>
        <v>1</v>
      </c>
      <c r="H8" s="16" t="s">
        <v>37</v>
      </c>
    </row>
    <row r="9" spans="1:8" ht="31.2" x14ac:dyDescent="0.3">
      <c r="A9" s="200" t="s">
        <v>291</v>
      </c>
      <c r="B9" s="181" t="s">
        <v>292</v>
      </c>
      <c r="C9" s="9" t="s">
        <v>11</v>
      </c>
      <c r="D9" s="197">
        <v>1</v>
      </c>
      <c r="E9" s="197" t="s">
        <v>205</v>
      </c>
      <c r="F9" s="197">
        <v>5</v>
      </c>
      <c r="G9" s="16">
        <f t="shared" si="0"/>
        <v>1</v>
      </c>
      <c r="H9" s="16" t="s">
        <v>37</v>
      </c>
    </row>
    <row r="10" spans="1:8" ht="31.2" x14ac:dyDescent="0.3">
      <c r="A10" s="200" t="s">
        <v>299</v>
      </c>
      <c r="B10" s="181" t="s">
        <v>300</v>
      </c>
      <c r="C10" s="9" t="s">
        <v>11</v>
      </c>
      <c r="D10" s="197">
        <v>1</v>
      </c>
      <c r="E10" s="217" t="s">
        <v>205</v>
      </c>
      <c r="F10" s="197">
        <v>5</v>
      </c>
      <c r="G10" s="16">
        <f t="shared" si="0"/>
        <v>1</v>
      </c>
      <c r="H10" s="16" t="s">
        <v>37</v>
      </c>
    </row>
    <row r="11" spans="1:8" x14ac:dyDescent="0.3">
      <c r="A11" s="15" t="s">
        <v>380</v>
      </c>
      <c r="B11" s="182" t="s">
        <v>286</v>
      </c>
      <c r="C11" s="9" t="s">
        <v>11</v>
      </c>
      <c r="D11" s="184">
        <v>1</v>
      </c>
      <c r="E11" s="184" t="s">
        <v>205</v>
      </c>
      <c r="F11" s="184">
        <v>5</v>
      </c>
      <c r="G11" s="16">
        <f t="shared" si="0"/>
        <v>1</v>
      </c>
      <c r="H11" s="16" t="s">
        <v>37</v>
      </c>
    </row>
    <row r="12" spans="1:8" ht="46.8" x14ac:dyDescent="0.3">
      <c r="A12" s="12" t="s">
        <v>125</v>
      </c>
      <c r="B12" s="182" t="s">
        <v>126</v>
      </c>
      <c r="C12" s="9" t="s">
        <v>11</v>
      </c>
      <c r="D12" s="184">
        <v>1</v>
      </c>
      <c r="E12" s="184" t="s">
        <v>127</v>
      </c>
      <c r="F12" s="184">
        <v>1</v>
      </c>
      <c r="G12" s="16">
        <f t="shared" si="0"/>
        <v>1</v>
      </c>
      <c r="H12" s="16" t="s">
        <v>37</v>
      </c>
    </row>
    <row r="13" spans="1:8" ht="31.2" x14ac:dyDescent="0.3">
      <c r="A13" s="220" t="s">
        <v>135</v>
      </c>
      <c r="B13" s="182" t="s">
        <v>136</v>
      </c>
      <c r="C13" s="9" t="s">
        <v>11</v>
      </c>
      <c r="D13" s="184">
        <v>1</v>
      </c>
      <c r="E13" s="184" t="s">
        <v>122</v>
      </c>
      <c r="F13" s="184">
        <v>12</v>
      </c>
      <c r="G13" s="16">
        <f t="shared" si="0"/>
        <v>1</v>
      </c>
      <c r="H13" s="16" t="s">
        <v>37</v>
      </c>
    </row>
    <row r="14" spans="1:8" ht="46.8" x14ac:dyDescent="0.3">
      <c r="A14" s="192" t="s">
        <v>289</v>
      </c>
      <c r="B14" s="181" t="s">
        <v>290</v>
      </c>
      <c r="C14" s="9" t="s">
        <v>11</v>
      </c>
      <c r="D14" s="184">
        <v>1</v>
      </c>
      <c r="E14" s="184" t="s">
        <v>205</v>
      </c>
      <c r="F14" s="184">
        <v>5</v>
      </c>
      <c r="G14" s="16">
        <f t="shared" si="0"/>
        <v>1</v>
      </c>
      <c r="H14" s="16" t="s">
        <v>37</v>
      </c>
    </row>
    <row r="15" spans="1:8" ht="31.2" x14ac:dyDescent="0.3">
      <c r="A15" s="15" t="s">
        <v>378</v>
      </c>
      <c r="B15" s="182" t="s">
        <v>279</v>
      </c>
      <c r="C15" s="9" t="s">
        <v>11</v>
      </c>
      <c r="D15" s="184">
        <v>1</v>
      </c>
      <c r="E15" s="184" t="s">
        <v>280</v>
      </c>
      <c r="F15" s="184">
        <v>3</v>
      </c>
      <c r="G15" s="16">
        <f t="shared" si="0"/>
        <v>1</v>
      </c>
      <c r="H15" s="16" t="s">
        <v>37</v>
      </c>
    </row>
    <row r="16" spans="1:8" ht="46.8" x14ac:dyDescent="0.3">
      <c r="A16" s="219" t="s">
        <v>379</v>
      </c>
      <c r="B16" s="181" t="s">
        <v>282</v>
      </c>
      <c r="C16" s="9" t="s">
        <v>11</v>
      </c>
      <c r="D16" s="184">
        <v>1</v>
      </c>
      <c r="E16" s="184" t="s">
        <v>205</v>
      </c>
      <c r="F16" s="184">
        <v>5</v>
      </c>
      <c r="G16" s="16">
        <f t="shared" si="0"/>
        <v>1</v>
      </c>
      <c r="H16" s="16" t="s">
        <v>37</v>
      </c>
    </row>
    <row r="17" spans="1:8" ht="62.4" x14ac:dyDescent="0.3">
      <c r="A17" s="220" t="s">
        <v>283</v>
      </c>
      <c r="B17" s="181" t="s">
        <v>284</v>
      </c>
      <c r="C17" s="9" t="s">
        <v>11</v>
      </c>
      <c r="D17" s="184">
        <v>1</v>
      </c>
      <c r="E17" s="184" t="s">
        <v>205</v>
      </c>
      <c r="F17" s="184">
        <v>5</v>
      </c>
      <c r="G17" s="16">
        <f t="shared" si="0"/>
        <v>1</v>
      </c>
      <c r="H17" s="16" t="s">
        <v>37</v>
      </c>
    </row>
    <row r="18" spans="1:8" ht="31.2" x14ac:dyDescent="0.3">
      <c r="A18" s="220" t="s">
        <v>386</v>
      </c>
      <c r="B18" s="181" t="s">
        <v>323</v>
      </c>
      <c r="C18" s="9" t="s">
        <v>11</v>
      </c>
      <c r="D18" s="184">
        <v>1</v>
      </c>
      <c r="E18" s="184" t="s">
        <v>205</v>
      </c>
      <c r="F18" s="184">
        <v>5</v>
      </c>
      <c r="G18" s="16">
        <f t="shared" si="0"/>
        <v>1</v>
      </c>
      <c r="H18" s="16" t="s">
        <v>37</v>
      </c>
    </row>
    <row r="19" spans="1:8" x14ac:dyDescent="0.3">
      <c r="A19" s="220" t="s">
        <v>385</v>
      </c>
      <c r="B19" s="181" t="s">
        <v>314</v>
      </c>
      <c r="C19" s="9" t="s">
        <v>11</v>
      </c>
      <c r="D19" s="184">
        <v>1</v>
      </c>
      <c r="E19" s="184" t="s">
        <v>205</v>
      </c>
      <c r="F19" s="184">
        <v>5</v>
      </c>
      <c r="G19" s="16">
        <f t="shared" si="0"/>
        <v>1</v>
      </c>
      <c r="H19" s="16" t="s">
        <v>37</v>
      </c>
    </row>
    <row r="20" spans="1:8" x14ac:dyDescent="0.3">
      <c r="A20" s="220" t="s">
        <v>293</v>
      </c>
      <c r="B20" s="181" t="s">
        <v>294</v>
      </c>
      <c r="C20" s="9" t="s">
        <v>11</v>
      </c>
      <c r="D20" s="184">
        <v>1</v>
      </c>
      <c r="E20" s="184" t="s">
        <v>205</v>
      </c>
      <c r="F20" s="184">
        <v>5</v>
      </c>
      <c r="G20" s="16">
        <f t="shared" si="0"/>
        <v>1</v>
      </c>
      <c r="H20" s="16" t="s">
        <v>37</v>
      </c>
    </row>
    <row r="21" spans="1:8" ht="31.2" x14ac:dyDescent="0.3">
      <c r="A21" s="220" t="s">
        <v>387</v>
      </c>
      <c r="B21" s="181" t="s">
        <v>327</v>
      </c>
      <c r="C21" s="9" t="s">
        <v>11</v>
      </c>
      <c r="D21" s="184">
        <v>1</v>
      </c>
      <c r="E21" s="184" t="s">
        <v>205</v>
      </c>
      <c r="F21" s="184">
        <v>5</v>
      </c>
      <c r="G21" s="16">
        <f t="shared" si="0"/>
        <v>1</v>
      </c>
      <c r="H21" s="16" t="s">
        <v>37</v>
      </c>
    </row>
    <row r="22" spans="1:8" hidden="1" x14ac:dyDescent="0.3">
      <c r="A22" s="208" t="s">
        <v>137</v>
      </c>
      <c r="B22" s="223" t="s">
        <v>138</v>
      </c>
      <c r="C22" s="9" t="s">
        <v>7</v>
      </c>
      <c r="D22" s="184">
        <v>1</v>
      </c>
      <c r="E22" s="184" t="s">
        <v>139</v>
      </c>
      <c r="F22" s="184">
        <v>6</v>
      </c>
      <c r="G22" s="16">
        <f t="shared" si="0"/>
        <v>2</v>
      </c>
      <c r="H22" s="16" t="s">
        <v>399</v>
      </c>
    </row>
    <row r="23" spans="1:8" hidden="1" x14ac:dyDescent="0.3">
      <c r="A23" s="12" t="s">
        <v>137</v>
      </c>
      <c r="B23" s="182" t="s">
        <v>366</v>
      </c>
      <c r="C23" s="9" t="s">
        <v>7</v>
      </c>
      <c r="D23" s="14">
        <v>1</v>
      </c>
      <c r="E23" s="184" t="s">
        <v>365</v>
      </c>
      <c r="F23" s="14">
        <v>6</v>
      </c>
      <c r="G23" s="16">
        <f t="shared" si="0"/>
        <v>2</v>
      </c>
      <c r="H23" s="16" t="s">
        <v>399</v>
      </c>
    </row>
    <row r="24" spans="1:8" x14ac:dyDescent="0.3">
      <c r="A24" s="15" t="s">
        <v>389</v>
      </c>
      <c r="B24" s="182" t="s">
        <v>333</v>
      </c>
      <c r="C24" s="9" t="s">
        <v>11</v>
      </c>
      <c r="D24" s="184">
        <v>1</v>
      </c>
      <c r="E24" s="184" t="s">
        <v>205</v>
      </c>
      <c r="F24" s="184">
        <v>5</v>
      </c>
      <c r="G24" s="16">
        <f t="shared" si="0"/>
        <v>1</v>
      </c>
      <c r="H24" s="16" t="s">
        <v>37</v>
      </c>
    </row>
    <row r="25" spans="1:8" ht="31.2" x14ac:dyDescent="0.3">
      <c r="A25" s="15" t="s">
        <v>384</v>
      </c>
      <c r="B25" s="182" t="s">
        <v>311</v>
      </c>
      <c r="C25" s="9" t="s">
        <v>11</v>
      </c>
      <c r="D25" s="184">
        <v>1</v>
      </c>
      <c r="E25" s="184" t="s">
        <v>312</v>
      </c>
      <c r="F25" s="184">
        <v>2</v>
      </c>
      <c r="G25" s="16">
        <f t="shared" si="0"/>
        <v>1</v>
      </c>
      <c r="H25" s="16" t="s">
        <v>37</v>
      </c>
    </row>
    <row r="26" spans="1:8" hidden="1" x14ac:dyDescent="0.3">
      <c r="A26" s="15" t="s">
        <v>18</v>
      </c>
      <c r="B26" s="194" t="s">
        <v>124</v>
      </c>
      <c r="C26" s="9" t="s">
        <v>18</v>
      </c>
      <c r="D26" s="184">
        <v>1</v>
      </c>
      <c r="E26" s="184" t="s">
        <v>122</v>
      </c>
      <c r="F26" s="184">
        <v>12</v>
      </c>
      <c r="G26" s="16">
        <f t="shared" si="0"/>
        <v>1</v>
      </c>
      <c r="H26" s="16" t="s">
        <v>37</v>
      </c>
    </row>
    <row r="27" spans="1:8" x14ac:dyDescent="0.3">
      <c r="A27" s="12" t="s">
        <v>377</v>
      </c>
      <c r="B27" s="182" t="s">
        <v>275</v>
      </c>
      <c r="C27" s="9" t="s">
        <v>11</v>
      </c>
      <c r="D27" s="184">
        <v>1</v>
      </c>
      <c r="E27" s="184" t="s">
        <v>205</v>
      </c>
      <c r="F27" s="184">
        <v>5</v>
      </c>
      <c r="G27" s="16">
        <f t="shared" si="0"/>
        <v>1</v>
      </c>
      <c r="H27" s="16" t="s">
        <v>37</v>
      </c>
    </row>
    <row r="28" spans="1:8" ht="31.2" x14ac:dyDescent="0.3">
      <c r="A28" s="15" t="s">
        <v>334</v>
      </c>
      <c r="B28" s="182" t="s">
        <v>335</v>
      </c>
      <c r="C28" s="9" t="s">
        <v>11</v>
      </c>
      <c r="D28" s="184">
        <v>1</v>
      </c>
      <c r="E28" s="184" t="s">
        <v>205</v>
      </c>
      <c r="F28" s="184">
        <v>5</v>
      </c>
      <c r="G28" s="16">
        <f t="shared" si="0"/>
        <v>1</v>
      </c>
      <c r="H28" s="16" t="s">
        <v>37</v>
      </c>
    </row>
    <row r="29" spans="1:8" ht="46.8" x14ac:dyDescent="0.3">
      <c r="A29" s="12" t="s">
        <v>129</v>
      </c>
      <c r="B29" s="182" t="s">
        <v>130</v>
      </c>
      <c r="C29" s="9" t="s">
        <v>11</v>
      </c>
      <c r="D29" s="184">
        <v>1</v>
      </c>
      <c r="E29" s="184" t="s">
        <v>127</v>
      </c>
      <c r="F29" s="184">
        <v>1</v>
      </c>
      <c r="G29" s="16">
        <f t="shared" si="0"/>
        <v>1</v>
      </c>
      <c r="H29" s="16" t="s">
        <v>37</v>
      </c>
    </row>
    <row r="30" spans="1:8" hidden="1" x14ac:dyDescent="0.3">
      <c r="A30" s="12" t="s">
        <v>203</v>
      </c>
      <c r="B30" s="182" t="s">
        <v>204</v>
      </c>
      <c r="C30" s="9" t="s">
        <v>7</v>
      </c>
      <c r="D30" s="184">
        <v>1</v>
      </c>
      <c r="E30" s="184" t="s">
        <v>205</v>
      </c>
      <c r="F30" s="184">
        <v>10</v>
      </c>
      <c r="G30" s="16">
        <f t="shared" si="0"/>
        <v>1</v>
      </c>
      <c r="H30" s="16" t="s">
        <v>399</v>
      </c>
    </row>
    <row r="31" spans="1:8" x14ac:dyDescent="0.3">
      <c r="A31" s="15" t="s">
        <v>382</v>
      </c>
      <c r="B31" s="182" t="s">
        <v>304</v>
      </c>
      <c r="C31" s="9" t="s">
        <v>11</v>
      </c>
      <c r="D31" s="184">
        <v>2</v>
      </c>
      <c r="E31" s="184" t="s">
        <v>305</v>
      </c>
      <c r="F31" s="184">
        <v>20</v>
      </c>
      <c r="G31" s="16">
        <f t="shared" si="0"/>
        <v>1</v>
      </c>
      <c r="H31" s="16" t="s">
        <v>37</v>
      </c>
    </row>
    <row r="32" spans="1:8" hidden="1" x14ac:dyDescent="0.3">
      <c r="A32" s="12" t="s">
        <v>24</v>
      </c>
      <c r="B32" s="194" t="s">
        <v>140</v>
      </c>
      <c r="C32" s="9" t="s">
        <v>7</v>
      </c>
      <c r="D32" s="184">
        <v>1</v>
      </c>
      <c r="E32" s="184" t="s">
        <v>122</v>
      </c>
      <c r="F32" s="184">
        <v>12</v>
      </c>
      <c r="G32" s="16">
        <f t="shared" si="0"/>
        <v>1</v>
      </c>
      <c r="H32" s="16" t="s">
        <v>399</v>
      </c>
    </row>
    <row r="33" spans="1:8" hidden="1" x14ac:dyDescent="0.3">
      <c r="A33" s="12" t="s">
        <v>206</v>
      </c>
      <c r="B33" s="183" t="s">
        <v>207</v>
      </c>
      <c r="C33" s="9" t="s">
        <v>7</v>
      </c>
      <c r="D33" s="184">
        <v>1</v>
      </c>
      <c r="E33" s="184" t="s">
        <v>208</v>
      </c>
      <c r="F33" s="184">
        <v>20</v>
      </c>
      <c r="G33" s="16">
        <f t="shared" si="0"/>
        <v>1</v>
      </c>
      <c r="H33" s="16" t="s">
        <v>399</v>
      </c>
    </row>
    <row r="34" spans="1:8" ht="31.2" x14ac:dyDescent="0.3">
      <c r="A34" s="15" t="s">
        <v>301</v>
      </c>
      <c r="B34" s="182" t="s">
        <v>302</v>
      </c>
      <c r="C34" s="9" t="s">
        <v>11</v>
      </c>
      <c r="D34" s="184">
        <v>1</v>
      </c>
      <c r="E34" s="184" t="s">
        <v>205</v>
      </c>
      <c r="F34" s="184">
        <v>5</v>
      </c>
      <c r="G34" s="16">
        <f t="shared" si="0"/>
        <v>1</v>
      </c>
      <c r="H34" s="16" t="s">
        <v>37</v>
      </c>
    </row>
    <row r="35" spans="1:8" ht="31.2" x14ac:dyDescent="0.3">
      <c r="A35" s="15" t="s">
        <v>383</v>
      </c>
      <c r="B35" s="182" t="s">
        <v>307</v>
      </c>
      <c r="C35" s="9" t="s">
        <v>11</v>
      </c>
      <c r="D35" s="184">
        <v>1</v>
      </c>
      <c r="E35" s="184" t="s">
        <v>205</v>
      </c>
      <c r="F35" s="184">
        <v>5</v>
      </c>
      <c r="G35" s="16">
        <f t="shared" si="0"/>
        <v>1</v>
      </c>
      <c r="H35" s="16" t="s">
        <v>37</v>
      </c>
    </row>
    <row r="36" spans="1:8" hidden="1" x14ac:dyDescent="0.3">
      <c r="A36" s="69" t="s">
        <v>276</v>
      </c>
      <c r="B36" s="193" t="s">
        <v>277</v>
      </c>
      <c r="C36" s="9" t="s">
        <v>7</v>
      </c>
      <c r="D36" s="184">
        <v>1</v>
      </c>
      <c r="E36" s="184" t="s">
        <v>205</v>
      </c>
      <c r="F36" s="184">
        <v>5</v>
      </c>
      <c r="G36" s="16">
        <f t="shared" si="0"/>
        <v>1</v>
      </c>
      <c r="H36" s="16" t="s">
        <v>399</v>
      </c>
    </row>
    <row r="37" spans="1:8" x14ac:dyDescent="0.3">
      <c r="A37" s="196" t="s">
        <v>253</v>
      </c>
      <c r="B37" s="181" t="s">
        <v>134</v>
      </c>
      <c r="C37" s="9" t="s">
        <v>11</v>
      </c>
      <c r="D37" s="184">
        <v>1</v>
      </c>
      <c r="E37" s="184" t="s">
        <v>127</v>
      </c>
      <c r="F37" s="184">
        <v>1</v>
      </c>
      <c r="G37" s="16">
        <f t="shared" si="0"/>
        <v>1</v>
      </c>
      <c r="H37" s="16" t="s">
        <v>37</v>
      </c>
    </row>
    <row r="38" spans="1:8" ht="31.2" x14ac:dyDescent="0.3">
      <c r="A38" s="222" t="s">
        <v>131</v>
      </c>
      <c r="B38" s="181" t="s">
        <v>132</v>
      </c>
      <c r="C38" s="9" t="s">
        <v>11</v>
      </c>
      <c r="D38" s="184">
        <v>1</v>
      </c>
      <c r="E38" s="184" t="s">
        <v>127</v>
      </c>
      <c r="F38" s="184">
        <v>1</v>
      </c>
      <c r="G38" s="16">
        <f t="shared" si="0"/>
        <v>1</v>
      </c>
      <c r="H38" s="16" t="s">
        <v>37</v>
      </c>
    </row>
    <row r="39" spans="1:8" ht="31.2" x14ac:dyDescent="0.3">
      <c r="A39" s="222" t="s">
        <v>363</v>
      </c>
      <c r="B39" s="181" t="s">
        <v>364</v>
      </c>
      <c r="C39" s="9" t="s">
        <v>11</v>
      </c>
      <c r="D39" s="184">
        <v>1</v>
      </c>
      <c r="E39" s="184" t="s">
        <v>365</v>
      </c>
      <c r="F39" s="184">
        <v>6</v>
      </c>
      <c r="G39" s="16">
        <f t="shared" si="0"/>
        <v>1</v>
      </c>
      <c r="H39" s="16" t="s">
        <v>37</v>
      </c>
    </row>
    <row r="40" spans="1:8" ht="46.8" x14ac:dyDescent="0.3">
      <c r="A40" s="220" t="s">
        <v>319</v>
      </c>
      <c r="B40" s="181" t="s">
        <v>320</v>
      </c>
      <c r="C40" s="9" t="s">
        <v>11</v>
      </c>
      <c r="D40" s="184">
        <v>1</v>
      </c>
      <c r="E40" s="184" t="s">
        <v>321</v>
      </c>
      <c r="F40" s="184">
        <v>1</v>
      </c>
      <c r="G40" s="16">
        <f t="shared" si="0"/>
        <v>1</v>
      </c>
      <c r="H40" s="16" t="s">
        <v>37</v>
      </c>
    </row>
    <row r="41" spans="1:8" x14ac:dyDescent="0.3">
      <c r="A41" s="220" t="s">
        <v>388</v>
      </c>
      <c r="B41" s="181" t="s">
        <v>331</v>
      </c>
      <c r="C41" s="9" t="s">
        <v>11</v>
      </c>
      <c r="D41" s="184">
        <v>1</v>
      </c>
      <c r="E41" s="184" t="s">
        <v>205</v>
      </c>
      <c r="F41" s="184">
        <v>5</v>
      </c>
      <c r="G41" s="16">
        <f t="shared" si="0"/>
        <v>1</v>
      </c>
      <c r="H41" s="16" t="s">
        <v>37</v>
      </c>
    </row>
    <row r="42" spans="1:8" ht="31.2" x14ac:dyDescent="0.3">
      <c r="A42" s="221" t="s">
        <v>295</v>
      </c>
      <c r="B42" s="206" t="s">
        <v>296</v>
      </c>
      <c r="C42" s="9" t="s">
        <v>11</v>
      </c>
      <c r="D42" s="180">
        <v>1</v>
      </c>
      <c r="E42" s="184" t="s">
        <v>205</v>
      </c>
      <c r="F42" s="184">
        <v>5</v>
      </c>
      <c r="G42" s="16">
        <f t="shared" si="0"/>
        <v>1</v>
      </c>
      <c r="H42" s="16" t="s">
        <v>37</v>
      </c>
    </row>
    <row r="43" spans="1:8" x14ac:dyDescent="0.3">
      <c r="A43" s="220" t="s">
        <v>317</v>
      </c>
      <c r="B43" s="181" t="s">
        <v>318</v>
      </c>
      <c r="C43" s="9" t="s">
        <v>11</v>
      </c>
      <c r="D43" s="184">
        <v>1</v>
      </c>
      <c r="E43" s="184" t="s">
        <v>205</v>
      </c>
      <c r="F43" s="184">
        <v>5</v>
      </c>
      <c r="G43" s="16">
        <f t="shared" si="0"/>
        <v>1</v>
      </c>
      <c r="H43" s="16" t="s">
        <v>37</v>
      </c>
    </row>
    <row r="44" spans="1:8" x14ac:dyDescent="0.3">
      <c r="A44" s="200" t="s">
        <v>315</v>
      </c>
      <c r="B44" s="182" t="s">
        <v>316</v>
      </c>
      <c r="C44" s="9" t="s">
        <v>11</v>
      </c>
      <c r="D44" s="186">
        <v>1</v>
      </c>
      <c r="E44" s="186" t="s">
        <v>205</v>
      </c>
      <c r="F44" s="184">
        <v>5</v>
      </c>
      <c r="G44" s="16">
        <f t="shared" si="0"/>
        <v>1</v>
      </c>
      <c r="H44" s="16" t="s">
        <v>37</v>
      </c>
    </row>
    <row r="45" spans="1:8" ht="31.2" x14ac:dyDescent="0.3">
      <c r="A45" s="15" t="s">
        <v>390</v>
      </c>
      <c r="B45" s="182" t="s">
        <v>337</v>
      </c>
      <c r="C45" s="9" t="s">
        <v>11</v>
      </c>
      <c r="D45" s="184">
        <v>1</v>
      </c>
      <c r="E45" s="186" t="s">
        <v>205</v>
      </c>
      <c r="F45" s="184">
        <v>5</v>
      </c>
      <c r="G45" s="16">
        <f t="shared" si="0"/>
        <v>1</v>
      </c>
      <c r="H45" s="16" t="s">
        <v>37</v>
      </c>
    </row>
    <row r="46" spans="1:8" x14ac:dyDescent="0.3">
      <c r="C46" s="189"/>
    </row>
    <row r="47" spans="1:8" x14ac:dyDescent="0.3">
      <c r="C47" s="189"/>
    </row>
    <row r="48" spans="1:8" x14ac:dyDescent="0.3">
      <c r="C48" s="189"/>
    </row>
    <row r="49" spans="3:3" x14ac:dyDescent="0.3">
      <c r="C49" s="189"/>
    </row>
    <row r="50" spans="3:3" x14ac:dyDescent="0.3">
      <c r="C50" s="189"/>
    </row>
    <row r="51" spans="3:3" x14ac:dyDescent="0.3">
      <c r="C51" s="189"/>
    </row>
    <row r="52" spans="3:3" x14ac:dyDescent="0.3">
      <c r="C52" s="189"/>
    </row>
    <row r="53" spans="3:3" x14ac:dyDescent="0.3">
      <c r="C53" s="189"/>
    </row>
    <row r="54" spans="3:3" x14ac:dyDescent="0.3">
      <c r="C54" s="189"/>
    </row>
    <row r="55" spans="3:3" x14ac:dyDescent="0.3">
      <c r="C55" s="189"/>
    </row>
    <row r="56" spans="3:3" x14ac:dyDescent="0.3">
      <c r="C56" s="189"/>
    </row>
    <row r="57" spans="3:3" x14ac:dyDescent="0.3">
      <c r="C57" s="189"/>
    </row>
    <row r="58" spans="3:3" x14ac:dyDescent="0.3">
      <c r="C58" s="189"/>
    </row>
    <row r="59" spans="3:3" x14ac:dyDescent="0.3">
      <c r="C59" s="189"/>
    </row>
    <row r="60" spans="3:3" x14ac:dyDescent="0.3">
      <c r="C60" s="189"/>
    </row>
    <row r="61" spans="3:3" x14ac:dyDescent="0.3">
      <c r="C61" s="189"/>
    </row>
    <row r="62" spans="3:3" x14ac:dyDescent="0.3">
      <c r="C62" s="189"/>
    </row>
    <row r="63" spans="3:3" x14ac:dyDescent="0.3">
      <c r="C63" s="189"/>
    </row>
    <row r="64" spans="3:3" x14ac:dyDescent="0.3">
      <c r="C64" s="189"/>
    </row>
    <row r="65" spans="3:3" x14ac:dyDescent="0.3">
      <c r="C65" s="189"/>
    </row>
    <row r="66" spans="3:3" x14ac:dyDescent="0.3">
      <c r="C66" s="189"/>
    </row>
    <row r="67" spans="3:3" x14ac:dyDescent="0.3">
      <c r="C67" s="189"/>
    </row>
    <row r="68" spans="3:3" x14ac:dyDescent="0.3">
      <c r="C68" s="189"/>
    </row>
    <row r="69" spans="3:3" x14ac:dyDescent="0.3">
      <c r="C69" s="189"/>
    </row>
    <row r="70" spans="3:3" x14ac:dyDescent="0.3">
      <c r="C70" s="189"/>
    </row>
    <row r="71" spans="3:3" x14ac:dyDescent="0.3">
      <c r="C71" s="189"/>
    </row>
    <row r="72" spans="3:3" x14ac:dyDescent="0.3">
      <c r="C72" s="189"/>
    </row>
    <row r="73" spans="3:3" x14ac:dyDescent="0.3">
      <c r="C73" s="189"/>
    </row>
    <row r="74" spans="3:3" x14ac:dyDescent="0.3">
      <c r="C74" s="189"/>
    </row>
    <row r="75" spans="3:3" x14ac:dyDescent="0.3">
      <c r="C75" s="189"/>
    </row>
    <row r="76" spans="3:3" x14ac:dyDescent="0.3">
      <c r="C76" s="189"/>
    </row>
    <row r="77" spans="3:3" x14ac:dyDescent="0.3">
      <c r="C77" s="189"/>
    </row>
    <row r="78" spans="3:3" x14ac:dyDescent="0.3">
      <c r="C78" s="189"/>
    </row>
    <row r="79" spans="3:3" x14ac:dyDescent="0.3">
      <c r="C79" s="189"/>
    </row>
    <row r="80" spans="3:3" x14ac:dyDescent="0.3">
      <c r="C80" s="189"/>
    </row>
    <row r="81" spans="3:3" x14ac:dyDescent="0.3">
      <c r="C81" s="189"/>
    </row>
    <row r="82" spans="3:3" x14ac:dyDescent="0.3">
      <c r="C82" s="189"/>
    </row>
    <row r="83" spans="3:3" x14ac:dyDescent="0.3">
      <c r="C83" s="189"/>
    </row>
    <row r="84" spans="3:3" x14ac:dyDescent="0.3">
      <c r="C84" s="189"/>
    </row>
    <row r="85" spans="3:3" x14ac:dyDescent="0.3">
      <c r="C85" s="189"/>
    </row>
    <row r="86" spans="3:3" x14ac:dyDescent="0.3">
      <c r="C86" s="189"/>
    </row>
    <row r="87" spans="3:3" x14ac:dyDescent="0.3">
      <c r="C87" s="189"/>
    </row>
    <row r="88" spans="3:3" x14ac:dyDescent="0.3">
      <c r="C88" s="189"/>
    </row>
    <row r="89" spans="3:3" x14ac:dyDescent="0.3">
      <c r="C89" s="189"/>
    </row>
    <row r="90" spans="3:3" x14ac:dyDescent="0.3">
      <c r="C90" s="189"/>
    </row>
    <row r="91" spans="3:3" x14ac:dyDescent="0.3">
      <c r="C91" s="189"/>
    </row>
    <row r="92" spans="3:3" x14ac:dyDescent="0.3">
      <c r="C92" s="189"/>
    </row>
    <row r="93" spans="3:3" x14ac:dyDescent="0.3">
      <c r="C93" s="189"/>
    </row>
    <row r="94" spans="3:3" x14ac:dyDescent="0.3">
      <c r="C94" s="189"/>
    </row>
    <row r="95" spans="3:3" x14ac:dyDescent="0.3">
      <c r="C95" s="189"/>
    </row>
    <row r="96" spans="3:3" x14ac:dyDescent="0.3">
      <c r="C96" s="189"/>
    </row>
    <row r="97" spans="3:3" x14ac:dyDescent="0.3">
      <c r="C97" s="189"/>
    </row>
    <row r="98" spans="3:3" x14ac:dyDescent="0.3">
      <c r="C98" s="189"/>
    </row>
    <row r="99" spans="3:3" x14ac:dyDescent="0.3">
      <c r="C99" s="189"/>
    </row>
    <row r="100" spans="3:3" x14ac:dyDescent="0.3">
      <c r="C100" s="189"/>
    </row>
    <row r="101" spans="3:3" x14ac:dyDescent="0.3">
      <c r="C101" s="189"/>
    </row>
    <row r="102" spans="3:3" x14ac:dyDescent="0.3">
      <c r="C102" s="189"/>
    </row>
    <row r="103" spans="3:3" x14ac:dyDescent="0.3">
      <c r="C103" s="189"/>
    </row>
    <row r="104" spans="3:3" x14ac:dyDescent="0.3">
      <c r="C104" s="189"/>
    </row>
    <row r="105" spans="3:3" x14ac:dyDescent="0.3">
      <c r="C105" s="189"/>
    </row>
    <row r="106" spans="3:3" x14ac:dyDescent="0.3">
      <c r="C106" s="189"/>
    </row>
    <row r="107" spans="3:3" x14ac:dyDescent="0.3">
      <c r="C107" s="189"/>
    </row>
    <row r="108" spans="3:3" x14ac:dyDescent="0.3">
      <c r="C108" s="189"/>
    </row>
    <row r="109" spans="3:3" x14ac:dyDescent="0.3">
      <c r="C109" s="189"/>
    </row>
    <row r="110" spans="3:3" x14ac:dyDescent="0.3">
      <c r="C110" s="189"/>
    </row>
    <row r="111" spans="3:3" x14ac:dyDescent="0.3">
      <c r="C111" s="189"/>
    </row>
    <row r="112" spans="3:3" x14ac:dyDescent="0.3">
      <c r="C112" s="189"/>
    </row>
    <row r="113" spans="3:3" x14ac:dyDescent="0.3">
      <c r="C113" s="189"/>
    </row>
    <row r="114" spans="3:3" x14ac:dyDescent="0.3">
      <c r="C114" s="189"/>
    </row>
    <row r="115" spans="3:3" x14ac:dyDescent="0.3">
      <c r="C115" s="189"/>
    </row>
    <row r="116" spans="3:3" x14ac:dyDescent="0.3">
      <c r="C116" s="189"/>
    </row>
    <row r="117" spans="3:3" x14ac:dyDescent="0.3">
      <c r="C117" s="189"/>
    </row>
    <row r="118" spans="3:3" x14ac:dyDescent="0.3">
      <c r="C118" s="189"/>
    </row>
    <row r="119" spans="3:3" x14ac:dyDescent="0.3">
      <c r="C119" s="189"/>
    </row>
    <row r="120" spans="3:3" x14ac:dyDescent="0.3">
      <c r="C120" s="189"/>
    </row>
    <row r="121" spans="3:3" x14ac:dyDescent="0.3">
      <c r="C121" s="189"/>
    </row>
    <row r="122" spans="3:3" x14ac:dyDescent="0.3">
      <c r="C122" s="189"/>
    </row>
    <row r="123" spans="3:3" x14ac:dyDescent="0.3">
      <c r="C123" s="189"/>
    </row>
    <row r="124" spans="3:3" x14ac:dyDescent="0.3">
      <c r="C124" s="189"/>
    </row>
    <row r="125" spans="3:3" x14ac:dyDescent="0.3">
      <c r="C125" s="189"/>
    </row>
    <row r="126" spans="3:3" x14ac:dyDescent="0.3">
      <c r="C126" s="189"/>
    </row>
    <row r="127" spans="3:3" x14ac:dyDescent="0.3">
      <c r="C127" s="189"/>
    </row>
    <row r="128" spans="3:3" x14ac:dyDescent="0.3">
      <c r="C128" s="189"/>
    </row>
    <row r="129" spans="3:3" x14ac:dyDescent="0.3">
      <c r="C129" s="189"/>
    </row>
    <row r="130" spans="3:3" x14ac:dyDescent="0.3">
      <c r="C130" s="189"/>
    </row>
    <row r="131" spans="3:3" x14ac:dyDescent="0.3">
      <c r="C131" s="189"/>
    </row>
    <row r="132" spans="3:3" x14ac:dyDescent="0.3">
      <c r="C132" s="189"/>
    </row>
    <row r="133" spans="3:3" x14ac:dyDescent="0.3">
      <c r="C133" s="189"/>
    </row>
    <row r="134" spans="3:3" x14ac:dyDescent="0.3">
      <c r="C134" s="189"/>
    </row>
    <row r="135" spans="3:3" x14ac:dyDescent="0.3">
      <c r="C135" s="189"/>
    </row>
    <row r="136" spans="3:3" x14ac:dyDescent="0.3">
      <c r="C136" s="189"/>
    </row>
    <row r="137" spans="3:3" x14ac:dyDescent="0.3">
      <c r="C137" s="189"/>
    </row>
    <row r="138" spans="3:3" x14ac:dyDescent="0.3">
      <c r="C138" s="189"/>
    </row>
    <row r="139" spans="3:3" x14ac:dyDescent="0.3">
      <c r="C139" s="189"/>
    </row>
    <row r="140" spans="3:3" x14ac:dyDescent="0.3">
      <c r="C140" s="189"/>
    </row>
    <row r="141" spans="3:3" x14ac:dyDescent="0.3">
      <c r="C141" s="189"/>
    </row>
    <row r="142" spans="3:3" x14ac:dyDescent="0.3">
      <c r="C142" s="189"/>
    </row>
    <row r="143" spans="3:3" x14ac:dyDescent="0.3">
      <c r="C143" s="189"/>
    </row>
    <row r="144" spans="3:3" x14ac:dyDescent="0.3">
      <c r="C144" s="189"/>
    </row>
    <row r="145" spans="3:3" x14ac:dyDescent="0.3">
      <c r="C145" s="189"/>
    </row>
    <row r="146" spans="3:3" x14ac:dyDescent="0.3">
      <c r="C146" s="189"/>
    </row>
    <row r="147" spans="3:3" x14ac:dyDescent="0.3">
      <c r="C147" s="189"/>
    </row>
    <row r="148" spans="3:3" x14ac:dyDescent="0.3">
      <c r="C148" s="189"/>
    </row>
    <row r="149" spans="3:3" x14ac:dyDescent="0.3">
      <c r="C149" s="189"/>
    </row>
    <row r="150" spans="3:3" x14ac:dyDescent="0.3">
      <c r="C150" s="189"/>
    </row>
    <row r="151" spans="3:3" x14ac:dyDescent="0.3">
      <c r="C151" s="189"/>
    </row>
    <row r="152" spans="3:3" x14ac:dyDescent="0.3">
      <c r="C152" s="189"/>
    </row>
    <row r="153" spans="3:3" x14ac:dyDescent="0.3">
      <c r="C153" s="189"/>
    </row>
    <row r="154" spans="3:3" x14ac:dyDescent="0.3">
      <c r="C154" s="189"/>
    </row>
    <row r="155" spans="3:3" x14ac:dyDescent="0.3">
      <c r="C155" s="189"/>
    </row>
    <row r="156" spans="3:3" x14ac:dyDescent="0.3">
      <c r="C156" s="189"/>
    </row>
    <row r="157" spans="3:3" x14ac:dyDescent="0.3">
      <c r="C157" s="189"/>
    </row>
    <row r="158" spans="3:3" x14ac:dyDescent="0.3">
      <c r="C158" s="189"/>
    </row>
    <row r="159" spans="3:3" x14ac:dyDescent="0.3">
      <c r="C159" s="189"/>
    </row>
    <row r="160" spans="3:3" x14ac:dyDescent="0.3">
      <c r="C160" s="189"/>
    </row>
    <row r="161" spans="3:3" x14ac:dyDescent="0.3">
      <c r="C161" s="189"/>
    </row>
    <row r="162" spans="3:3" x14ac:dyDescent="0.3">
      <c r="C162" s="189"/>
    </row>
    <row r="163" spans="3:3" x14ac:dyDescent="0.3">
      <c r="C163" s="189"/>
    </row>
    <row r="164" spans="3:3" x14ac:dyDescent="0.3">
      <c r="C164" s="189"/>
    </row>
    <row r="165" spans="3:3" x14ac:dyDescent="0.3">
      <c r="C165" s="189"/>
    </row>
    <row r="166" spans="3:3" x14ac:dyDescent="0.3">
      <c r="C166" s="189"/>
    </row>
    <row r="167" spans="3:3" x14ac:dyDescent="0.3">
      <c r="C167" s="189"/>
    </row>
    <row r="168" spans="3:3" x14ac:dyDescent="0.3">
      <c r="C168" s="189"/>
    </row>
    <row r="169" spans="3:3" x14ac:dyDescent="0.3">
      <c r="C169" s="189"/>
    </row>
    <row r="170" spans="3:3" x14ac:dyDescent="0.3">
      <c r="C170" s="189"/>
    </row>
    <row r="171" spans="3:3" x14ac:dyDescent="0.3">
      <c r="C171" s="189"/>
    </row>
    <row r="172" spans="3:3" x14ac:dyDescent="0.3">
      <c r="C172" s="189"/>
    </row>
    <row r="173" spans="3:3" x14ac:dyDescent="0.3">
      <c r="C173" s="189"/>
    </row>
    <row r="174" spans="3:3" x14ac:dyDescent="0.3">
      <c r="C174" s="189"/>
    </row>
    <row r="175" spans="3:3" x14ac:dyDescent="0.3">
      <c r="C175" s="189"/>
    </row>
    <row r="176" spans="3:3" x14ac:dyDescent="0.3">
      <c r="C176" s="189"/>
    </row>
    <row r="177" spans="3:3" x14ac:dyDescent="0.3">
      <c r="C177" s="189"/>
    </row>
    <row r="178" spans="3:3" x14ac:dyDescent="0.3">
      <c r="C178" s="189"/>
    </row>
    <row r="179" spans="3:3" x14ac:dyDescent="0.3">
      <c r="C179" s="189"/>
    </row>
    <row r="180" spans="3:3" x14ac:dyDescent="0.3">
      <c r="C180" s="189"/>
    </row>
    <row r="181" spans="3:3" x14ac:dyDescent="0.3">
      <c r="C181" s="189"/>
    </row>
    <row r="182" spans="3:3" x14ac:dyDescent="0.3">
      <c r="C182" s="189"/>
    </row>
    <row r="183" spans="3:3" x14ac:dyDescent="0.3">
      <c r="C183" s="189"/>
    </row>
    <row r="184" spans="3:3" x14ac:dyDescent="0.3">
      <c r="C184" s="189"/>
    </row>
    <row r="185" spans="3:3" x14ac:dyDescent="0.3">
      <c r="C185" s="189"/>
    </row>
    <row r="186" spans="3:3" x14ac:dyDescent="0.3">
      <c r="C186" s="189"/>
    </row>
    <row r="187" spans="3:3" x14ac:dyDescent="0.3">
      <c r="C187" s="189"/>
    </row>
    <row r="188" spans="3:3" x14ac:dyDescent="0.3">
      <c r="C188" s="189"/>
    </row>
    <row r="189" spans="3:3" x14ac:dyDescent="0.3">
      <c r="C189" s="189"/>
    </row>
    <row r="190" spans="3:3" x14ac:dyDescent="0.3">
      <c r="C190" s="189"/>
    </row>
    <row r="191" spans="3:3" x14ac:dyDescent="0.3">
      <c r="C191" s="189"/>
    </row>
    <row r="192" spans="3:3" x14ac:dyDescent="0.3">
      <c r="C192" s="189"/>
    </row>
    <row r="193" spans="3:3" x14ac:dyDescent="0.3">
      <c r="C193" s="189"/>
    </row>
    <row r="194" spans="3:3" x14ac:dyDescent="0.3">
      <c r="C194" s="189"/>
    </row>
    <row r="195" spans="3:3" x14ac:dyDescent="0.3">
      <c r="C195" s="189"/>
    </row>
    <row r="196" spans="3:3" x14ac:dyDescent="0.3">
      <c r="C196" s="189"/>
    </row>
    <row r="197" spans="3:3" x14ac:dyDescent="0.3">
      <c r="C197" s="189"/>
    </row>
    <row r="198" spans="3:3" x14ac:dyDescent="0.3">
      <c r="C198" s="189"/>
    </row>
    <row r="199" spans="3:3" x14ac:dyDescent="0.3">
      <c r="C199" s="189"/>
    </row>
    <row r="200" spans="3:3" x14ac:dyDescent="0.3">
      <c r="C200" s="189"/>
    </row>
    <row r="201" spans="3:3" x14ac:dyDescent="0.3">
      <c r="C201" s="189"/>
    </row>
    <row r="202" spans="3:3" x14ac:dyDescent="0.3">
      <c r="C202" s="189"/>
    </row>
    <row r="203" spans="3:3" x14ac:dyDescent="0.3">
      <c r="C203" s="189"/>
    </row>
    <row r="204" spans="3:3" x14ac:dyDescent="0.3">
      <c r="C204" s="189"/>
    </row>
    <row r="205" spans="3:3" x14ac:dyDescent="0.3">
      <c r="C205" s="189"/>
    </row>
    <row r="206" spans="3:3" x14ac:dyDescent="0.3">
      <c r="C206" s="189"/>
    </row>
    <row r="207" spans="3:3" x14ac:dyDescent="0.3">
      <c r="C207" s="189"/>
    </row>
    <row r="208" spans="3:3" x14ac:dyDescent="0.3">
      <c r="C208" s="189"/>
    </row>
    <row r="209" spans="3:3" x14ac:dyDescent="0.3">
      <c r="C209" s="189"/>
    </row>
    <row r="210" spans="3:3" x14ac:dyDescent="0.3">
      <c r="C210" s="189"/>
    </row>
    <row r="211" spans="3:3" x14ac:dyDescent="0.3">
      <c r="C211" s="189"/>
    </row>
    <row r="212" spans="3:3" x14ac:dyDescent="0.3">
      <c r="C212" s="189"/>
    </row>
    <row r="213" spans="3:3" x14ac:dyDescent="0.3">
      <c r="C213" s="189"/>
    </row>
    <row r="214" spans="3:3" x14ac:dyDescent="0.3">
      <c r="C214" s="189"/>
    </row>
    <row r="215" spans="3:3" x14ac:dyDescent="0.3">
      <c r="C215" s="189"/>
    </row>
    <row r="216" spans="3:3" x14ac:dyDescent="0.3">
      <c r="C216" s="189"/>
    </row>
    <row r="217" spans="3:3" x14ac:dyDescent="0.3">
      <c r="C217" s="189"/>
    </row>
    <row r="218" spans="3:3" x14ac:dyDescent="0.3">
      <c r="C218" s="189"/>
    </row>
    <row r="219" spans="3:3" x14ac:dyDescent="0.3">
      <c r="C219" s="189"/>
    </row>
    <row r="220" spans="3:3" x14ac:dyDescent="0.3">
      <c r="C220" s="189"/>
    </row>
    <row r="221" spans="3:3" x14ac:dyDescent="0.3">
      <c r="C221" s="189"/>
    </row>
    <row r="222" spans="3:3" x14ac:dyDescent="0.3">
      <c r="C222" s="189"/>
    </row>
    <row r="223" spans="3:3" x14ac:dyDescent="0.3">
      <c r="C223" s="189"/>
    </row>
    <row r="224" spans="3:3" x14ac:dyDescent="0.3">
      <c r="C224" s="189"/>
    </row>
    <row r="225" spans="3:3" x14ac:dyDescent="0.3">
      <c r="C225" s="189"/>
    </row>
    <row r="226" spans="3:3" x14ac:dyDescent="0.3">
      <c r="C226" s="189"/>
    </row>
    <row r="227" spans="3:3" x14ac:dyDescent="0.3">
      <c r="C227" s="189"/>
    </row>
    <row r="228" spans="3:3" x14ac:dyDescent="0.3">
      <c r="C228" s="189"/>
    </row>
    <row r="229" spans="3:3" x14ac:dyDescent="0.3">
      <c r="C229" s="189"/>
    </row>
    <row r="230" spans="3:3" x14ac:dyDescent="0.3">
      <c r="C230" s="189"/>
    </row>
    <row r="231" spans="3:3" x14ac:dyDescent="0.3">
      <c r="C231" s="189"/>
    </row>
    <row r="232" spans="3:3" x14ac:dyDescent="0.3">
      <c r="C232" s="189"/>
    </row>
    <row r="233" spans="3:3" x14ac:dyDescent="0.3">
      <c r="C233" s="189"/>
    </row>
    <row r="234" spans="3:3" x14ac:dyDescent="0.3">
      <c r="C234" s="189"/>
    </row>
    <row r="235" spans="3:3" x14ac:dyDescent="0.3">
      <c r="C235" s="189"/>
    </row>
    <row r="236" spans="3:3" x14ac:dyDescent="0.3">
      <c r="C236" s="189"/>
    </row>
    <row r="237" spans="3:3" x14ac:dyDescent="0.3">
      <c r="C237" s="189"/>
    </row>
    <row r="238" spans="3:3" x14ac:dyDescent="0.3">
      <c r="C238" s="189"/>
    </row>
    <row r="239" spans="3:3" x14ac:dyDescent="0.3">
      <c r="C239" s="189"/>
    </row>
    <row r="240" spans="3:3" x14ac:dyDescent="0.3">
      <c r="C240" s="189"/>
    </row>
    <row r="241" spans="3:3" x14ac:dyDescent="0.3">
      <c r="C241" s="189"/>
    </row>
    <row r="242" spans="3:3" x14ac:dyDescent="0.3">
      <c r="C242" s="189"/>
    </row>
    <row r="243" spans="3:3" x14ac:dyDescent="0.3">
      <c r="C243" s="189"/>
    </row>
    <row r="244" spans="3:3" x14ac:dyDescent="0.3">
      <c r="C244" s="189"/>
    </row>
    <row r="245" spans="3:3" x14ac:dyDescent="0.3">
      <c r="C245" s="189"/>
    </row>
    <row r="246" spans="3:3" x14ac:dyDescent="0.3">
      <c r="C246" s="189"/>
    </row>
    <row r="247" spans="3:3" x14ac:dyDescent="0.3">
      <c r="C247" s="189"/>
    </row>
    <row r="248" spans="3:3" x14ac:dyDescent="0.3">
      <c r="C248" s="189"/>
    </row>
    <row r="249" spans="3:3" x14ac:dyDescent="0.3">
      <c r="C249" s="189"/>
    </row>
    <row r="250" spans="3:3" x14ac:dyDescent="0.3">
      <c r="C250" s="189"/>
    </row>
    <row r="251" spans="3:3" x14ac:dyDescent="0.3">
      <c r="C251" s="189"/>
    </row>
    <row r="252" spans="3:3" x14ac:dyDescent="0.3">
      <c r="C252" s="189"/>
    </row>
    <row r="253" spans="3:3" x14ac:dyDescent="0.3">
      <c r="C253" s="189"/>
    </row>
    <row r="254" spans="3:3" x14ac:dyDescent="0.3">
      <c r="C254" s="189"/>
    </row>
    <row r="255" spans="3:3" x14ac:dyDescent="0.3">
      <c r="C255" s="189"/>
    </row>
    <row r="256" spans="3:3" x14ac:dyDescent="0.3">
      <c r="C256" s="189"/>
    </row>
    <row r="257" spans="3:3" x14ac:dyDescent="0.3">
      <c r="C257" s="189"/>
    </row>
    <row r="258" spans="3:3" x14ac:dyDescent="0.3">
      <c r="C258" s="189"/>
    </row>
    <row r="259" spans="3:3" x14ac:dyDescent="0.3">
      <c r="C259" s="189"/>
    </row>
    <row r="260" spans="3:3" x14ac:dyDescent="0.3">
      <c r="C260" s="189"/>
    </row>
    <row r="261" spans="3:3" x14ac:dyDescent="0.3">
      <c r="C261" s="189"/>
    </row>
    <row r="262" spans="3:3" x14ac:dyDescent="0.3">
      <c r="C262" s="189"/>
    </row>
    <row r="263" spans="3:3" x14ac:dyDescent="0.3">
      <c r="C263" s="189"/>
    </row>
    <row r="264" spans="3:3" x14ac:dyDescent="0.3">
      <c r="C264" s="189"/>
    </row>
    <row r="265" spans="3:3" x14ac:dyDescent="0.3">
      <c r="C265" s="189"/>
    </row>
    <row r="266" spans="3:3" x14ac:dyDescent="0.3">
      <c r="C266" s="189"/>
    </row>
    <row r="267" spans="3:3" x14ac:dyDescent="0.3">
      <c r="C267" s="189"/>
    </row>
    <row r="268" spans="3:3" x14ac:dyDescent="0.3">
      <c r="C268" s="189"/>
    </row>
    <row r="269" spans="3:3" x14ac:dyDescent="0.3">
      <c r="C269" s="189"/>
    </row>
    <row r="270" spans="3:3" x14ac:dyDescent="0.3">
      <c r="C270" s="189"/>
    </row>
    <row r="271" spans="3:3" x14ac:dyDescent="0.3">
      <c r="C271" s="189"/>
    </row>
    <row r="272" spans="3:3" x14ac:dyDescent="0.3">
      <c r="C272" s="189"/>
    </row>
    <row r="273" spans="3:3" x14ac:dyDescent="0.3">
      <c r="C273" s="189"/>
    </row>
    <row r="274" spans="3:3" x14ac:dyDescent="0.3">
      <c r="C274" s="189"/>
    </row>
    <row r="275" spans="3:3" x14ac:dyDescent="0.3">
      <c r="C275" s="189"/>
    </row>
    <row r="276" spans="3:3" x14ac:dyDescent="0.3">
      <c r="C276" s="189"/>
    </row>
    <row r="277" spans="3:3" x14ac:dyDescent="0.3">
      <c r="C277" s="189"/>
    </row>
    <row r="278" spans="3:3" x14ac:dyDescent="0.3">
      <c r="C278" s="189"/>
    </row>
    <row r="279" spans="3:3" x14ac:dyDescent="0.3">
      <c r="C279" s="189"/>
    </row>
    <row r="280" spans="3:3" x14ac:dyDescent="0.3">
      <c r="C280" s="189"/>
    </row>
    <row r="281" spans="3:3" x14ac:dyDescent="0.3">
      <c r="C281" s="189"/>
    </row>
    <row r="282" spans="3:3" x14ac:dyDescent="0.3">
      <c r="C282" s="189"/>
    </row>
    <row r="283" spans="3:3" x14ac:dyDescent="0.3">
      <c r="C283" s="189"/>
    </row>
    <row r="284" spans="3:3" x14ac:dyDescent="0.3">
      <c r="C284" s="189"/>
    </row>
    <row r="285" spans="3:3" x14ac:dyDescent="0.3">
      <c r="C285" s="189"/>
    </row>
    <row r="286" spans="3:3" x14ac:dyDescent="0.3">
      <c r="C286" s="189"/>
    </row>
    <row r="287" spans="3:3" x14ac:dyDescent="0.3">
      <c r="C287" s="189"/>
    </row>
    <row r="288" spans="3:3" x14ac:dyDescent="0.3">
      <c r="C288" s="189"/>
    </row>
    <row r="289" spans="3:3" x14ac:dyDescent="0.3">
      <c r="C289" s="189"/>
    </row>
    <row r="290" spans="3:3" x14ac:dyDescent="0.3">
      <c r="C290" s="189"/>
    </row>
    <row r="291" spans="3:3" x14ac:dyDescent="0.3">
      <c r="C291" s="189"/>
    </row>
    <row r="292" spans="3:3" x14ac:dyDescent="0.3">
      <c r="C292" s="189"/>
    </row>
    <row r="293" spans="3:3" x14ac:dyDescent="0.3">
      <c r="C293" s="189"/>
    </row>
    <row r="294" spans="3:3" x14ac:dyDescent="0.3">
      <c r="C294" s="189"/>
    </row>
    <row r="295" spans="3:3" x14ac:dyDescent="0.3">
      <c r="C295" s="189"/>
    </row>
    <row r="296" spans="3:3" x14ac:dyDescent="0.3">
      <c r="C296" s="189"/>
    </row>
    <row r="297" spans="3:3" x14ac:dyDescent="0.3">
      <c r="C297" s="189"/>
    </row>
    <row r="298" spans="3:3" x14ac:dyDescent="0.3">
      <c r="C298" s="189"/>
    </row>
    <row r="299" spans="3:3" x14ac:dyDescent="0.3">
      <c r="C299" s="189"/>
    </row>
    <row r="300" spans="3:3" x14ac:dyDescent="0.3">
      <c r="C300" s="189"/>
    </row>
    <row r="301" spans="3:3" x14ac:dyDescent="0.3">
      <c r="C301" s="189"/>
    </row>
    <row r="302" spans="3:3" x14ac:dyDescent="0.3">
      <c r="C302" s="189"/>
    </row>
    <row r="303" spans="3:3" x14ac:dyDescent="0.3">
      <c r="C303" s="189"/>
    </row>
    <row r="304" spans="3:3" x14ac:dyDescent="0.3">
      <c r="C304" s="189"/>
    </row>
    <row r="305" spans="3:3" x14ac:dyDescent="0.3">
      <c r="C305" s="189"/>
    </row>
    <row r="306" spans="3:3" x14ac:dyDescent="0.3">
      <c r="C306" s="189"/>
    </row>
    <row r="307" spans="3:3" x14ac:dyDescent="0.3">
      <c r="C307" s="189"/>
    </row>
    <row r="308" spans="3:3" x14ac:dyDescent="0.3">
      <c r="C308" s="189"/>
    </row>
    <row r="309" spans="3:3" x14ac:dyDescent="0.3">
      <c r="C309" s="189"/>
    </row>
    <row r="310" spans="3:3" x14ac:dyDescent="0.3">
      <c r="C310" s="189"/>
    </row>
    <row r="311" spans="3:3" x14ac:dyDescent="0.3">
      <c r="C311" s="189"/>
    </row>
    <row r="312" spans="3:3" x14ac:dyDescent="0.3">
      <c r="C312" s="189"/>
    </row>
    <row r="313" spans="3:3" x14ac:dyDescent="0.3">
      <c r="C313" s="189"/>
    </row>
    <row r="314" spans="3:3" x14ac:dyDescent="0.3">
      <c r="C314" s="189"/>
    </row>
    <row r="315" spans="3:3" x14ac:dyDescent="0.3">
      <c r="C315" s="189"/>
    </row>
    <row r="316" spans="3:3" x14ac:dyDescent="0.3">
      <c r="C316" s="189"/>
    </row>
    <row r="317" spans="3:3" x14ac:dyDescent="0.3">
      <c r="C317" s="189"/>
    </row>
    <row r="318" spans="3:3" x14ac:dyDescent="0.3">
      <c r="C318" s="189"/>
    </row>
    <row r="319" spans="3:3" x14ac:dyDescent="0.3">
      <c r="C319" s="189"/>
    </row>
    <row r="320" spans="3:3" x14ac:dyDescent="0.3">
      <c r="C320" s="189"/>
    </row>
    <row r="321" spans="3:3" x14ac:dyDescent="0.3">
      <c r="C321" s="189"/>
    </row>
    <row r="322" spans="3:3" x14ac:dyDescent="0.3">
      <c r="C322" s="189"/>
    </row>
    <row r="323" spans="3:3" x14ac:dyDescent="0.3">
      <c r="C323" s="189"/>
    </row>
    <row r="324" spans="3:3" x14ac:dyDescent="0.3">
      <c r="C324" s="189"/>
    </row>
    <row r="325" spans="3:3" x14ac:dyDescent="0.3">
      <c r="C325" s="189"/>
    </row>
    <row r="326" spans="3:3" x14ac:dyDescent="0.3">
      <c r="C326" s="189"/>
    </row>
    <row r="327" spans="3:3" x14ac:dyDescent="0.3">
      <c r="C327" s="189"/>
    </row>
    <row r="328" spans="3:3" x14ac:dyDescent="0.3">
      <c r="C328" s="189"/>
    </row>
    <row r="329" spans="3:3" x14ac:dyDescent="0.3">
      <c r="C329" s="189"/>
    </row>
    <row r="330" spans="3:3" x14ac:dyDescent="0.3">
      <c r="C330" s="189"/>
    </row>
    <row r="331" spans="3:3" x14ac:dyDescent="0.3">
      <c r="C331" s="189"/>
    </row>
    <row r="332" spans="3:3" x14ac:dyDescent="0.3">
      <c r="C332" s="189"/>
    </row>
    <row r="333" spans="3:3" x14ac:dyDescent="0.3">
      <c r="C333" s="189"/>
    </row>
    <row r="334" spans="3:3" x14ac:dyDescent="0.3">
      <c r="C334" s="189"/>
    </row>
    <row r="335" spans="3:3" x14ac:dyDescent="0.3">
      <c r="C335" s="189"/>
    </row>
    <row r="336" spans="3:3" x14ac:dyDescent="0.3">
      <c r="C336" s="189"/>
    </row>
    <row r="337" spans="3:3" x14ac:dyDescent="0.3">
      <c r="C337" s="189"/>
    </row>
    <row r="338" spans="3:3" x14ac:dyDescent="0.3">
      <c r="C338" s="189"/>
    </row>
    <row r="339" spans="3:3" x14ac:dyDescent="0.3">
      <c r="C339" s="189"/>
    </row>
    <row r="340" spans="3:3" x14ac:dyDescent="0.3">
      <c r="C340" s="189"/>
    </row>
    <row r="341" spans="3:3" x14ac:dyDescent="0.3">
      <c r="C341" s="189"/>
    </row>
    <row r="342" spans="3:3" x14ac:dyDescent="0.3">
      <c r="C342" s="189"/>
    </row>
    <row r="343" spans="3:3" x14ac:dyDescent="0.3">
      <c r="C343" s="189"/>
    </row>
    <row r="344" spans="3:3" x14ac:dyDescent="0.3">
      <c r="C344" s="189"/>
    </row>
    <row r="345" spans="3:3" x14ac:dyDescent="0.3">
      <c r="C345" s="189"/>
    </row>
    <row r="346" spans="3:3" x14ac:dyDescent="0.3">
      <c r="C346" s="189"/>
    </row>
    <row r="347" spans="3:3" x14ac:dyDescent="0.3">
      <c r="C347" s="189"/>
    </row>
    <row r="348" spans="3:3" x14ac:dyDescent="0.3">
      <c r="C348" s="189"/>
    </row>
    <row r="349" spans="3:3" x14ac:dyDescent="0.3">
      <c r="C349" s="189"/>
    </row>
    <row r="350" spans="3:3" x14ac:dyDescent="0.3">
      <c r="C350" s="189"/>
    </row>
    <row r="351" spans="3:3" x14ac:dyDescent="0.3">
      <c r="C351" s="189"/>
    </row>
    <row r="352" spans="3:3" x14ac:dyDescent="0.3">
      <c r="C352" s="189"/>
    </row>
    <row r="353" spans="3:3" x14ac:dyDescent="0.3">
      <c r="C353" s="189"/>
    </row>
    <row r="354" spans="3:3" x14ac:dyDescent="0.3">
      <c r="C354" s="189"/>
    </row>
    <row r="355" spans="3:3" x14ac:dyDescent="0.3">
      <c r="C355" s="189"/>
    </row>
    <row r="356" spans="3:3" x14ac:dyDescent="0.3">
      <c r="C356" s="189"/>
    </row>
    <row r="357" spans="3:3" x14ac:dyDescent="0.3">
      <c r="C357" s="189"/>
    </row>
    <row r="358" spans="3:3" x14ac:dyDescent="0.3">
      <c r="C358" s="189"/>
    </row>
    <row r="359" spans="3:3" x14ac:dyDescent="0.3">
      <c r="C359" s="189"/>
    </row>
    <row r="360" spans="3:3" x14ac:dyDescent="0.3">
      <c r="C360" s="189"/>
    </row>
    <row r="361" spans="3:3" x14ac:dyDescent="0.3">
      <c r="C361" s="189"/>
    </row>
    <row r="362" spans="3:3" x14ac:dyDescent="0.3">
      <c r="C362" s="189"/>
    </row>
    <row r="363" spans="3:3" x14ac:dyDescent="0.3">
      <c r="C363" s="189"/>
    </row>
    <row r="364" spans="3:3" x14ac:dyDescent="0.3">
      <c r="C364" s="189"/>
    </row>
    <row r="365" spans="3:3" x14ac:dyDescent="0.3">
      <c r="C365" s="189"/>
    </row>
    <row r="366" spans="3:3" x14ac:dyDescent="0.3">
      <c r="C366" s="189"/>
    </row>
    <row r="367" spans="3:3" x14ac:dyDescent="0.3">
      <c r="C367" s="189"/>
    </row>
    <row r="368" spans="3:3" x14ac:dyDescent="0.3">
      <c r="C368" s="189"/>
    </row>
    <row r="369" spans="3:3" x14ac:dyDescent="0.3">
      <c r="C369" s="189"/>
    </row>
    <row r="370" spans="3:3" x14ac:dyDescent="0.3">
      <c r="C370" s="189"/>
    </row>
    <row r="371" spans="3:3" x14ac:dyDescent="0.3">
      <c r="C371" s="189"/>
    </row>
    <row r="372" spans="3:3" x14ac:dyDescent="0.3">
      <c r="C372" s="189"/>
    </row>
    <row r="373" spans="3:3" x14ac:dyDescent="0.3">
      <c r="C373" s="189"/>
    </row>
    <row r="374" spans="3:3" x14ac:dyDescent="0.3">
      <c r="C374" s="189"/>
    </row>
    <row r="375" spans="3:3" x14ac:dyDescent="0.3">
      <c r="C375" s="189"/>
    </row>
    <row r="376" spans="3:3" x14ac:dyDescent="0.3">
      <c r="C376" s="189"/>
    </row>
    <row r="377" spans="3:3" x14ac:dyDescent="0.3">
      <c r="C377" s="189"/>
    </row>
    <row r="378" spans="3:3" x14ac:dyDescent="0.3">
      <c r="C378" s="189"/>
    </row>
    <row r="379" spans="3:3" x14ac:dyDescent="0.3">
      <c r="C379" s="189"/>
    </row>
    <row r="380" spans="3:3" x14ac:dyDescent="0.3">
      <c r="C380" s="189"/>
    </row>
    <row r="381" spans="3:3" x14ac:dyDescent="0.3">
      <c r="C381" s="189"/>
    </row>
    <row r="382" spans="3:3" x14ac:dyDescent="0.3">
      <c r="C382" s="189"/>
    </row>
    <row r="383" spans="3:3" x14ac:dyDescent="0.3">
      <c r="C383" s="189"/>
    </row>
    <row r="384" spans="3:3" x14ac:dyDescent="0.3">
      <c r="C384" s="189"/>
    </row>
    <row r="385" spans="3:3" x14ac:dyDescent="0.3">
      <c r="C385" s="189"/>
    </row>
    <row r="386" spans="3:3" x14ac:dyDescent="0.3">
      <c r="C386" s="189"/>
    </row>
    <row r="387" spans="3:3" x14ac:dyDescent="0.3">
      <c r="C387" s="189"/>
    </row>
    <row r="388" spans="3:3" x14ac:dyDescent="0.3">
      <c r="C388" s="189"/>
    </row>
    <row r="389" spans="3:3" x14ac:dyDescent="0.3">
      <c r="C389" s="189"/>
    </row>
    <row r="390" spans="3:3" x14ac:dyDescent="0.3">
      <c r="C390" s="189"/>
    </row>
    <row r="391" spans="3:3" x14ac:dyDescent="0.3">
      <c r="C391" s="189"/>
    </row>
    <row r="392" spans="3:3" x14ac:dyDescent="0.3">
      <c r="C392" s="189"/>
    </row>
    <row r="393" spans="3:3" x14ac:dyDescent="0.3">
      <c r="C393" s="189"/>
    </row>
    <row r="394" spans="3:3" x14ac:dyDescent="0.3">
      <c r="C394" s="189"/>
    </row>
    <row r="395" spans="3:3" x14ac:dyDescent="0.3">
      <c r="C395" s="189"/>
    </row>
    <row r="396" spans="3:3" x14ac:dyDescent="0.3">
      <c r="C396" s="189"/>
    </row>
    <row r="397" spans="3:3" x14ac:dyDescent="0.3">
      <c r="C397" s="189"/>
    </row>
    <row r="398" spans="3:3" x14ac:dyDescent="0.3">
      <c r="C398" s="189"/>
    </row>
    <row r="399" spans="3:3" x14ac:dyDescent="0.3">
      <c r="C399" s="189"/>
    </row>
    <row r="400" spans="3:3" x14ac:dyDescent="0.3">
      <c r="C400" s="189"/>
    </row>
    <row r="401" spans="3:3" x14ac:dyDescent="0.3">
      <c r="C401" s="189"/>
    </row>
    <row r="402" spans="3:3" x14ac:dyDescent="0.3">
      <c r="C402" s="189"/>
    </row>
    <row r="403" spans="3:3" x14ac:dyDescent="0.3">
      <c r="C403" s="189"/>
    </row>
    <row r="404" spans="3:3" x14ac:dyDescent="0.3">
      <c r="C404" s="189"/>
    </row>
    <row r="405" spans="3:3" x14ac:dyDescent="0.3">
      <c r="C405" s="189"/>
    </row>
    <row r="406" spans="3:3" x14ac:dyDescent="0.3">
      <c r="C406" s="189"/>
    </row>
    <row r="407" spans="3:3" x14ac:dyDescent="0.3">
      <c r="C407" s="189"/>
    </row>
    <row r="408" spans="3:3" x14ac:dyDescent="0.3">
      <c r="C408" s="189"/>
    </row>
    <row r="409" spans="3:3" x14ac:dyDescent="0.3">
      <c r="C409" s="189"/>
    </row>
    <row r="410" spans="3:3" x14ac:dyDescent="0.3">
      <c r="C410" s="189"/>
    </row>
    <row r="411" spans="3:3" x14ac:dyDescent="0.3">
      <c r="C411" s="189"/>
    </row>
    <row r="412" spans="3:3" x14ac:dyDescent="0.3">
      <c r="C412" s="189"/>
    </row>
    <row r="413" spans="3:3" x14ac:dyDescent="0.3">
      <c r="C413" s="189"/>
    </row>
    <row r="414" spans="3:3" x14ac:dyDescent="0.3">
      <c r="C414" s="189"/>
    </row>
    <row r="415" spans="3:3" x14ac:dyDescent="0.3">
      <c r="C415" s="189"/>
    </row>
    <row r="416" spans="3:3" x14ac:dyDescent="0.3">
      <c r="C416" s="189"/>
    </row>
    <row r="417" spans="3:3" x14ac:dyDescent="0.3">
      <c r="C417" s="189"/>
    </row>
    <row r="418" spans="3:3" x14ac:dyDescent="0.3">
      <c r="C418" s="189"/>
    </row>
    <row r="419" spans="3:3" x14ac:dyDescent="0.3">
      <c r="C419" s="189"/>
    </row>
    <row r="420" spans="3:3" x14ac:dyDescent="0.3">
      <c r="C420" s="189"/>
    </row>
    <row r="421" spans="3:3" x14ac:dyDescent="0.3">
      <c r="C421" s="189"/>
    </row>
    <row r="422" spans="3:3" x14ac:dyDescent="0.3">
      <c r="C422" s="189"/>
    </row>
    <row r="423" spans="3:3" x14ac:dyDescent="0.3">
      <c r="C423" s="189"/>
    </row>
    <row r="424" spans="3:3" x14ac:dyDescent="0.3">
      <c r="C424" s="189"/>
    </row>
    <row r="425" spans="3:3" x14ac:dyDescent="0.3">
      <c r="C425" s="189"/>
    </row>
    <row r="426" spans="3:3" x14ac:dyDescent="0.3">
      <c r="C426" s="189"/>
    </row>
    <row r="427" spans="3:3" x14ac:dyDescent="0.3">
      <c r="C427" s="189"/>
    </row>
    <row r="428" spans="3:3" x14ac:dyDescent="0.3">
      <c r="C428" s="189"/>
    </row>
    <row r="429" spans="3:3" x14ac:dyDescent="0.3">
      <c r="C429" s="189"/>
    </row>
    <row r="430" spans="3:3" x14ac:dyDescent="0.3">
      <c r="C430" s="189"/>
    </row>
    <row r="431" spans="3:3" x14ac:dyDescent="0.3">
      <c r="C431" s="189"/>
    </row>
    <row r="432" spans="3:3" x14ac:dyDescent="0.3">
      <c r="C432" s="189"/>
    </row>
    <row r="433" spans="3:3" x14ac:dyDescent="0.3">
      <c r="C433" s="189"/>
    </row>
    <row r="434" spans="3:3" x14ac:dyDescent="0.3">
      <c r="C434" s="189"/>
    </row>
    <row r="435" spans="3:3" x14ac:dyDescent="0.3">
      <c r="C435" s="189"/>
    </row>
    <row r="436" spans="3:3" x14ac:dyDescent="0.3">
      <c r="C436" s="189"/>
    </row>
    <row r="437" spans="3:3" x14ac:dyDescent="0.3">
      <c r="C437" s="189"/>
    </row>
    <row r="438" spans="3:3" x14ac:dyDescent="0.3">
      <c r="C438" s="189"/>
    </row>
    <row r="439" spans="3:3" x14ac:dyDescent="0.3">
      <c r="C439" s="189"/>
    </row>
    <row r="440" spans="3:3" x14ac:dyDescent="0.3">
      <c r="C440" s="189"/>
    </row>
    <row r="441" spans="3:3" x14ac:dyDescent="0.3">
      <c r="C441" s="189"/>
    </row>
    <row r="442" spans="3:3" x14ac:dyDescent="0.3">
      <c r="C442" s="189"/>
    </row>
    <row r="443" spans="3:3" x14ac:dyDescent="0.3">
      <c r="C443" s="189"/>
    </row>
    <row r="444" spans="3:3" x14ac:dyDescent="0.3">
      <c r="C444" s="189"/>
    </row>
    <row r="445" spans="3:3" x14ac:dyDescent="0.3">
      <c r="C445" s="189"/>
    </row>
    <row r="446" spans="3:3" x14ac:dyDescent="0.3">
      <c r="C446" s="189"/>
    </row>
    <row r="447" spans="3:3" x14ac:dyDescent="0.3">
      <c r="C447" s="189"/>
    </row>
    <row r="448" spans="3:3" x14ac:dyDescent="0.3">
      <c r="C448" s="189"/>
    </row>
    <row r="449" spans="3:3" x14ac:dyDescent="0.3">
      <c r="C449" s="189"/>
    </row>
    <row r="450" spans="3:3" x14ac:dyDescent="0.3">
      <c r="C450" s="189"/>
    </row>
    <row r="451" spans="3:3" x14ac:dyDescent="0.3">
      <c r="C451" s="189"/>
    </row>
    <row r="452" spans="3:3" x14ac:dyDescent="0.3">
      <c r="C452" s="189"/>
    </row>
    <row r="453" spans="3:3" x14ac:dyDescent="0.3">
      <c r="C453" s="189"/>
    </row>
    <row r="454" spans="3:3" x14ac:dyDescent="0.3">
      <c r="C454" s="189"/>
    </row>
    <row r="455" spans="3:3" x14ac:dyDescent="0.3">
      <c r="C455" s="189"/>
    </row>
    <row r="456" spans="3:3" x14ac:dyDescent="0.3">
      <c r="C456" s="189"/>
    </row>
    <row r="457" spans="3:3" x14ac:dyDescent="0.3">
      <c r="C457" s="189"/>
    </row>
    <row r="458" spans="3:3" x14ac:dyDescent="0.3">
      <c r="C458" s="189"/>
    </row>
    <row r="459" spans="3:3" x14ac:dyDescent="0.3">
      <c r="C459" s="189"/>
    </row>
    <row r="460" spans="3:3" x14ac:dyDescent="0.3">
      <c r="C460" s="189"/>
    </row>
    <row r="461" spans="3:3" x14ac:dyDescent="0.3">
      <c r="C461" s="189"/>
    </row>
    <row r="462" spans="3:3" x14ac:dyDescent="0.3">
      <c r="C462" s="189"/>
    </row>
    <row r="463" spans="3:3" x14ac:dyDescent="0.3">
      <c r="C463" s="189"/>
    </row>
    <row r="464" spans="3:3" x14ac:dyDescent="0.3">
      <c r="C464" s="189"/>
    </row>
    <row r="465" spans="3:3" x14ac:dyDescent="0.3">
      <c r="C465" s="189"/>
    </row>
    <row r="466" spans="3:3" x14ac:dyDescent="0.3">
      <c r="C466" s="189"/>
    </row>
    <row r="467" spans="3:3" x14ac:dyDescent="0.3">
      <c r="C467" s="189"/>
    </row>
    <row r="468" spans="3:3" x14ac:dyDescent="0.3">
      <c r="C468" s="189"/>
    </row>
    <row r="469" spans="3:3" x14ac:dyDescent="0.3">
      <c r="C469" s="189"/>
    </row>
    <row r="470" spans="3:3" x14ac:dyDescent="0.3">
      <c r="C470" s="189"/>
    </row>
    <row r="471" spans="3:3" x14ac:dyDescent="0.3">
      <c r="C471" s="189"/>
    </row>
    <row r="472" spans="3:3" x14ac:dyDescent="0.3">
      <c r="C472" s="189"/>
    </row>
    <row r="473" spans="3:3" x14ac:dyDescent="0.3">
      <c r="C473" s="189"/>
    </row>
    <row r="474" spans="3:3" x14ac:dyDescent="0.3">
      <c r="C474" s="189"/>
    </row>
    <row r="475" spans="3:3" x14ac:dyDescent="0.3">
      <c r="C475" s="189"/>
    </row>
    <row r="476" spans="3:3" x14ac:dyDescent="0.3">
      <c r="C476" s="189"/>
    </row>
    <row r="477" spans="3:3" x14ac:dyDescent="0.3">
      <c r="C477" s="189"/>
    </row>
    <row r="478" spans="3:3" x14ac:dyDescent="0.3">
      <c r="C478" s="189"/>
    </row>
    <row r="479" spans="3:3" x14ac:dyDescent="0.3">
      <c r="C479" s="189"/>
    </row>
    <row r="480" spans="3:3" x14ac:dyDescent="0.3">
      <c r="C480" s="189"/>
    </row>
    <row r="481" spans="3:3" x14ac:dyDescent="0.3">
      <c r="C481" s="189"/>
    </row>
    <row r="482" spans="3:3" x14ac:dyDescent="0.3">
      <c r="C482" s="189"/>
    </row>
    <row r="483" spans="3:3" x14ac:dyDescent="0.3">
      <c r="C483" s="189"/>
    </row>
    <row r="484" spans="3:3" x14ac:dyDescent="0.3">
      <c r="C484" s="189"/>
    </row>
    <row r="485" spans="3:3" x14ac:dyDescent="0.3">
      <c r="C485" s="189"/>
    </row>
    <row r="486" spans="3:3" x14ac:dyDescent="0.3">
      <c r="C486" s="189"/>
    </row>
    <row r="487" spans="3:3" x14ac:dyDescent="0.3">
      <c r="C487" s="189"/>
    </row>
    <row r="488" spans="3:3" x14ac:dyDescent="0.3">
      <c r="C488" s="189"/>
    </row>
    <row r="489" spans="3:3" x14ac:dyDescent="0.3">
      <c r="C489" s="189"/>
    </row>
    <row r="490" spans="3:3" x14ac:dyDescent="0.3">
      <c r="C490" s="189"/>
    </row>
    <row r="491" spans="3:3" x14ac:dyDescent="0.3">
      <c r="C491" s="189"/>
    </row>
    <row r="492" spans="3:3" x14ac:dyDescent="0.3">
      <c r="C492" s="189"/>
    </row>
    <row r="493" spans="3:3" x14ac:dyDescent="0.3">
      <c r="C493" s="189"/>
    </row>
    <row r="494" spans="3:3" x14ac:dyDescent="0.3">
      <c r="C494" s="189"/>
    </row>
    <row r="495" spans="3:3" x14ac:dyDescent="0.3">
      <c r="C495" s="189"/>
    </row>
    <row r="496" spans="3:3" x14ac:dyDescent="0.3">
      <c r="C496" s="189"/>
    </row>
    <row r="497" spans="3:3" x14ac:dyDescent="0.3">
      <c r="C497" s="189"/>
    </row>
    <row r="498" spans="3:3" x14ac:dyDescent="0.3">
      <c r="C498" s="189"/>
    </row>
    <row r="499" spans="3:3" x14ac:dyDescent="0.3">
      <c r="C499" s="189"/>
    </row>
    <row r="500" spans="3:3" x14ac:dyDescent="0.3">
      <c r="C500" s="189"/>
    </row>
    <row r="501" spans="3:3" x14ac:dyDescent="0.3">
      <c r="C501" s="189"/>
    </row>
    <row r="502" spans="3:3" x14ac:dyDescent="0.3">
      <c r="C502" s="189"/>
    </row>
    <row r="503" spans="3:3" x14ac:dyDescent="0.3">
      <c r="C503" s="189"/>
    </row>
    <row r="504" spans="3:3" x14ac:dyDescent="0.3">
      <c r="C504" s="189"/>
    </row>
    <row r="505" spans="3:3" x14ac:dyDescent="0.3">
      <c r="C505" s="189"/>
    </row>
    <row r="506" spans="3:3" x14ac:dyDescent="0.3">
      <c r="C506" s="189"/>
    </row>
    <row r="507" spans="3:3" x14ac:dyDescent="0.3">
      <c r="C507" s="189"/>
    </row>
    <row r="508" spans="3:3" x14ac:dyDescent="0.3">
      <c r="C508" s="189"/>
    </row>
    <row r="509" spans="3:3" x14ac:dyDescent="0.3">
      <c r="C509" s="189"/>
    </row>
    <row r="510" spans="3:3" x14ac:dyDescent="0.3">
      <c r="C510" s="189"/>
    </row>
    <row r="511" spans="3:3" x14ac:dyDescent="0.3">
      <c r="C511" s="189"/>
    </row>
    <row r="512" spans="3:3" x14ac:dyDescent="0.3">
      <c r="C512" s="189"/>
    </row>
    <row r="513" spans="3:3" x14ac:dyDescent="0.3">
      <c r="C513" s="189"/>
    </row>
    <row r="514" spans="3:3" x14ac:dyDescent="0.3">
      <c r="C514" s="189"/>
    </row>
    <row r="515" spans="3:3" x14ac:dyDescent="0.3">
      <c r="C515" s="189"/>
    </row>
    <row r="516" spans="3:3" x14ac:dyDescent="0.3">
      <c r="C516" s="189"/>
    </row>
    <row r="517" spans="3:3" x14ac:dyDescent="0.3">
      <c r="C517" s="189"/>
    </row>
    <row r="518" spans="3:3" x14ac:dyDescent="0.3">
      <c r="C518" s="189"/>
    </row>
    <row r="519" spans="3:3" x14ac:dyDescent="0.3">
      <c r="C519" s="189"/>
    </row>
    <row r="520" spans="3:3" x14ac:dyDescent="0.3">
      <c r="C520" s="189"/>
    </row>
    <row r="521" spans="3:3" x14ac:dyDescent="0.3">
      <c r="C521" s="189"/>
    </row>
    <row r="522" spans="3:3" x14ac:dyDescent="0.3">
      <c r="C522" s="189"/>
    </row>
    <row r="523" spans="3:3" x14ac:dyDescent="0.3">
      <c r="C523" s="189"/>
    </row>
    <row r="524" spans="3:3" x14ac:dyDescent="0.3">
      <c r="C524" s="189"/>
    </row>
    <row r="525" spans="3:3" x14ac:dyDescent="0.3">
      <c r="C525" s="189"/>
    </row>
    <row r="526" spans="3:3" x14ac:dyDescent="0.3">
      <c r="C526" s="189"/>
    </row>
    <row r="527" spans="3:3" x14ac:dyDescent="0.3">
      <c r="C527" s="189"/>
    </row>
    <row r="528" spans="3:3" x14ac:dyDescent="0.3">
      <c r="C528" s="189"/>
    </row>
    <row r="529" spans="3:3" x14ac:dyDescent="0.3">
      <c r="C529" s="189"/>
    </row>
    <row r="530" spans="3:3" x14ac:dyDescent="0.3">
      <c r="C530" s="189"/>
    </row>
    <row r="531" spans="3:3" x14ac:dyDescent="0.3">
      <c r="C531" s="189"/>
    </row>
    <row r="532" spans="3:3" x14ac:dyDescent="0.3">
      <c r="C532" s="189"/>
    </row>
    <row r="533" spans="3:3" x14ac:dyDescent="0.3">
      <c r="C533" s="189"/>
    </row>
    <row r="534" spans="3:3" x14ac:dyDescent="0.3">
      <c r="C534" s="189"/>
    </row>
    <row r="535" spans="3:3" x14ac:dyDescent="0.3">
      <c r="C535" s="189"/>
    </row>
    <row r="536" spans="3:3" x14ac:dyDescent="0.3">
      <c r="C536" s="189"/>
    </row>
    <row r="537" spans="3:3" x14ac:dyDescent="0.3">
      <c r="C537" s="189"/>
    </row>
    <row r="538" spans="3:3" x14ac:dyDescent="0.3">
      <c r="C538" s="189"/>
    </row>
    <row r="539" spans="3:3" x14ac:dyDescent="0.3">
      <c r="C539" s="189"/>
    </row>
    <row r="540" spans="3:3" x14ac:dyDescent="0.3">
      <c r="C540" s="189"/>
    </row>
    <row r="541" spans="3:3" x14ac:dyDescent="0.3">
      <c r="C541" s="189"/>
    </row>
    <row r="542" spans="3:3" x14ac:dyDescent="0.3">
      <c r="C542" s="189"/>
    </row>
    <row r="543" spans="3:3" x14ac:dyDescent="0.3">
      <c r="C543" s="189"/>
    </row>
    <row r="544" spans="3:3" x14ac:dyDescent="0.3">
      <c r="C544" s="189"/>
    </row>
    <row r="545" spans="3:3" x14ac:dyDescent="0.3">
      <c r="C545" s="189"/>
    </row>
    <row r="546" spans="3:3" x14ac:dyDescent="0.3">
      <c r="C546" s="189"/>
    </row>
    <row r="547" spans="3:3" x14ac:dyDescent="0.3">
      <c r="C547" s="189"/>
    </row>
    <row r="548" spans="3:3" x14ac:dyDescent="0.3">
      <c r="C548" s="189"/>
    </row>
    <row r="549" spans="3:3" x14ac:dyDescent="0.3">
      <c r="C549" s="189"/>
    </row>
    <row r="550" spans="3:3" x14ac:dyDescent="0.3">
      <c r="C550" s="189"/>
    </row>
    <row r="551" spans="3:3" x14ac:dyDescent="0.3">
      <c r="C551" s="189"/>
    </row>
    <row r="552" spans="3:3" x14ac:dyDescent="0.3">
      <c r="C552" s="189"/>
    </row>
    <row r="553" spans="3:3" x14ac:dyDescent="0.3">
      <c r="C553" s="189"/>
    </row>
    <row r="554" spans="3:3" x14ac:dyDescent="0.3">
      <c r="C554" s="189"/>
    </row>
    <row r="555" spans="3:3" x14ac:dyDescent="0.3">
      <c r="C555" s="189"/>
    </row>
    <row r="556" spans="3:3" x14ac:dyDescent="0.3">
      <c r="C556" s="189"/>
    </row>
    <row r="557" spans="3:3" x14ac:dyDescent="0.3">
      <c r="C557" s="189"/>
    </row>
    <row r="558" spans="3:3" x14ac:dyDescent="0.3">
      <c r="C558" s="189"/>
    </row>
    <row r="559" spans="3:3" x14ac:dyDescent="0.3">
      <c r="C559" s="189"/>
    </row>
    <row r="560" spans="3:3" x14ac:dyDescent="0.3">
      <c r="C560" s="189"/>
    </row>
    <row r="561" spans="3:3" x14ac:dyDescent="0.3">
      <c r="C561" s="189"/>
    </row>
    <row r="562" spans="3:3" x14ac:dyDescent="0.3">
      <c r="C562" s="189"/>
    </row>
    <row r="563" spans="3:3" x14ac:dyDescent="0.3">
      <c r="C563" s="189"/>
    </row>
    <row r="564" spans="3:3" x14ac:dyDescent="0.3">
      <c r="C564" s="189"/>
    </row>
    <row r="565" spans="3:3" x14ac:dyDescent="0.3">
      <c r="C565" s="189"/>
    </row>
    <row r="566" spans="3:3" x14ac:dyDescent="0.3">
      <c r="C566" s="189"/>
    </row>
    <row r="567" spans="3:3" x14ac:dyDescent="0.3">
      <c r="C567" s="189"/>
    </row>
    <row r="568" spans="3:3" x14ac:dyDescent="0.3">
      <c r="C568" s="189"/>
    </row>
    <row r="569" spans="3:3" x14ac:dyDescent="0.3">
      <c r="C569" s="189"/>
    </row>
    <row r="570" spans="3:3" x14ac:dyDescent="0.3">
      <c r="C570" s="189"/>
    </row>
    <row r="571" spans="3:3" x14ac:dyDescent="0.3">
      <c r="C571" s="189"/>
    </row>
    <row r="572" spans="3:3" x14ac:dyDescent="0.3">
      <c r="C572" s="189"/>
    </row>
    <row r="573" spans="3:3" x14ac:dyDescent="0.3">
      <c r="C573" s="189"/>
    </row>
    <row r="574" spans="3:3" x14ac:dyDescent="0.3">
      <c r="C574" s="189"/>
    </row>
    <row r="575" spans="3:3" x14ac:dyDescent="0.3">
      <c r="C575" s="189"/>
    </row>
    <row r="576" spans="3:3" x14ac:dyDescent="0.3">
      <c r="C576" s="189"/>
    </row>
    <row r="577" spans="3:3" x14ac:dyDescent="0.3">
      <c r="C577" s="189"/>
    </row>
    <row r="578" spans="3:3" x14ac:dyDescent="0.3">
      <c r="C578" s="189"/>
    </row>
    <row r="579" spans="3:3" x14ac:dyDescent="0.3">
      <c r="C579" s="189"/>
    </row>
    <row r="580" spans="3:3" x14ac:dyDescent="0.3">
      <c r="C580" s="189"/>
    </row>
    <row r="581" spans="3:3" x14ac:dyDescent="0.3">
      <c r="C581" s="189"/>
    </row>
    <row r="582" spans="3:3" x14ac:dyDescent="0.3">
      <c r="C582" s="189"/>
    </row>
    <row r="583" spans="3:3" x14ac:dyDescent="0.3">
      <c r="C583" s="189"/>
    </row>
    <row r="584" spans="3:3" x14ac:dyDescent="0.3">
      <c r="C584" s="189"/>
    </row>
    <row r="585" spans="3:3" x14ac:dyDescent="0.3">
      <c r="C585" s="189"/>
    </row>
    <row r="586" spans="3:3" x14ac:dyDescent="0.3">
      <c r="C586" s="189"/>
    </row>
    <row r="587" spans="3:3" x14ac:dyDescent="0.3">
      <c r="C587" s="189"/>
    </row>
    <row r="588" spans="3:3" x14ac:dyDescent="0.3">
      <c r="C588" s="189"/>
    </row>
    <row r="589" spans="3:3" x14ac:dyDescent="0.3">
      <c r="C589" s="189"/>
    </row>
    <row r="590" spans="3:3" x14ac:dyDescent="0.3">
      <c r="C590" s="189"/>
    </row>
    <row r="591" spans="3:3" x14ac:dyDescent="0.3">
      <c r="C591" s="189"/>
    </row>
    <row r="592" spans="3:3" x14ac:dyDescent="0.3">
      <c r="C592" s="189"/>
    </row>
    <row r="593" spans="3:3" x14ac:dyDescent="0.3">
      <c r="C593" s="189"/>
    </row>
    <row r="594" spans="3:3" x14ac:dyDescent="0.3">
      <c r="C594" s="189"/>
    </row>
    <row r="595" spans="3:3" x14ac:dyDescent="0.3">
      <c r="C595" s="189"/>
    </row>
    <row r="596" spans="3:3" x14ac:dyDescent="0.3">
      <c r="C596" s="189"/>
    </row>
    <row r="597" spans="3:3" x14ac:dyDescent="0.3">
      <c r="C597" s="189"/>
    </row>
    <row r="598" spans="3:3" x14ac:dyDescent="0.3">
      <c r="C598" s="189"/>
    </row>
    <row r="599" spans="3:3" x14ac:dyDescent="0.3">
      <c r="C599" s="189"/>
    </row>
    <row r="600" spans="3:3" x14ac:dyDescent="0.3">
      <c r="C600" s="189"/>
    </row>
    <row r="601" spans="3:3" x14ac:dyDescent="0.3">
      <c r="C601" s="189"/>
    </row>
    <row r="602" spans="3:3" x14ac:dyDescent="0.3">
      <c r="C602" s="189"/>
    </row>
    <row r="603" spans="3:3" x14ac:dyDescent="0.3">
      <c r="C603" s="189"/>
    </row>
    <row r="604" spans="3:3" x14ac:dyDescent="0.3">
      <c r="C604" s="189"/>
    </row>
    <row r="605" spans="3:3" x14ac:dyDescent="0.3">
      <c r="C605" s="189"/>
    </row>
    <row r="606" spans="3:3" x14ac:dyDescent="0.3">
      <c r="C606" s="189"/>
    </row>
    <row r="607" spans="3:3" x14ac:dyDescent="0.3">
      <c r="C607" s="189"/>
    </row>
    <row r="608" spans="3:3" x14ac:dyDescent="0.3">
      <c r="C608" s="189"/>
    </row>
    <row r="609" spans="3:3" x14ac:dyDescent="0.3">
      <c r="C609" s="189"/>
    </row>
    <row r="610" spans="3:3" x14ac:dyDescent="0.3">
      <c r="C610" s="189"/>
    </row>
    <row r="611" spans="3:3" x14ac:dyDescent="0.3">
      <c r="C611" s="189"/>
    </row>
    <row r="612" spans="3:3" x14ac:dyDescent="0.3">
      <c r="C612" s="189"/>
    </row>
    <row r="613" spans="3:3" x14ac:dyDescent="0.3">
      <c r="C613" s="189"/>
    </row>
    <row r="614" spans="3:3" x14ac:dyDescent="0.3">
      <c r="C614" s="189"/>
    </row>
    <row r="615" spans="3:3" x14ac:dyDescent="0.3">
      <c r="C615" s="189"/>
    </row>
    <row r="616" spans="3:3" x14ac:dyDescent="0.3">
      <c r="C616" s="189"/>
    </row>
    <row r="617" spans="3:3" x14ac:dyDescent="0.3">
      <c r="C617" s="189"/>
    </row>
    <row r="618" spans="3:3" x14ac:dyDescent="0.3">
      <c r="C618" s="189"/>
    </row>
    <row r="619" spans="3:3" x14ac:dyDescent="0.3">
      <c r="C619" s="189"/>
    </row>
    <row r="620" spans="3:3" x14ac:dyDescent="0.3">
      <c r="C620" s="189"/>
    </row>
    <row r="621" spans="3:3" x14ac:dyDescent="0.3">
      <c r="C621" s="189"/>
    </row>
    <row r="622" spans="3:3" x14ac:dyDescent="0.3">
      <c r="C622" s="189"/>
    </row>
    <row r="623" spans="3:3" x14ac:dyDescent="0.3">
      <c r="C623" s="189"/>
    </row>
    <row r="624" spans="3:3" x14ac:dyDescent="0.3">
      <c r="C624" s="189"/>
    </row>
    <row r="625" spans="3:3" x14ac:dyDescent="0.3">
      <c r="C625" s="189"/>
    </row>
    <row r="626" spans="3:3" x14ac:dyDescent="0.3">
      <c r="C626" s="189"/>
    </row>
    <row r="627" spans="3:3" x14ac:dyDescent="0.3">
      <c r="C627" s="189"/>
    </row>
    <row r="628" spans="3:3" x14ac:dyDescent="0.3">
      <c r="C628" s="189"/>
    </row>
    <row r="629" spans="3:3" x14ac:dyDescent="0.3">
      <c r="C629" s="189"/>
    </row>
    <row r="630" spans="3:3" x14ac:dyDescent="0.3">
      <c r="C630" s="189"/>
    </row>
    <row r="631" spans="3:3" x14ac:dyDescent="0.3">
      <c r="C631" s="189"/>
    </row>
    <row r="632" spans="3:3" x14ac:dyDescent="0.3">
      <c r="C632" s="189"/>
    </row>
    <row r="633" spans="3:3" x14ac:dyDescent="0.3">
      <c r="C633" s="189"/>
    </row>
    <row r="634" spans="3:3" x14ac:dyDescent="0.3">
      <c r="C634" s="189"/>
    </row>
    <row r="635" spans="3:3" x14ac:dyDescent="0.3">
      <c r="C635" s="189"/>
    </row>
    <row r="636" spans="3:3" x14ac:dyDescent="0.3">
      <c r="C636" s="189"/>
    </row>
    <row r="637" spans="3:3" x14ac:dyDescent="0.3">
      <c r="C637" s="189"/>
    </row>
    <row r="638" spans="3:3" x14ac:dyDescent="0.3">
      <c r="C638" s="189"/>
    </row>
    <row r="639" spans="3:3" x14ac:dyDescent="0.3">
      <c r="C639" s="189"/>
    </row>
    <row r="640" spans="3:3" x14ac:dyDescent="0.3">
      <c r="C640" s="189"/>
    </row>
    <row r="641" spans="3:3" x14ac:dyDescent="0.3">
      <c r="C641" s="189"/>
    </row>
    <row r="642" spans="3:3" x14ac:dyDescent="0.3">
      <c r="C642" s="189"/>
    </row>
    <row r="643" spans="3:3" x14ac:dyDescent="0.3">
      <c r="C643" s="189"/>
    </row>
    <row r="644" spans="3:3" x14ac:dyDescent="0.3">
      <c r="C644" s="189"/>
    </row>
    <row r="645" spans="3:3" x14ac:dyDescent="0.3">
      <c r="C645" s="189"/>
    </row>
    <row r="646" spans="3:3" x14ac:dyDescent="0.3">
      <c r="C646" s="189"/>
    </row>
    <row r="647" spans="3:3" x14ac:dyDescent="0.3">
      <c r="C647" s="189"/>
    </row>
    <row r="648" spans="3:3" x14ac:dyDescent="0.3">
      <c r="C648" s="189"/>
    </row>
    <row r="649" spans="3:3" x14ac:dyDescent="0.3">
      <c r="C649" s="189"/>
    </row>
    <row r="650" spans="3:3" x14ac:dyDescent="0.3">
      <c r="C650" s="189"/>
    </row>
    <row r="651" spans="3:3" x14ac:dyDescent="0.3">
      <c r="C651" s="189"/>
    </row>
    <row r="652" spans="3:3" x14ac:dyDescent="0.3">
      <c r="C652" s="189"/>
    </row>
    <row r="653" spans="3:3" x14ac:dyDescent="0.3">
      <c r="C653" s="189"/>
    </row>
    <row r="654" spans="3:3" x14ac:dyDescent="0.3">
      <c r="C654" s="189"/>
    </row>
    <row r="655" spans="3:3" x14ac:dyDescent="0.3">
      <c r="C655" s="189"/>
    </row>
    <row r="656" spans="3:3" x14ac:dyDescent="0.3">
      <c r="C656" s="189"/>
    </row>
    <row r="657" spans="3:3" x14ac:dyDescent="0.3">
      <c r="C657" s="189"/>
    </row>
    <row r="658" spans="3:3" x14ac:dyDescent="0.3">
      <c r="C658" s="189"/>
    </row>
    <row r="659" spans="3:3" x14ac:dyDescent="0.3">
      <c r="C659" s="189"/>
    </row>
    <row r="660" spans="3:3" x14ac:dyDescent="0.3">
      <c r="C660" s="189"/>
    </row>
    <row r="661" spans="3:3" x14ac:dyDescent="0.3">
      <c r="C661" s="189"/>
    </row>
    <row r="662" spans="3:3" x14ac:dyDescent="0.3">
      <c r="C662" s="189"/>
    </row>
    <row r="663" spans="3:3" x14ac:dyDescent="0.3">
      <c r="C663" s="189"/>
    </row>
    <row r="664" spans="3:3" x14ac:dyDescent="0.3">
      <c r="C664" s="189"/>
    </row>
    <row r="665" spans="3:3" x14ac:dyDescent="0.3">
      <c r="C665" s="189"/>
    </row>
    <row r="666" spans="3:3" x14ac:dyDescent="0.3">
      <c r="C666" s="189"/>
    </row>
    <row r="667" spans="3:3" x14ac:dyDescent="0.3">
      <c r="C667" s="189"/>
    </row>
    <row r="668" spans="3:3" x14ac:dyDescent="0.3">
      <c r="C668" s="189"/>
    </row>
    <row r="669" spans="3:3" x14ac:dyDescent="0.3">
      <c r="C669" s="189"/>
    </row>
    <row r="670" spans="3:3" x14ac:dyDescent="0.3">
      <c r="C670" s="189"/>
    </row>
    <row r="671" spans="3:3" x14ac:dyDescent="0.3">
      <c r="C671" s="189"/>
    </row>
    <row r="672" spans="3:3" x14ac:dyDescent="0.3">
      <c r="C672" s="189"/>
    </row>
    <row r="673" spans="3:3" x14ac:dyDescent="0.3">
      <c r="C673" s="189"/>
    </row>
    <row r="674" spans="3:3" x14ac:dyDescent="0.3">
      <c r="C674" s="189"/>
    </row>
    <row r="675" spans="3:3" x14ac:dyDescent="0.3">
      <c r="C675" s="189"/>
    </row>
    <row r="676" spans="3:3" x14ac:dyDescent="0.3">
      <c r="C676" s="189"/>
    </row>
    <row r="677" spans="3:3" x14ac:dyDescent="0.3">
      <c r="C677" s="189"/>
    </row>
    <row r="678" spans="3:3" x14ac:dyDescent="0.3">
      <c r="C678" s="189"/>
    </row>
    <row r="679" spans="3:3" x14ac:dyDescent="0.3">
      <c r="C679" s="189"/>
    </row>
    <row r="680" spans="3:3" x14ac:dyDescent="0.3">
      <c r="C680" s="189"/>
    </row>
    <row r="681" spans="3:3" x14ac:dyDescent="0.3">
      <c r="C681" s="189"/>
    </row>
    <row r="682" spans="3:3" x14ac:dyDescent="0.3">
      <c r="C682" s="189"/>
    </row>
    <row r="683" spans="3:3" x14ac:dyDescent="0.3">
      <c r="C683" s="189"/>
    </row>
    <row r="684" spans="3:3" x14ac:dyDescent="0.3">
      <c r="C684" s="189"/>
    </row>
    <row r="685" spans="3:3" x14ac:dyDescent="0.3">
      <c r="C685" s="189"/>
    </row>
    <row r="686" spans="3:3" x14ac:dyDescent="0.3">
      <c r="C686" s="189"/>
    </row>
    <row r="687" spans="3:3" x14ac:dyDescent="0.3">
      <c r="C687" s="189"/>
    </row>
    <row r="688" spans="3:3" x14ac:dyDescent="0.3">
      <c r="C688" s="189"/>
    </row>
    <row r="689" spans="3:3" x14ac:dyDescent="0.3">
      <c r="C689" s="189"/>
    </row>
    <row r="690" spans="3:3" x14ac:dyDescent="0.3">
      <c r="C690" s="189"/>
    </row>
    <row r="691" spans="3:3" x14ac:dyDescent="0.3">
      <c r="C691" s="189"/>
    </row>
    <row r="692" spans="3:3" x14ac:dyDescent="0.3">
      <c r="C692" s="189"/>
    </row>
    <row r="693" spans="3:3" x14ac:dyDescent="0.3">
      <c r="C693" s="189"/>
    </row>
    <row r="694" spans="3:3" x14ac:dyDescent="0.3">
      <c r="C694" s="189"/>
    </row>
    <row r="695" spans="3:3" x14ac:dyDescent="0.3">
      <c r="C695" s="189"/>
    </row>
    <row r="696" spans="3:3" x14ac:dyDescent="0.3">
      <c r="C696" s="189"/>
    </row>
    <row r="697" spans="3:3" x14ac:dyDescent="0.3">
      <c r="C697" s="189"/>
    </row>
    <row r="698" spans="3:3" x14ac:dyDescent="0.3">
      <c r="C698" s="189"/>
    </row>
    <row r="699" spans="3:3" x14ac:dyDescent="0.3">
      <c r="C699" s="189"/>
    </row>
    <row r="700" spans="3:3" x14ac:dyDescent="0.3">
      <c r="C700" s="189"/>
    </row>
    <row r="701" spans="3:3" x14ac:dyDescent="0.3">
      <c r="C701" s="189"/>
    </row>
    <row r="702" spans="3:3" x14ac:dyDescent="0.3">
      <c r="C702" s="189"/>
    </row>
    <row r="703" spans="3:3" x14ac:dyDescent="0.3">
      <c r="C703" s="189"/>
    </row>
    <row r="704" spans="3:3" x14ac:dyDescent="0.3">
      <c r="C704" s="189"/>
    </row>
    <row r="705" spans="3:3" x14ac:dyDescent="0.3">
      <c r="C705" s="189"/>
    </row>
    <row r="706" spans="3:3" x14ac:dyDescent="0.3">
      <c r="C706" s="189"/>
    </row>
    <row r="707" spans="3:3" x14ac:dyDescent="0.3">
      <c r="C707" s="189"/>
    </row>
    <row r="708" spans="3:3" x14ac:dyDescent="0.3">
      <c r="C708" s="189"/>
    </row>
    <row r="709" spans="3:3" x14ac:dyDescent="0.3">
      <c r="C709" s="189"/>
    </row>
    <row r="710" spans="3:3" x14ac:dyDescent="0.3">
      <c r="C710" s="189"/>
    </row>
    <row r="711" spans="3:3" x14ac:dyDescent="0.3">
      <c r="C711" s="189"/>
    </row>
    <row r="712" spans="3:3" x14ac:dyDescent="0.3">
      <c r="C712" s="189"/>
    </row>
    <row r="713" spans="3:3" x14ac:dyDescent="0.3">
      <c r="C713" s="189"/>
    </row>
    <row r="714" spans="3:3" x14ac:dyDescent="0.3">
      <c r="C714" s="189"/>
    </row>
    <row r="715" spans="3:3" x14ac:dyDescent="0.3">
      <c r="C715" s="189"/>
    </row>
    <row r="716" spans="3:3" x14ac:dyDescent="0.3">
      <c r="C716" s="189"/>
    </row>
    <row r="717" spans="3:3" x14ac:dyDescent="0.3">
      <c r="C717" s="189"/>
    </row>
    <row r="718" spans="3:3" x14ac:dyDescent="0.3">
      <c r="C718" s="189"/>
    </row>
    <row r="719" spans="3:3" x14ac:dyDescent="0.3">
      <c r="C719" s="189"/>
    </row>
    <row r="720" spans="3:3" x14ac:dyDescent="0.3">
      <c r="C720" s="189"/>
    </row>
    <row r="721" spans="3:3" x14ac:dyDescent="0.3">
      <c r="C721" s="189"/>
    </row>
    <row r="722" spans="3:3" x14ac:dyDescent="0.3">
      <c r="C722" s="189"/>
    </row>
    <row r="723" spans="3:3" x14ac:dyDescent="0.3">
      <c r="C723" s="189"/>
    </row>
    <row r="724" spans="3:3" x14ac:dyDescent="0.3">
      <c r="C724" s="189"/>
    </row>
    <row r="725" spans="3:3" x14ac:dyDescent="0.3">
      <c r="C725" s="189"/>
    </row>
    <row r="726" spans="3:3" x14ac:dyDescent="0.3">
      <c r="C726" s="189"/>
    </row>
    <row r="727" spans="3:3" x14ac:dyDescent="0.3">
      <c r="C727" s="189"/>
    </row>
    <row r="728" spans="3:3" x14ac:dyDescent="0.3">
      <c r="C728" s="189"/>
    </row>
    <row r="729" spans="3:3" x14ac:dyDescent="0.3">
      <c r="C729" s="189"/>
    </row>
    <row r="730" spans="3:3" x14ac:dyDescent="0.3">
      <c r="C730" s="189"/>
    </row>
    <row r="731" spans="3:3" x14ac:dyDescent="0.3">
      <c r="C731" s="189"/>
    </row>
    <row r="732" spans="3:3" x14ac:dyDescent="0.3">
      <c r="C732" s="189"/>
    </row>
    <row r="733" spans="3:3" x14ac:dyDescent="0.3">
      <c r="C733" s="189"/>
    </row>
    <row r="734" spans="3:3" x14ac:dyDescent="0.3">
      <c r="C734" s="189"/>
    </row>
    <row r="735" spans="3:3" x14ac:dyDescent="0.3">
      <c r="C735" s="189"/>
    </row>
    <row r="736" spans="3:3" x14ac:dyDescent="0.3">
      <c r="C736" s="189"/>
    </row>
    <row r="737" spans="3:3" x14ac:dyDescent="0.3">
      <c r="C737" s="189"/>
    </row>
    <row r="738" spans="3:3" x14ac:dyDescent="0.3">
      <c r="C738" s="189"/>
    </row>
    <row r="739" spans="3:3" x14ac:dyDescent="0.3">
      <c r="C739" s="189"/>
    </row>
    <row r="740" spans="3:3" x14ac:dyDescent="0.3">
      <c r="C740" s="189"/>
    </row>
    <row r="741" spans="3:3" x14ac:dyDescent="0.3">
      <c r="C741" s="189"/>
    </row>
    <row r="742" spans="3:3" x14ac:dyDescent="0.3">
      <c r="C742" s="189"/>
    </row>
    <row r="743" spans="3:3" x14ac:dyDescent="0.3">
      <c r="C743" s="189"/>
    </row>
    <row r="744" spans="3:3" x14ac:dyDescent="0.3">
      <c r="C744" s="189"/>
    </row>
    <row r="745" spans="3:3" x14ac:dyDescent="0.3">
      <c r="C745" s="189"/>
    </row>
    <row r="746" spans="3:3" x14ac:dyDescent="0.3">
      <c r="C746" s="189"/>
    </row>
    <row r="747" spans="3:3" x14ac:dyDescent="0.3">
      <c r="C747" s="189"/>
    </row>
    <row r="748" spans="3:3" x14ac:dyDescent="0.3">
      <c r="C748" s="189"/>
    </row>
    <row r="749" spans="3:3" x14ac:dyDescent="0.3">
      <c r="C749" s="189"/>
    </row>
    <row r="750" spans="3:3" x14ac:dyDescent="0.3">
      <c r="C750" s="189"/>
    </row>
    <row r="751" spans="3:3" x14ac:dyDescent="0.3">
      <c r="C751" s="189"/>
    </row>
    <row r="752" spans="3:3" x14ac:dyDescent="0.3">
      <c r="C752" s="189"/>
    </row>
    <row r="753" spans="3:3" x14ac:dyDescent="0.3">
      <c r="C753" s="189"/>
    </row>
    <row r="754" spans="3:3" x14ac:dyDescent="0.3">
      <c r="C754" s="189"/>
    </row>
    <row r="755" spans="3:3" x14ac:dyDescent="0.3">
      <c r="C755" s="189"/>
    </row>
    <row r="756" spans="3:3" x14ac:dyDescent="0.3">
      <c r="C756" s="189"/>
    </row>
    <row r="757" spans="3:3" x14ac:dyDescent="0.3">
      <c r="C757" s="189"/>
    </row>
    <row r="758" spans="3:3" x14ac:dyDescent="0.3">
      <c r="C758" s="189"/>
    </row>
    <row r="759" spans="3:3" x14ac:dyDescent="0.3">
      <c r="C759" s="189"/>
    </row>
    <row r="760" spans="3:3" x14ac:dyDescent="0.3">
      <c r="C760" s="189"/>
    </row>
    <row r="761" spans="3:3" x14ac:dyDescent="0.3">
      <c r="C761" s="189"/>
    </row>
    <row r="762" spans="3:3" x14ac:dyDescent="0.3">
      <c r="C762" s="189"/>
    </row>
    <row r="763" spans="3:3" x14ac:dyDescent="0.3">
      <c r="C763" s="189"/>
    </row>
    <row r="764" spans="3:3" x14ac:dyDescent="0.3">
      <c r="C764" s="189"/>
    </row>
    <row r="765" spans="3:3" x14ac:dyDescent="0.3">
      <c r="C765" s="189"/>
    </row>
    <row r="766" spans="3:3" x14ac:dyDescent="0.3">
      <c r="C766" s="189"/>
    </row>
    <row r="767" spans="3:3" x14ac:dyDescent="0.3">
      <c r="C767" s="189"/>
    </row>
    <row r="768" spans="3:3" x14ac:dyDescent="0.3">
      <c r="C768" s="189"/>
    </row>
    <row r="769" spans="3:3" x14ac:dyDescent="0.3">
      <c r="C769" s="189"/>
    </row>
    <row r="770" spans="3:3" x14ac:dyDescent="0.3">
      <c r="C770" s="189"/>
    </row>
    <row r="771" spans="3:3" x14ac:dyDescent="0.3">
      <c r="C771" s="189"/>
    </row>
    <row r="772" spans="3:3" x14ac:dyDescent="0.3">
      <c r="C772" s="189"/>
    </row>
    <row r="773" spans="3:3" x14ac:dyDescent="0.3">
      <c r="C773" s="189"/>
    </row>
    <row r="774" spans="3:3" x14ac:dyDescent="0.3">
      <c r="C774" s="189"/>
    </row>
    <row r="775" spans="3:3" x14ac:dyDescent="0.3">
      <c r="C775" s="189"/>
    </row>
    <row r="776" spans="3:3" x14ac:dyDescent="0.3">
      <c r="C776" s="189"/>
    </row>
    <row r="777" spans="3:3" x14ac:dyDescent="0.3">
      <c r="C777" s="189"/>
    </row>
    <row r="778" spans="3:3" x14ac:dyDescent="0.3">
      <c r="C778" s="189"/>
    </row>
    <row r="779" spans="3:3" x14ac:dyDescent="0.3">
      <c r="C779" s="189"/>
    </row>
    <row r="780" spans="3:3" x14ac:dyDescent="0.3">
      <c r="C780" s="189"/>
    </row>
    <row r="781" spans="3:3" x14ac:dyDescent="0.3">
      <c r="C781" s="189"/>
    </row>
    <row r="782" spans="3:3" x14ac:dyDescent="0.3">
      <c r="C782" s="189"/>
    </row>
    <row r="783" spans="3:3" x14ac:dyDescent="0.3">
      <c r="C783" s="189"/>
    </row>
    <row r="784" spans="3:3" x14ac:dyDescent="0.3">
      <c r="C784" s="189"/>
    </row>
    <row r="785" spans="3:3" x14ac:dyDescent="0.3">
      <c r="C785" s="189"/>
    </row>
    <row r="786" spans="3:3" x14ac:dyDescent="0.3">
      <c r="C786" s="189"/>
    </row>
    <row r="787" spans="3:3" x14ac:dyDescent="0.3">
      <c r="C787" s="189"/>
    </row>
    <row r="788" spans="3:3" x14ac:dyDescent="0.3">
      <c r="C788" s="189"/>
    </row>
    <row r="789" spans="3:3" x14ac:dyDescent="0.3">
      <c r="C789" s="189"/>
    </row>
    <row r="790" spans="3:3" x14ac:dyDescent="0.3">
      <c r="C790" s="189"/>
    </row>
    <row r="791" spans="3:3" x14ac:dyDescent="0.3">
      <c r="C791" s="189"/>
    </row>
    <row r="792" spans="3:3" x14ac:dyDescent="0.3">
      <c r="C792" s="189"/>
    </row>
    <row r="793" spans="3:3" x14ac:dyDescent="0.3">
      <c r="C793" s="189"/>
    </row>
    <row r="794" spans="3:3" x14ac:dyDescent="0.3">
      <c r="C794" s="189"/>
    </row>
    <row r="795" spans="3:3" x14ac:dyDescent="0.3">
      <c r="C795" s="189"/>
    </row>
    <row r="796" spans="3:3" x14ac:dyDescent="0.3">
      <c r="C796" s="189"/>
    </row>
    <row r="797" spans="3:3" x14ac:dyDescent="0.3">
      <c r="C797" s="189"/>
    </row>
    <row r="798" spans="3:3" x14ac:dyDescent="0.3">
      <c r="C798" s="189"/>
    </row>
    <row r="799" spans="3:3" x14ac:dyDescent="0.3">
      <c r="C799" s="189"/>
    </row>
    <row r="800" spans="3:3" x14ac:dyDescent="0.3">
      <c r="C800" s="189"/>
    </row>
    <row r="801" spans="3:3" x14ac:dyDescent="0.3">
      <c r="C801" s="189"/>
    </row>
    <row r="802" spans="3:3" x14ac:dyDescent="0.3">
      <c r="C802" s="189"/>
    </row>
    <row r="803" spans="3:3" x14ac:dyDescent="0.3">
      <c r="C803" s="189"/>
    </row>
    <row r="804" spans="3:3" x14ac:dyDescent="0.3">
      <c r="C804" s="189"/>
    </row>
    <row r="805" spans="3:3" x14ac:dyDescent="0.3">
      <c r="C805" s="189"/>
    </row>
    <row r="806" spans="3:3" x14ac:dyDescent="0.3">
      <c r="C806" s="189"/>
    </row>
    <row r="807" spans="3:3" x14ac:dyDescent="0.3">
      <c r="C807" s="189"/>
    </row>
    <row r="808" spans="3:3" x14ac:dyDescent="0.3">
      <c r="C808" s="189"/>
    </row>
    <row r="809" spans="3:3" x14ac:dyDescent="0.3">
      <c r="C809" s="189"/>
    </row>
    <row r="810" spans="3:3" x14ac:dyDescent="0.3">
      <c r="C810" s="189"/>
    </row>
    <row r="811" spans="3:3" x14ac:dyDescent="0.3">
      <c r="C811" s="189"/>
    </row>
    <row r="812" spans="3:3" x14ac:dyDescent="0.3">
      <c r="C812" s="189"/>
    </row>
    <row r="813" spans="3:3" x14ac:dyDescent="0.3">
      <c r="C813" s="189"/>
    </row>
    <row r="814" spans="3:3" x14ac:dyDescent="0.3">
      <c r="C814" s="189"/>
    </row>
    <row r="815" spans="3:3" x14ac:dyDescent="0.3">
      <c r="C815" s="189"/>
    </row>
    <row r="816" spans="3:3" x14ac:dyDescent="0.3">
      <c r="C816" s="189"/>
    </row>
    <row r="817" spans="3:3" x14ac:dyDescent="0.3">
      <c r="C817" s="189"/>
    </row>
    <row r="818" spans="3:3" x14ac:dyDescent="0.3">
      <c r="C818" s="189"/>
    </row>
    <row r="819" spans="3:3" x14ac:dyDescent="0.3">
      <c r="C819" s="189"/>
    </row>
    <row r="820" spans="3:3" x14ac:dyDescent="0.3">
      <c r="C820" s="189"/>
    </row>
    <row r="821" spans="3:3" x14ac:dyDescent="0.3">
      <c r="C821" s="189"/>
    </row>
    <row r="822" spans="3:3" x14ac:dyDescent="0.3">
      <c r="C822" s="189"/>
    </row>
    <row r="823" spans="3:3" x14ac:dyDescent="0.3">
      <c r="C823" s="189"/>
    </row>
    <row r="824" spans="3:3" x14ac:dyDescent="0.3">
      <c r="C824" s="189"/>
    </row>
    <row r="825" spans="3:3" x14ac:dyDescent="0.3">
      <c r="C825" s="189"/>
    </row>
    <row r="826" spans="3:3" x14ac:dyDescent="0.3">
      <c r="C826" s="189"/>
    </row>
    <row r="827" spans="3:3" x14ac:dyDescent="0.3">
      <c r="C827" s="189"/>
    </row>
    <row r="828" spans="3:3" x14ac:dyDescent="0.3">
      <c r="C828" s="189"/>
    </row>
    <row r="829" spans="3:3" x14ac:dyDescent="0.3">
      <c r="C829" s="189"/>
    </row>
    <row r="830" spans="3:3" x14ac:dyDescent="0.3">
      <c r="C830" s="189"/>
    </row>
    <row r="831" spans="3:3" x14ac:dyDescent="0.3">
      <c r="C831" s="189"/>
    </row>
    <row r="832" spans="3:3" x14ac:dyDescent="0.3">
      <c r="C832" s="189"/>
    </row>
    <row r="833" spans="3:3" x14ac:dyDescent="0.3">
      <c r="C833" s="189"/>
    </row>
    <row r="834" spans="3:3" x14ac:dyDescent="0.3">
      <c r="C834" s="189"/>
    </row>
    <row r="835" spans="3:3" x14ac:dyDescent="0.3">
      <c r="C835" s="189"/>
    </row>
    <row r="836" spans="3:3" x14ac:dyDescent="0.3">
      <c r="C836" s="189"/>
    </row>
    <row r="837" spans="3:3" x14ac:dyDescent="0.3">
      <c r="C837" s="189"/>
    </row>
    <row r="838" spans="3:3" x14ac:dyDescent="0.3">
      <c r="C838" s="189"/>
    </row>
    <row r="839" spans="3:3" x14ac:dyDescent="0.3">
      <c r="C839" s="189"/>
    </row>
    <row r="840" spans="3:3" x14ac:dyDescent="0.3">
      <c r="C840" s="189"/>
    </row>
    <row r="841" spans="3:3" x14ac:dyDescent="0.3">
      <c r="C841" s="189"/>
    </row>
    <row r="842" spans="3:3" x14ac:dyDescent="0.3">
      <c r="C842" s="189"/>
    </row>
    <row r="843" spans="3:3" x14ac:dyDescent="0.3">
      <c r="C843" s="189"/>
    </row>
    <row r="844" spans="3:3" x14ac:dyDescent="0.3">
      <c r="C844" s="189"/>
    </row>
    <row r="845" spans="3:3" x14ac:dyDescent="0.3">
      <c r="C845" s="189"/>
    </row>
    <row r="846" spans="3:3" x14ac:dyDescent="0.3">
      <c r="C846" s="189"/>
    </row>
    <row r="847" spans="3:3" x14ac:dyDescent="0.3">
      <c r="C847" s="189"/>
    </row>
    <row r="848" spans="3:3" x14ac:dyDescent="0.3">
      <c r="C848" s="189"/>
    </row>
    <row r="849" spans="3:3" x14ac:dyDescent="0.3">
      <c r="C849" s="189"/>
    </row>
    <row r="850" spans="3:3" x14ac:dyDescent="0.3">
      <c r="C850" s="189"/>
    </row>
    <row r="851" spans="3:3" x14ac:dyDescent="0.3">
      <c r="C851" s="189"/>
    </row>
    <row r="852" spans="3:3" x14ac:dyDescent="0.3">
      <c r="C852" s="189"/>
    </row>
    <row r="853" spans="3:3" x14ac:dyDescent="0.3">
      <c r="C853" s="189"/>
    </row>
    <row r="854" spans="3:3" x14ac:dyDescent="0.3">
      <c r="C854" s="189"/>
    </row>
    <row r="855" spans="3:3" x14ac:dyDescent="0.3">
      <c r="C855" s="189"/>
    </row>
    <row r="856" spans="3:3" x14ac:dyDescent="0.3">
      <c r="C856" s="189"/>
    </row>
    <row r="857" spans="3:3" x14ac:dyDescent="0.3">
      <c r="C857" s="189"/>
    </row>
    <row r="858" spans="3:3" x14ac:dyDescent="0.3">
      <c r="C858" s="189"/>
    </row>
    <row r="859" spans="3:3" x14ac:dyDescent="0.3">
      <c r="C859" s="189"/>
    </row>
    <row r="860" spans="3:3" x14ac:dyDescent="0.3">
      <c r="C860" s="189"/>
    </row>
    <row r="861" spans="3:3" x14ac:dyDescent="0.3">
      <c r="C861" s="189"/>
    </row>
    <row r="862" spans="3:3" x14ac:dyDescent="0.3">
      <c r="C862" s="189"/>
    </row>
    <row r="863" spans="3:3" x14ac:dyDescent="0.3">
      <c r="C863" s="189"/>
    </row>
    <row r="864" spans="3:3" x14ac:dyDescent="0.3">
      <c r="C864" s="189"/>
    </row>
    <row r="865" spans="3:3" x14ac:dyDescent="0.3">
      <c r="C865" s="189"/>
    </row>
    <row r="866" spans="3:3" x14ac:dyDescent="0.3">
      <c r="C866" s="189"/>
    </row>
    <row r="867" spans="3:3" x14ac:dyDescent="0.3">
      <c r="C867" s="189"/>
    </row>
    <row r="868" spans="3:3" x14ac:dyDescent="0.3">
      <c r="C868" s="189"/>
    </row>
    <row r="869" spans="3:3" x14ac:dyDescent="0.3">
      <c r="C869" s="189"/>
    </row>
    <row r="870" spans="3:3" x14ac:dyDescent="0.3">
      <c r="C870" s="189"/>
    </row>
    <row r="871" spans="3:3" x14ac:dyDescent="0.3">
      <c r="C871" s="189"/>
    </row>
    <row r="872" spans="3:3" x14ac:dyDescent="0.3">
      <c r="C872" s="189"/>
    </row>
    <row r="873" spans="3:3" x14ac:dyDescent="0.3">
      <c r="C873" s="189"/>
    </row>
    <row r="874" spans="3:3" x14ac:dyDescent="0.3">
      <c r="C874" s="189"/>
    </row>
    <row r="875" spans="3:3" x14ac:dyDescent="0.3">
      <c r="C875" s="189"/>
    </row>
    <row r="876" spans="3:3" x14ac:dyDescent="0.3">
      <c r="C876" s="189"/>
    </row>
    <row r="877" spans="3:3" x14ac:dyDescent="0.3">
      <c r="C877" s="189"/>
    </row>
    <row r="878" spans="3:3" x14ac:dyDescent="0.3">
      <c r="C878" s="189"/>
    </row>
    <row r="879" spans="3:3" x14ac:dyDescent="0.3">
      <c r="C879" s="189"/>
    </row>
    <row r="880" spans="3:3" x14ac:dyDescent="0.3">
      <c r="C880" s="189"/>
    </row>
    <row r="881" spans="3:3" x14ac:dyDescent="0.3">
      <c r="C881" s="189"/>
    </row>
    <row r="882" spans="3:3" x14ac:dyDescent="0.3">
      <c r="C882" s="189"/>
    </row>
    <row r="883" spans="3:3" x14ac:dyDescent="0.3">
      <c r="C883" s="189"/>
    </row>
    <row r="884" spans="3:3" x14ac:dyDescent="0.3">
      <c r="C884" s="189"/>
    </row>
    <row r="885" spans="3:3" x14ac:dyDescent="0.3">
      <c r="C885" s="189"/>
    </row>
    <row r="886" spans="3:3" x14ac:dyDescent="0.3">
      <c r="C886" s="189"/>
    </row>
    <row r="887" spans="3:3" x14ac:dyDescent="0.3">
      <c r="C887" s="189"/>
    </row>
    <row r="888" spans="3:3" x14ac:dyDescent="0.3">
      <c r="C888" s="189"/>
    </row>
    <row r="889" spans="3:3" x14ac:dyDescent="0.3">
      <c r="C889" s="189"/>
    </row>
    <row r="890" spans="3:3" x14ac:dyDescent="0.3">
      <c r="C890" s="189"/>
    </row>
    <row r="891" spans="3:3" x14ac:dyDescent="0.3">
      <c r="C891" s="189"/>
    </row>
    <row r="892" spans="3:3" x14ac:dyDescent="0.3">
      <c r="C892" s="189"/>
    </row>
    <row r="893" spans="3:3" x14ac:dyDescent="0.3">
      <c r="C893" s="189"/>
    </row>
    <row r="894" spans="3:3" x14ac:dyDescent="0.3">
      <c r="C894" s="189"/>
    </row>
    <row r="895" spans="3:3" x14ac:dyDescent="0.3">
      <c r="C895" s="189"/>
    </row>
    <row r="896" spans="3:3" x14ac:dyDescent="0.3">
      <c r="C896" s="189"/>
    </row>
    <row r="897" spans="3:3" x14ac:dyDescent="0.3">
      <c r="C897" s="189"/>
    </row>
    <row r="898" spans="3:3" x14ac:dyDescent="0.3">
      <c r="C898" s="189"/>
    </row>
    <row r="899" spans="3:3" x14ac:dyDescent="0.3">
      <c r="C899" s="189"/>
    </row>
    <row r="900" spans="3:3" x14ac:dyDescent="0.3">
      <c r="C900" s="189"/>
    </row>
    <row r="901" spans="3:3" x14ac:dyDescent="0.3">
      <c r="C901" s="189"/>
    </row>
    <row r="902" spans="3:3" x14ac:dyDescent="0.3">
      <c r="C902" s="189"/>
    </row>
    <row r="903" spans="3:3" x14ac:dyDescent="0.3">
      <c r="C903" s="189"/>
    </row>
    <row r="904" spans="3:3" x14ac:dyDescent="0.3">
      <c r="C904" s="189"/>
    </row>
    <row r="905" spans="3:3" x14ac:dyDescent="0.3">
      <c r="C905" s="189"/>
    </row>
    <row r="906" spans="3:3" x14ac:dyDescent="0.3">
      <c r="C906" s="189"/>
    </row>
    <row r="907" spans="3:3" x14ac:dyDescent="0.3">
      <c r="C907" s="189"/>
    </row>
    <row r="908" spans="3:3" x14ac:dyDescent="0.3">
      <c r="C908" s="189"/>
    </row>
    <row r="909" spans="3:3" x14ac:dyDescent="0.3">
      <c r="C909" s="189"/>
    </row>
    <row r="910" spans="3:3" x14ac:dyDescent="0.3">
      <c r="C910" s="189"/>
    </row>
    <row r="911" spans="3:3" x14ac:dyDescent="0.3">
      <c r="C911" s="189"/>
    </row>
    <row r="912" spans="3:3" x14ac:dyDescent="0.3">
      <c r="C912" s="189"/>
    </row>
    <row r="913" spans="3:3" x14ac:dyDescent="0.3">
      <c r="C913" s="189"/>
    </row>
    <row r="914" spans="3:3" x14ac:dyDescent="0.3">
      <c r="C914" s="189"/>
    </row>
    <row r="915" spans="3:3" x14ac:dyDescent="0.3">
      <c r="C915" s="189"/>
    </row>
    <row r="916" spans="3:3" x14ac:dyDescent="0.3">
      <c r="C916" s="189"/>
    </row>
    <row r="917" spans="3:3" x14ac:dyDescent="0.3">
      <c r="C917" s="189"/>
    </row>
    <row r="918" spans="3:3" x14ac:dyDescent="0.3">
      <c r="C918" s="189"/>
    </row>
    <row r="919" spans="3:3" x14ac:dyDescent="0.3">
      <c r="C919" s="189"/>
    </row>
    <row r="920" spans="3:3" x14ac:dyDescent="0.3">
      <c r="C920" s="189"/>
    </row>
    <row r="921" spans="3:3" x14ac:dyDescent="0.3">
      <c r="C921" s="189"/>
    </row>
    <row r="922" spans="3:3" x14ac:dyDescent="0.3">
      <c r="C922" s="189"/>
    </row>
    <row r="923" spans="3:3" x14ac:dyDescent="0.3">
      <c r="C923" s="189"/>
    </row>
    <row r="924" spans="3:3" x14ac:dyDescent="0.3">
      <c r="C924" s="189"/>
    </row>
    <row r="925" spans="3:3" x14ac:dyDescent="0.3">
      <c r="C925" s="189"/>
    </row>
    <row r="926" spans="3:3" x14ac:dyDescent="0.3">
      <c r="C926" s="189"/>
    </row>
    <row r="927" spans="3:3" x14ac:dyDescent="0.3">
      <c r="C927" s="189"/>
    </row>
    <row r="928" spans="3:3" x14ac:dyDescent="0.3">
      <c r="C928" s="189"/>
    </row>
    <row r="929" spans="3:3" x14ac:dyDescent="0.3">
      <c r="C929" s="189"/>
    </row>
    <row r="930" spans="3:3" x14ac:dyDescent="0.3">
      <c r="C930" s="189"/>
    </row>
    <row r="931" spans="3:3" x14ac:dyDescent="0.3">
      <c r="C931" s="189"/>
    </row>
    <row r="932" spans="3:3" x14ac:dyDescent="0.3">
      <c r="C932" s="189"/>
    </row>
    <row r="933" spans="3:3" x14ac:dyDescent="0.3">
      <c r="C933" s="189"/>
    </row>
    <row r="934" spans="3:3" x14ac:dyDescent="0.3">
      <c r="C934" s="189"/>
    </row>
    <row r="935" spans="3:3" x14ac:dyDescent="0.3">
      <c r="C935" s="189"/>
    </row>
    <row r="936" spans="3:3" x14ac:dyDescent="0.3">
      <c r="C936" s="189"/>
    </row>
    <row r="937" spans="3:3" x14ac:dyDescent="0.3">
      <c r="C937" s="189"/>
    </row>
    <row r="938" spans="3:3" x14ac:dyDescent="0.3">
      <c r="C938" s="189"/>
    </row>
    <row r="939" spans="3:3" x14ac:dyDescent="0.3">
      <c r="C939" s="189"/>
    </row>
    <row r="940" spans="3:3" x14ac:dyDescent="0.3">
      <c r="C940" s="189"/>
    </row>
    <row r="941" spans="3:3" x14ac:dyDescent="0.3">
      <c r="C941" s="189"/>
    </row>
    <row r="942" spans="3:3" x14ac:dyDescent="0.3">
      <c r="C942" s="189"/>
    </row>
    <row r="943" spans="3:3" x14ac:dyDescent="0.3">
      <c r="C943" s="189"/>
    </row>
    <row r="944" spans="3:3" x14ac:dyDescent="0.3">
      <c r="C944" s="189"/>
    </row>
    <row r="945" spans="3:3" x14ac:dyDescent="0.3">
      <c r="C945" s="189"/>
    </row>
    <row r="946" spans="3:3" x14ac:dyDescent="0.3">
      <c r="C946" s="189"/>
    </row>
    <row r="947" spans="3:3" x14ac:dyDescent="0.3">
      <c r="C947" s="189"/>
    </row>
    <row r="948" spans="3:3" x14ac:dyDescent="0.3">
      <c r="C948" s="189"/>
    </row>
    <row r="949" spans="3:3" x14ac:dyDescent="0.3">
      <c r="C949" s="189"/>
    </row>
    <row r="950" spans="3:3" x14ac:dyDescent="0.3">
      <c r="C950" s="189"/>
    </row>
    <row r="951" spans="3:3" x14ac:dyDescent="0.3">
      <c r="C951" s="189"/>
    </row>
    <row r="952" spans="3:3" x14ac:dyDescent="0.3">
      <c r="C952" s="189"/>
    </row>
    <row r="953" spans="3:3" x14ac:dyDescent="0.3">
      <c r="C953" s="189"/>
    </row>
    <row r="954" spans="3:3" x14ac:dyDescent="0.3">
      <c r="C954" s="189"/>
    </row>
    <row r="955" spans="3:3" x14ac:dyDescent="0.3">
      <c r="C955" s="189"/>
    </row>
    <row r="956" spans="3:3" x14ac:dyDescent="0.3">
      <c r="C956" s="189"/>
    </row>
    <row r="957" spans="3:3" x14ac:dyDescent="0.3">
      <c r="C957" s="189"/>
    </row>
    <row r="958" spans="3:3" x14ac:dyDescent="0.3">
      <c r="C958" s="189"/>
    </row>
    <row r="959" spans="3:3" x14ac:dyDescent="0.3">
      <c r="C959" s="189"/>
    </row>
    <row r="960" spans="3:3" x14ac:dyDescent="0.3">
      <c r="C960" s="189"/>
    </row>
    <row r="961" spans="3:3" x14ac:dyDescent="0.3">
      <c r="C961" s="189"/>
    </row>
    <row r="962" spans="3:3" x14ac:dyDescent="0.3">
      <c r="C962" s="189"/>
    </row>
    <row r="963" spans="3:3" x14ac:dyDescent="0.3">
      <c r="C963" s="189"/>
    </row>
    <row r="964" spans="3:3" x14ac:dyDescent="0.3">
      <c r="C964" s="189"/>
    </row>
    <row r="965" spans="3:3" x14ac:dyDescent="0.3">
      <c r="C965" s="189"/>
    </row>
    <row r="966" spans="3:3" x14ac:dyDescent="0.3">
      <c r="C966" s="189"/>
    </row>
    <row r="967" spans="3:3" x14ac:dyDescent="0.3">
      <c r="C967" s="189"/>
    </row>
    <row r="968" spans="3:3" x14ac:dyDescent="0.3">
      <c r="C968" s="189"/>
    </row>
    <row r="969" spans="3:3" x14ac:dyDescent="0.3">
      <c r="C969" s="189"/>
    </row>
    <row r="970" spans="3:3" x14ac:dyDescent="0.3">
      <c r="C970" s="189"/>
    </row>
    <row r="971" spans="3:3" x14ac:dyDescent="0.3">
      <c r="C971" s="189"/>
    </row>
    <row r="972" spans="3:3" x14ac:dyDescent="0.3">
      <c r="C972" s="189"/>
    </row>
    <row r="973" spans="3:3" x14ac:dyDescent="0.3">
      <c r="C973" s="189"/>
    </row>
    <row r="974" spans="3:3" x14ac:dyDescent="0.3">
      <c r="C974" s="189"/>
    </row>
    <row r="975" spans="3:3" x14ac:dyDescent="0.3">
      <c r="C975" s="189"/>
    </row>
    <row r="976" spans="3:3" x14ac:dyDescent="0.3">
      <c r="C976" s="189"/>
    </row>
    <row r="977" spans="3:3" x14ac:dyDescent="0.3">
      <c r="C977" s="189"/>
    </row>
    <row r="978" spans="3:3" x14ac:dyDescent="0.3">
      <c r="C978" s="189"/>
    </row>
    <row r="979" spans="3:3" x14ac:dyDescent="0.3">
      <c r="C979" s="189"/>
    </row>
    <row r="980" spans="3:3" x14ac:dyDescent="0.3">
      <c r="C980" s="189"/>
    </row>
    <row r="981" spans="3:3" x14ac:dyDescent="0.3">
      <c r="C981" s="189"/>
    </row>
    <row r="982" spans="3:3" x14ac:dyDescent="0.3">
      <c r="C982" s="189"/>
    </row>
    <row r="983" spans="3:3" x14ac:dyDescent="0.3">
      <c r="C983" s="189"/>
    </row>
    <row r="984" spans="3:3" x14ac:dyDescent="0.3">
      <c r="C984" s="189"/>
    </row>
    <row r="985" spans="3:3" x14ac:dyDescent="0.3">
      <c r="C985" s="189"/>
    </row>
    <row r="986" spans="3:3" x14ac:dyDescent="0.3">
      <c r="C986" s="189"/>
    </row>
    <row r="987" spans="3:3" x14ac:dyDescent="0.3">
      <c r="C987" s="189"/>
    </row>
    <row r="988" spans="3:3" x14ac:dyDescent="0.3">
      <c r="C988" s="189"/>
    </row>
    <row r="989" spans="3:3" x14ac:dyDescent="0.3">
      <c r="C989" s="189"/>
    </row>
    <row r="990" spans="3:3" x14ac:dyDescent="0.3">
      <c r="C990" s="189"/>
    </row>
    <row r="991" spans="3:3" x14ac:dyDescent="0.3">
      <c r="C991" s="189"/>
    </row>
    <row r="992" spans="3:3" x14ac:dyDescent="0.3">
      <c r="C992" s="189"/>
    </row>
    <row r="993" spans="3:3" x14ac:dyDescent="0.3">
      <c r="C993" s="189"/>
    </row>
    <row r="994" spans="3:3" x14ac:dyDescent="0.3">
      <c r="C994" s="189"/>
    </row>
    <row r="995" spans="3:3" x14ac:dyDescent="0.3">
      <c r="C995" s="189"/>
    </row>
    <row r="996" spans="3:3" x14ac:dyDescent="0.3">
      <c r="C996" s="189"/>
    </row>
    <row r="997" spans="3:3" x14ac:dyDescent="0.3">
      <c r="C997" s="189"/>
    </row>
    <row r="998" spans="3:3" x14ac:dyDescent="0.3">
      <c r="C998" s="189"/>
    </row>
    <row r="999" spans="3:3" x14ac:dyDescent="0.3">
      <c r="C999" s="189"/>
    </row>
  </sheetData>
  <autoFilter ref="A1:H45" xr:uid="{862AB6E4-929E-4CA8-A82A-84513D3AB1A7}">
    <filterColumn colId="2">
      <filters>
        <filter val="Оборудование"/>
      </filters>
    </filterColumn>
    <sortState xmlns:xlrd2="http://schemas.microsoft.com/office/spreadsheetml/2017/richdata2" ref="A2:H45">
      <sortCondition ref="A2:A45"/>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45">
    <cfRule type="colorScale" priority="335">
      <colorScale>
        <cfvo type="min"/>
        <cfvo type="percentile" val="50"/>
        <cfvo type="max"/>
        <color rgb="FFF8696B"/>
        <color rgb="FFFFEB84"/>
        <color rgb="FF63BE7B"/>
      </colorScale>
    </cfRule>
  </conditionalFormatting>
  <conditionalFormatting sqref="H2:H45">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45" xr:uid="{3116E6BD-2D16-4A6F-A5C8-481532240C5E}">
      <formula1>"Базовая часть, Вариативная часть"</formula1>
    </dataValidation>
    <dataValidation allowBlank="1" showErrorMessage="1" sqref="A2:B45" xr:uid="{AFB3BC13-B8CD-4286-B358-A98F5059927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8BB6CF4-363E-42C7-BBF2-67E2C8BC6E2E}">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2" sqref="A2:C30"/>
      <selection pane="bottomLeft" activeCell="A2" sqref="A2:C30"/>
    </sheetView>
  </sheetViews>
  <sheetFormatPr defaultColWidth="9.109375" defaultRowHeight="15.6" x14ac:dyDescent="0.3"/>
  <cols>
    <col min="1" max="1" width="32.6640625" style="192" customWidth="1"/>
    <col min="2" max="2" width="100.6640625" style="52" customWidth="1"/>
    <col min="3" max="3" width="20.44140625" style="199" customWidth="1"/>
    <col min="4" max="4" width="14.44140625" style="199" customWidth="1"/>
    <col min="5" max="5" width="25.6640625" style="199" customWidth="1"/>
    <col min="6" max="6" width="14.33203125" style="199" customWidth="1"/>
    <col min="7" max="7" width="13.88671875" style="8" customWidth="1"/>
    <col min="8" max="8" width="20.88671875" style="8" customWidth="1"/>
    <col min="9" max="16384" width="9.109375" style="52"/>
  </cols>
  <sheetData>
    <row r="1" spans="1:8" ht="31.2" x14ac:dyDescent="0.3">
      <c r="A1" s="178" t="s">
        <v>1</v>
      </c>
      <c r="B1" s="179" t="s">
        <v>10</v>
      </c>
      <c r="C1" s="180" t="s">
        <v>2</v>
      </c>
      <c r="D1" s="178" t="s">
        <v>4</v>
      </c>
      <c r="E1" s="178" t="s">
        <v>3</v>
      </c>
      <c r="F1" s="178" t="s">
        <v>8</v>
      </c>
      <c r="G1" s="179" t="s">
        <v>33</v>
      </c>
      <c r="H1" s="178" t="s">
        <v>34</v>
      </c>
    </row>
    <row r="2" spans="1:8" ht="31.2" x14ac:dyDescent="0.3">
      <c r="A2" s="202" t="s">
        <v>120</v>
      </c>
      <c r="B2" s="181" t="s">
        <v>121</v>
      </c>
      <c r="C2" s="9" t="s">
        <v>5</v>
      </c>
      <c r="D2" s="198">
        <v>1</v>
      </c>
      <c r="E2" s="198" t="s">
        <v>6</v>
      </c>
      <c r="F2" s="197">
        <f>D2</f>
        <v>1</v>
      </c>
      <c r="G2" s="8">
        <f t="shared" ref="G2:G18" si="0">COUNTIF($A$2:$A$999,A2)</f>
        <v>1</v>
      </c>
      <c r="H2" s="8" t="s">
        <v>37</v>
      </c>
    </row>
    <row r="3" spans="1:8" x14ac:dyDescent="0.3">
      <c r="A3" s="200" t="s">
        <v>26</v>
      </c>
      <c r="B3" s="181" t="s">
        <v>348</v>
      </c>
      <c r="C3" s="9" t="s">
        <v>5</v>
      </c>
      <c r="D3" s="197">
        <v>1</v>
      </c>
      <c r="E3" s="197" t="s">
        <v>344</v>
      </c>
      <c r="F3" s="197">
        <v>1</v>
      </c>
      <c r="G3" s="8">
        <f t="shared" si="0"/>
        <v>1</v>
      </c>
      <c r="H3" s="8" t="s">
        <v>37</v>
      </c>
    </row>
    <row r="4" spans="1:8" x14ac:dyDescent="0.3">
      <c r="A4" s="200" t="s">
        <v>346</v>
      </c>
      <c r="B4" s="181" t="s">
        <v>347</v>
      </c>
      <c r="C4" s="9" t="s">
        <v>5</v>
      </c>
      <c r="D4" s="197">
        <v>1</v>
      </c>
      <c r="E4" s="197" t="s">
        <v>344</v>
      </c>
      <c r="F4" s="197">
        <v>1</v>
      </c>
      <c r="G4" s="8">
        <f t="shared" si="0"/>
        <v>1</v>
      </c>
      <c r="H4" s="8" t="s">
        <v>37</v>
      </c>
    </row>
    <row r="5" spans="1:8" x14ac:dyDescent="0.3">
      <c r="A5" s="200" t="s">
        <v>370</v>
      </c>
      <c r="B5" s="211" t="s">
        <v>371</v>
      </c>
      <c r="C5" s="9" t="s">
        <v>7</v>
      </c>
      <c r="D5" s="197">
        <v>1</v>
      </c>
      <c r="E5" s="197" t="s">
        <v>6</v>
      </c>
      <c r="F5" s="197">
        <f>D5</f>
        <v>1</v>
      </c>
      <c r="G5" s="8">
        <f t="shared" si="0"/>
        <v>1</v>
      </c>
      <c r="H5" s="8" t="s">
        <v>37</v>
      </c>
    </row>
    <row r="6" spans="1:8" x14ac:dyDescent="0.3">
      <c r="A6" s="209" t="s">
        <v>375</v>
      </c>
      <c r="B6" s="213" t="s">
        <v>213</v>
      </c>
      <c r="C6" s="9" t="s">
        <v>7</v>
      </c>
      <c r="D6" s="197">
        <v>1</v>
      </c>
      <c r="E6" s="215" t="s">
        <v>178</v>
      </c>
      <c r="F6" s="197">
        <v>1</v>
      </c>
      <c r="G6" s="8">
        <f t="shared" si="0"/>
        <v>2</v>
      </c>
      <c r="H6" s="8" t="s">
        <v>37</v>
      </c>
    </row>
    <row r="7" spans="1:8" x14ac:dyDescent="0.3">
      <c r="A7" s="12" t="s">
        <v>375</v>
      </c>
      <c r="B7" s="182" t="s">
        <v>345</v>
      </c>
      <c r="C7" s="9" t="s">
        <v>7</v>
      </c>
      <c r="D7" s="184">
        <v>1</v>
      </c>
      <c r="E7" s="184" t="s">
        <v>344</v>
      </c>
      <c r="F7" s="184">
        <v>1</v>
      </c>
      <c r="G7" s="8">
        <f t="shared" si="0"/>
        <v>2</v>
      </c>
      <c r="H7" s="8" t="s">
        <v>37</v>
      </c>
    </row>
    <row r="8" spans="1:8" ht="31.2" x14ac:dyDescent="0.3">
      <c r="A8" s="69" t="s">
        <v>376</v>
      </c>
      <c r="B8" s="204" t="s">
        <v>216</v>
      </c>
      <c r="C8" s="9" t="s">
        <v>5</v>
      </c>
      <c r="D8" s="184">
        <v>1</v>
      </c>
      <c r="E8" s="14" t="s">
        <v>178</v>
      </c>
      <c r="F8" s="184">
        <v>1</v>
      </c>
      <c r="G8" s="8">
        <f t="shared" si="0"/>
        <v>1</v>
      </c>
      <c r="H8" s="8" t="s">
        <v>37</v>
      </c>
    </row>
    <row r="9" spans="1:8" x14ac:dyDescent="0.3">
      <c r="A9" s="15" t="s">
        <v>28</v>
      </c>
      <c r="B9" s="182" t="s">
        <v>349</v>
      </c>
      <c r="C9" s="9" t="s">
        <v>5</v>
      </c>
      <c r="D9" s="184">
        <v>1</v>
      </c>
      <c r="E9" s="184" t="s">
        <v>344</v>
      </c>
      <c r="F9" s="184">
        <v>1</v>
      </c>
      <c r="G9" s="8">
        <f t="shared" si="0"/>
        <v>1</v>
      </c>
      <c r="H9" s="8" t="s">
        <v>37</v>
      </c>
    </row>
    <row r="10" spans="1:8" ht="31.2" x14ac:dyDescent="0.3">
      <c r="A10" s="12" t="s">
        <v>146</v>
      </c>
      <c r="B10" s="182" t="s">
        <v>147</v>
      </c>
      <c r="C10" s="9" t="s">
        <v>5</v>
      </c>
      <c r="D10" s="184">
        <v>1</v>
      </c>
      <c r="E10" s="184" t="s">
        <v>6</v>
      </c>
      <c r="F10" s="184">
        <v>1</v>
      </c>
      <c r="G10" s="8">
        <f t="shared" si="0"/>
        <v>1</v>
      </c>
      <c r="H10" s="8" t="s">
        <v>37</v>
      </c>
    </row>
    <row r="11" spans="1:8" x14ac:dyDescent="0.3">
      <c r="A11" s="12" t="s">
        <v>137</v>
      </c>
      <c r="B11" s="194" t="s">
        <v>138</v>
      </c>
      <c r="C11" s="9" t="s">
        <v>7</v>
      </c>
      <c r="D11" s="184">
        <v>1</v>
      </c>
      <c r="E11" s="184" t="s">
        <v>6</v>
      </c>
      <c r="F11" s="184">
        <f>D11</f>
        <v>1</v>
      </c>
      <c r="G11" s="8">
        <f t="shared" si="0"/>
        <v>3</v>
      </c>
      <c r="H11" s="8" t="s">
        <v>37</v>
      </c>
    </row>
    <row r="12" spans="1:8" x14ac:dyDescent="0.3">
      <c r="A12" s="12" t="s">
        <v>137</v>
      </c>
      <c r="B12" s="210" t="s">
        <v>211</v>
      </c>
      <c r="C12" s="9" t="s">
        <v>7</v>
      </c>
      <c r="D12" s="186">
        <v>1</v>
      </c>
      <c r="E12" s="214" t="s">
        <v>178</v>
      </c>
      <c r="F12" s="184">
        <v>1</v>
      </c>
      <c r="G12" s="8">
        <f t="shared" si="0"/>
        <v>3</v>
      </c>
      <c r="H12" s="8" t="s">
        <v>37</v>
      </c>
    </row>
    <row r="13" spans="1:8" x14ac:dyDescent="0.3">
      <c r="A13" s="12" t="s">
        <v>137</v>
      </c>
      <c r="B13" s="205" t="s">
        <v>369</v>
      </c>
      <c r="C13" s="9" t="s">
        <v>7</v>
      </c>
      <c r="D13" s="186">
        <v>1</v>
      </c>
      <c r="E13" s="186" t="s">
        <v>6</v>
      </c>
      <c r="F13" s="184">
        <f>D13</f>
        <v>1</v>
      </c>
      <c r="G13" s="8">
        <f t="shared" si="0"/>
        <v>3</v>
      </c>
      <c r="H13" s="8" t="s">
        <v>37</v>
      </c>
    </row>
    <row r="14" spans="1:8" x14ac:dyDescent="0.3">
      <c r="A14" s="69" t="s">
        <v>374</v>
      </c>
      <c r="B14" s="183" t="s">
        <v>210</v>
      </c>
      <c r="C14" s="9" t="s">
        <v>5</v>
      </c>
      <c r="D14" s="184">
        <v>1</v>
      </c>
      <c r="E14" s="14" t="s">
        <v>178</v>
      </c>
      <c r="F14" s="184">
        <v>1</v>
      </c>
      <c r="G14" s="8">
        <f t="shared" si="0"/>
        <v>1</v>
      </c>
      <c r="H14" s="8" t="s">
        <v>37</v>
      </c>
    </row>
    <row r="15" spans="1:8" x14ac:dyDescent="0.3">
      <c r="A15" s="200" t="s">
        <v>41</v>
      </c>
      <c r="B15" s="206" t="s">
        <v>343</v>
      </c>
      <c r="C15" s="9" t="s">
        <v>7</v>
      </c>
      <c r="D15" s="184">
        <v>1</v>
      </c>
      <c r="E15" s="184" t="s">
        <v>344</v>
      </c>
      <c r="F15" s="184">
        <v>1</v>
      </c>
      <c r="G15" s="8">
        <f t="shared" si="0"/>
        <v>1</v>
      </c>
      <c r="H15" s="8" t="s">
        <v>37</v>
      </c>
    </row>
    <row r="16" spans="1:8" x14ac:dyDescent="0.3">
      <c r="A16" s="208" t="s">
        <v>24</v>
      </c>
      <c r="B16" s="207" t="s">
        <v>140</v>
      </c>
      <c r="C16" s="9" t="s">
        <v>7</v>
      </c>
      <c r="D16" s="180">
        <v>1</v>
      </c>
      <c r="E16" s="180" t="s">
        <v>6</v>
      </c>
      <c r="F16" s="180">
        <v>1</v>
      </c>
      <c r="G16" s="8">
        <f t="shared" si="0"/>
        <v>1</v>
      </c>
      <c r="H16" s="8" t="s">
        <v>37</v>
      </c>
    </row>
    <row r="17" spans="1:8" x14ac:dyDescent="0.3">
      <c r="A17" s="12" t="s">
        <v>206</v>
      </c>
      <c r="B17" s="183" t="s">
        <v>207</v>
      </c>
      <c r="C17" s="9" t="s">
        <v>7</v>
      </c>
      <c r="D17" s="184">
        <v>1</v>
      </c>
      <c r="E17" s="184" t="s">
        <v>214</v>
      </c>
      <c r="F17" s="184">
        <v>1</v>
      </c>
      <c r="G17" s="8">
        <f t="shared" si="0"/>
        <v>1</v>
      </c>
      <c r="H17" s="8" t="s">
        <v>37</v>
      </c>
    </row>
    <row r="18" spans="1:8" ht="31.2" x14ac:dyDescent="0.3">
      <c r="A18" s="12" t="s">
        <v>144</v>
      </c>
      <c r="B18" s="212" t="s">
        <v>145</v>
      </c>
      <c r="C18" s="9" t="s">
        <v>5</v>
      </c>
      <c r="D18" s="184">
        <v>1</v>
      </c>
      <c r="E18" s="184" t="s">
        <v>6</v>
      </c>
      <c r="F18" s="184">
        <v>1</v>
      </c>
      <c r="G18" s="8">
        <f t="shared" si="0"/>
        <v>1</v>
      </c>
      <c r="H18" s="8" t="s">
        <v>37</v>
      </c>
    </row>
    <row r="19" spans="1:8" x14ac:dyDescent="0.3">
      <c r="C19" s="189"/>
    </row>
    <row r="20" spans="1:8" x14ac:dyDescent="0.3">
      <c r="C20" s="189"/>
    </row>
    <row r="21" spans="1:8" x14ac:dyDescent="0.3">
      <c r="C21" s="189"/>
    </row>
    <row r="22" spans="1:8" x14ac:dyDescent="0.3">
      <c r="C22" s="189"/>
    </row>
    <row r="23" spans="1:8" x14ac:dyDescent="0.3">
      <c r="C23" s="189"/>
    </row>
    <row r="24" spans="1:8" x14ac:dyDescent="0.3">
      <c r="C24" s="189"/>
    </row>
    <row r="25" spans="1:8" x14ac:dyDescent="0.3">
      <c r="C25" s="189"/>
    </row>
    <row r="26" spans="1:8" x14ac:dyDescent="0.3">
      <c r="C26" s="189"/>
    </row>
    <row r="27" spans="1:8" x14ac:dyDescent="0.3">
      <c r="C27" s="189"/>
    </row>
    <row r="28" spans="1:8" x14ac:dyDescent="0.3">
      <c r="C28" s="189"/>
    </row>
    <row r="29" spans="1:8" x14ac:dyDescent="0.3">
      <c r="C29" s="189"/>
    </row>
    <row r="30" spans="1:8" x14ac:dyDescent="0.3">
      <c r="C30" s="189"/>
    </row>
    <row r="31" spans="1:8" x14ac:dyDescent="0.3">
      <c r="C31" s="189"/>
    </row>
    <row r="32" spans="1:8" x14ac:dyDescent="0.3">
      <c r="C32" s="189"/>
    </row>
    <row r="33" spans="3:3" x14ac:dyDescent="0.3">
      <c r="C33" s="189"/>
    </row>
    <row r="34" spans="3:3" x14ac:dyDescent="0.3">
      <c r="C34" s="189"/>
    </row>
    <row r="35" spans="3:3" x14ac:dyDescent="0.3">
      <c r="C35" s="189"/>
    </row>
    <row r="36" spans="3:3" x14ac:dyDescent="0.3">
      <c r="C36" s="189"/>
    </row>
    <row r="37" spans="3:3" x14ac:dyDescent="0.3">
      <c r="C37" s="189"/>
    </row>
    <row r="38" spans="3:3" x14ac:dyDescent="0.3">
      <c r="C38" s="189"/>
    </row>
    <row r="39" spans="3:3" x14ac:dyDescent="0.3">
      <c r="C39" s="189"/>
    </row>
    <row r="40" spans="3:3" x14ac:dyDescent="0.3">
      <c r="C40" s="189"/>
    </row>
    <row r="41" spans="3:3" x14ac:dyDescent="0.3">
      <c r="C41" s="189"/>
    </row>
    <row r="42" spans="3:3" x14ac:dyDescent="0.3">
      <c r="C42" s="189"/>
    </row>
    <row r="43" spans="3:3" x14ac:dyDescent="0.3">
      <c r="C43" s="189"/>
    </row>
    <row r="44" spans="3:3" x14ac:dyDescent="0.3">
      <c r="C44" s="189"/>
    </row>
    <row r="45" spans="3:3" x14ac:dyDescent="0.3">
      <c r="C45" s="189"/>
    </row>
    <row r="46" spans="3:3" x14ac:dyDescent="0.3">
      <c r="C46" s="189"/>
    </row>
    <row r="47" spans="3:3" x14ac:dyDescent="0.3">
      <c r="C47" s="189"/>
    </row>
    <row r="48" spans="3:3" x14ac:dyDescent="0.3">
      <c r="C48" s="189"/>
    </row>
    <row r="49" spans="3:3" x14ac:dyDescent="0.3">
      <c r="C49" s="189"/>
    </row>
    <row r="50" spans="3:3" x14ac:dyDescent="0.3">
      <c r="C50" s="189"/>
    </row>
    <row r="51" spans="3:3" x14ac:dyDescent="0.3">
      <c r="C51" s="189"/>
    </row>
    <row r="52" spans="3:3" x14ac:dyDescent="0.3">
      <c r="C52" s="189"/>
    </row>
    <row r="53" spans="3:3" x14ac:dyDescent="0.3">
      <c r="C53" s="189"/>
    </row>
    <row r="54" spans="3:3" x14ac:dyDescent="0.3">
      <c r="C54" s="189"/>
    </row>
    <row r="55" spans="3:3" x14ac:dyDescent="0.3">
      <c r="C55" s="189"/>
    </row>
    <row r="56" spans="3:3" x14ac:dyDescent="0.3">
      <c r="C56" s="189"/>
    </row>
    <row r="57" spans="3:3" x14ac:dyDescent="0.3">
      <c r="C57" s="189"/>
    </row>
    <row r="58" spans="3:3" x14ac:dyDescent="0.3">
      <c r="C58" s="189"/>
    </row>
    <row r="59" spans="3:3" x14ac:dyDescent="0.3">
      <c r="C59" s="189"/>
    </row>
    <row r="60" spans="3:3" x14ac:dyDescent="0.3">
      <c r="C60" s="189"/>
    </row>
    <row r="61" spans="3:3" x14ac:dyDescent="0.3">
      <c r="C61" s="189"/>
    </row>
    <row r="62" spans="3:3" x14ac:dyDescent="0.3">
      <c r="C62" s="189"/>
    </row>
    <row r="63" spans="3:3" x14ac:dyDescent="0.3">
      <c r="C63" s="189"/>
    </row>
    <row r="64" spans="3:3" x14ac:dyDescent="0.3">
      <c r="C64" s="189"/>
    </row>
    <row r="65" spans="3:3" x14ac:dyDescent="0.3">
      <c r="C65" s="189"/>
    </row>
    <row r="66" spans="3:3" x14ac:dyDescent="0.3">
      <c r="C66" s="189"/>
    </row>
    <row r="67" spans="3:3" x14ac:dyDescent="0.3">
      <c r="C67" s="189"/>
    </row>
    <row r="68" spans="3:3" x14ac:dyDescent="0.3">
      <c r="C68" s="189"/>
    </row>
    <row r="69" spans="3:3" x14ac:dyDescent="0.3">
      <c r="C69" s="189"/>
    </row>
    <row r="70" spans="3:3" x14ac:dyDescent="0.3">
      <c r="C70" s="189"/>
    </row>
    <row r="71" spans="3:3" x14ac:dyDescent="0.3">
      <c r="C71" s="189"/>
    </row>
    <row r="72" spans="3:3" x14ac:dyDescent="0.3">
      <c r="C72" s="189"/>
    </row>
    <row r="73" spans="3:3" x14ac:dyDescent="0.3">
      <c r="C73" s="189"/>
    </row>
    <row r="74" spans="3:3" x14ac:dyDescent="0.3">
      <c r="C74" s="189"/>
    </row>
    <row r="75" spans="3:3" x14ac:dyDescent="0.3">
      <c r="C75" s="189"/>
    </row>
    <row r="76" spans="3:3" x14ac:dyDescent="0.3">
      <c r="C76" s="189"/>
    </row>
    <row r="77" spans="3:3" x14ac:dyDescent="0.3">
      <c r="C77" s="189"/>
    </row>
    <row r="78" spans="3:3" x14ac:dyDescent="0.3">
      <c r="C78" s="189"/>
    </row>
    <row r="79" spans="3:3" x14ac:dyDescent="0.3">
      <c r="C79" s="189"/>
    </row>
    <row r="80" spans="3:3" x14ac:dyDescent="0.3">
      <c r="C80" s="189"/>
    </row>
    <row r="81" spans="3:3" x14ac:dyDescent="0.3">
      <c r="C81" s="189"/>
    </row>
    <row r="82" spans="3:3" x14ac:dyDescent="0.3">
      <c r="C82" s="189"/>
    </row>
    <row r="83" spans="3:3" x14ac:dyDescent="0.3">
      <c r="C83" s="189"/>
    </row>
    <row r="84" spans="3:3" x14ac:dyDescent="0.3">
      <c r="C84" s="189"/>
    </row>
    <row r="85" spans="3:3" x14ac:dyDescent="0.3">
      <c r="C85" s="189"/>
    </row>
    <row r="86" spans="3:3" x14ac:dyDescent="0.3">
      <c r="C86" s="189"/>
    </row>
    <row r="87" spans="3:3" x14ac:dyDescent="0.3">
      <c r="C87" s="189"/>
    </row>
    <row r="88" spans="3:3" x14ac:dyDescent="0.3">
      <c r="C88" s="189"/>
    </row>
    <row r="89" spans="3:3" x14ac:dyDescent="0.3">
      <c r="C89" s="189"/>
    </row>
    <row r="90" spans="3:3" x14ac:dyDescent="0.3">
      <c r="C90" s="189"/>
    </row>
    <row r="91" spans="3:3" x14ac:dyDescent="0.3">
      <c r="C91" s="189"/>
    </row>
    <row r="92" spans="3:3" x14ac:dyDescent="0.3">
      <c r="C92" s="189"/>
    </row>
    <row r="93" spans="3:3" x14ac:dyDescent="0.3">
      <c r="C93" s="189"/>
    </row>
    <row r="94" spans="3:3" x14ac:dyDescent="0.3">
      <c r="C94" s="189"/>
    </row>
    <row r="95" spans="3:3" x14ac:dyDescent="0.3">
      <c r="C95" s="189"/>
    </row>
    <row r="96" spans="3:3" x14ac:dyDescent="0.3">
      <c r="C96" s="189"/>
    </row>
    <row r="97" spans="3:3" x14ac:dyDescent="0.3">
      <c r="C97" s="189"/>
    </row>
    <row r="98" spans="3:3" x14ac:dyDescent="0.3">
      <c r="C98" s="189"/>
    </row>
    <row r="99" spans="3:3" x14ac:dyDescent="0.3">
      <c r="C99" s="189"/>
    </row>
    <row r="100" spans="3:3" x14ac:dyDescent="0.3">
      <c r="C100" s="189"/>
    </row>
    <row r="101" spans="3:3" x14ac:dyDescent="0.3">
      <c r="C101" s="189"/>
    </row>
    <row r="102" spans="3:3" x14ac:dyDescent="0.3">
      <c r="C102" s="189"/>
    </row>
    <row r="103" spans="3:3" x14ac:dyDescent="0.3">
      <c r="C103" s="189"/>
    </row>
    <row r="104" spans="3:3" x14ac:dyDescent="0.3">
      <c r="C104" s="189"/>
    </row>
    <row r="105" spans="3:3" x14ac:dyDescent="0.3">
      <c r="C105" s="189"/>
    </row>
    <row r="106" spans="3:3" x14ac:dyDescent="0.3">
      <c r="C106" s="189"/>
    </row>
    <row r="107" spans="3:3" x14ac:dyDescent="0.3">
      <c r="C107" s="189"/>
    </row>
    <row r="108" spans="3:3" x14ac:dyDescent="0.3">
      <c r="C108" s="189"/>
    </row>
    <row r="109" spans="3:3" x14ac:dyDescent="0.3">
      <c r="C109" s="189"/>
    </row>
    <row r="110" spans="3:3" x14ac:dyDescent="0.3">
      <c r="C110" s="189"/>
    </row>
    <row r="111" spans="3:3" x14ac:dyDescent="0.3">
      <c r="C111" s="189"/>
    </row>
    <row r="112" spans="3:3" x14ac:dyDescent="0.3">
      <c r="C112" s="189"/>
    </row>
    <row r="113" spans="3:3" x14ac:dyDescent="0.3">
      <c r="C113" s="189"/>
    </row>
    <row r="114" spans="3:3" x14ac:dyDescent="0.3">
      <c r="C114" s="189"/>
    </row>
    <row r="115" spans="3:3" x14ac:dyDescent="0.3">
      <c r="C115" s="189"/>
    </row>
    <row r="116" spans="3:3" x14ac:dyDescent="0.3">
      <c r="C116" s="189"/>
    </row>
    <row r="117" spans="3:3" x14ac:dyDescent="0.3">
      <c r="C117" s="189"/>
    </row>
    <row r="118" spans="3:3" x14ac:dyDescent="0.3">
      <c r="C118" s="189"/>
    </row>
    <row r="119" spans="3:3" x14ac:dyDescent="0.3">
      <c r="C119" s="189"/>
    </row>
    <row r="120" spans="3:3" x14ac:dyDescent="0.3">
      <c r="C120" s="189"/>
    </row>
    <row r="121" spans="3:3" x14ac:dyDescent="0.3">
      <c r="C121" s="189"/>
    </row>
    <row r="122" spans="3:3" x14ac:dyDescent="0.3">
      <c r="C122" s="189"/>
    </row>
    <row r="123" spans="3:3" x14ac:dyDescent="0.3">
      <c r="C123" s="189"/>
    </row>
    <row r="124" spans="3:3" x14ac:dyDescent="0.3">
      <c r="C124" s="189"/>
    </row>
    <row r="125" spans="3:3" x14ac:dyDescent="0.3">
      <c r="C125" s="189"/>
    </row>
    <row r="126" spans="3:3" x14ac:dyDescent="0.3">
      <c r="C126" s="189"/>
    </row>
    <row r="127" spans="3:3" x14ac:dyDescent="0.3">
      <c r="C127" s="189"/>
    </row>
    <row r="128" spans="3:3" x14ac:dyDescent="0.3">
      <c r="C128" s="189"/>
    </row>
    <row r="129" spans="3:3" x14ac:dyDescent="0.3">
      <c r="C129" s="189"/>
    </row>
    <row r="130" spans="3:3" x14ac:dyDescent="0.3">
      <c r="C130" s="189"/>
    </row>
    <row r="131" spans="3:3" x14ac:dyDescent="0.3">
      <c r="C131" s="189"/>
    </row>
    <row r="132" spans="3:3" x14ac:dyDescent="0.3">
      <c r="C132" s="189"/>
    </row>
    <row r="133" spans="3:3" x14ac:dyDescent="0.3">
      <c r="C133" s="189"/>
    </row>
    <row r="134" spans="3:3" x14ac:dyDescent="0.3">
      <c r="C134" s="189"/>
    </row>
    <row r="135" spans="3:3" x14ac:dyDescent="0.3">
      <c r="C135" s="189"/>
    </row>
    <row r="136" spans="3:3" x14ac:dyDescent="0.3">
      <c r="C136" s="189"/>
    </row>
    <row r="137" spans="3:3" x14ac:dyDescent="0.3">
      <c r="C137" s="189"/>
    </row>
    <row r="138" spans="3:3" x14ac:dyDescent="0.3">
      <c r="C138" s="189"/>
    </row>
    <row r="139" spans="3:3" x14ac:dyDescent="0.3">
      <c r="C139" s="189"/>
    </row>
    <row r="140" spans="3:3" x14ac:dyDescent="0.3">
      <c r="C140" s="189"/>
    </row>
    <row r="141" spans="3:3" x14ac:dyDescent="0.3">
      <c r="C141" s="189"/>
    </row>
    <row r="142" spans="3:3" x14ac:dyDescent="0.3">
      <c r="C142" s="189"/>
    </row>
    <row r="143" spans="3:3" x14ac:dyDescent="0.3">
      <c r="C143" s="189"/>
    </row>
    <row r="144" spans="3:3" x14ac:dyDescent="0.3">
      <c r="C144" s="189"/>
    </row>
    <row r="145" spans="3:3" x14ac:dyDescent="0.3">
      <c r="C145" s="189"/>
    </row>
    <row r="146" spans="3:3" x14ac:dyDescent="0.3">
      <c r="C146" s="189"/>
    </row>
    <row r="147" spans="3:3" x14ac:dyDescent="0.3">
      <c r="C147" s="189"/>
    </row>
    <row r="148" spans="3:3" x14ac:dyDescent="0.3">
      <c r="C148" s="189"/>
    </row>
    <row r="149" spans="3:3" x14ac:dyDescent="0.3">
      <c r="C149" s="189"/>
    </row>
    <row r="150" spans="3:3" x14ac:dyDescent="0.3">
      <c r="C150" s="189"/>
    </row>
    <row r="151" spans="3:3" x14ac:dyDescent="0.3">
      <c r="C151" s="189"/>
    </row>
    <row r="152" spans="3:3" x14ac:dyDescent="0.3">
      <c r="C152" s="189"/>
    </row>
    <row r="153" spans="3:3" x14ac:dyDescent="0.3">
      <c r="C153" s="189"/>
    </row>
    <row r="154" spans="3:3" x14ac:dyDescent="0.3">
      <c r="C154" s="189"/>
    </row>
    <row r="155" spans="3:3" x14ac:dyDescent="0.3">
      <c r="C155" s="189"/>
    </row>
    <row r="156" spans="3:3" x14ac:dyDescent="0.3">
      <c r="C156" s="189"/>
    </row>
    <row r="157" spans="3:3" x14ac:dyDescent="0.3">
      <c r="C157" s="189"/>
    </row>
    <row r="158" spans="3:3" x14ac:dyDescent="0.3">
      <c r="C158" s="189"/>
    </row>
    <row r="159" spans="3:3" x14ac:dyDescent="0.3">
      <c r="C159" s="189"/>
    </row>
    <row r="160" spans="3:3" x14ac:dyDescent="0.3">
      <c r="C160" s="189"/>
    </row>
    <row r="161" spans="3:3" x14ac:dyDescent="0.3">
      <c r="C161" s="189"/>
    </row>
    <row r="162" spans="3:3" x14ac:dyDescent="0.3">
      <c r="C162" s="189"/>
    </row>
    <row r="163" spans="3:3" x14ac:dyDescent="0.3">
      <c r="C163" s="189"/>
    </row>
    <row r="164" spans="3:3" x14ac:dyDescent="0.3">
      <c r="C164" s="189"/>
    </row>
    <row r="165" spans="3:3" x14ac:dyDescent="0.3">
      <c r="C165" s="189"/>
    </row>
    <row r="166" spans="3:3" x14ac:dyDescent="0.3">
      <c r="C166" s="189"/>
    </row>
    <row r="167" spans="3:3" x14ac:dyDescent="0.3">
      <c r="C167" s="189"/>
    </row>
    <row r="168" spans="3:3" x14ac:dyDescent="0.3">
      <c r="C168" s="189"/>
    </row>
    <row r="169" spans="3:3" x14ac:dyDescent="0.3">
      <c r="C169" s="189"/>
    </row>
    <row r="170" spans="3:3" x14ac:dyDescent="0.3">
      <c r="C170" s="189"/>
    </row>
    <row r="171" spans="3:3" x14ac:dyDescent="0.3">
      <c r="C171" s="189"/>
    </row>
    <row r="172" spans="3:3" x14ac:dyDescent="0.3">
      <c r="C172" s="189"/>
    </row>
    <row r="173" spans="3:3" x14ac:dyDescent="0.3">
      <c r="C173" s="189"/>
    </row>
    <row r="174" spans="3:3" x14ac:dyDescent="0.3">
      <c r="C174" s="189"/>
    </row>
    <row r="175" spans="3:3" x14ac:dyDescent="0.3">
      <c r="C175" s="189"/>
    </row>
    <row r="176" spans="3:3" x14ac:dyDescent="0.3">
      <c r="C176" s="189"/>
    </row>
    <row r="177" spans="3:3" x14ac:dyDescent="0.3">
      <c r="C177" s="189"/>
    </row>
    <row r="178" spans="3:3" x14ac:dyDescent="0.3">
      <c r="C178" s="189"/>
    </row>
    <row r="179" spans="3:3" x14ac:dyDescent="0.3">
      <c r="C179" s="189"/>
    </row>
    <row r="180" spans="3:3" x14ac:dyDescent="0.3">
      <c r="C180" s="189"/>
    </row>
    <row r="181" spans="3:3" x14ac:dyDescent="0.3">
      <c r="C181" s="189"/>
    </row>
    <row r="182" spans="3:3" x14ac:dyDescent="0.3">
      <c r="C182" s="189"/>
    </row>
    <row r="183" spans="3:3" x14ac:dyDescent="0.3">
      <c r="C183" s="189"/>
    </row>
    <row r="184" spans="3:3" x14ac:dyDescent="0.3">
      <c r="C184" s="189"/>
    </row>
    <row r="185" spans="3:3" x14ac:dyDescent="0.3">
      <c r="C185" s="189"/>
    </row>
    <row r="186" spans="3:3" x14ac:dyDescent="0.3">
      <c r="C186" s="189"/>
    </row>
    <row r="187" spans="3:3" x14ac:dyDescent="0.3">
      <c r="C187" s="189"/>
    </row>
    <row r="188" spans="3:3" x14ac:dyDescent="0.3">
      <c r="C188" s="189"/>
    </row>
    <row r="189" spans="3:3" x14ac:dyDescent="0.3">
      <c r="C189" s="189"/>
    </row>
    <row r="190" spans="3:3" x14ac:dyDescent="0.3">
      <c r="C190" s="189"/>
    </row>
    <row r="191" spans="3:3" x14ac:dyDescent="0.3">
      <c r="C191" s="189"/>
    </row>
    <row r="192" spans="3:3" x14ac:dyDescent="0.3">
      <c r="C192" s="189"/>
    </row>
    <row r="193" spans="3:3" x14ac:dyDescent="0.3">
      <c r="C193" s="189"/>
    </row>
    <row r="194" spans="3:3" x14ac:dyDescent="0.3">
      <c r="C194" s="189"/>
    </row>
    <row r="195" spans="3:3" x14ac:dyDescent="0.3">
      <c r="C195" s="189"/>
    </row>
    <row r="196" spans="3:3" x14ac:dyDescent="0.3">
      <c r="C196" s="189"/>
    </row>
    <row r="197" spans="3:3" x14ac:dyDescent="0.3">
      <c r="C197" s="189"/>
    </row>
    <row r="198" spans="3:3" x14ac:dyDescent="0.3">
      <c r="C198" s="189"/>
    </row>
    <row r="199" spans="3:3" x14ac:dyDescent="0.3">
      <c r="C199" s="189"/>
    </row>
    <row r="200" spans="3:3" x14ac:dyDescent="0.3">
      <c r="C200" s="189"/>
    </row>
    <row r="201" spans="3:3" x14ac:dyDescent="0.3">
      <c r="C201" s="189"/>
    </row>
    <row r="202" spans="3:3" x14ac:dyDescent="0.3">
      <c r="C202" s="189"/>
    </row>
    <row r="203" spans="3:3" x14ac:dyDescent="0.3">
      <c r="C203" s="189"/>
    </row>
    <row r="204" spans="3:3" x14ac:dyDescent="0.3">
      <c r="C204" s="189"/>
    </row>
    <row r="205" spans="3:3" x14ac:dyDescent="0.3">
      <c r="C205" s="189"/>
    </row>
    <row r="206" spans="3:3" x14ac:dyDescent="0.3">
      <c r="C206" s="189"/>
    </row>
    <row r="207" spans="3:3" x14ac:dyDescent="0.3">
      <c r="C207" s="189"/>
    </row>
    <row r="208" spans="3:3" x14ac:dyDescent="0.3">
      <c r="C208" s="189"/>
    </row>
    <row r="209" spans="3:3" x14ac:dyDescent="0.3">
      <c r="C209" s="189"/>
    </row>
    <row r="210" spans="3:3" x14ac:dyDescent="0.3">
      <c r="C210" s="189"/>
    </row>
    <row r="211" spans="3:3" x14ac:dyDescent="0.3">
      <c r="C211" s="189"/>
    </row>
    <row r="212" spans="3:3" x14ac:dyDescent="0.3">
      <c r="C212" s="189"/>
    </row>
    <row r="213" spans="3:3" x14ac:dyDescent="0.3">
      <c r="C213" s="189"/>
    </row>
    <row r="214" spans="3:3" x14ac:dyDescent="0.3">
      <c r="C214" s="189"/>
    </row>
    <row r="215" spans="3:3" x14ac:dyDescent="0.3">
      <c r="C215" s="189"/>
    </row>
    <row r="216" spans="3:3" x14ac:dyDescent="0.3">
      <c r="C216" s="189"/>
    </row>
    <row r="217" spans="3:3" x14ac:dyDescent="0.3">
      <c r="C217" s="189"/>
    </row>
    <row r="218" spans="3:3" x14ac:dyDescent="0.3">
      <c r="C218" s="189"/>
    </row>
    <row r="219" spans="3:3" x14ac:dyDescent="0.3">
      <c r="C219" s="189"/>
    </row>
    <row r="220" spans="3:3" x14ac:dyDescent="0.3">
      <c r="C220" s="189"/>
    </row>
    <row r="221" spans="3:3" x14ac:dyDescent="0.3">
      <c r="C221" s="189"/>
    </row>
    <row r="222" spans="3:3" x14ac:dyDescent="0.3">
      <c r="C222" s="189"/>
    </row>
    <row r="223" spans="3:3" x14ac:dyDescent="0.3">
      <c r="C223" s="189"/>
    </row>
    <row r="224" spans="3:3" x14ac:dyDescent="0.3">
      <c r="C224" s="189"/>
    </row>
    <row r="225" spans="3:3" x14ac:dyDescent="0.3">
      <c r="C225" s="189"/>
    </row>
    <row r="226" spans="3:3" x14ac:dyDescent="0.3">
      <c r="C226" s="189"/>
    </row>
    <row r="227" spans="3:3" x14ac:dyDescent="0.3">
      <c r="C227" s="189"/>
    </row>
    <row r="228" spans="3:3" x14ac:dyDescent="0.3">
      <c r="C228" s="189"/>
    </row>
    <row r="229" spans="3:3" x14ac:dyDescent="0.3">
      <c r="C229" s="189"/>
    </row>
    <row r="230" spans="3:3" x14ac:dyDescent="0.3">
      <c r="C230" s="189"/>
    </row>
    <row r="231" spans="3:3" x14ac:dyDescent="0.3">
      <c r="C231" s="189"/>
    </row>
    <row r="232" spans="3:3" x14ac:dyDescent="0.3">
      <c r="C232" s="189"/>
    </row>
    <row r="233" spans="3:3" x14ac:dyDescent="0.3">
      <c r="C233" s="189"/>
    </row>
    <row r="234" spans="3:3" x14ac:dyDescent="0.3">
      <c r="C234" s="189"/>
    </row>
    <row r="235" spans="3:3" x14ac:dyDescent="0.3">
      <c r="C235" s="189"/>
    </row>
    <row r="236" spans="3:3" x14ac:dyDescent="0.3">
      <c r="C236" s="189"/>
    </row>
    <row r="237" spans="3:3" x14ac:dyDescent="0.3">
      <c r="C237" s="189"/>
    </row>
    <row r="238" spans="3:3" x14ac:dyDescent="0.3">
      <c r="C238" s="189"/>
    </row>
    <row r="239" spans="3:3" x14ac:dyDescent="0.3">
      <c r="C239" s="189"/>
    </row>
    <row r="240" spans="3:3" x14ac:dyDescent="0.3">
      <c r="C240" s="189"/>
    </row>
    <row r="241" spans="3:3" x14ac:dyDescent="0.3">
      <c r="C241" s="189"/>
    </row>
    <row r="242" spans="3:3" x14ac:dyDescent="0.3">
      <c r="C242" s="189"/>
    </row>
    <row r="243" spans="3:3" x14ac:dyDescent="0.3">
      <c r="C243" s="189"/>
    </row>
    <row r="244" spans="3:3" x14ac:dyDescent="0.3">
      <c r="C244" s="189"/>
    </row>
    <row r="245" spans="3:3" x14ac:dyDescent="0.3">
      <c r="C245" s="189"/>
    </row>
    <row r="246" spans="3:3" x14ac:dyDescent="0.3">
      <c r="C246" s="189"/>
    </row>
    <row r="247" spans="3:3" x14ac:dyDescent="0.3">
      <c r="C247" s="189"/>
    </row>
    <row r="248" spans="3:3" x14ac:dyDescent="0.3">
      <c r="C248" s="189"/>
    </row>
    <row r="249" spans="3:3" x14ac:dyDescent="0.3">
      <c r="C249" s="189"/>
    </row>
    <row r="250" spans="3:3" x14ac:dyDescent="0.3">
      <c r="C250" s="189"/>
    </row>
    <row r="251" spans="3:3" x14ac:dyDescent="0.3">
      <c r="C251" s="189"/>
    </row>
    <row r="252" spans="3:3" x14ac:dyDescent="0.3">
      <c r="C252" s="189"/>
    </row>
    <row r="253" spans="3:3" x14ac:dyDescent="0.3">
      <c r="C253" s="189"/>
    </row>
    <row r="254" spans="3:3" x14ac:dyDescent="0.3">
      <c r="C254" s="189"/>
    </row>
    <row r="255" spans="3:3" x14ac:dyDescent="0.3">
      <c r="C255" s="189"/>
    </row>
    <row r="256" spans="3:3" x14ac:dyDescent="0.3">
      <c r="C256" s="189"/>
    </row>
    <row r="257" spans="3:3" x14ac:dyDescent="0.3">
      <c r="C257" s="189"/>
    </row>
    <row r="258" spans="3:3" x14ac:dyDescent="0.3">
      <c r="C258" s="189"/>
    </row>
    <row r="259" spans="3:3" x14ac:dyDescent="0.3">
      <c r="C259" s="189"/>
    </row>
    <row r="260" spans="3:3" x14ac:dyDescent="0.3">
      <c r="C260" s="189"/>
    </row>
    <row r="261" spans="3:3" x14ac:dyDescent="0.3">
      <c r="C261" s="189"/>
    </row>
    <row r="262" spans="3:3" x14ac:dyDescent="0.3">
      <c r="C262" s="189"/>
    </row>
    <row r="263" spans="3:3" x14ac:dyDescent="0.3">
      <c r="C263" s="189"/>
    </row>
    <row r="264" spans="3:3" x14ac:dyDescent="0.3">
      <c r="C264" s="189"/>
    </row>
    <row r="265" spans="3:3" x14ac:dyDescent="0.3">
      <c r="C265" s="189"/>
    </row>
    <row r="266" spans="3:3" x14ac:dyDescent="0.3">
      <c r="C266" s="189"/>
    </row>
    <row r="267" spans="3:3" x14ac:dyDescent="0.3">
      <c r="C267" s="189"/>
    </row>
    <row r="268" spans="3:3" x14ac:dyDescent="0.3">
      <c r="C268" s="189"/>
    </row>
    <row r="269" spans="3:3" x14ac:dyDescent="0.3">
      <c r="C269" s="189"/>
    </row>
    <row r="270" spans="3:3" x14ac:dyDescent="0.3">
      <c r="C270" s="189"/>
    </row>
    <row r="271" spans="3:3" x14ac:dyDescent="0.3">
      <c r="C271" s="189"/>
    </row>
    <row r="272" spans="3:3" x14ac:dyDescent="0.3">
      <c r="C272" s="189"/>
    </row>
    <row r="273" spans="3:3" x14ac:dyDescent="0.3">
      <c r="C273" s="189"/>
    </row>
    <row r="274" spans="3:3" x14ac:dyDescent="0.3">
      <c r="C274" s="189"/>
    </row>
    <row r="275" spans="3:3" x14ac:dyDescent="0.3">
      <c r="C275" s="189"/>
    </row>
    <row r="276" spans="3:3" x14ac:dyDescent="0.3">
      <c r="C276" s="189"/>
    </row>
    <row r="277" spans="3:3" x14ac:dyDescent="0.3">
      <c r="C277" s="189"/>
    </row>
    <row r="278" spans="3:3" x14ac:dyDescent="0.3">
      <c r="C278" s="189"/>
    </row>
    <row r="279" spans="3:3" x14ac:dyDescent="0.3">
      <c r="C279" s="189"/>
    </row>
    <row r="280" spans="3:3" x14ac:dyDescent="0.3">
      <c r="C280" s="189"/>
    </row>
    <row r="281" spans="3:3" x14ac:dyDescent="0.3">
      <c r="C281" s="189"/>
    </row>
    <row r="282" spans="3:3" x14ac:dyDescent="0.3">
      <c r="C282" s="189"/>
    </row>
    <row r="283" spans="3:3" x14ac:dyDescent="0.3">
      <c r="C283" s="189"/>
    </row>
    <row r="284" spans="3:3" x14ac:dyDescent="0.3">
      <c r="C284" s="189"/>
    </row>
    <row r="285" spans="3:3" x14ac:dyDescent="0.3">
      <c r="C285" s="189"/>
    </row>
    <row r="286" spans="3:3" x14ac:dyDescent="0.3">
      <c r="C286" s="189"/>
    </row>
    <row r="287" spans="3:3" x14ac:dyDescent="0.3">
      <c r="C287" s="189"/>
    </row>
    <row r="288" spans="3:3" x14ac:dyDescent="0.3">
      <c r="C288" s="189"/>
    </row>
    <row r="289" spans="3:3" x14ac:dyDescent="0.3">
      <c r="C289" s="189"/>
    </row>
    <row r="290" spans="3:3" x14ac:dyDescent="0.3">
      <c r="C290" s="189"/>
    </row>
    <row r="291" spans="3:3" x14ac:dyDescent="0.3">
      <c r="C291" s="189"/>
    </row>
    <row r="292" spans="3:3" x14ac:dyDescent="0.3">
      <c r="C292" s="189"/>
    </row>
    <row r="293" spans="3:3" x14ac:dyDescent="0.3">
      <c r="C293" s="189"/>
    </row>
    <row r="294" spans="3:3" x14ac:dyDescent="0.3">
      <c r="C294" s="189"/>
    </row>
    <row r="295" spans="3:3" x14ac:dyDescent="0.3">
      <c r="C295" s="189"/>
    </row>
    <row r="296" spans="3:3" x14ac:dyDescent="0.3">
      <c r="C296" s="189"/>
    </row>
    <row r="297" spans="3:3" x14ac:dyDescent="0.3">
      <c r="C297" s="189"/>
    </row>
    <row r="298" spans="3:3" x14ac:dyDescent="0.3">
      <c r="C298" s="189"/>
    </row>
    <row r="299" spans="3:3" x14ac:dyDescent="0.3">
      <c r="C299" s="189"/>
    </row>
    <row r="300" spans="3:3" x14ac:dyDescent="0.3">
      <c r="C300" s="189"/>
    </row>
    <row r="301" spans="3:3" x14ac:dyDescent="0.3">
      <c r="C301" s="189"/>
    </row>
    <row r="302" spans="3:3" x14ac:dyDescent="0.3">
      <c r="C302" s="189"/>
    </row>
    <row r="303" spans="3:3" x14ac:dyDescent="0.3">
      <c r="C303" s="189"/>
    </row>
    <row r="304" spans="3:3" x14ac:dyDescent="0.3">
      <c r="C304" s="189"/>
    </row>
    <row r="305" spans="3:3" x14ac:dyDescent="0.3">
      <c r="C305" s="189"/>
    </row>
    <row r="306" spans="3:3" x14ac:dyDescent="0.3">
      <c r="C306" s="189"/>
    </row>
    <row r="307" spans="3:3" x14ac:dyDescent="0.3">
      <c r="C307" s="189"/>
    </row>
    <row r="308" spans="3:3" x14ac:dyDescent="0.3">
      <c r="C308" s="189"/>
    </row>
    <row r="309" spans="3:3" x14ac:dyDescent="0.3">
      <c r="C309" s="189"/>
    </row>
    <row r="310" spans="3:3" x14ac:dyDescent="0.3">
      <c r="C310" s="189"/>
    </row>
    <row r="311" spans="3:3" x14ac:dyDescent="0.3">
      <c r="C311" s="189"/>
    </row>
    <row r="312" spans="3:3" x14ac:dyDescent="0.3">
      <c r="C312" s="189"/>
    </row>
    <row r="313" spans="3:3" x14ac:dyDescent="0.3">
      <c r="C313" s="189"/>
    </row>
    <row r="314" spans="3:3" x14ac:dyDescent="0.3">
      <c r="C314" s="189"/>
    </row>
    <row r="315" spans="3:3" x14ac:dyDescent="0.3">
      <c r="C315" s="189"/>
    </row>
    <row r="316" spans="3:3" x14ac:dyDescent="0.3">
      <c r="C316" s="189"/>
    </row>
    <row r="317" spans="3:3" x14ac:dyDescent="0.3">
      <c r="C317" s="189"/>
    </row>
    <row r="318" spans="3:3" x14ac:dyDescent="0.3">
      <c r="C318" s="189"/>
    </row>
    <row r="319" spans="3:3" x14ac:dyDescent="0.3">
      <c r="C319" s="189"/>
    </row>
    <row r="320" spans="3:3" x14ac:dyDescent="0.3">
      <c r="C320" s="189"/>
    </row>
    <row r="321" spans="3:3" x14ac:dyDescent="0.3">
      <c r="C321" s="189"/>
    </row>
    <row r="322" spans="3:3" x14ac:dyDescent="0.3">
      <c r="C322" s="189"/>
    </row>
    <row r="323" spans="3:3" x14ac:dyDescent="0.3">
      <c r="C323" s="189"/>
    </row>
    <row r="324" spans="3:3" x14ac:dyDescent="0.3">
      <c r="C324" s="189"/>
    </row>
    <row r="325" spans="3:3" x14ac:dyDescent="0.3">
      <c r="C325" s="189"/>
    </row>
    <row r="326" spans="3:3" x14ac:dyDescent="0.3">
      <c r="C326" s="189"/>
    </row>
    <row r="327" spans="3:3" x14ac:dyDescent="0.3">
      <c r="C327" s="189"/>
    </row>
    <row r="328" spans="3:3" x14ac:dyDescent="0.3">
      <c r="C328" s="189"/>
    </row>
    <row r="329" spans="3:3" x14ac:dyDescent="0.3">
      <c r="C329" s="189"/>
    </row>
    <row r="330" spans="3:3" x14ac:dyDescent="0.3">
      <c r="C330" s="189"/>
    </row>
    <row r="331" spans="3:3" x14ac:dyDescent="0.3">
      <c r="C331" s="189"/>
    </row>
    <row r="332" spans="3:3" x14ac:dyDescent="0.3">
      <c r="C332" s="189"/>
    </row>
    <row r="333" spans="3:3" x14ac:dyDescent="0.3">
      <c r="C333" s="189"/>
    </row>
    <row r="334" spans="3:3" x14ac:dyDescent="0.3">
      <c r="C334" s="189"/>
    </row>
    <row r="335" spans="3:3" x14ac:dyDescent="0.3">
      <c r="C335" s="189"/>
    </row>
    <row r="336" spans="3:3" x14ac:dyDescent="0.3">
      <c r="C336" s="189"/>
    </row>
    <row r="337" spans="3:3" x14ac:dyDescent="0.3">
      <c r="C337" s="189"/>
    </row>
    <row r="338" spans="3:3" x14ac:dyDescent="0.3">
      <c r="C338" s="189"/>
    </row>
    <row r="339" spans="3:3" x14ac:dyDescent="0.3">
      <c r="C339" s="189"/>
    </row>
    <row r="340" spans="3:3" x14ac:dyDescent="0.3">
      <c r="C340" s="189"/>
    </row>
    <row r="341" spans="3:3" x14ac:dyDescent="0.3">
      <c r="C341" s="189"/>
    </row>
    <row r="342" spans="3:3" x14ac:dyDescent="0.3">
      <c r="C342" s="189"/>
    </row>
    <row r="343" spans="3:3" x14ac:dyDescent="0.3">
      <c r="C343" s="189"/>
    </row>
    <row r="344" spans="3:3" x14ac:dyDescent="0.3">
      <c r="C344" s="189"/>
    </row>
    <row r="345" spans="3:3" x14ac:dyDescent="0.3">
      <c r="C345" s="189"/>
    </row>
    <row r="346" spans="3:3" x14ac:dyDescent="0.3">
      <c r="C346" s="189"/>
    </row>
    <row r="347" spans="3:3" x14ac:dyDescent="0.3">
      <c r="C347" s="189"/>
    </row>
    <row r="348" spans="3:3" x14ac:dyDescent="0.3">
      <c r="C348" s="189"/>
    </row>
    <row r="349" spans="3:3" x14ac:dyDescent="0.3">
      <c r="C349" s="189"/>
    </row>
    <row r="350" spans="3:3" x14ac:dyDescent="0.3">
      <c r="C350" s="189"/>
    </row>
    <row r="351" spans="3:3" x14ac:dyDescent="0.3">
      <c r="C351" s="189"/>
    </row>
    <row r="352" spans="3:3" x14ac:dyDescent="0.3">
      <c r="C352" s="189"/>
    </row>
    <row r="353" spans="3:3" x14ac:dyDescent="0.3">
      <c r="C353" s="189"/>
    </row>
    <row r="354" spans="3:3" x14ac:dyDescent="0.3">
      <c r="C354" s="189"/>
    </row>
    <row r="355" spans="3:3" x14ac:dyDescent="0.3">
      <c r="C355" s="189"/>
    </row>
    <row r="356" spans="3:3" x14ac:dyDescent="0.3">
      <c r="C356" s="189"/>
    </row>
    <row r="357" spans="3:3" x14ac:dyDescent="0.3">
      <c r="C357" s="189"/>
    </row>
    <row r="358" spans="3:3" x14ac:dyDescent="0.3">
      <c r="C358" s="189"/>
    </row>
    <row r="359" spans="3:3" x14ac:dyDescent="0.3">
      <c r="C359" s="189"/>
    </row>
    <row r="360" spans="3:3" x14ac:dyDescent="0.3">
      <c r="C360" s="189"/>
    </row>
    <row r="361" spans="3:3" x14ac:dyDescent="0.3">
      <c r="C361" s="189"/>
    </row>
    <row r="362" spans="3:3" x14ac:dyDescent="0.3">
      <c r="C362" s="189"/>
    </row>
    <row r="363" spans="3:3" x14ac:dyDescent="0.3">
      <c r="C363" s="189"/>
    </row>
    <row r="364" spans="3:3" x14ac:dyDescent="0.3">
      <c r="C364" s="189"/>
    </row>
    <row r="365" spans="3:3" x14ac:dyDescent="0.3">
      <c r="C365" s="189"/>
    </row>
    <row r="366" spans="3:3" x14ac:dyDescent="0.3">
      <c r="C366" s="189"/>
    </row>
    <row r="367" spans="3:3" x14ac:dyDescent="0.3">
      <c r="C367" s="189"/>
    </row>
    <row r="368" spans="3:3" x14ac:dyDescent="0.3">
      <c r="C368" s="189"/>
    </row>
    <row r="369" spans="3:3" x14ac:dyDescent="0.3">
      <c r="C369" s="189"/>
    </row>
    <row r="370" spans="3:3" x14ac:dyDescent="0.3">
      <c r="C370" s="189"/>
    </row>
    <row r="371" spans="3:3" x14ac:dyDescent="0.3">
      <c r="C371" s="189"/>
    </row>
    <row r="372" spans="3:3" x14ac:dyDescent="0.3">
      <c r="C372" s="189"/>
    </row>
    <row r="373" spans="3:3" x14ac:dyDescent="0.3">
      <c r="C373" s="189"/>
    </row>
    <row r="374" spans="3:3" x14ac:dyDescent="0.3">
      <c r="C374" s="189"/>
    </row>
    <row r="375" spans="3:3" x14ac:dyDescent="0.3">
      <c r="C375" s="189"/>
    </row>
    <row r="376" spans="3:3" x14ac:dyDescent="0.3">
      <c r="C376" s="189"/>
    </row>
    <row r="377" spans="3:3" x14ac:dyDescent="0.3">
      <c r="C377" s="189"/>
    </row>
    <row r="378" spans="3:3" x14ac:dyDescent="0.3">
      <c r="C378" s="189"/>
    </row>
    <row r="379" spans="3:3" x14ac:dyDescent="0.3">
      <c r="C379" s="189"/>
    </row>
    <row r="380" spans="3:3" x14ac:dyDescent="0.3">
      <c r="C380" s="189"/>
    </row>
    <row r="381" spans="3:3" x14ac:dyDescent="0.3">
      <c r="C381" s="189"/>
    </row>
    <row r="382" spans="3:3" x14ac:dyDescent="0.3">
      <c r="C382" s="189"/>
    </row>
    <row r="383" spans="3:3" x14ac:dyDescent="0.3">
      <c r="C383" s="189"/>
    </row>
    <row r="384" spans="3:3" x14ac:dyDescent="0.3">
      <c r="C384" s="189"/>
    </row>
    <row r="385" spans="3:3" x14ac:dyDescent="0.3">
      <c r="C385" s="189"/>
    </row>
    <row r="386" spans="3:3" x14ac:dyDescent="0.3">
      <c r="C386" s="189"/>
    </row>
    <row r="387" spans="3:3" x14ac:dyDescent="0.3">
      <c r="C387" s="189"/>
    </row>
    <row r="388" spans="3:3" x14ac:dyDescent="0.3">
      <c r="C388" s="189"/>
    </row>
    <row r="389" spans="3:3" x14ac:dyDescent="0.3">
      <c r="C389" s="189"/>
    </row>
    <row r="390" spans="3:3" x14ac:dyDescent="0.3">
      <c r="C390" s="189"/>
    </row>
    <row r="391" spans="3:3" x14ac:dyDescent="0.3">
      <c r="C391" s="189"/>
    </row>
    <row r="392" spans="3:3" x14ac:dyDescent="0.3">
      <c r="C392" s="189"/>
    </row>
    <row r="393" spans="3:3" x14ac:dyDescent="0.3">
      <c r="C393" s="189"/>
    </row>
    <row r="394" spans="3:3" x14ac:dyDescent="0.3">
      <c r="C394" s="189"/>
    </row>
    <row r="395" spans="3:3" x14ac:dyDescent="0.3">
      <c r="C395" s="189"/>
    </row>
    <row r="396" spans="3:3" x14ac:dyDescent="0.3">
      <c r="C396" s="189"/>
    </row>
    <row r="397" spans="3:3" x14ac:dyDescent="0.3">
      <c r="C397" s="189"/>
    </row>
    <row r="398" spans="3:3" x14ac:dyDescent="0.3">
      <c r="C398" s="189"/>
    </row>
    <row r="399" spans="3:3" x14ac:dyDescent="0.3">
      <c r="C399" s="189"/>
    </row>
    <row r="400" spans="3:3" x14ac:dyDescent="0.3">
      <c r="C400" s="189"/>
    </row>
    <row r="401" spans="3:3" x14ac:dyDescent="0.3">
      <c r="C401" s="189"/>
    </row>
    <row r="402" spans="3:3" x14ac:dyDescent="0.3">
      <c r="C402" s="189"/>
    </row>
    <row r="403" spans="3:3" x14ac:dyDescent="0.3">
      <c r="C403" s="189"/>
    </row>
    <row r="404" spans="3:3" x14ac:dyDescent="0.3">
      <c r="C404" s="189"/>
    </row>
    <row r="405" spans="3:3" x14ac:dyDescent="0.3">
      <c r="C405" s="189"/>
    </row>
    <row r="406" spans="3:3" x14ac:dyDescent="0.3">
      <c r="C406" s="189"/>
    </row>
    <row r="407" spans="3:3" x14ac:dyDescent="0.3">
      <c r="C407" s="189"/>
    </row>
    <row r="408" spans="3:3" x14ac:dyDescent="0.3">
      <c r="C408" s="189"/>
    </row>
    <row r="409" spans="3:3" x14ac:dyDescent="0.3">
      <c r="C409" s="189"/>
    </row>
    <row r="410" spans="3:3" x14ac:dyDescent="0.3">
      <c r="C410" s="189"/>
    </row>
    <row r="411" spans="3:3" x14ac:dyDescent="0.3">
      <c r="C411" s="189"/>
    </row>
    <row r="412" spans="3:3" x14ac:dyDescent="0.3">
      <c r="C412" s="189"/>
    </row>
    <row r="413" spans="3:3" x14ac:dyDescent="0.3">
      <c r="C413" s="189"/>
    </row>
    <row r="414" spans="3:3" x14ac:dyDescent="0.3">
      <c r="C414" s="189"/>
    </row>
    <row r="415" spans="3:3" x14ac:dyDescent="0.3">
      <c r="C415" s="189"/>
    </row>
    <row r="416" spans="3:3" x14ac:dyDescent="0.3">
      <c r="C416" s="189"/>
    </row>
    <row r="417" spans="3:3" x14ac:dyDescent="0.3">
      <c r="C417" s="189"/>
    </row>
    <row r="418" spans="3:3" x14ac:dyDescent="0.3">
      <c r="C418" s="189"/>
    </row>
    <row r="419" spans="3:3" x14ac:dyDescent="0.3">
      <c r="C419" s="189"/>
    </row>
    <row r="420" spans="3:3" x14ac:dyDescent="0.3">
      <c r="C420" s="189"/>
    </row>
    <row r="421" spans="3:3" x14ac:dyDescent="0.3">
      <c r="C421" s="189"/>
    </row>
    <row r="422" spans="3:3" x14ac:dyDescent="0.3">
      <c r="C422" s="189"/>
    </row>
    <row r="423" spans="3:3" x14ac:dyDescent="0.3">
      <c r="C423" s="189"/>
    </row>
    <row r="424" spans="3:3" x14ac:dyDescent="0.3">
      <c r="C424" s="189"/>
    </row>
    <row r="425" spans="3:3" x14ac:dyDescent="0.3">
      <c r="C425" s="189"/>
    </row>
    <row r="426" spans="3:3" x14ac:dyDescent="0.3">
      <c r="C426" s="189"/>
    </row>
    <row r="427" spans="3:3" x14ac:dyDescent="0.3">
      <c r="C427" s="189"/>
    </row>
    <row r="428" spans="3:3" x14ac:dyDescent="0.3">
      <c r="C428" s="189"/>
    </row>
    <row r="429" spans="3:3" x14ac:dyDescent="0.3">
      <c r="C429" s="189"/>
    </row>
    <row r="430" spans="3:3" x14ac:dyDescent="0.3">
      <c r="C430" s="189"/>
    </row>
    <row r="431" spans="3:3" x14ac:dyDescent="0.3">
      <c r="C431" s="189"/>
    </row>
    <row r="432" spans="3:3" x14ac:dyDescent="0.3">
      <c r="C432" s="189"/>
    </row>
    <row r="433" spans="3:3" x14ac:dyDescent="0.3">
      <c r="C433" s="189"/>
    </row>
    <row r="434" spans="3:3" x14ac:dyDescent="0.3">
      <c r="C434" s="189"/>
    </row>
    <row r="435" spans="3:3" x14ac:dyDescent="0.3">
      <c r="C435" s="189"/>
    </row>
    <row r="436" spans="3:3" x14ac:dyDescent="0.3">
      <c r="C436" s="189"/>
    </row>
    <row r="437" spans="3:3" x14ac:dyDescent="0.3">
      <c r="C437" s="189"/>
    </row>
    <row r="438" spans="3:3" x14ac:dyDescent="0.3">
      <c r="C438" s="189"/>
    </row>
    <row r="439" spans="3:3" x14ac:dyDescent="0.3">
      <c r="C439" s="189"/>
    </row>
    <row r="440" spans="3:3" x14ac:dyDescent="0.3">
      <c r="C440" s="189"/>
    </row>
    <row r="441" spans="3:3" x14ac:dyDescent="0.3">
      <c r="C441" s="189"/>
    </row>
    <row r="442" spans="3:3" x14ac:dyDescent="0.3">
      <c r="C442" s="189"/>
    </row>
    <row r="443" spans="3:3" x14ac:dyDescent="0.3">
      <c r="C443" s="189"/>
    </row>
    <row r="444" spans="3:3" x14ac:dyDescent="0.3">
      <c r="C444" s="189"/>
    </row>
    <row r="445" spans="3:3" x14ac:dyDescent="0.3">
      <c r="C445" s="189"/>
    </row>
    <row r="446" spans="3:3" x14ac:dyDescent="0.3">
      <c r="C446" s="189"/>
    </row>
    <row r="447" spans="3:3" x14ac:dyDescent="0.3">
      <c r="C447" s="189"/>
    </row>
    <row r="448" spans="3:3" x14ac:dyDescent="0.3">
      <c r="C448" s="189"/>
    </row>
    <row r="449" spans="3:3" x14ac:dyDescent="0.3">
      <c r="C449" s="189"/>
    </row>
    <row r="450" spans="3:3" x14ac:dyDescent="0.3">
      <c r="C450" s="189"/>
    </row>
    <row r="451" spans="3:3" x14ac:dyDescent="0.3">
      <c r="C451" s="189"/>
    </row>
    <row r="452" spans="3:3" x14ac:dyDescent="0.3">
      <c r="C452" s="189"/>
    </row>
    <row r="453" spans="3:3" x14ac:dyDescent="0.3">
      <c r="C453" s="189"/>
    </row>
    <row r="454" spans="3:3" x14ac:dyDescent="0.3">
      <c r="C454" s="189"/>
    </row>
    <row r="455" spans="3:3" x14ac:dyDescent="0.3">
      <c r="C455" s="189"/>
    </row>
    <row r="456" spans="3:3" x14ac:dyDescent="0.3">
      <c r="C456" s="189"/>
    </row>
    <row r="457" spans="3:3" x14ac:dyDescent="0.3">
      <c r="C457" s="189"/>
    </row>
    <row r="458" spans="3:3" x14ac:dyDescent="0.3">
      <c r="C458" s="189"/>
    </row>
    <row r="459" spans="3:3" x14ac:dyDescent="0.3">
      <c r="C459" s="189"/>
    </row>
    <row r="460" spans="3:3" x14ac:dyDescent="0.3">
      <c r="C460" s="189"/>
    </row>
    <row r="461" spans="3:3" x14ac:dyDescent="0.3">
      <c r="C461" s="189"/>
    </row>
    <row r="462" spans="3:3" x14ac:dyDescent="0.3">
      <c r="C462" s="189"/>
    </row>
    <row r="463" spans="3:3" x14ac:dyDescent="0.3">
      <c r="C463" s="189"/>
    </row>
    <row r="464" spans="3:3" x14ac:dyDescent="0.3">
      <c r="C464" s="189"/>
    </row>
    <row r="465" spans="3:3" x14ac:dyDescent="0.3">
      <c r="C465" s="189"/>
    </row>
    <row r="466" spans="3:3" x14ac:dyDescent="0.3">
      <c r="C466" s="189"/>
    </row>
    <row r="467" spans="3:3" x14ac:dyDescent="0.3">
      <c r="C467" s="189"/>
    </row>
    <row r="468" spans="3:3" x14ac:dyDescent="0.3">
      <c r="C468" s="189"/>
    </row>
    <row r="469" spans="3:3" x14ac:dyDescent="0.3">
      <c r="C469" s="189"/>
    </row>
    <row r="470" spans="3:3" x14ac:dyDescent="0.3">
      <c r="C470" s="189"/>
    </row>
    <row r="471" spans="3:3" x14ac:dyDescent="0.3">
      <c r="C471" s="189"/>
    </row>
    <row r="472" spans="3:3" x14ac:dyDescent="0.3">
      <c r="C472" s="189"/>
    </row>
    <row r="473" spans="3:3" x14ac:dyDescent="0.3">
      <c r="C473" s="189"/>
    </row>
    <row r="474" spans="3:3" x14ac:dyDescent="0.3">
      <c r="C474" s="189"/>
    </row>
    <row r="475" spans="3:3" x14ac:dyDescent="0.3">
      <c r="C475" s="189"/>
    </row>
    <row r="476" spans="3:3" x14ac:dyDescent="0.3">
      <c r="C476" s="189"/>
    </row>
    <row r="477" spans="3:3" x14ac:dyDescent="0.3">
      <c r="C477" s="189"/>
    </row>
    <row r="478" spans="3:3" x14ac:dyDescent="0.3">
      <c r="C478" s="189"/>
    </row>
    <row r="479" spans="3:3" x14ac:dyDescent="0.3">
      <c r="C479" s="189"/>
    </row>
    <row r="480" spans="3:3" x14ac:dyDescent="0.3">
      <c r="C480" s="189"/>
    </row>
    <row r="481" spans="3:3" x14ac:dyDescent="0.3">
      <c r="C481" s="189"/>
    </row>
    <row r="482" spans="3:3" x14ac:dyDescent="0.3">
      <c r="C482" s="189"/>
    </row>
    <row r="483" spans="3:3" x14ac:dyDescent="0.3">
      <c r="C483" s="189"/>
    </row>
    <row r="484" spans="3:3" x14ac:dyDescent="0.3">
      <c r="C484" s="189"/>
    </row>
    <row r="485" spans="3:3" x14ac:dyDescent="0.3">
      <c r="C485" s="189"/>
    </row>
    <row r="486" spans="3:3" x14ac:dyDescent="0.3">
      <c r="C486" s="189"/>
    </row>
    <row r="487" spans="3:3" x14ac:dyDescent="0.3">
      <c r="C487" s="189"/>
    </row>
    <row r="488" spans="3:3" x14ac:dyDescent="0.3">
      <c r="C488" s="189"/>
    </row>
    <row r="489" spans="3:3" x14ac:dyDescent="0.3">
      <c r="C489" s="189"/>
    </row>
    <row r="490" spans="3:3" x14ac:dyDescent="0.3">
      <c r="C490" s="189"/>
    </row>
    <row r="491" spans="3:3" x14ac:dyDescent="0.3">
      <c r="C491" s="189"/>
    </row>
    <row r="492" spans="3:3" x14ac:dyDescent="0.3">
      <c r="C492" s="189"/>
    </row>
    <row r="493" spans="3:3" x14ac:dyDescent="0.3">
      <c r="C493" s="189"/>
    </row>
    <row r="494" spans="3:3" x14ac:dyDescent="0.3">
      <c r="C494" s="189"/>
    </row>
    <row r="495" spans="3:3" x14ac:dyDescent="0.3">
      <c r="C495" s="189"/>
    </row>
    <row r="496" spans="3:3" x14ac:dyDescent="0.3">
      <c r="C496" s="189"/>
    </row>
    <row r="497" spans="3:3" x14ac:dyDescent="0.3">
      <c r="C497" s="189"/>
    </row>
    <row r="498" spans="3:3" x14ac:dyDescent="0.3">
      <c r="C498" s="189"/>
    </row>
    <row r="499" spans="3:3" x14ac:dyDescent="0.3">
      <c r="C499" s="189"/>
    </row>
    <row r="500" spans="3:3" x14ac:dyDescent="0.3">
      <c r="C500" s="189"/>
    </row>
    <row r="501" spans="3:3" x14ac:dyDescent="0.3">
      <c r="C501" s="189"/>
    </row>
    <row r="502" spans="3:3" x14ac:dyDescent="0.3">
      <c r="C502" s="189"/>
    </row>
    <row r="503" spans="3:3" x14ac:dyDescent="0.3">
      <c r="C503" s="189"/>
    </row>
    <row r="504" spans="3:3" x14ac:dyDescent="0.3">
      <c r="C504" s="189"/>
    </row>
    <row r="505" spans="3:3" x14ac:dyDescent="0.3">
      <c r="C505" s="189"/>
    </row>
    <row r="506" spans="3:3" x14ac:dyDescent="0.3">
      <c r="C506" s="189"/>
    </row>
    <row r="507" spans="3:3" x14ac:dyDescent="0.3">
      <c r="C507" s="189"/>
    </row>
    <row r="508" spans="3:3" x14ac:dyDescent="0.3">
      <c r="C508" s="189"/>
    </row>
    <row r="509" spans="3:3" x14ac:dyDescent="0.3">
      <c r="C509" s="189"/>
    </row>
    <row r="510" spans="3:3" x14ac:dyDescent="0.3">
      <c r="C510" s="189"/>
    </row>
    <row r="511" spans="3:3" x14ac:dyDescent="0.3">
      <c r="C511" s="189"/>
    </row>
    <row r="512" spans="3:3" x14ac:dyDescent="0.3">
      <c r="C512" s="189"/>
    </row>
    <row r="513" spans="3:3" x14ac:dyDescent="0.3">
      <c r="C513" s="189"/>
    </row>
    <row r="514" spans="3:3" x14ac:dyDescent="0.3">
      <c r="C514" s="189"/>
    </row>
    <row r="515" spans="3:3" x14ac:dyDescent="0.3">
      <c r="C515" s="189"/>
    </row>
    <row r="516" spans="3:3" x14ac:dyDescent="0.3">
      <c r="C516" s="189"/>
    </row>
    <row r="517" spans="3:3" x14ac:dyDescent="0.3">
      <c r="C517" s="189"/>
    </row>
    <row r="518" spans="3:3" x14ac:dyDescent="0.3">
      <c r="C518" s="189"/>
    </row>
    <row r="519" spans="3:3" x14ac:dyDescent="0.3">
      <c r="C519" s="189"/>
    </row>
    <row r="520" spans="3:3" x14ac:dyDescent="0.3">
      <c r="C520" s="189"/>
    </row>
    <row r="521" spans="3:3" x14ac:dyDescent="0.3">
      <c r="C521" s="189"/>
    </row>
    <row r="522" spans="3:3" x14ac:dyDescent="0.3">
      <c r="C522" s="189"/>
    </row>
    <row r="523" spans="3:3" x14ac:dyDescent="0.3">
      <c r="C523" s="189"/>
    </row>
    <row r="524" spans="3:3" x14ac:dyDescent="0.3">
      <c r="C524" s="189"/>
    </row>
    <row r="525" spans="3:3" x14ac:dyDescent="0.3">
      <c r="C525" s="189"/>
    </row>
    <row r="526" spans="3:3" x14ac:dyDescent="0.3">
      <c r="C526" s="189"/>
    </row>
    <row r="527" spans="3:3" x14ac:dyDescent="0.3">
      <c r="C527" s="189"/>
    </row>
    <row r="528" spans="3:3" x14ac:dyDescent="0.3">
      <c r="C528" s="189"/>
    </row>
    <row r="529" spans="3:3" x14ac:dyDescent="0.3">
      <c r="C529" s="189"/>
    </row>
    <row r="530" spans="3:3" x14ac:dyDescent="0.3">
      <c r="C530" s="189"/>
    </row>
    <row r="531" spans="3:3" x14ac:dyDescent="0.3">
      <c r="C531" s="189"/>
    </row>
    <row r="532" spans="3:3" x14ac:dyDescent="0.3">
      <c r="C532" s="189"/>
    </row>
    <row r="533" spans="3:3" x14ac:dyDescent="0.3">
      <c r="C533" s="189"/>
    </row>
    <row r="534" spans="3:3" x14ac:dyDescent="0.3">
      <c r="C534" s="189"/>
    </row>
    <row r="535" spans="3:3" x14ac:dyDescent="0.3">
      <c r="C535" s="189"/>
    </row>
    <row r="536" spans="3:3" x14ac:dyDescent="0.3">
      <c r="C536" s="189"/>
    </row>
    <row r="537" spans="3:3" x14ac:dyDescent="0.3">
      <c r="C537" s="189"/>
    </row>
    <row r="538" spans="3:3" x14ac:dyDescent="0.3">
      <c r="C538" s="189"/>
    </row>
    <row r="539" spans="3:3" x14ac:dyDescent="0.3">
      <c r="C539" s="189"/>
    </row>
    <row r="540" spans="3:3" x14ac:dyDescent="0.3">
      <c r="C540" s="189"/>
    </row>
    <row r="541" spans="3:3" x14ac:dyDescent="0.3">
      <c r="C541" s="189"/>
    </row>
    <row r="542" spans="3:3" x14ac:dyDescent="0.3">
      <c r="C542" s="189"/>
    </row>
    <row r="543" spans="3:3" x14ac:dyDescent="0.3">
      <c r="C543" s="189"/>
    </row>
    <row r="544" spans="3:3" x14ac:dyDescent="0.3">
      <c r="C544" s="189"/>
    </row>
    <row r="545" spans="3:3" x14ac:dyDescent="0.3">
      <c r="C545" s="189"/>
    </row>
    <row r="546" spans="3:3" x14ac:dyDescent="0.3">
      <c r="C546" s="189"/>
    </row>
    <row r="547" spans="3:3" x14ac:dyDescent="0.3">
      <c r="C547" s="189"/>
    </row>
    <row r="548" spans="3:3" x14ac:dyDescent="0.3">
      <c r="C548" s="189"/>
    </row>
    <row r="549" spans="3:3" x14ac:dyDescent="0.3">
      <c r="C549" s="189"/>
    </row>
    <row r="550" spans="3:3" x14ac:dyDescent="0.3">
      <c r="C550" s="189"/>
    </row>
    <row r="551" spans="3:3" x14ac:dyDescent="0.3">
      <c r="C551" s="189"/>
    </row>
    <row r="552" spans="3:3" x14ac:dyDescent="0.3">
      <c r="C552" s="189"/>
    </row>
    <row r="553" spans="3:3" x14ac:dyDescent="0.3">
      <c r="C553" s="189"/>
    </row>
    <row r="554" spans="3:3" x14ac:dyDescent="0.3">
      <c r="C554" s="189"/>
    </row>
    <row r="555" spans="3:3" x14ac:dyDescent="0.3">
      <c r="C555" s="189"/>
    </row>
    <row r="556" spans="3:3" x14ac:dyDescent="0.3">
      <c r="C556" s="189"/>
    </row>
    <row r="557" spans="3:3" x14ac:dyDescent="0.3">
      <c r="C557" s="189"/>
    </row>
    <row r="558" spans="3:3" x14ac:dyDescent="0.3">
      <c r="C558" s="189"/>
    </row>
    <row r="559" spans="3:3" x14ac:dyDescent="0.3">
      <c r="C559" s="189"/>
    </row>
    <row r="560" spans="3:3" x14ac:dyDescent="0.3">
      <c r="C560" s="189"/>
    </row>
    <row r="561" spans="3:3" x14ac:dyDescent="0.3">
      <c r="C561" s="189"/>
    </row>
    <row r="562" spans="3:3" x14ac:dyDescent="0.3">
      <c r="C562" s="189"/>
    </row>
    <row r="563" spans="3:3" x14ac:dyDescent="0.3">
      <c r="C563" s="189"/>
    </row>
    <row r="564" spans="3:3" x14ac:dyDescent="0.3">
      <c r="C564" s="189"/>
    </row>
    <row r="565" spans="3:3" x14ac:dyDescent="0.3">
      <c r="C565" s="189"/>
    </row>
    <row r="566" spans="3:3" x14ac:dyDescent="0.3">
      <c r="C566" s="189"/>
    </row>
    <row r="567" spans="3:3" x14ac:dyDescent="0.3">
      <c r="C567" s="189"/>
    </row>
    <row r="568" spans="3:3" x14ac:dyDescent="0.3">
      <c r="C568" s="189"/>
    </row>
    <row r="569" spans="3:3" x14ac:dyDescent="0.3">
      <c r="C569" s="189"/>
    </row>
    <row r="570" spans="3:3" x14ac:dyDescent="0.3">
      <c r="C570" s="189"/>
    </row>
    <row r="571" spans="3:3" x14ac:dyDescent="0.3">
      <c r="C571" s="189"/>
    </row>
    <row r="572" spans="3:3" x14ac:dyDescent="0.3">
      <c r="C572" s="189"/>
    </row>
    <row r="573" spans="3:3" x14ac:dyDescent="0.3">
      <c r="C573" s="189"/>
    </row>
    <row r="574" spans="3:3" x14ac:dyDescent="0.3">
      <c r="C574" s="189"/>
    </row>
    <row r="575" spans="3:3" x14ac:dyDescent="0.3">
      <c r="C575" s="189"/>
    </row>
    <row r="576" spans="3:3" x14ac:dyDescent="0.3">
      <c r="C576" s="189"/>
    </row>
    <row r="577" spans="3:3" x14ac:dyDescent="0.3">
      <c r="C577" s="189"/>
    </row>
    <row r="578" spans="3:3" x14ac:dyDescent="0.3">
      <c r="C578" s="189"/>
    </row>
    <row r="579" spans="3:3" x14ac:dyDescent="0.3">
      <c r="C579" s="189"/>
    </row>
    <row r="580" spans="3:3" x14ac:dyDescent="0.3">
      <c r="C580" s="189"/>
    </row>
    <row r="581" spans="3:3" x14ac:dyDescent="0.3">
      <c r="C581" s="189"/>
    </row>
    <row r="582" spans="3:3" x14ac:dyDescent="0.3">
      <c r="C582" s="189"/>
    </row>
    <row r="583" spans="3:3" x14ac:dyDescent="0.3">
      <c r="C583" s="189"/>
    </row>
    <row r="584" spans="3:3" x14ac:dyDescent="0.3">
      <c r="C584" s="189"/>
    </row>
    <row r="585" spans="3:3" x14ac:dyDescent="0.3">
      <c r="C585" s="189"/>
    </row>
    <row r="586" spans="3:3" x14ac:dyDescent="0.3">
      <c r="C586" s="189"/>
    </row>
    <row r="587" spans="3:3" x14ac:dyDescent="0.3">
      <c r="C587" s="189"/>
    </row>
    <row r="588" spans="3:3" x14ac:dyDescent="0.3">
      <c r="C588" s="189"/>
    </row>
    <row r="589" spans="3:3" x14ac:dyDescent="0.3">
      <c r="C589" s="189"/>
    </row>
    <row r="590" spans="3:3" x14ac:dyDescent="0.3">
      <c r="C590" s="189"/>
    </row>
    <row r="591" spans="3:3" x14ac:dyDescent="0.3">
      <c r="C591" s="189"/>
    </row>
    <row r="592" spans="3:3" x14ac:dyDescent="0.3">
      <c r="C592" s="189"/>
    </row>
    <row r="593" spans="3:3" x14ac:dyDescent="0.3">
      <c r="C593" s="189"/>
    </row>
    <row r="594" spans="3:3" x14ac:dyDescent="0.3">
      <c r="C594" s="189"/>
    </row>
    <row r="595" spans="3:3" x14ac:dyDescent="0.3">
      <c r="C595" s="189"/>
    </row>
    <row r="596" spans="3:3" x14ac:dyDescent="0.3">
      <c r="C596" s="189"/>
    </row>
    <row r="597" spans="3:3" x14ac:dyDescent="0.3">
      <c r="C597" s="189"/>
    </row>
    <row r="598" spans="3:3" x14ac:dyDescent="0.3">
      <c r="C598" s="189"/>
    </row>
    <row r="599" spans="3:3" x14ac:dyDescent="0.3">
      <c r="C599" s="189"/>
    </row>
    <row r="600" spans="3:3" x14ac:dyDescent="0.3">
      <c r="C600" s="189"/>
    </row>
    <row r="601" spans="3:3" x14ac:dyDescent="0.3">
      <c r="C601" s="189"/>
    </row>
    <row r="602" spans="3:3" x14ac:dyDescent="0.3">
      <c r="C602" s="189"/>
    </row>
    <row r="603" spans="3:3" x14ac:dyDescent="0.3">
      <c r="C603" s="189"/>
    </row>
    <row r="604" spans="3:3" x14ac:dyDescent="0.3">
      <c r="C604" s="189"/>
    </row>
    <row r="605" spans="3:3" x14ac:dyDescent="0.3">
      <c r="C605" s="189"/>
    </row>
    <row r="606" spans="3:3" x14ac:dyDescent="0.3">
      <c r="C606" s="189"/>
    </row>
    <row r="607" spans="3:3" x14ac:dyDescent="0.3">
      <c r="C607" s="189"/>
    </row>
    <row r="608" spans="3:3" x14ac:dyDescent="0.3">
      <c r="C608" s="189"/>
    </row>
    <row r="609" spans="3:3" x14ac:dyDescent="0.3">
      <c r="C609" s="189"/>
    </row>
    <row r="610" spans="3:3" x14ac:dyDescent="0.3">
      <c r="C610" s="189"/>
    </row>
    <row r="611" spans="3:3" x14ac:dyDescent="0.3">
      <c r="C611" s="189"/>
    </row>
    <row r="612" spans="3:3" x14ac:dyDescent="0.3">
      <c r="C612" s="189"/>
    </row>
    <row r="613" spans="3:3" x14ac:dyDescent="0.3">
      <c r="C613" s="189"/>
    </row>
    <row r="614" spans="3:3" x14ac:dyDescent="0.3">
      <c r="C614" s="189"/>
    </row>
    <row r="615" spans="3:3" x14ac:dyDescent="0.3">
      <c r="C615" s="189"/>
    </row>
    <row r="616" spans="3:3" x14ac:dyDescent="0.3">
      <c r="C616" s="189"/>
    </row>
    <row r="617" spans="3:3" x14ac:dyDescent="0.3">
      <c r="C617" s="189"/>
    </row>
    <row r="618" spans="3:3" x14ac:dyDescent="0.3">
      <c r="C618" s="189"/>
    </row>
    <row r="619" spans="3:3" x14ac:dyDescent="0.3">
      <c r="C619" s="189"/>
    </row>
    <row r="620" spans="3:3" x14ac:dyDescent="0.3">
      <c r="C620" s="189"/>
    </row>
    <row r="621" spans="3:3" x14ac:dyDescent="0.3">
      <c r="C621" s="189"/>
    </row>
    <row r="622" spans="3:3" x14ac:dyDescent="0.3">
      <c r="C622" s="189"/>
    </row>
    <row r="623" spans="3:3" x14ac:dyDescent="0.3">
      <c r="C623" s="189"/>
    </row>
    <row r="624" spans="3:3" x14ac:dyDescent="0.3">
      <c r="C624" s="189"/>
    </row>
    <row r="625" spans="3:3" x14ac:dyDescent="0.3">
      <c r="C625" s="189"/>
    </row>
    <row r="626" spans="3:3" x14ac:dyDescent="0.3">
      <c r="C626" s="189"/>
    </row>
    <row r="627" spans="3:3" x14ac:dyDescent="0.3">
      <c r="C627" s="189"/>
    </row>
    <row r="628" spans="3:3" x14ac:dyDescent="0.3">
      <c r="C628" s="189"/>
    </row>
    <row r="629" spans="3:3" x14ac:dyDescent="0.3">
      <c r="C629" s="189"/>
    </row>
    <row r="630" spans="3:3" x14ac:dyDescent="0.3">
      <c r="C630" s="189"/>
    </row>
    <row r="631" spans="3:3" x14ac:dyDescent="0.3">
      <c r="C631" s="189"/>
    </row>
    <row r="632" spans="3:3" x14ac:dyDescent="0.3">
      <c r="C632" s="189"/>
    </row>
    <row r="633" spans="3:3" x14ac:dyDescent="0.3">
      <c r="C633" s="189"/>
    </row>
    <row r="634" spans="3:3" x14ac:dyDescent="0.3">
      <c r="C634" s="189"/>
    </row>
    <row r="635" spans="3:3" x14ac:dyDescent="0.3">
      <c r="C635" s="189"/>
    </row>
    <row r="636" spans="3:3" x14ac:dyDescent="0.3">
      <c r="C636" s="189"/>
    </row>
    <row r="637" spans="3:3" x14ac:dyDescent="0.3">
      <c r="C637" s="189"/>
    </row>
    <row r="638" spans="3:3" x14ac:dyDescent="0.3">
      <c r="C638" s="189"/>
    </row>
    <row r="639" spans="3:3" x14ac:dyDescent="0.3">
      <c r="C639" s="189"/>
    </row>
    <row r="640" spans="3:3" x14ac:dyDescent="0.3">
      <c r="C640" s="189"/>
    </row>
    <row r="641" spans="3:3" x14ac:dyDescent="0.3">
      <c r="C641" s="189"/>
    </row>
    <row r="642" spans="3:3" x14ac:dyDescent="0.3">
      <c r="C642" s="189"/>
    </row>
    <row r="643" spans="3:3" x14ac:dyDescent="0.3">
      <c r="C643" s="189"/>
    </row>
    <row r="644" spans="3:3" x14ac:dyDescent="0.3">
      <c r="C644" s="189"/>
    </row>
    <row r="645" spans="3:3" x14ac:dyDescent="0.3">
      <c r="C645" s="189"/>
    </row>
    <row r="646" spans="3:3" x14ac:dyDescent="0.3">
      <c r="C646" s="189"/>
    </row>
    <row r="647" spans="3:3" x14ac:dyDescent="0.3">
      <c r="C647" s="189"/>
    </row>
    <row r="648" spans="3:3" x14ac:dyDescent="0.3">
      <c r="C648" s="189"/>
    </row>
    <row r="649" spans="3:3" x14ac:dyDescent="0.3">
      <c r="C649" s="189"/>
    </row>
    <row r="650" spans="3:3" x14ac:dyDescent="0.3">
      <c r="C650" s="189"/>
    </row>
    <row r="651" spans="3:3" x14ac:dyDescent="0.3">
      <c r="C651" s="189"/>
    </row>
    <row r="652" spans="3:3" x14ac:dyDescent="0.3">
      <c r="C652" s="189"/>
    </row>
    <row r="653" spans="3:3" x14ac:dyDescent="0.3">
      <c r="C653" s="189"/>
    </row>
    <row r="654" spans="3:3" x14ac:dyDescent="0.3">
      <c r="C654" s="189"/>
    </row>
    <row r="655" spans="3:3" x14ac:dyDescent="0.3">
      <c r="C655" s="189"/>
    </row>
    <row r="656" spans="3:3" x14ac:dyDescent="0.3">
      <c r="C656" s="189"/>
    </row>
    <row r="657" spans="3:3" x14ac:dyDescent="0.3">
      <c r="C657" s="189"/>
    </row>
    <row r="658" spans="3:3" x14ac:dyDescent="0.3">
      <c r="C658" s="189"/>
    </row>
    <row r="659" spans="3:3" x14ac:dyDescent="0.3">
      <c r="C659" s="189"/>
    </row>
    <row r="660" spans="3:3" x14ac:dyDescent="0.3">
      <c r="C660" s="189"/>
    </row>
    <row r="661" spans="3:3" x14ac:dyDescent="0.3">
      <c r="C661" s="189"/>
    </row>
    <row r="662" spans="3:3" x14ac:dyDescent="0.3">
      <c r="C662" s="189"/>
    </row>
    <row r="663" spans="3:3" x14ac:dyDescent="0.3">
      <c r="C663" s="189"/>
    </row>
    <row r="664" spans="3:3" x14ac:dyDescent="0.3">
      <c r="C664" s="189"/>
    </row>
    <row r="665" spans="3:3" x14ac:dyDescent="0.3">
      <c r="C665" s="189"/>
    </row>
    <row r="666" spans="3:3" x14ac:dyDescent="0.3">
      <c r="C666" s="189"/>
    </row>
    <row r="667" spans="3:3" x14ac:dyDescent="0.3">
      <c r="C667" s="189"/>
    </row>
    <row r="668" spans="3:3" x14ac:dyDescent="0.3">
      <c r="C668" s="189"/>
    </row>
    <row r="669" spans="3:3" x14ac:dyDescent="0.3">
      <c r="C669" s="189"/>
    </row>
    <row r="670" spans="3:3" x14ac:dyDescent="0.3">
      <c r="C670" s="189"/>
    </row>
    <row r="671" spans="3:3" x14ac:dyDescent="0.3">
      <c r="C671" s="189"/>
    </row>
    <row r="672" spans="3:3" x14ac:dyDescent="0.3">
      <c r="C672" s="189"/>
    </row>
    <row r="673" spans="3:3" x14ac:dyDescent="0.3">
      <c r="C673" s="189"/>
    </row>
    <row r="674" spans="3:3" x14ac:dyDescent="0.3">
      <c r="C674" s="189"/>
    </row>
    <row r="675" spans="3:3" x14ac:dyDescent="0.3">
      <c r="C675" s="189"/>
    </row>
    <row r="676" spans="3:3" x14ac:dyDescent="0.3">
      <c r="C676" s="189"/>
    </row>
    <row r="677" spans="3:3" x14ac:dyDescent="0.3">
      <c r="C677" s="189"/>
    </row>
    <row r="678" spans="3:3" x14ac:dyDescent="0.3">
      <c r="C678" s="189"/>
    </row>
    <row r="679" spans="3:3" x14ac:dyDescent="0.3">
      <c r="C679" s="189"/>
    </row>
    <row r="680" spans="3:3" x14ac:dyDescent="0.3">
      <c r="C680" s="189"/>
    </row>
    <row r="681" spans="3:3" x14ac:dyDescent="0.3">
      <c r="C681" s="189"/>
    </row>
    <row r="682" spans="3:3" x14ac:dyDescent="0.3">
      <c r="C682" s="189"/>
    </row>
    <row r="683" spans="3:3" x14ac:dyDescent="0.3">
      <c r="C683" s="189"/>
    </row>
    <row r="684" spans="3:3" x14ac:dyDescent="0.3">
      <c r="C684" s="189"/>
    </row>
    <row r="685" spans="3:3" x14ac:dyDescent="0.3">
      <c r="C685" s="189"/>
    </row>
    <row r="686" spans="3:3" x14ac:dyDescent="0.3">
      <c r="C686" s="189"/>
    </row>
    <row r="687" spans="3:3" x14ac:dyDescent="0.3">
      <c r="C687" s="189"/>
    </row>
    <row r="688" spans="3:3" x14ac:dyDescent="0.3">
      <c r="C688" s="189"/>
    </row>
    <row r="689" spans="3:3" x14ac:dyDescent="0.3">
      <c r="C689" s="189"/>
    </row>
    <row r="690" spans="3:3" x14ac:dyDescent="0.3">
      <c r="C690" s="189"/>
    </row>
    <row r="691" spans="3:3" x14ac:dyDescent="0.3">
      <c r="C691" s="189"/>
    </row>
    <row r="692" spans="3:3" x14ac:dyDescent="0.3">
      <c r="C692" s="189"/>
    </row>
    <row r="693" spans="3:3" x14ac:dyDescent="0.3">
      <c r="C693" s="189"/>
    </row>
    <row r="694" spans="3:3" x14ac:dyDescent="0.3">
      <c r="C694" s="189"/>
    </row>
    <row r="695" spans="3:3" x14ac:dyDescent="0.3">
      <c r="C695" s="189"/>
    </row>
    <row r="696" spans="3:3" x14ac:dyDescent="0.3">
      <c r="C696" s="189"/>
    </row>
    <row r="697" spans="3:3" x14ac:dyDescent="0.3">
      <c r="C697" s="189"/>
    </row>
    <row r="698" spans="3:3" x14ac:dyDescent="0.3">
      <c r="C698" s="189"/>
    </row>
    <row r="699" spans="3:3" x14ac:dyDescent="0.3">
      <c r="C699" s="189"/>
    </row>
    <row r="700" spans="3:3" x14ac:dyDescent="0.3">
      <c r="C700" s="189"/>
    </row>
    <row r="701" spans="3:3" x14ac:dyDescent="0.3">
      <c r="C701" s="189"/>
    </row>
    <row r="702" spans="3:3" x14ac:dyDescent="0.3">
      <c r="C702" s="189"/>
    </row>
    <row r="703" spans="3:3" x14ac:dyDescent="0.3">
      <c r="C703" s="189"/>
    </row>
    <row r="704" spans="3:3" x14ac:dyDescent="0.3">
      <c r="C704" s="189"/>
    </row>
    <row r="705" spans="3:3" x14ac:dyDescent="0.3">
      <c r="C705" s="189"/>
    </row>
    <row r="706" spans="3:3" x14ac:dyDescent="0.3">
      <c r="C706" s="189"/>
    </row>
    <row r="707" spans="3:3" x14ac:dyDescent="0.3">
      <c r="C707" s="189"/>
    </row>
    <row r="708" spans="3:3" x14ac:dyDescent="0.3">
      <c r="C708" s="189"/>
    </row>
    <row r="709" spans="3:3" x14ac:dyDescent="0.3">
      <c r="C709" s="189"/>
    </row>
    <row r="710" spans="3:3" x14ac:dyDescent="0.3">
      <c r="C710" s="189"/>
    </row>
    <row r="711" spans="3:3" x14ac:dyDescent="0.3">
      <c r="C711" s="189"/>
    </row>
    <row r="712" spans="3:3" x14ac:dyDescent="0.3">
      <c r="C712" s="189"/>
    </row>
    <row r="713" spans="3:3" x14ac:dyDescent="0.3">
      <c r="C713" s="189"/>
    </row>
    <row r="714" spans="3:3" x14ac:dyDescent="0.3">
      <c r="C714" s="189"/>
    </row>
    <row r="715" spans="3:3" x14ac:dyDescent="0.3">
      <c r="C715" s="189"/>
    </row>
    <row r="716" spans="3:3" x14ac:dyDescent="0.3">
      <c r="C716" s="189"/>
    </row>
    <row r="717" spans="3:3" x14ac:dyDescent="0.3">
      <c r="C717" s="189"/>
    </row>
    <row r="718" spans="3:3" x14ac:dyDescent="0.3">
      <c r="C718" s="189"/>
    </row>
    <row r="719" spans="3:3" x14ac:dyDescent="0.3">
      <c r="C719" s="189"/>
    </row>
    <row r="720" spans="3:3" x14ac:dyDescent="0.3">
      <c r="C720" s="189"/>
    </row>
    <row r="721" spans="3:3" x14ac:dyDescent="0.3">
      <c r="C721" s="189"/>
    </row>
    <row r="722" spans="3:3" x14ac:dyDescent="0.3">
      <c r="C722" s="189"/>
    </row>
    <row r="723" spans="3:3" x14ac:dyDescent="0.3">
      <c r="C723" s="189"/>
    </row>
    <row r="724" spans="3:3" x14ac:dyDescent="0.3">
      <c r="C724" s="189"/>
    </row>
    <row r="725" spans="3:3" x14ac:dyDescent="0.3">
      <c r="C725" s="189"/>
    </row>
    <row r="726" spans="3:3" x14ac:dyDescent="0.3">
      <c r="C726" s="189"/>
    </row>
    <row r="727" spans="3:3" x14ac:dyDescent="0.3">
      <c r="C727" s="189"/>
    </row>
    <row r="728" spans="3:3" x14ac:dyDescent="0.3">
      <c r="C728" s="189"/>
    </row>
    <row r="729" spans="3:3" x14ac:dyDescent="0.3">
      <c r="C729" s="189"/>
    </row>
    <row r="730" spans="3:3" x14ac:dyDescent="0.3">
      <c r="C730" s="189"/>
    </row>
    <row r="731" spans="3:3" x14ac:dyDescent="0.3">
      <c r="C731" s="189"/>
    </row>
    <row r="732" spans="3:3" x14ac:dyDescent="0.3">
      <c r="C732" s="189"/>
    </row>
    <row r="733" spans="3:3" x14ac:dyDescent="0.3">
      <c r="C733" s="189"/>
    </row>
    <row r="734" spans="3:3" x14ac:dyDescent="0.3">
      <c r="C734" s="189"/>
    </row>
    <row r="735" spans="3:3" x14ac:dyDescent="0.3">
      <c r="C735" s="189"/>
    </row>
    <row r="736" spans="3:3" x14ac:dyDescent="0.3">
      <c r="C736" s="189"/>
    </row>
    <row r="737" spans="3:3" x14ac:dyDescent="0.3">
      <c r="C737" s="189"/>
    </row>
    <row r="738" spans="3:3" x14ac:dyDescent="0.3">
      <c r="C738" s="189"/>
    </row>
    <row r="739" spans="3:3" x14ac:dyDescent="0.3">
      <c r="C739" s="189"/>
    </row>
    <row r="740" spans="3:3" x14ac:dyDescent="0.3">
      <c r="C740" s="189"/>
    </row>
    <row r="741" spans="3:3" x14ac:dyDescent="0.3">
      <c r="C741" s="189"/>
    </row>
    <row r="742" spans="3:3" x14ac:dyDescent="0.3">
      <c r="C742" s="189"/>
    </row>
    <row r="743" spans="3:3" x14ac:dyDescent="0.3">
      <c r="C743" s="189"/>
    </row>
    <row r="744" spans="3:3" x14ac:dyDescent="0.3">
      <c r="C744" s="189"/>
    </row>
    <row r="745" spans="3:3" x14ac:dyDescent="0.3">
      <c r="C745" s="189"/>
    </row>
    <row r="746" spans="3:3" x14ac:dyDescent="0.3">
      <c r="C746" s="189"/>
    </row>
    <row r="747" spans="3:3" x14ac:dyDescent="0.3">
      <c r="C747" s="189"/>
    </row>
    <row r="748" spans="3:3" x14ac:dyDescent="0.3">
      <c r="C748" s="189"/>
    </row>
    <row r="749" spans="3:3" x14ac:dyDescent="0.3">
      <c r="C749" s="189"/>
    </row>
    <row r="750" spans="3:3" x14ac:dyDescent="0.3">
      <c r="C750" s="189"/>
    </row>
    <row r="751" spans="3:3" x14ac:dyDescent="0.3">
      <c r="C751" s="189"/>
    </row>
    <row r="752" spans="3:3" x14ac:dyDescent="0.3">
      <c r="C752" s="189"/>
    </row>
    <row r="753" spans="3:3" x14ac:dyDescent="0.3">
      <c r="C753" s="189"/>
    </row>
    <row r="754" spans="3:3" x14ac:dyDescent="0.3">
      <c r="C754" s="189"/>
    </row>
    <row r="755" spans="3:3" x14ac:dyDescent="0.3">
      <c r="C755" s="189"/>
    </row>
    <row r="756" spans="3:3" x14ac:dyDescent="0.3">
      <c r="C756" s="189"/>
    </row>
    <row r="757" spans="3:3" x14ac:dyDescent="0.3">
      <c r="C757" s="189"/>
    </row>
    <row r="758" spans="3:3" x14ac:dyDescent="0.3">
      <c r="C758" s="189"/>
    </row>
    <row r="759" spans="3:3" x14ac:dyDescent="0.3">
      <c r="C759" s="189"/>
    </row>
    <row r="760" spans="3:3" x14ac:dyDescent="0.3">
      <c r="C760" s="189"/>
    </row>
    <row r="761" spans="3:3" x14ac:dyDescent="0.3">
      <c r="C761" s="189"/>
    </row>
    <row r="762" spans="3:3" x14ac:dyDescent="0.3">
      <c r="C762" s="189"/>
    </row>
    <row r="763" spans="3:3" x14ac:dyDescent="0.3">
      <c r="C763" s="189"/>
    </row>
    <row r="764" spans="3:3" x14ac:dyDescent="0.3">
      <c r="C764" s="189"/>
    </row>
    <row r="765" spans="3:3" x14ac:dyDescent="0.3">
      <c r="C765" s="189"/>
    </row>
    <row r="766" spans="3:3" x14ac:dyDescent="0.3">
      <c r="C766" s="189"/>
    </row>
    <row r="767" spans="3:3" x14ac:dyDescent="0.3">
      <c r="C767" s="189"/>
    </row>
    <row r="768" spans="3:3" x14ac:dyDescent="0.3">
      <c r="C768" s="189"/>
    </row>
    <row r="769" spans="3:3" x14ac:dyDescent="0.3">
      <c r="C769" s="189"/>
    </row>
    <row r="770" spans="3:3" x14ac:dyDescent="0.3">
      <c r="C770" s="189"/>
    </row>
    <row r="771" spans="3:3" x14ac:dyDescent="0.3">
      <c r="C771" s="189"/>
    </row>
    <row r="772" spans="3:3" x14ac:dyDescent="0.3">
      <c r="C772" s="189"/>
    </row>
    <row r="773" spans="3:3" x14ac:dyDescent="0.3">
      <c r="C773" s="189"/>
    </row>
    <row r="774" spans="3:3" x14ac:dyDescent="0.3">
      <c r="C774" s="189"/>
    </row>
    <row r="775" spans="3:3" x14ac:dyDescent="0.3">
      <c r="C775" s="189"/>
    </row>
    <row r="776" spans="3:3" x14ac:dyDescent="0.3">
      <c r="C776" s="189"/>
    </row>
    <row r="777" spans="3:3" x14ac:dyDescent="0.3">
      <c r="C777" s="189"/>
    </row>
    <row r="778" spans="3:3" x14ac:dyDescent="0.3">
      <c r="C778" s="189"/>
    </row>
    <row r="779" spans="3:3" x14ac:dyDescent="0.3">
      <c r="C779" s="189"/>
    </row>
    <row r="780" spans="3:3" x14ac:dyDescent="0.3">
      <c r="C780" s="189"/>
    </row>
    <row r="781" spans="3:3" x14ac:dyDescent="0.3">
      <c r="C781" s="189"/>
    </row>
    <row r="782" spans="3:3" x14ac:dyDescent="0.3">
      <c r="C782" s="189"/>
    </row>
    <row r="783" spans="3:3" x14ac:dyDescent="0.3">
      <c r="C783" s="189"/>
    </row>
    <row r="784" spans="3:3" x14ac:dyDescent="0.3">
      <c r="C784" s="189"/>
    </row>
    <row r="785" spans="3:3" x14ac:dyDescent="0.3">
      <c r="C785" s="189"/>
    </row>
    <row r="786" spans="3:3" x14ac:dyDescent="0.3">
      <c r="C786" s="189"/>
    </row>
    <row r="787" spans="3:3" x14ac:dyDescent="0.3">
      <c r="C787" s="189"/>
    </row>
    <row r="788" spans="3:3" x14ac:dyDescent="0.3">
      <c r="C788" s="189"/>
    </row>
    <row r="789" spans="3:3" x14ac:dyDescent="0.3">
      <c r="C789" s="189"/>
    </row>
    <row r="790" spans="3:3" x14ac:dyDescent="0.3">
      <c r="C790" s="189"/>
    </row>
    <row r="791" spans="3:3" x14ac:dyDescent="0.3">
      <c r="C791" s="189"/>
    </row>
    <row r="792" spans="3:3" x14ac:dyDescent="0.3">
      <c r="C792" s="189"/>
    </row>
    <row r="793" spans="3:3" x14ac:dyDescent="0.3">
      <c r="C793" s="189"/>
    </row>
    <row r="794" spans="3:3" x14ac:dyDescent="0.3">
      <c r="C794" s="189"/>
    </row>
    <row r="795" spans="3:3" x14ac:dyDescent="0.3">
      <c r="C795" s="189"/>
    </row>
    <row r="796" spans="3:3" x14ac:dyDescent="0.3">
      <c r="C796" s="189"/>
    </row>
    <row r="797" spans="3:3" x14ac:dyDescent="0.3">
      <c r="C797" s="189"/>
    </row>
    <row r="798" spans="3:3" x14ac:dyDescent="0.3">
      <c r="C798" s="189"/>
    </row>
    <row r="799" spans="3:3" x14ac:dyDescent="0.3">
      <c r="C799" s="189"/>
    </row>
    <row r="800" spans="3:3" x14ac:dyDescent="0.3">
      <c r="C800" s="189"/>
    </row>
    <row r="801" spans="3:3" x14ac:dyDescent="0.3">
      <c r="C801" s="189"/>
    </row>
    <row r="802" spans="3:3" x14ac:dyDescent="0.3">
      <c r="C802" s="189"/>
    </row>
    <row r="803" spans="3:3" x14ac:dyDescent="0.3">
      <c r="C803" s="189"/>
    </row>
    <row r="804" spans="3:3" x14ac:dyDescent="0.3">
      <c r="C804" s="189"/>
    </row>
    <row r="805" spans="3:3" x14ac:dyDescent="0.3">
      <c r="C805" s="189"/>
    </row>
    <row r="806" spans="3:3" x14ac:dyDescent="0.3">
      <c r="C806" s="189"/>
    </row>
    <row r="807" spans="3:3" x14ac:dyDescent="0.3">
      <c r="C807" s="189"/>
    </row>
    <row r="808" spans="3:3" x14ac:dyDescent="0.3">
      <c r="C808" s="189"/>
    </row>
    <row r="809" spans="3:3" x14ac:dyDescent="0.3">
      <c r="C809" s="189"/>
    </row>
    <row r="810" spans="3:3" x14ac:dyDescent="0.3">
      <c r="C810" s="189"/>
    </row>
    <row r="811" spans="3:3" x14ac:dyDescent="0.3">
      <c r="C811" s="189"/>
    </row>
    <row r="812" spans="3:3" x14ac:dyDescent="0.3">
      <c r="C812" s="189"/>
    </row>
    <row r="813" spans="3:3" x14ac:dyDescent="0.3">
      <c r="C813" s="189"/>
    </row>
    <row r="814" spans="3:3" x14ac:dyDescent="0.3">
      <c r="C814" s="189"/>
    </row>
    <row r="815" spans="3:3" x14ac:dyDescent="0.3">
      <c r="C815" s="189"/>
    </row>
    <row r="816" spans="3:3" x14ac:dyDescent="0.3">
      <c r="C816" s="189"/>
    </row>
    <row r="817" spans="3:3" x14ac:dyDescent="0.3">
      <c r="C817" s="189"/>
    </row>
    <row r="818" spans="3:3" x14ac:dyDescent="0.3">
      <c r="C818" s="189"/>
    </row>
    <row r="819" spans="3:3" x14ac:dyDescent="0.3">
      <c r="C819" s="189"/>
    </row>
    <row r="820" spans="3:3" x14ac:dyDescent="0.3">
      <c r="C820" s="189"/>
    </row>
    <row r="821" spans="3:3" x14ac:dyDescent="0.3">
      <c r="C821" s="189"/>
    </row>
    <row r="822" spans="3:3" x14ac:dyDescent="0.3">
      <c r="C822" s="189"/>
    </row>
    <row r="823" spans="3:3" x14ac:dyDescent="0.3">
      <c r="C823" s="189"/>
    </row>
    <row r="824" spans="3:3" x14ac:dyDescent="0.3">
      <c r="C824" s="189"/>
    </row>
    <row r="825" spans="3:3" x14ac:dyDescent="0.3">
      <c r="C825" s="189"/>
    </row>
    <row r="826" spans="3:3" x14ac:dyDescent="0.3">
      <c r="C826" s="189"/>
    </row>
    <row r="827" spans="3:3" x14ac:dyDescent="0.3">
      <c r="C827" s="189"/>
    </row>
    <row r="828" spans="3:3" x14ac:dyDescent="0.3">
      <c r="C828" s="189"/>
    </row>
    <row r="829" spans="3:3" x14ac:dyDescent="0.3">
      <c r="C829" s="189"/>
    </row>
    <row r="830" spans="3:3" x14ac:dyDescent="0.3">
      <c r="C830" s="189"/>
    </row>
    <row r="831" spans="3:3" x14ac:dyDescent="0.3">
      <c r="C831" s="189"/>
    </row>
    <row r="832" spans="3:3" x14ac:dyDescent="0.3">
      <c r="C832" s="189"/>
    </row>
    <row r="833" spans="3:3" x14ac:dyDescent="0.3">
      <c r="C833" s="189"/>
    </row>
    <row r="834" spans="3:3" x14ac:dyDescent="0.3">
      <c r="C834" s="189"/>
    </row>
    <row r="835" spans="3:3" x14ac:dyDescent="0.3">
      <c r="C835" s="189"/>
    </row>
    <row r="836" spans="3:3" x14ac:dyDescent="0.3">
      <c r="C836" s="189"/>
    </row>
    <row r="837" spans="3:3" x14ac:dyDescent="0.3">
      <c r="C837" s="189"/>
    </row>
    <row r="838" spans="3:3" x14ac:dyDescent="0.3">
      <c r="C838" s="189"/>
    </row>
    <row r="839" spans="3:3" x14ac:dyDescent="0.3">
      <c r="C839" s="189"/>
    </row>
    <row r="840" spans="3:3" x14ac:dyDescent="0.3">
      <c r="C840" s="189"/>
    </row>
    <row r="841" spans="3:3" x14ac:dyDescent="0.3">
      <c r="C841" s="189"/>
    </row>
    <row r="842" spans="3:3" x14ac:dyDescent="0.3">
      <c r="C842" s="189"/>
    </row>
    <row r="843" spans="3:3" x14ac:dyDescent="0.3">
      <c r="C843" s="189"/>
    </row>
    <row r="844" spans="3:3" x14ac:dyDescent="0.3">
      <c r="C844" s="189"/>
    </row>
    <row r="845" spans="3:3" x14ac:dyDescent="0.3">
      <c r="C845" s="189"/>
    </row>
    <row r="846" spans="3:3" x14ac:dyDescent="0.3">
      <c r="C846" s="189"/>
    </row>
    <row r="847" spans="3:3" x14ac:dyDescent="0.3">
      <c r="C847" s="189"/>
    </row>
    <row r="848" spans="3:3" x14ac:dyDescent="0.3">
      <c r="C848" s="189"/>
    </row>
    <row r="849" spans="3:3" x14ac:dyDescent="0.3">
      <c r="C849" s="189"/>
    </row>
    <row r="850" spans="3:3" x14ac:dyDescent="0.3">
      <c r="C850" s="189"/>
    </row>
    <row r="851" spans="3:3" x14ac:dyDescent="0.3">
      <c r="C851" s="189"/>
    </row>
    <row r="852" spans="3:3" x14ac:dyDescent="0.3">
      <c r="C852" s="189"/>
    </row>
    <row r="853" spans="3:3" x14ac:dyDescent="0.3">
      <c r="C853" s="189"/>
    </row>
    <row r="854" spans="3:3" x14ac:dyDescent="0.3">
      <c r="C854" s="189"/>
    </row>
    <row r="855" spans="3:3" x14ac:dyDescent="0.3">
      <c r="C855" s="189"/>
    </row>
    <row r="856" spans="3:3" x14ac:dyDescent="0.3">
      <c r="C856" s="189"/>
    </row>
    <row r="857" spans="3:3" x14ac:dyDescent="0.3">
      <c r="C857" s="189"/>
    </row>
    <row r="858" spans="3:3" x14ac:dyDescent="0.3">
      <c r="C858" s="189"/>
    </row>
    <row r="859" spans="3:3" x14ac:dyDescent="0.3">
      <c r="C859" s="189"/>
    </row>
    <row r="860" spans="3:3" x14ac:dyDescent="0.3">
      <c r="C860" s="189"/>
    </row>
    <row r="861" spans="3:3" x14ac:dyDescent="0.3">
      <c r="C861" s="189"/>
    </row>
    <row r="862" spans="3:3" x14ac:dyDescent="0.3">
      <c r="C862" s="189"/>
    </row>
    <row r="863" spans="3:3" x14ac:dyDescent="0.3">
      <c r="C863" s="189"/>
    </row>
    <row r="864" spans="3:3" x14ac:dyDescent="0.3">
      <c r="C864" s="189"/>
    </row>
    <row r="865" spans="3:3" x14ac:dyDescent="0.3">
      <c r="C865" s="189"/>
    </row>
    <row r="866" spans="3:3" x14ac:dyDescent="0.3">
      <c r="C866" s="189"/>
    </row>
    <row r="867" spans="3:3" x14ac:dyDescent="0.3">
      <c r="C867" s="189"/>
    </row>
    <row r="868" spans="3:3" x14ac:dyDescent="0.3">
      <c r="C868" s="189"/>
    </row>
    <row r="869" spans="3:3" x14ac:dyDescent="0.3">
      <c r="C869" s="189"/>
    </row>
    <row r="870" spans="3:3" x14ac:dyDescent="0.3">
      <c r="C870" s="189"/>
    </row>
    <row r="871" spans="3:3" x14ac:dyDescent="0.3">
      <c r="C871" s="189"/>
    </row>
    <row r="872" spans="3:3" x14ac:dyDescent="0.3">
      <c r="C872" s="189"/>
    </row>
    <row r="873" spans="3:3" x14ac:dyDescent="0.3">
      <c r="C873" s="189"/>
    </row>
    <row r="874" spans="3:3" x14ac:dyDescent="0.3">
      <c r="C874" s="189"/>
    </row>
    <row r="875" spans="3:3" x14ac:dyDescent="0.3">
      <c r="C875" s="189"/>
    </row>
    <row r="876" spans="3:3" x14ac:dyDescent="0.3">
      <c r="C876" s="189"/>
    </row>
    <row r="877" spans="3:3" x14ac:dyDescent="0.3">
      <c r="C877" s="189"/>
    </row>
    <row r="878" spans="3:3" x14ac:dyDescent="0.3">
      <c r="C878" s="189"/>
    </row>
    <row r="879" spans="3:3" x14ac:dyDescent="0.3">
      <c r="C879" s="189"/>
    </row>
    <row r="880" spans="3:3" x14ac:dyDescent="0.3">
      <c r="C880" s="189"/>
    </row>
    <row r="881" spans="3:3" x14ac:dyDescent="0.3">
      <c r="C881" s="189"/>
    </row>
    <row r="882" spans="3:3" x14ac:dyDescent="0.3">
      <c r="C882" s="189"/>
    </row>
    <row r="883" spans="3:3" x14ac:dyDescent="0.3">
      <c r="C883" s="189"/>
    </row>
    <row r="884" spans="3:3" x14ac:dyDescent="0.3">
      <c r="C884" s="189"/>
    </row>
    <row r="885" spans="3:3" x14ac:dyDescent="0.3">
      <c r="C885" s="189"/>
    </row>
    <row r="886" spans="3:3" x14ac:dyDescent="0.3">
      <c r="C886" s="189"/>
    </row>
    <row r="887" spans="3:3" x14ac:dyDescent="0.3">
      <c r="C887" s="189"/>
    </row>
    <row r="888" spans="3:3" x14ac:dyDescent="0.3">
      <c r="C888" s="189"/>
    </row>
    <row r="889" spans="3:3" x14ac:dyDescent="0.3">
      <c r="C889" s="189"/>
    </row>
    <row r="890" spans="3:3" x14ac:dyDescent="0.3">
      <c r="C890" s="189"/>
    </row>
    <row r="891" spans="3:3" x14ac:dyDescent="0.3">
      <c r="C891" s="189"/>
    </row>
    <row r="892" spans="3:3" x14ac:dyDescent="0.3">
      <c r="C892" s="189"/>
    </row>
    <row r="893" spans="3:3" x14ac:dyDescent="0.3">
      <c r="C893" s="189"/>
    </row>
    <row r="894" spans="3:3" x14ac:dyDescent="0.3">
      <c r="C894" s="189"/>
    </row>
    <row r="895" spans="3:3" x14ac:dyDescent="0.3">
      <c r="C895" s="189"/>
    </row>
    <row r="896" spans="3:3" x14ac:dyDescent="0.3">
      <c r="C896" s="189"/>
    </row>
    <row r="897" spans="3:3" x14ac:dyDescent="0.3">
      <c r="C897" s="189"/>
    </row>
    <row r="898" spans="3:3" x14ac:dyDescent="0.3">
      <c r="C898" s="189"/>
    </row>
    <row r="899" spans="3:3" x14ac:dyDescent="0.3">
      <c r="C899" s="189"/>
    </row>
    <row r="900" spans="3:3" x14ac:dyDescent="0.3">
      <c r="C900" s="189"/>
    </row>
    <row r="901" spans="3:3" x14ac:dyDescent="0.3">
      <c r="C901" s="189"/>
    </row>
    <row r="902" spans="3:3" x14ac:dyDescent="0.3">
      <c r="C902" s="189"/>
    </row>
    <row r="903" spans="3:3" x14ac:dyDescent="0.3">
      <c r="C903" s="189"/>
    </row>
    <row r="904" spans="3:3" x14ac:dyDescent="0.3">
      <c r="C904" s="189"/>
    </row>
    <row r="905" spans="3:3" x14ac:dyDescent="0.3">
      <c r="C905" s="189"/>
    </row>
    <row r="906" spans="3:3" x14ac:dyDescent="0.3">
      <c r="C906" s="189"/>
    </row>
    <row r="907" spans="3:3" x14ac:dyDescent="0.3">
      <c r="C907" s="189"/>
    </row>
    <row r="908" spans="3:3" x14ac:dyDescent="0.3">
      <c r="C908" s="189"/>
    </row>
    <row r="909" spans="3:3" x14ac:dyDescent="0.3">
      <c r="C909" s="189"/>
    </row>
    <row r="910" spans="3:3" x14ac:dyDescent="0.3">
      <c r="C910" s="189"/>
    </row>
    <row r="911" spans="3:3" x14ac:dyDescent="0.3">
      <c r="C911" s="189"/>
    </row>
    <row r="912" spans="3:3" x14ac:dyDescent="0.3">
      <c r="C912" s="189"/>
    </row>
    <row r="913" spans="3:3" x14ac:dyDescent="0.3">
      <c r="C913" s="189"/>
    </row>
    <row r="914" spans="3:3" x14ac:dyDescent="0.3">
      <c r="C914" s="189"/>
    </row>
    <row r="915" spans="3:3" x14ac:dyDescent="0.3">
      <c r="C915" s="189"/>
    </row>
    <row r="916" spans="3:3" x14ac:dyDescent="0.3">
      <c r="C916" s="189"/>
    </row>
    <row r="917" spans="3:3" x14ac:dyDescent="0.3">
      <c r="C917" s="189"/>
    </row>
    <row r="918" spans="3:3" x14ac:dyDescent="0.3">
      <c r="C918" s="189"/>
    </row>
    <row r="919" spans="3:3" x14ac:dyDescent="0.3">
      <c r="C919" s="189"/>
    </row>
    <row r="920" spans="3:3" x14ac:dyDescent="0.3">
      <c r="C920" s="189"/>
    </row>
    <row r="921" spans="3:3" x14ac:dyDescent="0.3">
      <c r="C921" s="189"/>
    </row>
    <row r="922" spans="3:3" x14ac:dyDescent="0.3">
      <c r="C922" s="189"/>
    </row>
    <row r="923" spans="3:3" x14ac:dyDescent="0.3">
      <c r="C923" s="189"/>
    </row>
    <row r="924" spans="3:3" x14ac:dyDescent="0.3">
      <c r="C924" s="189"/>
    </row>
    <row r="925" spans="3:3" x14ac:dyDescent="0.3">
      <c r="C925" s="189"/>
    </row>
    <row r="926" spans="3:3" x14ac:dyDescent="0.3">
      <c r="C926" s="189"/>
    </row>
    <row r="927" spans="3:3" x14ac:dyDescent="0.3">
      <c r="C927" s="189"/>
    </row>
    <row r="928" spans="3:3" x14ac:dyDescent="0.3">
      <c r="C928" s="189"/>
    </row>
    <row r="929" spans="3:3" x14ac:dyDescent="0.3">
      <c r="C929" s="189"/>
    </row>
    <row r="930" spans="3:3" x14ac:dyDescent="0.3">
      <c r="C930" s="189"/>
    </row>
    <row r="931" spans="3:3" x14ac:dyDescent="0.3">
      <c r="C931" s="189"/>
    </row>
    <row r="932" spans="3:3" x14ac:dyDescent="0.3">
      <c r="C932" s="189"/>
    </row>
    <row r="933" spans="3:3" x14ac:dyDescent="0.3">
      <c r="C933" s="189"/>
    </row>
    <row r="934" spans="3:3" x14ac:dyDescent="0.3">
      <c r="C934" s="189"/>
    </row>
    <row r="935" spans="3:3" x14ac:dyDescent="0.3">
      <c r="C935" s="189"/>
    </row>
    <row r="936" spans="3:3" x14ac:dyDescent="0.3">
      <c r="C936" s="189"/>
    </row>
    <row r="937" spans="3:3" x14ac:dyDescent="0.3">
      <c r="C937" s="189"/>
    </row>
    <row r="938" spans="3:3" x14ac:dyDescent="0.3">
      <c r="C938" s="189"/>
    </row>
    <row r="939" spans="3:3" x14ac:dyDescent="0.3">
      <c r="C939" s="189"/>
    </row>
    <row r="940" spans="3:3" x14ac:dyDescent="0.3">
      <c r="C940" s="189"/>
    </row>
    <row r="941" spans="3:3" x14ac:dyDescent="0.3">
      <c r="C941" s="189"/>
    </row>
    <row r="942" spans="3:3" x14ac:dyDescent="0.3">
      <c r="C942" s="189"/>
    </row>
    <row r="943" spans="3:3" x14ac:dyDescent="0.3">
      <c r="C943" s="189"/>
    </row>
    <row r="944" spans="3:3" x14ac:dyDescent="0.3">
      <c r="C944" s="189"/>
    </row>
    <row r="945" spans="3:3" x14ac:dyDescent="0.3">
      <c r="C945" s="189"/>
    </row>
    <row r="946" spans="3:3" x14ac:dyDescent="0.3">
      <c r="C946" s="189"/>
    </row>
    <row r="947" spans="3:3" x14ac:dyDescent="0.3">
      <c r="C947" s="189"/>
    </row>
    <row r="948" spans="3:3" x14ac:dyDescent="0.3">
      <c r="C948" s="189"/>
    </row>
    <row r="949" spans="3:3" x14ac:dyDescent="0.3">
      <c r="C949" s="189"/>
    </row>
    <row r="950" spans="3:3" x14ac:dyDescent="0.3">
      <c r="C950" s="189"/>
    </row>
    <row r="951" spans="3:3" x14ac:dyDescent="0.3">
      <c r="C951" s="189"/>
    </row>
    <row r="952" spans="3:3" x14ac:dyDescent="0.3">
      <c r="C952" s="189"/>
    </row>
    <row r="953" spans="3:3" x14ac:dyDescent="0.3">
      <c r="C953" s="189"/>
    </row>
    <row r="954" spans="3:3" x14ac:dyDescent="0.3">
      <c r="C954" s="189"/>
    </row>
    <row r="955" spans="3:3" x14ac:dyDescent="0.3">
      <c r="C955" s="189"/>
    </row>
    <row r="956" spans="3:3" x14ac:dyDescent="0.3">
      <c r="C956" s="189"/>
    </row>
    <row r="957" spans="3:3" x14ac:dyDescent="0.3">
      <c r="C957" s="189"/>
    </row>
    <row r="958" spans="3:3" x14ac:dyDescent="0.3">
      <c r="C958" s="189"/>
    </row>
    <row r="959" spans="3:3" x14ac:dyDescent="0.3">
      <c r="C959" s="189"/>
    </row>
    <row r="960" spans="3:3" x14ac:dyDescent="0.3">
      <c r="C960" s="189"/>
    </row>
    <row r="961" spans="3:3" x14ac:dyDescent="0.3">
      <c r="C961" s="189"/>
    </row>
    <row r="962" spans="3:3" x14ac:dyDescent="0.3">
      <c r="C962" s="189"/>
    </row>
    <row r="963" spans="3:3" x14ac:dyDescent="0.3">
      <c r="C963" s="189"/>
    </row>
    <row r="964" spans="3:3" x14ac:dyDescent="0.3">
      <c r="C964" s="189"/>
    </row>
    <row r="965" spans="3:3" x14ac:dyDescent="0.3">
      <c r="C965" s="189"/>
    </row>
    <row r="966" spans="3:3" x14ac:dyDescent="0.3">
      <c r="C966" s="189"/>
    </row>
    <row r="967" spans="3:3" x14ac:dyDescent="0.3">
      <c r="C967" s="189"/>
    </row>
    <row r="968" spans="3:3" x14ac:dyDescent="0.3">
      <c r="C968" s="189"/>
    </row>
    <row r="969" spans="3:3" x14ac:dyDescent="0.3">
      <c r="C969" s="189"/>
    </row>
    <row r="970" spans="3:3" x14ac:dyDescent="0.3">
      <c r="C970" s="189"/>
    </row>
    <row r="971" spans="3:3" x14ac:dyDescent="0.3">
      <c r="C971" s="189"/>
    </row>
    <row r="972" spans="3:3" x14ac:dyDescent="0.3">
      <c r="C972" s="189"/>
    </row>
    <row r="973" spans="3:3" x14ac:dyDescent="0.3">
      <c r="C973" s="189"/>
    </row>
    <row r="974" spans="3:3" x14ac:dyDescent="0.3">
      <c r="C974" s="189"/>
    </row>
    <row r="975" spans="3:3" x14ac:dyDescent="0.3">
      <c r="C975" s="189"/>
    </row>
    <row r="976" spans="3:3" x14ac:dyDescent="0.3">
      <c r="C976" s="189"/>
    </row>
    <row r="977" spans="3:3" x14ac:dyDescent="0.3">
      <c r="C977" s="189"/>
    </row>
    <row r="978" spans="3:3" x14ac:dyDescent="0.3">
      <c r="C978" s="189"/>
    </row>
    <row r="979" spans="3:3" x14ac:dyDescent="0.3">
      <c r="C979" s="189"/>
    </row>
    <row r="980" spans="3:3" x14ac:dyDescent="0.3">
      <c r="C980" s="189"/>
    </row>
    <row r="981" spans="3:3" x14ac:dyDescent="0.3">
      <c r="C981" s="189"/>
    </row>
    <row r="982" spans="3:3" x14ac:dyDescent="0.3">
      <c r="C982" s="189"/>
    </row>
    <row r="983" spans="3:3" x14ac:dyDescent="0.3">
      <c r="C983" s="189"/>
    </row>
    <row r="984" spans="3:3" x14ac:dyDescent="0.3">
      <c r="C984" s="189"/>
    </row>
    <row r="985" spans="3:3" x14ac:dyDescent="0.3">
      <c r="C985" s="189"/>
    </row>
    <row r="986" spans="3:3" x14ac:dyDescent="0.3">
      <c r="C986" s="189"/>
    </row>
    <row r="987" spans="3:3" x14ac:dyDescent="0.3">
      <c r="C987" s="189"/>
    </row>
    <row r="988" spans="3:3" x14ac:dyDescent="0.3">
      <c r="C988" s="189"/>
    </row>
    <row r="989" spans="3:3" x14ac:dyDescent="0.3">
      <c r="C989" s="189"/>
    </row>
    <row r="990" spans="3:3" x14ac:dyDescent="0.3">
      <c r="C990" s="189"/>
    </row>
    <row r="991" spans="3:3" x14ac:dyDescent="0.3">
      <c r="C991" s="189"/>
    </row>
    <row r="992" spans="3:3" x14ac:dyDescent="0.3">
      <c r="C992" s="189"/>
    </row>
    <row r="993" spans="3:3" x14ac:dyDescent="0.3">
      <c r="C993" s="189"/>
    </row>
    <row r="994" spans="3:3" x14ac:dyDescent="0.3">
      <c r="C994" s="189"/>
    </row>
    <row r="995" spans="3:3" x14ac:dyDescent="0.3">
      <c r="C995" s="189"/>
    </row>
    <row r="996" spans="3:3" x14ac:dyDescent="0.3">
      <c r="C996" s="189"/>
    </row>
    <row r="997" spans="3:3" x14ac:dyDescent="0.3">
      <c r="C997" s="189"/>
    </row>
    <row r="998" spans="3:3" x14ac:dyDescent="0.3">
      <c r="C998" s="189"/>
    </row>
    <row r="999" spans="3:3" x14ac:dyDescent="0.3">
      <c r="C999" s="189"/>
    </row>
  </sheetData>
  <autoFilter ref="A1:H18" xr:uid="{97F10251-FDCB-4286-A465-C747F863DD76}">
    <sortState xmlns:xlrd2="http://schemas.microsoft.com/office/spreadsheetml/2017/richdata2" ref="A2:H18">
      <sortCondition ref="A2:A18"/>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8">
    <cfRule type="colorScale" priority="336">
      <colorScale>
        <cfvo type="min"/>
        <cfvo type="percentile" val="50"/>
        <cfvo type="max"/>
        <color rgb="FFF8696B"/>
        <color rgb="FFFFEB84"/>
        <color rgb="FF63BE7B"/>
      </colorScale>
    </cfRule>
  </conditionalFormatting>
  <conditionalFormatting sqref="H2:H18">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18" xr:uid="{512806FB-9C28-446C-B2DB-622B7C79F8B0}">
      <formula1>"Базовая часть, Вариативная часть"</formula1>
    </dataValidation>
    <dataValidation allowBlank="1" showErrorMessage="1" sqref="A2:B18" xr:uid="{CFFAE0F7-3D39-4D13-9985-42024235E418}"/>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707458C-E21B-4DAA-BB51-B7162A02A2DD}">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2" sqref="A2:C30"/>
      <selection pane="bottomLeft" activeCell="A2" sqref="A2:C30"/>
    </sheetView>
  </sheetViews>
  <sheetFormatPr defaultColWidth="9.109375" defaultRowHeight="15.6" x14ac:dyDescent="0.3"/>
  <cols>
    <col min="1" max="1" width="32.6640625" style="192" customWidth="1"/>
    <col min="2" max="2" width="100.6640625" style="52" customWidth="1"/>
    <col min="3" max="3" width="29.33203125" style="199" customWidth="1"/>
    <col min="4" max="4" width="14.44140625" style="199" customWidth="1"/>
    <col min="5" max="5" width="25.6640625" style="199" customWidth="1"/>
    <col min="6" max="6" width="14.33203125" style="199" customWidth="1"/>
    <col min="7" max="7" width="13.88671875" style="8" customWidth="1"/>
    <col min="8" max="8" width="20.88671875" style="8" customWidth="1"/>
    <col min="9" max="16384" width="9.109375" style="52"/>
  </cols>
  <sheetData>
    <row r="1" spans="1:8" ht="31.2" x14ac:dyDescent="0.3">
      <c r="A1" s="178" t="s">
        <v>1</v>
      </c>
      <c r="B1" s="179" t="s">
        <v>10</v>
      </c>
      <c r="C1" s="180" t="s">
        <v>2</v>
      </c>
      <c r="D1" s="178" t="s">
        <v>4</v>
      </c>
      <c r="E1" s="178" t="s">
        <v>3</v>
      </c>
      <c r="F1" s="178" t="s">
        <v>8</v>
      </c>
      <c r="G1" s="178" t="s">
        <v>33</v>
      </c>
      <c r="H1" s="178" t="s">
        <v>34</v>
      </c>
    </row>
    <row r="2" spans="1:8" x14ac:dyDescent="0.3">
      <c r="A2" s="195" t="s">
        <v>20</v>
      </c>
      <c r="B2" s="181" t="s">
        <v>148</v>
      </c>
      <c r="C2" s="9" t="s">
        <v>9</v>
      </c>
      <c r="D2" s="198">
        <v>1</v>
      </c>
      <c r="E2" s="198" t="s">
        <v>6</v>
      </c>
      <c r="F2" s="197">
        <f>D2</f>
        <v>1</v>
      </c>
      <c r="G2" s="8">
        <f t="shared" ref="G2:G19" si="0">COUNTIF($A$2:$A$999,A2)</f>
        <v>4</v>
      </c>
      <c r="H2" s="8" t="s">
        <v>37</v>
      </c>
    </row>
    <row r="3" spans="1:8" x14ac:dyDescent="0.3">
      <c r="A3" s="196" t="s">
        <v>20</v>
      </c>
      <c r="B3" s="181" t="s">
        <v>217</v>
      </c>
      <c r="C3" s="9" t="s">
        <v>9</v>
      </c>
      <c r="D3" s="197">
        <v>1</v>
      </c>
      <c r="E3" s="197" t="s">
        <v>178</v>
      </c>
      <c r="F3" s="197">
        <v>1</v>
      </c>
      <c r="G3" s="8">
        <f t="shared" si="0"/>
        <v>4</v>
      </c>
      <c r="H3" s="8" t="s">
        <v>37</v>
      </c>
    </row>
    <row r="4" spans="1:8" x14ac:dyDescent="0.3">
      <c r="A4" s="196" t="s">
        <v>20</v>
      </c>
      <c r="B4" s="181" t="s">
        <v>148</v>
      </c>
      <c r="C4" s="9" t="s">
        <v>9</v>
      </c>
      <c r="D4" s="197">
        <v>1</v>
      </c>
      <c r="E4" s="197" t="s">
        <v>6</v>
      </c>
      <c r="F4" s="197">
        <f>D4</f>
        <v>1</v>
      </c>
      <c r="G4" s="8">
        <f t="shared" si="0"/>
        <v>4</v>
      </c>
      <c r="H4" s="8" t="s">
        <v>37</v>
      </c>
    </row>
    <row r="5" spans="1:8" x14ac:dyDescent="0.3">
      <c r="A5" s="200" t="s">
        <v>20</v>
      </c>
      <c r="B5" s="201" t="s">
        <v>372</v>
      </c>
      <c r="C5" s="9" t="s">
        <v>9</v>
      </c>
      <c r="D5" s="197">
        <v>1</v>
      </c>
      <c r="E5" s="197" t="s">
        <v>6</v>
      </c>
      <c r="F5" s="197">
        <f>D5</f>
        <v>1</v>
      </c>
      <c r="G5" s="8">
        <f t="shared" si="0"/>
        <v>4</v>
      </c>
      <c r="H5" s="8" t="s">
        <v>37</v>
      </c>
    </row>
    <row r="6" spans="1:8" x14ac:dyDescent="0.3">
      <c r="A6" s="196" t="s">
        <v>154</v>
      </c>
      <c r="B6" s="181" t="s">
        <v>155</v>
      </c>
      <c r="C6" s="9" t="s">
        <v>32</v>
      </c>
      <c r="D6" s="198">
        <v>13</v>
      </c>
      <c r="E6" s="197" t="s">
        <v>6</v>
      </c>
      <c r="F6" s="197">
        <f>D6</f>
        <v>13</v>
      </c>
      <c r="G6" s="8">
        <f t="shared" si="0"/>
        <v>1</v>
      </c>
      <c r="H6" s="8" t="s">
        <v>37</v>
      </c>
    </row>
    <row r="7" spans="1:8" x14ac:dyDescent="0.3">
      <c r="A7" s="196" t="s">
        <v>151</v>
      </c>
      <c r="B7" s="181" t="s">
        <v>152</v>
      </c>
      <c r="C7" s="9" t="s">
        <v>32</v>
      </c>
      <c r="D7" s="197">
        <v>13</v>
      </c>
      <c r="E7" s="197" t="s">
        <v>6</v>
      </c>
      <c r="F7" s="197">
        <f>D7</f>
        <v>13</v>
      </c>
      <c r="G7" s="8">
        <f t="shared" si="0"/>
        <v>3</v>
      </c>
      <c r="H7" s="8" t="s">
        <v>37</v>
      </c>
    </row>
    <row r="8" spans="1:8" x14ac:dyDescent="0.3">
      <c r="A8" s="12" t="s">
        <v>151</v>
      </c>
      <c r="B8" s="182" t="s">
        <v>223</v>
      </c>
      <c r="C8" s="9" t="s">
        <v>32</v>
      </c>
      <c r="D8" s="184">
        <v>20</v>
      </c>
      <c r="E8" s="14" t="s">
        <v>178</v>
      </c>
      <c r="F8" s="184">
        <v>20</v>
      </c>
      <c r="G8" s="8">
        <f t="shared" si="0"/>
        <v>3</v>
      </c>
      <c r="H8" s="8" t="s">
        <v>37</v>
      </c>
    </row>
    <row r="9" spans="1:8" x14ac:dyDescent="0.3">
      <c r="A9" s="12" t="s">
        <v>151</v>
      </c>
      <c r="B9" s="182" t="s">
        <v>350</v>
      </c>
      <c r="C9" s="9" t="s">
        <v>9</v>
      </c>
      <c r="D9" s="184">
        <v>10</v>
      </c>
      <c r="E9" s="184" t="s">
        <v>6</v>
      </c>
      <c r="F9" s="184">
        <v>10</v>
      </c>
      <c r="G9" s="8">
        <f t="shared" si="0"/>
        <v>3</v>
      </c>
      <c r="H9" s="8" t="s">
        <v>37</v>
      </c>
    </row>
    <row r="10" spans="1:8" x14ac:dyDescent="0.3">
      <c r="A10" s="12" t="s">
        <v>21</v>
      </c>
      <c r="B10" s="182" t="s">
        <v>150</v>
      </c>
      <c r="C10" s="9" t="s">
        <v>9</v>
      </c>
      <c r="D10" s="184">
        <v>1</v>
      </c>
      <c r="E10" s="184" t="s">
        <v>6</v>
      </c>
      <c r="F10" s="184">
        <f>D10</f>
        <v>1</v>
      </c>
      <c r="G10" s="8">
        <f t="shared" si="0"/>
        <v>4</v>
      </c>
      <c r="H10" s="8" t="s">
        <v>37</v>
      </c>
    </row>
    <row r="11" spans="1:8" x14ac:dyDescent="0.3">
      <c r="A11" s="12" t="s">
        <v>21</v>
      </c>
      <c r="B11" s="182" t="s">
        <v>219</v>
      </c>
      <c r="C11" s="9" t="s">
        <v>9</v>
      </c>
      <c r="D11" s="184">
        <v>1</v>
      </c>
      <c r="E11" s="184" t="s">
        <v>178</v>
      </c>
      <c r="F11" s="184">
        <v>1</v>
      </c>
      <c r="G11" s="8">
        <f t="shared" si="0"/>
        <v>4</v>
      </c>
      <c r="H11" s="8" t="s">
        <v>37</v>
      </c>
    </row>
    <row r="12" spans="1:8" x14ac:dyDescent="0.3">
      <c r="A12" s="12" t="s">
        <v>21</v>
      </c>
      <c r="B12" s="182" t="s">
        <v>353</v>
      </c>
      <c r="C12" s="9" t="s">
        <v>9</v>
      </c>
      <c r="D12" s="184">
        <v>1</v>
      </c>
      <c r="E12" s="184" t="s">
        <v>6</v>
      </c>
      <c r="F12" s="184">
        <f>D12</f>
        <v>1</v>
      </c>
      <c r="G12" s="8">
        <f t="shared" si="0"/>
        <v>4</v>
      </c>
      <c r="H12" s="8" t="s">
        <v>37</v>
      </c>
    </row>
    <row r="13" spans="1:8" x14ac:dyDescent="0.3">
      <c r="A13" s="15" t="s">
        <v>21</v>
      </c>
      <c r="B13" s="185" t="s">
        <v>373</v>
      </c>
      <c r="C13" s="9" t="s">
        <v>9</v>
      </c>
      <c r="D13" s="184">
        <v>1</v>
      </c>
      <c r="E13" s="184" t="s">
        <v>6</v>
      </c>
      <c r="F13" s="184">
        <f>D13</f>
        <v>1</v>
      </c>
      <c r="G13" s="8">
        <f t="shared" si="0"/>
        <v>4</v>
      </c>
      <c r="H13" s="8" t="s">
        <v>37</v>
      </c>
    </row>
    <row r="14" spans="1:8" x14ac:dyDescent="0.3">
      <c r="A14" s="12" t="s">
        <v>39</v>
      </c>
      <c r="B14" s="182" t="s">
        <v>153</v>
      </c>
      <c r="C14" s="9" t="s">
        <v>32</v>
      </c>
      <c r="D14" s="184">
        <v>13</v>
      </c>
      <c r="E14" s="184" t="s">
        <v>6</v>
      </c>
      <c r="F14" s="184">
        <f>D14</f>
        <v>13</v>
      </c>
      <c r="G14" s="8">
        <f t="shared" si="0"/>
        <v>2</v>
      </c>
      <c r="H14" s="8" t="s">
        <v>37</v>
      </c>
    </row>
    <row r="15" spans="1:8" x14ac:dyDescent="0.3">
      <c r="A15" s="12" t="s">
        <v>39</v>
      </c>
      <c r="B15" s="182" t="s">
        <v>351</v>
      </c>
      <c r="C15" s="9" t="s">
        <v>9</v>
      </c>
      <c r="D15" s="184">
        <v>10</v>
      </c>
      <c r="E15" s="184" t="s">
        <v>6</v>
      </c>
      <c r="F15" s="184">
        <v>10</v>
      </c>
      <c r="G15" s="8">
        <f t="shared" si="0"/>
        <v>2</v>
      </c>
      <c r="H15" s="8" t="s">
        <v>37</v>
      </c>
    </row>
    <row r="16" spans="1:8" x14ac:dyDescent="0.3">
      <c r="A16" s="69" t="s">
        <v>221</v>
      </c>
      <c r="B16" s="183" t="s">
        <v>222</v>
      </c>
      <c r="C16" s="9" t="s">
        <v>32</v>
      </c>
      <c r="D16" s="14">
        <v>6</v>
      </c>
      <c r="E16" s="184" t="s">
        <v>178</v>
      </c>
      <c r="F16" s="14">
        <v>6</v>
      </c>
      <c r="G16" s="8">
        <f t="shared" si="0"/>
        <v>1</v>
      </c>
      <c r="H16" s="8" t="s">
        <v>37</v>
      </c>
    </row>
    <row r="17" spans="1:8" x14ac:dyDescent="0.3">
      <c r="A17" s="12" t="s">
        <v>22</v>
      </c>
      <c r="B17" s="182" t="s">
        <v>220</v>
      </c>
      <c r="C17" s="9" t="s">
        <v>9</v>
      </c>
      <c r="D17" s="184">
        <v>1</v>
      </c>
      <c r="E17" s="184" t="s">
        <v>178</v>
      </c>
      <c r="F17" s="184">
        <v>1</v>
      </c>
      <c r="G17" s="8">
        <f t="shared" si="0"/>
        <v>1</v>
      </c>
      <c r="H17" s="8" t="s">
        <v>37</v>
      </c>
    </row>
    <row r="18" spans="1:8" x14ac:dyDescent="0.3">
      <c r="A18" s="12" t="s">
        <v>156</v>
      </c>
      <c r="B18" s="182" t="s">
        <v>157</v>
      </c>
      <c r="C18" s="9" t="s">
        <v>32</v>
      </c>
      <c r="D18" s="186">
        <v>13</v>
      </c>
      <c r="E18" s="186" t="s">
        <v>6</v>
      </c>
      <c r="F18" s="184">
        <v>1</v>
      </c>
      <c r="G18" s="8">
        <f t="shared" si="0"/>
        <v>2</v>
      </c>
      <c r="H18" s="8" t="s">
        <v>37</v>
      </c>
    </row>
    <row r="19" spans="1:8" x14ac:dyDescent="0.3">
      <c r="A19" s="12" t="s">
        <v>156</v>
      </c>
      <c r="B19" s="182" t="s">
        <v>352</v>
      </c>
      <c r="C19" s="9" t="s">
        <v>9</v>
      </c>
      <c r="D19" s="184">
        <v>10</v>
      </c>
      <c r="E19" s="184" t="s">
        <v>6</v>
      </c>
      <c r="F19" s="184">
        <v>10</v>
      </c>
      <c r="G19" s="8">
        <f t="shared" si="0"/>
        <v>2</v>
      </c>
      <c r="H19" s="8" t="s">
        <v>37</v>
      </c>
    </row>
    <row r="20" spans="1:8" x14ac:dyDescent="0.3">
      <c r="A20" s="187"/>
      <c r="B20" s="188"/>
      <c r="C20" s="189"/>
      <c r="D20" s="190"/>
      <c r="E20" s="190"/>
      <c r="F20" s="190"/>
    </row>
    <row r="21" spans="1:8" x14ac:dyDescent="0.3">
      <c r="A21" s="187"/>
      <c r="B21" s="188"/>
      <c r="C21" s="189"/>
      <c r="D21" s="190"/>
      <c r="E21" s="190"/>
      <c r="F21" s="190"/>
    </row>
    <row r="22" spans="1:8" x14ac:dyDescent="0.3">
      <c r="A22" s="187"/>
      <c r="B22" s="188"/>
      <c r="C22" s="189"/>
      <c r="D22" s="190"/>
      <c r="E22" s="190"/>
      <c r="F22" s="190"/>
    </row>
    <row r="23" spans="1:8" x14ac:dyDescent="0.3">
      <c r="A23" s="187"/>
      <c r="B23" s="188"/>
      <c r="C23" s="189"/>
      <c r="D23" s="190"/>
      <c r="E23" s="190"/>
      <c r="F23" s="190"/>
    </row>
    <row r="24" spans="1:8" x14ac:dyDescent="0.3">
      <c r="A24" s="187"/>
      <c r="B24" s="188"/>
      <c r="C24" s="189"/>
      <c r="D24" s="190"/>
      <c r="E24" s="190"/>
      <c r="F24" s="190"/>
    </row>
    <row r="25" spans="1:8" x14ac:dyDescent="0.3">
      <c r="A25" s="187"/>
      <c r="B25" s="188"/>
      <c r="C25" s="189"/>
      <c r="D25" s="190"/>
      <c r="E25" s="190"/>
      <c r="F25" s="190"/>
    </row>
    <row r="26" spans="1:8" x14ac:dyDescent="0.3">
      <c r="A26" s="187"/>
      <c r="B26" s="188"/>
      <c r="C26" s="189"/>
      <c r="D26" s="190"/>
      <c r="E26" s="190"/>
      <c r="F26" s="190"/>
    </row>
    <row r="27" spans="1:8" x14ac:dyDescent="0.3">
      <c r="A27" s="187"/>
      <c r="B27" s="188"/>
      <c r="C27" s="189"/>
      <c r="D27" s="190"/>
      <c r="E27" s="190"/>
      <c r="F27" s="190"/>
    </row>
    <row r="28" spans="1:8" x14ac:dyDescent="0.3">
      <c r="A28" s="187"/>
      <c r="B28" s="188"/>
      <c r="C28" s="189"/>
      <c r="D28" s="190"/>
      <c r="E28" s="190"/>
      <c r="F28" s="190"/>
    </row>
    <row r="29" spans="1:8" x14ac:dyDescent="0.3">
      <c r="A29" s="187"/>
      <c r="B29" s="188"/>
      <c r="C29" s="189"/>
      <c r="D29" s="190"/>
      <c r="E29" s="190"/>
      <c r="F29" s="190"/>
    </row>
    <row r="30" spans="1:8" x14ac:dyDescent="0.3">
      <c r="A30" s="187"/>
      <c r="B30" s="188"/>
      <c r="C30" s="189"/>
      <c r="D30" s="190"/>
      <c r="E30" s="190"/>
      <c r="F30" s="190"/>
    </row>
    <row r="31" spans="1:8" x14ac:dyDescent="0.3">
      <c r="A31" s="187"/>
      <c r="B31" s="188"/>
      <c r="C31" s="189"/>
      <c r="D31" s="190"/>
      <c r="E31" s="190"/>
      <c r="F31" s="190"/>
    </row>
    <row r="32" spans="1:8" x14ac:dyDescent="0.3">
      <c r="A32" s="187"/>
      <c r="B32" s="188"/>
      <c r="C32" s="189"/>
      <c r="D32" s="190"/>
      <c r="E32" s="190"/>
      <c r="F32" s="190"/>
    </row>
    <row r="33" spans="1:6" x14ac:dyDescent="0.3">
      <c r="A33" s="187"/>
      <c r="B33" s="188"/>
      <c r="C33" s="189"/>
      <c r="D33" s="190"/>
      <c r="E33" s="190"/>
      <c r="F33" s="190"/>
    </row>
    <row r="34" spans="1:6" x14ac:dyDescent="0.3">
      <c r="A34" s="187"/>
      <c r="B34" s="188"/>
      <c r="C34" s="189"/>
      <c r="D34" s="190"/>
      <c r="E34" s="190"/>
      <c r="F34" s="190"/>
    </row>
    <row r="35" spans="1:6" x14ac:dyDescent="0.3">
      <c r="A35" s="187"/>
      <c r="B35" s="188"/>
      <c r="C35" s="189"/>
      <c r="D35" s="190"/>
      <c r="E35" s="190"/>
      <c r="F35" s="190"/>
    </row>
    <row r="36" spans="1:6" x14ac:dyDescent="0.3">
      <c r="A36" s="187"/>
      <c r="B36" s="188"/>
      <c r="C36" s="189"/>
      <c r="D36" s="190"/>
      <c r="E36" s="190"/>
      <c r="F36" s="190"/>
    </row>
    <row r="37" spans="1:6" x14ac:dyDescent="0.3">
      <c r="A37" s="187"/>
      <c r="B37" s="188"/>
      <c r="C37" s="189"/>
      <c r="D37" s="190"/>
      <c r="E37" s="190"/>
      <c r="F37" s="190"/>
    </row>
    <row r="38" spans="1:6" x14ac:dyDescent="0.3">
      <c r="A38" s="187"/>
      <c r="B38" s="188"/>
      <c r="C38" s="189"/>
      <c r="D38" s="190"/>
      <c r="E38" s="190"/>
      <c r="F38" s="190"/>
    </row>
    <row r="39" spans="1:6" x14ac:dyDescent="0.3">
      <c r="A39" s="187"/>
      <c r="B39" s="191"/>
      <c r="C39" s="189"/>
      <c r="D39" s="190"/>
      <c r="E39" s="190"/>
      <c r="F39" s="190"/>
    </row>
    <row r="40" spans="1:6" x14ac:dyDescent="0.3">
      <c r="A40" s="187"/>
      <c r="B40" s="191"/>
      <c r="C40" s="189"/>
      <c r="D40" s="190"/>
      <c r="E40" s="190"/>
      <c r="F40" s="190"/>
    </row>
    <row r="41" spans="1:6" x14ac:dyDescent="0.3">
      <c r="A41" s="187"/>
      <c r="B41" s="191"/>
      <c r="C41" s="189"/>
      <c r="D41" s="190"/>
      <c r="E41" s="190"/>
      <c r="F41" s="190"/>
    </row>
    <row r="42" spans="1:6" x14ac:dyDescent="0.3">
      <c r="C42" s="189"/>
    </row>
    <row r="43" spans="1:6" x14ac:dyDescent="0.3">
      <c r="C43" s="189"/>
    </row>
    <row r="44" spans="1:6" x14ac:dyDescent="0.3">
      <c r="C44" s="189"/>
    </row>
    <row r="45" spans="1:6" x14ac:dyDescent="0.3">
      <c r="C45" s="189"/>
    </row>
    <row r="46" spans="1:6" x14ac:dyDescent="0.3">
      <c r="C46" s="189"/>
    </row>
    <row r="47" spans="1:6" x14ac:dyDescent="0.3">
      <c r="C47" s="189"/>
    </row>
    <row r="48" spans="1:6" x14ac:dyDescent="0.3">
      <c r="C48" s="189"/>
    </row>
    <row r="49" spans="3:3" x14ac:dyDescent="0.3">
      <c r="C49" s="189"/>
    </row>
    <row r="50" spans="3:3" x14ac:dyDescent="0.3">
      <c r="C50" s="189"/>
    </row>
    <row r="51" spans="3:3" x14ac:dyDescent="0.3">
      <c r="C51" s="189"/>
    </row>
    <row r="52" spans="3:3" x14ac:dyDescent="0.3">
      <c r="C52" s="189"/>
    </row>
    <row r="53" spans="3:3" x14ac:dyDescent="0.3">
      <c r="C53" s="189"/>
    </row>
    <row r="54" spans="3:3" x14ac:dyDescent="0.3">
      <c r="C54" s="189"/>
    </row>
    <row r="55" spans="3:3" x14ac:dyDescent="0.3">
      <c r="C55" s="189"/>
    </row>
    <row r="56" spans="3:3" x14ac:dyDescent="0.3">
      <c r="C56" s="189"/>
    </row>
    <row r="57" spans="3:3" x14ac:dyDescent="0.3">
      <c r="C57" s="189"/>
    </row>
    <row r="58" spans="3:3" x14ac:dyDescent="0.3">
      <c r="C58" s="189"/>
    </row>
    <row r="59" spans="3:3" x14ac:dyDescent="0.3">
      <c r="C59" s="189"/>
    </row>
    <row r="60" spans="3:3" x14ac:dyDescent="0.3">
      <c r="C60" s="189"/>
    </row>
    <row r="61" spans="3:3" x14ac:dyDescent="0.3">
      <c r="C61" s="189"/>
    </row>
    <row r="62" spans="3:3" x14ac:dyDescent="0.3">
      <c r="C62" s="189"/>
    </row>
    <row r="63" spans="3:3" x14ac:dyDescent="0.3">
      <c r="C63" s="189"/>
    </row>
    <row r="64" spans="3:3" x14ac:dyDescent="0.3">
      <c r="C64" s="189"/>
    </row>
    <row r="65" spans="3:3" x14ac:dyDescent="0.3">
      <c r="C65" s="189"/>
    </row>
    <row r="66" spans="3:3" x14ac:dyDescent="0.3">
      <c r="C66" s="189"/>
    </row>
    <row r="67" spans="3:3" x14ac:dyDescent="0.3">
      <c r="C67" s="189"/>
    </row>
    <row r="68" spans="3:3" x14ac:dyDescent="0.3">
      <c r="C68" s="189"/>
    </row>
    <row r="69" spans="3:3" x14ac:dyDescent="0.3">
      <c r="C69" s="189"/>
    </row>
    <row r="70" spans="3:3" x14ac:dyDescent="0.3">
      <c r="C70" s="189"/>
    </row>
    <row r="71" spans="3:3" x14ac:dyDescent="0.3">
      <c r="C71" s="189"/>
    </row>
    <row r="72" spans="3:3" x14ac:dyDescent="0.3">
      <c r="C72" s="189"/>
    </row>
    <row r="73" spans="3:3" x14ac:dyDescent="0.3">
      <c r="C73" s="189"/>
    </row>
    <row r="74" spans="3:3" x14ac:dyDescent="0.3">
      <c r="C74" s="189"/>
    </row>
    <row r="75" spans="3:3" x14ac:dyDescent="0.3">
      <c r="C75" s="189"/>
    </row>
    <row r="76" spans="3:3" x14ac:dyDescent="0.3">
      <c r="C76" s="189"/>
    </row>
    <row r="77" spans="3:3" x14ac:dyDescent="0.3">
      <c r="C77" s="189"/>
    </row>
    <row r="78" spans="3:3" x14ac:dyDescent="0.3">
      <c r="C78" s="189"/>
    </row>
    <row r="79" spans="3:3" x14ac:dyDescent="0.3">
      <c r="C79" s="189"/>
    </row>
    <row r="80" spans="3:3" x14ac:dyDescent="0.3">
      <c r="C80" s="189"/>
    </row>
    <row r="81" spans="3:3" x14ac:dyDescent="0.3">
      <c r="C81" s="189"/>
    </row>
    <row r="82" spans="3:3" x14ac:dyDescent="0.3">
      <c r="C82" s="189"/>
    </row>
    <row r="83" spans="3:3" x14ac:dyDescent="0.3">
      <c r="C83" s="189"/>
    </row>
    <row r="84" spans="3:3" x14ac:dyDescent="0.3">
      <c r="C84" s="189"/>
    </row>
    <row r="85" spans="3:3" x14ac:dyDescent="0.3">
      <c r="C85" s="189"/>
    </row>
    <row r="86" spans="3:3" x14ac:dyDescent="0.3">
      <c r="C86" s="189"/>
    </row>
    <row r="87" spans="3:3" x14ac:dyDescent="0.3">
      <c r="C87" s="189"/>
    </row>
    <row r="88" spans="3:3" x14ac:dyDescent="0.3">
      <c r="C88" s="189"/>
    </row>
    <row r="89" spans="3:3" x14ac:dyDescent="0.3">
      <c r="C89" s="189"/>
    </row>
    <row r="90" spans="3:3" x14ac:dyDescent="0.3">
      <c r="C90" s="189"/>
    </row>
    <row r="91" spans="3:3" x14ac:dyDescent="0.3">
      <c r="C91" s="189"/>
    </row>
    <row r="92" spans="3:3" x14ac:dyDescent="0.3">
      <c r="C92" s="189"/>
    </row>
    <row r="93" spans="3:3" x14ac:dyDescent="0.3">
      <c r="C93" s="189"/>
    </row>
    <row r="94" spans="3:3" x14ac:dyDescent="0.3">
      <c r="C94" s="189"/>
    </row>
    <row r="95" spans="3:3" x14ac:dyDescent="0.3">
      <c r="C95" s="189"/>
    </row>
    <row r="96" spans="3:3" x14ac:dyDescent="0.3">
      <c r="C96" s="189"/>
    </row>
    <row r="97" spans="3:3" x14ac:dyDescent="0.3">
      <c r="C97" s="189"/>
    </row>
    <row r="98" spans="3:3" x14ac:dyDescent="0.3">
      <c r="C98" s="189"/>
    </row>
    <row r="99" spans="3:3" x14ac:dyDescent="0.3">
      <c r="C99" s="189"/>
    </row>
    <row r="100" spans="3:3" x14ac:dyDescent="0.3">
      <c r="C100" s="189"/>
    </row>
    <row r="101" spans="3:3" x14ac:dyDescent="0.3">
      <c r="C101" s="189"/>
    </row>
    <row r="102" spans="3:3" x14ac:dyDescent="0.3">
      <c r="C102" s="189"/>
    </row>
    <row r="103" spans="3:3" x14ac:dyDescent="0.3">
      <c r="C103" s="189"/>
    </row>
    <row r="104" spans="3:3" x14ac:dyDescent="0.3">
      <c r="C104" s="189"/>
    </row>
    <row r="105" spans="3:3" x14ac:dyDescent="0.3">
      <c r="C105" s="189"/>
    </row>
    <row r="106" spans="3:3" x14ac:dyDescent="0.3">
      <c r="C106" s="189"/>
    </row>
    <row r="107" spans="3:3" x14ac:dyDescent="0.3">
      <c r="C107" s="189"/>
    </row>
    <row r="108" spans="3:3" x14ac:dyDescent="0.3">
      <c r="C108" s="189"/>
    </row>
    <row r="109" spans="3:3" x14ac:dyDescent="0.3">
      <c r="C109" s="189"/>
    </row>
    <row r="110" spans="3:3" x14ac:dyDescent="0.3">
      <c r="C110" s="189"/>
    </row>
    <row r="111" spans="3:3" x14ac:dyDescent="0.3">
      <c r="C111" s="189"/>
    </row>
    <row r="112" spans="3:3" x14ac:dyDescent="0.3">
      <c r="C112" s="189"/>
    </row>
    <row r="113" spans="3:3" x14ac:dyDescent="0.3">
      <c r="C113" s="189"/>
    </row>
    <row r="114" spans="3:3" x14ac:dyDescent="0.3">
      <c r="C114" s="189"/>
    </row>
    <row r="115" spans="3:3" x14ac:dyDescent="0.3">
      <c r="C115" s="189"/>
    </row>
    <row r="116" spans="3:3" x14ac:dyDescent="0.3">
      <c r="C116" s="189"/>
    </row>
    <row r="117" spans="3:3" x14ac:dyDescent="0.3">
      <c r="C117" s="189"/>
    </row>
    <row r="118" spans="3:3" x14ac:dyDescent="0.3">
      <c r="C118" s="189"/>
    </row>
    <row r="119" spans="3:3" x14ac:dyDescent="0.3">
      <c r="C119" s="189"/>
    </row>
    <row r="120" spans="3:3" x14ac:dyDescent="0.3">
      <c r="C120" s="189"/>
    </row>
    <row r="121" spans="3:3" x14ac:dyDescent="0.3">
      <c r="C121" s="189"/>
    </row>
    <row r="122" spans="3:3" x14ac:dyDescent="0.3">
      <c r="C122" s="189"/>
    </row>
    <row r="123" spans="3:3" x14ac:dyDescent="0.3">
      <c r="C123" s="189"/>
    </row>
    <row r="124" spans="3:3" x14ac:dyDescent="0.3">
      <c r="C124" s="189"/>
    </row>
    <row r="125" spans="3:3" x14ac:dyDescent="0.3">
      <c r="C125" s="189"/>
    </row>
    <row r="126" spans="3:3" x14ac:dyDescent="0.3">
      <c r="C126" s="189"/>
    </row>
    <row r="127" spans="3:3" x14ac:dyDescent="0.3">
      <c r="C127" s="189"/>
    </row>
    <row r="128" spans="3:3" x14ac:dyDescent="0.3">
      <c r="C128" s="189"/>
    </row>
    <row r="129" spans="3:3" x14ac:dyDescent="0.3">
      <c r="C129" s="189"/>
    </row>
    <row r="130" spans="3:3" x14ac:dyDescent="0.3">
      <c r="C130" s="189"/>
    </row>
    <row r="131" spans="3:3" x14ac:dyDescent="0.3">
      <c r="C131" s="189"/>
    </row>
    <row r="132" spans="3:3" x14ac:dyDescent="0.3">
      <c r="C132" s="189"/>
    </row>
    <row r="133" spans="3:3" x14ac:dyDescent="0.3">
      <c r="C133" s="189"/>
    </row>
    <row r="134" spans="3:3" x14ac:dyDescent="0.3">
      <c r="C134" s="189"/>
    </row>
    <row r="135" spans="3:3" x14ac:dyDescent="0.3">
      <c r="C135" s="189"/>
    </row>
    <row r="136" spans="3:3" x14ac:dyDescent="0.3">
      <c r="C136" s="189"/>
    </row>
    <row r="137" spans="3:3" x14ac:dyDescent="0.3">
      <c r="C137" s="189"/>
    </row>
    <row r="138" spans="3:3" x14ac:dyDescent="0.3">
      <c r="C138" s="189"/>
    </row>
    <row r="139" spans="3:3" x14ac:dyDescent="0.3">
      <c r="C139" s="189"/>
    </row>
    <row r="140" spans="3:3" x14ac:dyDescent="0.3">
      <c r="C140" s="189"/>
    </row>
    <row r="141" spans="3:3" x14ac:dyDescent="0.3">
      <c r="C141" s="189"/>
    </row>
    <row r="142" spans="3:3" x14ac:dyDescent="0.3">
      <c r="C142" s="189"/>
    </row>
    <row r="143" spans="3:3" x14ac:dyDescent="0.3">
      <c r="C143" s="189"/>
    </row>
    <row r="144" spans="3:3" x14ac:dyDescent="0.3">
      <c r="C144" s="189"/>
    </row>
    <row r="145" spans="3:3" x14ac:dyDescent="0.3">
      <c r="C145" s="189"/>
    </row>
    <row r="146" spans="3:3" x14ac:dyDescent="0.3">
      <c r="C146" s="189"/>
    </row>
    <row r="147" spans="3:3" x14ac:dyDescent="0.3">
      <c r="C147" s="189"/>
    </row>
    <row r="148" spans="3:3" x14ac:dyDescent="0.3">
      <c r="C148" s="189"/>
    </row>
    <row r="149" spans="3:3" x14ac:dyDescent="0.3">
      <c r="C149" s="189"/>
    </row>
    <row r="150" spans="3:3" x14ac:dyDescent="0.3">
      <c r="C150" s="189"/>
    </row>
    <row r="151" spans="3:3" x14ac:dyDescent="0.3">
      <c r="C151" s="189"/>
    </row>
    <row r="152" spans="3:3" x14ac:dyDescent="0.3">
      <c r="C152" s="189"/>
    </row>
    <row r="153" spans="3:3" x14ac:dyDescent="0.3">
      <c r="C153" s="189"/>
    </row>
    <row r="154" spans="3:3" x14ac:dyDescent="0.3">
      <c r="C154" s="189"/>
    </row>
    <row r="155" spans="3:3" x14ac:dyDescent="0.3">
      <c r="C155" s="189"/>
    </row>
    <row r="156" spans="3:3" x14ac:dyDescent="0.3">
      <c r="C156" s="189"/>
    </row>
    <row r="157" spans="3:3" x14ac:dyDescent="0.3">
      <c r="C157" s="189"/>
    </row>
    <row r="158" spans="3:3" x14ac:dyDescent="0.3">
      <c r="C158" s="189"/>
    </row>
    <row r="159" spans="3:3" x14ac:dyDescent="0.3">
      <c r="C159" s="189"/>
    </row>
    <row r="160" spans="3:3" x14ac:dyDescent="0.3">
      <c r="C160" s="189"/>
    </row>
    <row r="161" spans="3:3" x14ac:dyDescent="0.3">
      <c r="C161" s="189"/>
    </row>
    <row r="162" spans="3:3" x14ac:dyDescent="0.3">
      <c r="C162" s="189"/>
    </row>
    <row r="163" spans="3:3" x14ac:dyDescent="0.3">
      <c r="C163" s="189"/>
    </row>
    <row r="164" spans="3:3" x14ac:dyDescent="0.3">
      <c r="C164" s="189"/>
    </row>
    <row r="165" spans="3:3" x14ac:dyDescent="0.3">
      <c r="C165" s="189"/>
    </row>
    <row r="166" spans="3:3" x14ac:dyDescent="0.3">
      <c r="C166" s="189"/>
    </row>
    <row r="167" spans="3:3" x14ac:dyDescent="0.3">
      <c r="C167" s="189"/>
    </row>
    <row r="168" spans="3:3" x14ac:dyDescent="0.3">
      <c r="C168" s="189"/>
    </row>
    <row r="169" spans="3:3" x14ac:dyDescent="0.3">
      <c r="C169" s="189"/>
    </row>
    <row r="170" spans="3:3" x14ac:dyDescent="0.3">
      <c r="C170" s="189"/>
    </row>
    <row r="171" spans="3:3" x14ac:dyDescent="0.3">
      <c r="C171" s="189"/>
    </row>
    <row r="172" spans="3:3" x14ac:dyDescent="0.3">
      <c r="C172" s="189"/>
    </row>
    <row r="173" spans="3:3" x14ac:dyDescent="0.3">
      <c r="C173" s="189"/>
    </row>
    <row r="174" spans="3:3" x14ac:dyDescent="0.3">
      <c r="C174" s="189"/>
    </row>
    <row r="175" spans="3:3" x14ac:dyDescent="0.3">
      <c r="C175" s="189"/>
    </row>
    <row r="176" spans="3:3" x14ac:dyDescent="0.3">
      <c r="C176" s="189"/>
    </row>
    <row r="177" spans="3:3" x14ac:dyDescent="0.3">
      <c r="C177" s="189"/>
    </row>
    <row r="178" spans="3:3" x14ac:dyDescent="0.3">
      <c r="C178" s="189"/>
    </row>
    <row r="179" spans="3:3" x14ac:dyDescent="0.3">
      <c r="C179" s="189"/>
    </row>
    <row r="180" spans="3:3" x14ac:dyDescent="0.3">
      <c r="C180" s="189"/>
    </row>
    <row r="181" spans="3:3" x14ac:dyDescent="0.3">
      <c r="C181" s="189"/>
    </row>
    <row r="182" spans="3:3" x14ac:dyDescent="0.3">
      <c r="C182" s="189"/>
    </row>
    <row r="183" spans="3:3" x14ac:dyDescent="0.3">
      <c r="C183" s="189"/>
    </row>
    <row r="184" spans="3:3" x14ac:dyDescent="0.3">
      <c r="C184" s="189"/>
    </row>
    <row r="185" spans="3:3" x14ac:dyDescent="0.3">
      <c r="C185" s="189"/>
    </row>
    <row r="186" spans="3:3" x14ac:dyDescent="0.3">
      <c r="C186" s="189"/>
    </row>
    <row r="187" spans="3:3" x14ac:dyDescent="0.3">
      <c r="C187" s="189"/>
    </row>
    <row r="188" spans="3:3" x14ac:dyDescent="0.3">
      <c r="C188" s="189"/>
    </row>
    <row r="189" spans="3:3" x14ac:dyDescent="0.3">
      <c r="C189" s="189"/>
    </row>
    <row r="190" spans="3:3" x14ac:dyDescent="0.3">
      <c r="C190" s="189"/>
    </row>
    <row r="191" spans="3:3" x14ac:dyDescent="0.3">
      <c r="C191" s="189"/>
    </row>
    <row r="192" spans="3:3" x14ac:dyDescent="0.3">
      <c r="C192" s="189"/>
    </row>
    <row r="193" spans="3:3" x14ac:dyDescent="0.3">
      <c r="C193" s="189"/>
    </row>
    <row r="194" spans="3:3" x14ac:dyDescent="0.3">
      <c r="C194" s="189"/>
    </row>
    <row r="195" spans="3:3" x14ac:dyDescent="0.3">
      <c r="C195" s="189"/>
    </row>
    <row r="196" spans="3:3" x14ac:dyDescent="0.3">
      <c r="C196" s="189"/>
    </row>
    <row r="197" spans="3:3" x14ac:dyDescent="0.3">
      <c r="C197" s="189"/>
    </row>
    <row r="198" spans="3:3" x14ac:dyDescent="0.3">
      <c r="C198" s="189"/>
    </row>
    <row r="199" spans="3:3" x14ac:dyDescent="0.3">
      <c r="C199" s="189"/>
    </row>
    <row r="200" spans="3:3" x14ac:dyDescent="0.3">
      <c r="C200" s="189"/>
    </row>
    <row r="201" spans="3:3" x14ac:dyDescent="0.3">
      <c r="C201" s="189"/>
    </row>
    <row r="202" spans="3:3" x14ac:dyDescent="0.3">
      <c r="C202" s="189"/>
    </row>
    <row r="203" spans="3:3" x14ac:dyDescent="0.3">
      <c r="C203" s="189"/>
    </row>
    <row r="204" spans="3:3" x14ac:dyDescent="0.3">
      <c r="C204" s="189"/>
    </row>
    <row r="205" spans="3:3" x14ac:dyDescent="0.3">
      <c r="C205" s="189"/>
    </row>
    <row r="206" spans="3:3" x14ac:dyDescent="0.3">
      <c r="C206" s="189"/>
    </row>
    <row r="207" spans="3:3" x14ac:dyDescent="0.3">
      <c r="C207" s="189"/>
    </row>
    <row r="208" spans="3:3" x14ac:dyDescent="0.3">
      <c r="C208" s="189"/>
    </row>
    <row r="209" spans="3:3" x14ac:dyDescent="0.3">
      <c r="C209" s="189"/>
    </row>
    <row r="210" spans="3:3" x14ac:dyDescent="0.3">
      <c r="C210" s="189"/>
    </row>
    <row r="211" spans="3:3" x14ac:dyDescent="0.3">
      <c r="C211" s="189"/>
    </row>
    <row r="212" spans="3:3" x14ac:dyDescent="0.3">
      <c r="C212" s="189"/>
    </row>
    <row r="213" spans="3:3" x14ac:dyDescent="0.3">
      <c r="C213" s="189"/>
    </row>
    <row r="214" spans="3:3" x14ac:dyDescent="0.3">
      <c r="C214" s="189"/>
    </row>
    <row r="215" spans="3:3" x14ac:dyDescent="0.3">
      <c r="C215" s="189"/>
    </row>
    <row r="216" spans="3:3" x14ac:dyDescent="0.3">
      <c r="C216" s="189"/>
    </row>
    <row r="217" spans="3:3" x14ac:dyDescent="0.3">
      <c r="C217" s="189"/>
    </row>
    <row r="218" spans="3:3" x14ac:dyDescent="0.3">
      <c r="C218" s="189"/>
    </row>
    <row r="219" spans="3:3" x14ac:dyDescent="0.3">
      <c r="C219" s="189"/>
    </row>
    <row r="220" spans="3:3" x14ac:dyDescent="0.3">
      <c r="C220" s="189"/>
    </row>
    <row r="221" spans="3:3" x14ac:dyDescent="0.3">
      <c r="C221" s="189"/>
    </row>
    <row r="222" spans="3:3" x14ac:dyDescent="0.3">
      <c r="C222" s="189"/>
    </row>
    <row r="223" spans="3:3" x14ac:dyDescent="0.3">
      <c r="C223" s="189"/>
    </row>
    <row r="224" spans="3:3" x14ac:dyDescent="0.3">
      <c r="C224" s="189"/>
    </row>
    <row r="225" spans="3:3" x14ac:dyDescent="0.3">
      <c r="C225" s="189"/>
    </row>
    <row r="226" spans="3:3" x14ac:dyDescent="0.3">
      <c r="C226" s="189"/>
    </row>
    <row r="227" spans="3:3" x14ac:dyDescent="0.3">
      <c r="C227" s="189"/>
    </row>
    <row r="228" spans="3:3" x14ac:dyDescent="0.3">
      <c r="C228" s="189"/>
    </row>
    <row r="229" spans="3:3" x14ac:dyDescent="0.3">
      <c r="C229" s="189"/>
    </row>
    <row r="230" spans="3:3" x14ac:dyDescent="0.3">
      <c r="C230" s="189"/>
    </row>
    <row r="231" spans="3:3" x14ac:dyDescent="0.3">
      <c r="C231" s="189"/>
    </row>
    <row r="232" spans="3:3" x14ac:dyDescent="0.3">
      <c r="C232" s="189"/>
    </row>
    <row r="233" spans="3:3" x14ac:dyDescent="0.3">
      <c r="C233" s="189"/>
    </row>
    <row r="234" spans="3:3" x14ac:dyDescent="0.3">
      <c r="C234" s="189"/>
    </row>
    <row r="235" spans="3:3" x14ac:dyDescent="0.3">
      <c r="C235" s="189"/>
    </row>
    <row r="236" spans="3:3" x14ac:dyDescent="0.3">
      <c r="C236" s="189"/>
    </row>
    <row r="237" spans="3:3" x14ac:dyDescent="0.3">
      <c r="C237" s="189"/>
    </row>
    <row r="238" spans="3:3" x14ac:dyDescent="0.3">
      <c r="C238" s="189"/>
    </row>
    <row r="239" spans="3:3" x14ac:dyDescent="0.3">
      <c r="C239" s="189"/>
    </row>
    <row r="240" spans="3:3" x14ac:dyDescent="0.3">
      <c r="C240" s="189"/>
    </row>
    <row r="241" spans="3:3" x14ac:dyDescent="0.3">
      <c r="C241" s="189"/>
    </row>
    <row r="242" spans="3:3" x14ac:dyDescent="0.3">
      <c r="C242" s="189"/>
    </row>
    <row r="243" spans="3:3" x14ac:dyDescent="0.3">
      <c r="C243" s="189"/>
    </row>
    <row r="244" spans="3:3" x14ac:dyDescent="0.3">
      <c r="C244" s="189"/>
    </row>
    <row r="245" spans="3:3" x14ac:dyDescent="0.3">
      <c r="C245" s="189"/>
    </row>
    <row r="246" spans="3:3" x14ac:dyDescent="0.3">
      <c r="C246" s="189"/>
    </row>
    <row r="247" spans="3:3" x14ac:dyDescent="0.3">
      <c r="C247" s="189"/>
    </row>
    <row r="248" spans="3:3" x14ac:dyDescent="0.3">
      <c r="C248" s="189"/>
    </row>
    <row r="249" spans="3:3" x14ac:dyDescent="0.3">
      <c r="C249" s="189"/>
    </row>
    <row r="250" spans="3:3" x14ac:dyDescent="0.3">
      <c r="C250" s="189"/>
    </row>
    <row r="251" spans="3:3" x14ac:dyDescent="0.3">
      <c r="C251" s="189"/>
    </row>
    <row r="252" spans="3:3" x14ac:dyDescent="0.3">
      <c r="C252" s="189"/>
    </row>
    <row r="253" spans="3:3" x14ac:dyDescent="0.3">
      <c r="C253" s="189"/>
    </row>
    <row r="254" spans="3:3" x14ac:dyDescent="0.3">
      <c r="C254" s="189"/>
    </row>
    <row r="255" spans="3:3" x14ac:dyDescent="0.3">
      <c r="C255" s="189"/>
    </row>
    <row r="256" spans="3:3" x14ac:dyDescent="0.3">
      <c r="C256" s="189"/>
    </row>
    <row r="257" spans="3:3" x14ac:dyDescent="0.3">
      <c r="C257" s="189"/>
    </row>
    <row r="258" spans="3:3" x14ac:dyDescent="0.3">
      <c r="C258" s="189"/>
    </row>
    <row r="259" spans="3:3" x14ac:dyDescent="0.3">
      <c r="C259" s="189"/>
    </row>
    <row r="260" spans="3:3" x14ac:dyDescent="0.3">
      <c r="C260" s="189"/>
    </row>
    <row r="261" spans="3:3" x14ac:dyDescent="0.3">
      <c r="C261" s="189"/>
    </row>
    <row r="262" spans="3:3" x14ac:dyDescent="0.3">
      <c r="C262" s="189"/>
    </row>
    <row r="263" spans="3:3" x14ac:dyDescent="0.3">
      <c r="C263" s="189"/>
    </row>
    <row r="264" spans="3:3" x14ac:dyDescent="0.3">
      <c r="C264" s="189"/>
    </row>
    <row r="265" spans="3:3" x14ac:dyDescent="0.3">
      <c r="C265" s="189"/>
    </row>
    <row r="266" spans="3:3" x14ac:dyDescent="0.3">
      <c r="C266" s="189"/>
    </row>
    <row r="267" spans="3:3" x14ac:dyDescent="0.3">
      <c r="C267" s="189"/>
    </row>
    <row r="268" spans="3:3" x14ac:dyDescent="0.3">
      <c r="C268" s="189"/>
    </row>
    <row r="269" spans="3:3" x14ac:dyDescent="0.3">
      <c r="C269" s="189"/>
    </row>
    <row r="270" spans="3:3" x14ac:dyDescent="0.3">
      <c r="C270" s="189"/>
    </row>
    <row r="271" spans="3:3" x14ac:dyDescent="0.3">
      <c r="C271" s="189"/>
    </row>
    <row r="272" spans="3:3" x14ac:dyDescent="0.3">
      <c r="C272" s="189"/>
    </row>
    <row r="273" spans="3:3" x14ac:dyDescent="0.3">
      <c r="C273" s="189"/>
    </row>
    <row r="274" spans="3:3" x14ac:dyDescent="0.3">
      <c r="C274" s="189"/>
    </row>
    <row r="275" spans="3:3" x14ac:dyDescent="0.3">
      <c r="C275" s="189"/>
    </row>
    <row r="276" spans="3:3" x14ac:dyDescent="0.3">
      <c r="C276" s="189"/>
    </row>
    <row r="277" spans="3:3" x14ac:dyDescent="0.3">
      <c r="C277" s="189"/>
    </row>
    <row r="278" spans="3:3" x14ac:dyDescent="0.3">
      <c r="C278" s="189"/>
    </row>
    <row r="279" spans="3:3" x14ac:dyDescent="0.3">
      <c r="C279" s="189"/>
    </row>
    <row r="280" spans="3:3" x14ac:dyDescent="0.3">
      <c r="C280" s="189"/>
    </row>
    <row r="281" spans="3:3" x14ac:dyDescent="0.3">
      <c r="C281" s="189"/>
    </row>
    <row r="282" spans="3:3" x14ac:dyDescent="0.3">
      <c r="C282" s="189"/>
    </row>
    <row r="283" spans="3:3" x14ac:dyDescent="0.3">
      <c r="C283" s="189"/>
    </row>
    <row r="284" spans="3:3" x14ac:dyDescent="0.3">
      <c r="C284" s="189"/>
    </row>
    <row r="285" spans="3:3" x14ac:dyDescent="0.3">
      <c r="C285" s="189"/>
    </row>
    <row r="286" spans="3:3" x14ac:dyDescent="0.3">
      <c r="C286" s="189"/>
    </row>
    <row r="287" spans="3:3" x14ac:dyDescent="0.3">
      <c r="C287" s="189"/>
    </row>
    <row r="288" spans="3:3" x14ac:dyDescent="0.3">
      <c r="C288" s="189"/>
    </row>
    <row r="289" spans="3:3" x14ac:dyDescent="0.3">
      <c r="C289" s="189"/>
    </row>
    <row r="290" spans="3:3" x14ac:dyDescent="0.3">
      <c r="C290" s="189"/>
    </row>
    <row r="291" spans="3:3" x14ac:dyDescent="0.3">
      <c r="C291" s="189"/>
    </row>
    <row r="292" spans="3:3" x14ac:dyDescent="0.3">
      <c r="C292" s="189"/>
    </row>
    <row r="293" spans="3:3" x14ac:dyDescent="0.3">
      <c r="C293" s="189"/>
    </row>
    <row r="294" spans="3:3" x14ac:dyDescent="0.3">
      <c r="C294" s="189"/>
    </row>
    <row r="295" spans="3:3" x14ac:dyDescent="0.3">
      <c r="C295" s="189"/>
    </row>
    <row r="296" spans="3:3" x14ac:dyDescent="0.3">
      <c r="C296" s="189"/>
    </row>
    <row r="297" spans="3:3" x14ac:dyDescent="0.3">
      <c r="C297" s="189"/>
    </row>
    <row r="298" spans="3:3" x14ac:dyDescent="0.3">
      <c r="C298" s="189"/>
    </row>
    <row r="299" spans="3:3" x14ac:dyDescent="0.3">
      <c r="C299" s="189"/>
    </row>
    <row r="300" spans="3:3" x14ac:dyDescent="0.3">
      <c r="C300" s="189"/>
    </row>
    <row r="301" spans="3:3" x14ac:dyDescent="0.3">
      <c r="C301" s="189"/>
    </row>
    <row r="302" spans="3:3" x14ac:dyDescent="0.3">
      <c r="C302" s="189"/>
    </row>
    <row r="303" spans="3:3" x14ac:dyDescent="0.3">
      <c r="C303" s="189"/>
    </row>
    <row r="304" spans="3:3" x14ac:dyDescent="0.3">
      <c r="C304" s="189"/>
    </row>
    <row r="305" spans="3:3" x14ac:dyDescent="0.3">
      <c r="C305" s="189"/>
    </row>
    <row r="306" spans="3:3" x14ac:dyDescent="0.3">
      <c r="C306" s="189"/>
    </row>
    <row r="307" spans="3:3" x14ac:dyDescent="0.3">
      <c r="C307" s="189"/>
    </row>
    <row r="308" spans="3:3" x14ac:dyDescent="0.3">
      <c r="C308" s="189"/>
    </row>
    <row r="309" spans="3:3" x14ac:dyDescent="0.3">
      <c r="C309" s="189"/>
    </row>
    <row r="310" spans="3:3" x14ac:dyDescent="0.3">
      <c r="C310" s="189"/>
    </row>
    <row r="311" spans="3:3" x14ac:dyDescent="0.3">
      <c r="C311" s="189"/>
    </row>
    <row r="312" spans="3:3" x14ac:dyDescent="0.3">
      <c r="C312" s="189"/>
    </row>
    <row r="313" spans="3:3" x14ac:dyDescent="0.3">
      <c r="C313" s="189"/>
    </row>
    <row r="314" spans="3:3" x14ac:dyDescent="0.3">
      <c r="C314" s="189"/>
    </row>
    <row r="315" spans="3:3" x14ac:dyDescent="0.3">
      <c r="C315" s="189"/>
    </row>
    <row r="316" spans="3:3" x14ac:dyDescent="0.3">
      <c r="C316" s="189"/>
    </row>
    <row r="317" spans="3:3" x14ac:dyDescent="0.3">
      <c r="C317" s="189"/>
    </row>
    <row r="318" spans="3:3" x14ac:dyDescent="0.3">
      <c r="C318" s="189"/>
    </row>
    <row r="319" spans="3:3" x14ac:dyDescent="0.3">
      <c r="C319" s="189"/>
    </row>
    <row r="320" spans="3:3" x14ac:dyDescent="0.3">
      <c r="C320" s="189"/>
    </row>
    <row r="321" spans="3:3" x14ac:dyDescent="0.3">
      <c r="C321" s="189"/>
    </row>
    <row r="322" spans="3:3" x14ac:dyDescent="0.3">
      <c r="C322" s="189"/>
    </row>
    <row r="323" spans="3:3" x14ac:dyDescent="0.3">
      <c r="C323" s="189"/>
    </row>
    <row r="324" spans="3:3" x14ac:dyDescent="0.3">
      <c r="C324" s="189"/>
    </row>
    <row r="325" spans="3:3" x14ac:dyDescent="0.3">
      <c r="C325" s="189"/>
    </row>
    <row r="326" spans="3:3" x14ac:dyDescent="0.3">
      <c r="C326" s="189"/>
    </row>
    <row r="327" spans="3:3" x14ac:dyDescent="0.3">
      <c r="C327" s="189"/>
    </row>
    <row r="328" spans="3:3" x14ac:dyDescent="0.3">
      <c r="C328" s="189"/>
    </row>
    <row r="329" spans="3:3" x14ac:dyDescent="0.3">
      <c r="C329" s="189"/>
    </row>
    <row r="330" spans="3:3" x14ac:dyDescent="0.3">
      <c r="C330" s="189"/>
    </row>
    <row r="331" spans="3:3" x14ac:dyDescent="0.3">
      <c r="C331" s="189"/>
    </row>
    <row r="332" spans="3:3" x14ac:dyDescent="0.3">
      <c r="C332" s="189"/>
    </row>
    <row r="333" spans="3:3" x14ac:dyDescent="0.3">
      <c r="C333" s="189"/>
    </row>
    <row r="334" spans="3:3" x14ac:dyDescent="0.3">
      <c r="C334" s="189"/>
    </row>
    <row r="335" spans="3:3" x14ac:dyDescent="0.3">
      <c r="C335" s="189"/>
    </row>
    <row r="336" spans="3:3" x14ac:dyDescent="0.3">
      <c r="C336" s="189"/>
    </row>
    <row r="337" spans="3:3" x14ac:dyDescent="0.3">
      <c r="C337" s="189"/>
    </row>
    <row r="338" spans="3:3" x14ac:dyDescent="0.3">
      <c r="C338" s="189"/>
    </row>
    <row r="339" spans="3:3" x14ac:dyDescent="0.3">
      <c r="C339" s="189"/>
    </row>
    <row r="340" spans="3:3" x14ac:dyDescent="0.3">
      <c r="C340" s="189"/>
    </row>
    <row r="341" spans="3:3" x14ac:dyDescent="0.3">
      <c r="C341" s="189"/>
    </row>
    <row r="342" spans="3:3" x14ac:dyDescent="0.3">
      <c r="C342" s="189"/>
    </row>
    <row r="343" spans="3:3" x14ac:dyDescent="0.3">
      <c r="C343" s="189"/>
    </row>
    <row r="344" spans="3:3" x14ac:dyDescent="0.3">
      <c r="C344" s="189"/>
    </row>
    <row r="345" spans="3:3" x14ac:dyDescent="0.3">
      <c r="C345" s="189"/>
    </row>
    <row r="346" spans="3:3" x14ac:dyDescent="0.3">
      <c r="C346" s="189"/>
    </row>
    <row r="347" spans="3:3" x14ac:dyDescent="0.3">
      <c r="C347" s="189"/>
    </row>
    <row r="348" spans="3:3" x14ac:dyDescent="0.3">
      <c r="C348" s="189"/>
    </row>
    <row r="349" spans="3:3" x14ac:dyDescent="0.3">
      <c r="C349" s="189"/>
    </row>
    <row r="350" spans="3:3" x14ac:dyDescent="0.3">
      <c r="C350" s="189"/>
    </row>
    <row r="351" spans="3:3" x14ac:dyDescent="0.3">
      <c r="C351" s="189"/>
    </row>
    <row r="352" spans="3:3" x14ac:dyDescent="0.3">
      <c r="C352" s="189"/>
    </row>
    <row r="353" spans="3:3" x14ac:dyDescent="0.3">
      <c r="C353" s="189"/>
    </row>
    <row r="354" spans="3:3" x14ac:dyDescent="0.3">
      <c r="C354" s="189"/>
    </row>
    <row r="355" spans="3:3" x14ac:dyDescent="0.3">
      <c r="C355" s="189"/>
    </row>
    <row r="356" spans="3:3" x14ac:dyDescent="0.3">
      <c r="C356" s="189"/>
    </row>
    <row r="357" spans="3:3" x14ac:dyDescent="0.3">
      <c r="C357" s="189"/>
    </row>
    <row r="358" spans="3:3" x14ac:dyDescent="0.3">
      <c r="C358" s="189"/>
    </row>
    <row r="359" spans="3:3" x14ac:dyDescent="0.3">
      <c r="C359" s="189"/>
    </row>
    <row r="360" spans="3:3" x14ac:dyDescent="0.3">
      <c r="C360" s="189"/>
    </row>
    <row r="361" spans="3:3" x14ac:dyDescent="0.3">
      <c r="C361" s="189"/>
    </row>
    <row r="362" spans="3:3" x14ac:dyDescent="0.3">
      <c r="C362" s="189"/>
    </row>
    <row r="363" spans="3:3" x14ac:dyDescent="0.3">
      <c r="C363" s="189"/>
    </row>
    <row r="364" spans="3:3" x14ac:dyDescent="0.3">
      <c r="C364" s="189"/>
    </row>
    <row r="365" spans="3:3" x14ac:dyDescent="0.3">
      <c r="C365" s="189"/>
    </row>
    <row r="366" spans="3:3" x14ac:dyDescent="0.3">
      <c r="C366" s="189"/>
    </row>
    <row r="367" spans="3:3" x14ac:dyDescent="0.3">
      <c r="C367" s="189"/>
    </row>
    <row r="368" spans="3:3" x14ac:dyDescent="0.3">
      <c r="C368" s="189"/>
    </row>
    <row r="369" spans="3:3" x14ac:dyDescent="0.3">
      <c r="C369" s="189"/>
    </row>
    <row r="370" spans="3:3" x14ac:dyDescent="0.3">
      <c r="C370" s="189"/>
    </row>
    <row r="371" spans="3:3" x14ac:dyDescent="0.3">
      <c r="C371" s="189"/>
    </row>
    <row r="372" spans="3:3" x14ac:dyDescent="0.3">
      <c r="C372" s="189"/>
    </row>
    <row r="373" spans="3:3" x14ac:dyDescent="0.3">
      <c r="C373" s="189"/>
    </row>
    <row r="374" spans="3:3" x14ac:dyDescent="0.3">
      <c r="C374" s="189"/>
    </row>
    <row r="375" spans="3:3" x14ac:dyDescent="0.3">
      <c r="C375" s="189"/>
    </row>
    <row r="376" spans="3:3" x14ac:dyDescent="0.3">
      <c r="C376" s="189"/>
    </row>
    <row r="377" spans="3:3" x14ac:dyDescent="0.3">
      <c r="C377" s="189"/>
    </row>
    <row r="378" spans="3:3" x14ac:dyDescent="0.3">
      <c r="C378" s="189"/>
    </row>
    <row r="379" spans="3:3" x14ac:dyDescent="0.3">
      <c r="C379" s="189"/>
    </row>
    <row r="380" spans="3:3" x14ac:dyDescent="0.3">
      <c r="C380" s="189"/>
    </row>
    <row r="381" spans="3:3" x14ac:dyDescent="0.3">
      <c r="C381" s="189"/>
    </row>
    <row r="382" spans="3:3" x14ac:dyDescent="0.3">
      <c r="C382" s="189"/>
    </row>
    <row r="383" spans="3:3" x14ac:dyDescent="0.3">
      <c r="C383" s="189"/>
    </row>
    <row r="384" spans="3:3" x14ac:dyDescent="0.3">
      <c r="C384" s="189"/>
    </row>
    <row r="385" spans="3:3" x14ac:dyDescent="0.3">
      <c r="C385" s="189"/>
    </row>
    <row r="386" spans="3:3" x14ac:dyDescent="0.3">
      <c r="C386" s="189"/>
    </row>
    <row r="387" spans="3:3" x14ac:dyDescent="0.3">
      <c r="C387" s="189"/>
    </row>
    <row r="388" spans="3:3" x14ac:dyDescent="0.3">
      <c r="C388" s="189"/>
    </row>
    <row r="389" spans="3:3" x14ac:dyDescent="0.3">
      <c r="C389" s="189"/>
    </row>
    <row r="390" spans="3:3" x14ac:dyDescent="0.3">
      <c r="C390" s="189"/>
    </row>
    <row r="391" spans="3:3" x14ac:dyDescent="0.3">
      <c r="C391" s="189"/>
    </row>
    <row r="392" spans="3:3" x14ac:dyDescent="0.3">
      <c r="C392" s="189"/>
    </row>
    <row r="393" spans="3:3" x14ac:dyDescent="0.3">
      <c r="C393" s="189"/>
    </row>
    <row r="394" spans="3:3" x14ac:dyDescent="0.3">
      <c r="C394" s="189"/>
    </row>
    <row r="395" spans="3:3" x14ac:dyDescent="0.3">
      <c r="C395" s="189"/>
    </row>
    <row r="396" spans="3:3" x14ac:dyDescent="0.3">
      <c r="C396" s="189"/>
    </row>
    <row r="397" spans="3:3" x14ac:dyDescent="0.3">
      <c r="C397" s="189"/>
    </row>
    <row r="398" spans="3:3" x14ac:dyDescent="0.3">
      <c r="C398" s="189"/>
    </row>
    <row r="399" spans="3:3" x14ac:dyDescent="0.3">
      <c r="C399" s="189"/>
    </row>
    <row r="400" spans="3:3" x14ac:dyDescent="0.3">
      <c r="C400" s="189"/>
    </row>
    <row r="401" spans="3:3" x14ac:dyDescent="0.3">
      <c r="C401" s="189"/>
    </row>
    <row r="402" spans="3:3" x14ac:dyDescent="0.3">
      <c r="C402" s="189"/>
    </row>
    <row r="403" spans="3:3" x14ac:dyDescent="0.3">
      <c r="C403" s="189"/>
    </row>
    <row r="404" spans="3:3" x14ac:dyDescent="0.3">
      <c r="C404" s="189"/>
    </row>
    <row r="405" spans="3:3" x14ac:dyDescent="0.3">
      <c r="C405" s="189"/>
    </row>
    <row r="406" spans="3:3" x14ac:dyDescent="0.3">
      <c r="C406" s="189"/>
    </row>
    <row r="407" spans="3:3" x14ac:dyDescent="0.3">
      <c r="C407" s="189"/>
    </row>
    <row r="408" spans="3:3" x14ac:dyDescent="0.3">
      <c r="C408" s="189"/>
    </row>
    <row r="409" spans="3:3" x14ac:dyDescent="0.3">
      <c r="C409" s="189"/>
    </row>
    <row r="410" spans="3:3" x14ac:dyDescent="0.3">
      <c r="C410" s="189"/>
    </row>
    <row r="411" spans="3:3" x14ac:dyDescent="0.3">
      <c r="C411" s="189"/>
    </row>
    <row r="412" spans="3:3" x14ac:dyDescent="0.3">
      <c r="C412" s="189"/>
    </row>
    <row r="413" spans="3:3" x14ac:dyDescent="0.3">
      <c r="C413" s="189"/>
    </row>
    <row r="414" spans="3:3" x14ac:dyDescent="0.3">
      <c r="C414" s="189"/>
    </row>
    <row r="415" spans="3:3" x14ac:dyDescent="0.3">
      <c r="C415" s="189"/>
    </row>
    <row r="416" spans="3:3" x14ac:dyDescent="0.3">
      <c r="C416" s="189"/>
    </row>
    <row r="417" spans="3:3" x14ac:dyDescent="0.3">
      <c r="C417" s="189"/>
    </row>
    <row r="418" spans="3:3" x14ac:dyDescent="0.3">
      <c r="C418" s="189"/>
    </row>
    <row r="419" spans="3:3" x14ac:dyDescent="0.3">
      <c r="C419" s="189"/>
    </row>
    <row r="420" spans="3:3" x14ac:dyDescent="0.3">
      <c r="C420" s="189"/>
    </row>
    <row r="421" spans="3:3" x14ac:dyDescent="0.3">
      <c r="C421" s="189"/>
    </row>
    <row r="422" spans="3:3" x14ac:dyDescent="0.3">
      <c r="C422" s="189"/>
    </row>
    <row r="423" spans="3:3" x14ac:dyDescent="0.3">
      <c r="C423" s="189"/>
    </row>
    <row r="424" spans="3:3" x14ac:dyDescent="0.3">
      <c r="C424" s="189"/>
    </row>
    <row r="425" spans="3:3" x14ac:dyDescent="0.3">
      <c r="C425" s="189"/>
    </row>
    <row r="426" spans="3:3" x14ac:dyDescent="0.3">
      <c r="C426" s="189"/>
    </row>
    <row r="427" spans="3:3" x14ac:dyDescent="0.3">
      <c r="C427" s="189"/>
    </row>
    <row r="428" spans="3:3" x14ac:dyDescent="0.3">
      <c r="C428" s="189"/>
    </row>
    <row r="429" spans="3:3" x14ac:dyDescent="0.3">
      <c r="C429" s="189"/>
    </row>
    <row r="430" spans="3:3" x14ac:dyDescent="0.3">
      <c r="C430" s="189"/>
    </row>
    <row r="431" spans="3:3" x14ac:dyDescent="0.3">
      <c r="C431" s="189"/>
    </row>
    <row r="432" spans="3:3" x14ac:dyDescent="0.3">
      <c r="C432" s="189"/>
    </row>
    <row r="433" spans="3:3" x14ac:dyDescent="0.3">
      <c r="C433" s="189"/>
    </row>
    <row r="434" spans="3:3" x14ac:dyDescent="0.3">
      <c r="C434" s="189"/>
    </row>
    <row r="435" spans="3:3" x14ac:dyDescent="0.3">
      <c r="C435" s="189"/>
    </row>
    <row r="436" spans="3:3" x14ac:dyDescent="0.3">
      <c r="C436" s="189"/>
    </row>
    <row r="437" spans="3:3" x14ac:dyDescent="0.3">
      <c r="C437" s="189"/>
    </row>
    <row r="438" spans="3:3" x14ac:dyDescent="0.3">
      <c r="C438" s="189"/>
    </row>
    <row r="439" spans="3:3" x14ac:dyDescent="0.3">
      <c r="C439" s="189"/>
    </row>
    <row r="440" spans="3:3" x14ac:dyDescent="0.3">
      <c r="C440" s="189"/>
    </row>
    <row r="441" spans="3:3" x14ac:dyDescent="0.3">
      <c r="C441" s="189"/>
    </row>
    <row r="442" spans="3:3" x14ac:dyDescent="0.3">
      <c r="C442" s="189"/>
    </row>
    <row r="443" spans="3:3" x14ac:dyDescent="0.3">
      <c r="C443" s="189"/>
    </row>
    <row r="444" spans="3:3" x14ac:dyDescent="0.3">
      <c r="C444" s="189"/>
    </row>
    <row r="445" spans="3:3" x14ac:dyDescent="0.3">
      <c r="C445" s="189"/>
    </row>
    <row r="446" spans="3:3" x14ac:dyDescent="0.3">
      <c r="C446" s="189"/>
    </row>
    <row r="447" spans="3:3" x14ac:dyDescent="0.3">
      <c r="C447" s="189"/>
    </row>
    <row r="448" spans="3:3" x14ac:dyDescent="0.3">
      <c r="C448" s="189"/>
    </row>
    <row r="449" spans="3:3" x14ac:dyDescent="0.3">
      <c r="C449" s="189"/>
    </row>
    <row r="450" spans="3:3" x14ac:dyDescent="0.3">
      <c r="C450" s="189"/>
    </row>
    <row r="451" spans="3:3" x14ac:dyDescent="0.3">
      <c r="C451" s="189"/>
    </row>
    <row r="452" spans="3:3" x14ac:dyDescent="0.3">
      <c r="C452" s="189"/>
    </row>
    <row r="453" spans="3:3" x14ac:dyDescent="0.3">
      <c r="C453" s="189"/>
    </row>
    <row r="454" spans="3:3" x14ac:dyDescent="0.3">
      <c r="C454" s="189"/>
    </row>
    <row r="455" spans="3:3" x14ac:dyDescent="0.3">
      <c r="C455" s="189"/>
    </row>
    <row r="456" spans="3:3" x14ac:dyDescent="0.3">
      <c r="C456" s="189"/>
    </row>
    <row r="457" spans="3:3" x14ac:dyDescent="0.3">
      <c r="C457" s="189"/>
    </row>
    <row r="458" spans="3:3" x14ac:dyDescent="0.3">
      <c r="C458" s="189"/>
    </row>
    <row r="459" spans="3:3" x14ac:dyDescent="0.3">
      <c r="C459" s="189"/>
    </row>
    <row r="460" spans="3:3" x14ac:dyDescent="0.3">
      <c r="C460" s="189"/>
    </row>
    <row r="461" spans="3:3" x14ac:dyDescent="0.3">
      <c r="C461" s="189"/>
    </row>
    <row r="462" spans="3:3" x14ac:dyDescent="0.3">
      <c r="C462" s="189"/>
    </row>
    <row r="463" spans="3:3" x14ac:dyDescent="0.3">
      <c r="C463" s="189"/>
    </row>
    <row r="464" spans="3:3" x14ac:dyDescent="0.3">
      <c r="C464" s="189"/>
    </row>
    <row r="465" spans="3:3" x14ac:dyDescent="0.3">
      <c r="C465" s="189"/>
    </row>
    <row r="466" spans="3:3" x14ac:dyDescent="0.3">
      <c r="C466" s="189"/>
    </row>
    <row r="467" spans="3:3" x14ac:dyDescent="0.3">
      <c r="C467" s="189"/>
    </row>
    <row r="468" spans="3:3" x14ac:dyDescent="0.3">
      <c r="C468" s="189"/>
    </row>
    <row r="469" spans="3:3" x14ac:dyDescent="0.3">
      <c r="C469" s="189"/>
    </row>
    <row r="470" spans="3:3" x14ac:dyDescent="0.3">
      <c r="C470" s="189"/>
    </row>
    <row r="471" spans="3:3" x14ac:dyDescent="0.3">
      <c r="C471" s="189"/>
    </row>
    <row r="472" spans="3:3" x14ac:dyDescent="0.3">
      <c r="C472" s="189"/>
    </row>
    <row r="473" spans="3:3" x14ac:dyDescent="0.3">
      <c r="C473" s="189"/>
    </row>
    <row r="474" spans="3:3" x14ac:dyDescent="0.3">
      <c r="C474" s="189"/>
    </row>
    <row r="475" spans="3:3" x14ac:dyDescent="0.3">
      <c r="C475" s="189"/>
    </row>
    <row r="476" spans="3:3" x14ac:dyDescent="0.3">
      <c r="C476" s="189"/>
    </row>
    <row r="477" spans="3:3" x14ac:dyDescent="0.3">
      <c r="C477" s="189"/>
    </row>
    <row r="478" spans="3:3" x14ac:dyDescent="0.3">
      <c r="C478" s="189"/>
    </row>
    <row r="479" spans="3:3" x14ac:dyDescent="0.3">
      <c r="C479" s="189"/>
    </row>
    <row r="480" spans="3:3" x14ac:dyDescent="0.3">
      <c r="C480" s="189"/>
    </row>
    <row r="481" spans="3:3" x14ac:dyDescent="0.3">
      <c r="C481" s="189"/>
    </row>
    <row r="482" spans="3:3" x14ac:dyDescent="0.3">
      <c r="C482" s="189"/>
    </row>
    <row r="483" spans="3:3" x14ac:dyDescent="0.3">
      <c r="C483" s="189"/>
    </row>
    <row r="484" spans="3:3" x14ac:dyDescent="0.3">
      <c r="C484" s="189"/>
    </row>
    <row r="485" spans="3:3" x14ac:dyDescent="0.3">
      <c r="C485" s="189"/>
    </row>
    <row r="486" spans="3:3" x14ac:dyDescent="0.3">
      <c r="C486" s="189"/>
    </row>
    <row r="487" spans="3:3" x14ac:dyDescent="0.3">
      <c r="C487" s="189"/>
    </row>
    <row r="488" spans="3:3" x14ac:dyDescent="0.3">
      <c r="C488" s="189"/>
    </row>
    <row r="489" spans="3:3" x14ac:dyDescent="0.3">
      <c r="C489" s="189"/>
    </row>
    <row r="490" spans="3:3" x14ac:dyDescent="0.3">
      <c r="C490" s="189"/>
    </row>
    <row r="491" spans="3:3" x14ac:dyDescent="0.3">
      <c r="C491" s="189"/>
    </row>
    <row r="492" spans="3:3" x14ac:dyDescent="0.3">
      <c r="C492" s="189"/>
    </row>
    <row r="493" spans="3:3" x14ac:dyDescent="0.3">
      <c r="C493" s="189"/>
    </row>
    <row r="494" spans="3:3" x14ac:dyDescent="0.3">
      <c r="C494" s="189"/>
    </row>
    <row r="495" spans="3:3" x14ac:dyDescent="0.3">
      <c r="C495" s="189"/>
    </row>
    <row r="496" spans="3:3" x14ac:dyDescent="0.3">
      <c r="C496" s="189"/>
    </row>
    <row r="497" spans="3:3" x14ac:dyDescent="0.3">
      <c r="C497" s="189"/>
    </row>
    <row r="498" spans="3:3" x14ac:dyDescent="0.3">
      <c r="C498" s="189"/>
    </row>
    <row r="499" spans="3:3" x14ac:dyDescent="0.3">
      <c r="C499" s="189"/>
    </row>
    <row r="500" spans="3:3" x14ac:dyDescent="0.3">
      <c r="C500" s="189"/>
    </row>
    <row r="501" spans="3:3" x14ac:dyDescent="0.3">
      <c r="C501" s="189"/>
    </row>
    <row r="502" spans="3:3" x14ac:dyDescent="0.3">
      <c r="C502" s="189"/>
    </row>
    <row r="503" spans="3:3" x14ac:dyDescent="0.3">
      <c r="C503" s="189"/>
    </row>
    <row r="504" spans="3:3" x14ac:dyDescent="0.3">
      <c r="C504" s="189"/>
    </row>
    <row r="505" spans="3:3" x14ac:dyDescent="0.3">
      <c r="C505" s="189"/>
    </row>
    <row r="506" spans="3:3" x14ac:dyDescent="0.3">
      <c r="C506" s="189"/>
    </row>
    <row r="507" spans="3:3" x14ac:dyDescent="0.3">
      <c r="C507" s="189"/>
    </row>
    <row r="508" spans="3:3" x14ac:dyDescent="0.3">
      <c r="C508" s="189"/>
    </row>
    <row r="509" spans="3:3" x14ac:dyDescent="0.3">
      <c r="C509" s="189"/>
    </row>
    <row r="510" spans="3:3" x14ac:dyDescent="0.3">
      <c r="C510" s="189"/>
    </row>
    <row r="511" spans="3:3" x14ac:dyDescent="0.3">
      <c r="C511" s="189"/>
    </row>
    <row r="512" spans="3:3" x14ac:dyDescent="0.3">
      <c r="C512" s="189"/>
    </row>
    <row r="513" spans="3:3" x14ac:dyDescent="0.3">
      <c r="C513" s="189"/>
    </row>
    <row r="514" spans="3:3" x14ac:dyDescent="0.3">
      <c r="C514" s="189"/>
    </row>
    <row r="515" spans="3:3" x14ac:dyDescent="0.3">
      <c r="C515" s="189"/>
    </row>
    <row r="516" spans="3:3" x14ac:dyDescent="0.3">
      <c r="C516" s="189"/>
    </row>
    <row r="517" spans="3:3" x14ac:dyDescent="0.3">
      <c r="C517" s="189"/>
    </row>
    <row r="518" spans="3:3" x14ac:dyDescent="0.3">
      <c r="C518" s="189"/>
    </row>
    <row r="519" spans="3:3" x14ac:dyDescent="0.3">
      <c r="C519" s="189"/>
    </row>
    <row r="520" spans="3:3" x14ac:dyDescent="0.3">
      <c r="C520" s="189"/>
    </row>
    <row r="521" spans="3:3" x14ac:dyDescent="0.3">
      <c r="C521" s="189"/>
    </row>
    <row r="522" spans="3:3" x14ac:dyDescent="0.3">
      <c r="C522" s="189"/>
    </row>
    <row r="523" spans="3:3" x14ac:dyDescent="0.3">
      <c r="C523" s="189"/>
    </row>
    <row r="524" spans="3:3" x14ac:dyDescent="0.3">
      <c r="C524" s="189"/>
    </row>
    <row r="525" spans="3:3" x14ac:dyDescent="0.3">
      <c r="C525" s="189"/>
    </row>
    <row r="526" spans="3:3" x14ac:dyDescent="0.3">
      <c r="C526" s="189"/>
    </row>
    <row r="527" spans="3:3" x14ac:dyDescent="0.3">
      <c r="C527" s="189"/>
    </row>
    <row r="528" spans="3:3" x14ac:dyDescent="0.3">
      <c r="C528" s="189"/>
    </row>
    <row r="529" spans="3:3" x14ac:dyDescent="0.3">
      <c r="C529" s="189"/>
    </row>
    <row r="530" spans="3:3" x14ac:dyDescent="0.3">
      <c r="C530" s="189"/>
    </row>
    <row r="531" spans="3:3" x14ac:dyDescent="0.3">
      <c r="C531" s="189"/>
    </row>
    <row r="532" spans="3:3" x14ac:dyDescent="0.3">
      <c r="C532" s="189"/>
    </row>
    <row r="533" spans="3:3" x14ac:dyDescent="0.3">
      <c r="C533" s="189"/>
    </row>
    <row r="534" spans="3:3" x14ac:dyDescent="0.3">
      <c r="C534" s="189"/>
    </row>
    <row r="535" spans="3:3" x14ac:dyDescent="0.3">
      <c r="C535" s="189"/>
    </row>
    <row r="536" spans="3:3" x14ac:dyDescent="0.3">
      <c r="C536" s="189"/>
    </row>
    <row r="537" spans="3:3" x14ac:dyDescent="0.3">
      <c r="C537" s="189"/>
    </row>
    <row r="538" spans="3:3" x14ac:dyDescent="0.3">
      <c r="C538" s="189"/>
    </row>
    <row r="539" spans="3:3" x14ac:dyDescent="0.3">
      <c r="C539" s="189"/>
    </row>
    <row r="540" spans="3:3" x14ac:dyDescent="0.3">
      <c r="C540" s="189"/>
    </row>
    <row r="541" spans="3:3" x14ac:dyDescent="0.3">
      <c r="C541" s="189"/>
    </row>
    <row r="542" spans="3:3" x14ac:dyDescent="0.3">
      <c r="C542" s="189"/>
    </row>
    <row r="543" spans="3:3" x14ac:dyDescent="0.3">
      <c r="C543" s="189"/>
    </row>
    <row r="544" spans="3:3" x14ac:dyDescent="0.3">
      <c r="C544" s="189"/>
    </row>
    <row r="545" spans="3:3" x14ac:dyDescent="0.3">
      <c r="C545" s="189"/>
    </row>
    <row r="546" spans="3:3" x14ac:dyDescent="0.3">
      <c r="C546" s="189"/>
    </row>
    <row r="547" spans="3:3" x14ac:dyDescent="0.3">
      <c r="C547" s="189"/>
    </row>
    <row r="548" spans="3:3" x14ac:dyDescent="0.3">
      <c r="C548" s="189"/>
    </row>
    <row r="549" spans="3:3" x14ac:dyDescent="0.3">
      <c r="C549" s="189"/>
    </row>
    <row r="550" spans="3:3" x14ac:dyDescent="0.3">
      <c r="C550" s="189"/>
    </row>
    <row r="551" spans="3:3" x14ac:dyDescent="0.3">
      <c r="C551" s="189"/>
    </row>
    <row r="552" spans="3:3" x14ac:dyDescent="0.3">
      <c r="C552" s="189"/>
    </row>
    <row r="553" spans="3:3" x14ac:dyDescent="0.3">
      <c r="C553" s="189"/>
    </row>
    <row r="554" spans="3:3" x14ac:dyDescent="0.3">
      <c r="C554" s="189"/>
    </row>
    <row r="555" spans="3:3" x14ac:dyDescent="0.3">
      <c r="C555" s="189"/>
    </row>
    <row r="556" spans="3:3" x14ac:dyDescent="0.3">
      <c r="C556" s="189"/>
    </row>
    <row r="557" spans="3:3" x14ac:dyDescent="0.3">
      <c r="C557" s="189"/>
    </row>
    <row r="558" spans="3:3" x14ac:dyDescent="0.3">
      <c r="C558" s="189"/>
    </row>
    <row r="559" spans="3:3" x14ac:dyDescent="0.3">
      <c r="C559" s="189"/>
    </row>
    <row r="560" spans="3:3" x14ac:dyDescent="0.3">
      <c r="C560" s="189"/>
    </row>
    <row r="561" spans="3:3" x14ac:dyDescent="0.3">
      <c r="C561" s="189"/>
    </row>
    <row r="562" spans="3:3" x14ac:dyDescent="0.3">
      <c r="C562" s="189"/>
    </row>
    <row r="563" spans="3:3" x14ac:dyDescent="0.3">
      <c r="C563" s="189"/>
    </row>
    <row r="564" spans="3:3" x14ac:dyDescent="0.3">
      <c r="C564" s="189"/>
    </row>
    <row r="565" spans="3:3" x14ac:dyDescent="0.3">
      <c r="C565" s="189"/>
    </row>
    <row r="566" spans="3:3" x14ac:dyDescent="0.3">
      <c r="C566" s="189"/>
    </row>
    <row r="567" spans="3:3" x14ac:dyDescent="0.3">
      <c r="C567" s="189"/>
    </row>
    <row r="568" spans="3:3" x14ac:dyDescent="0.3">
      <c r="C568" s="189"/>
    </row>
    <row r="569" spans="3:3" x14ac:dyDescent="0.3">
      <c r="C569" s="189"/>
    </row>
    <row r="570" spans="3:3" x14ac:dyDescent="0.3">
      <c r="C570" s="189"/>
    </row>
    <row r="571" spans="3:3" x14ac:dyDescent="0.3">
      <c r="C571" s="189"/>
    </row>
    <row r="572" spans="3:3" x14ac:dyDescent="0.3">
      <c r="C572" s="189"/>
    </row>
    <row r="573" spans="3:3" x14ac:dyDescent="0.3">
      <c r="C573" s="189"/>
    </row>
    <row r="574" spans="3:3" x14ac:dyDescent="0.3">
      <c r="C574" s="189"/>
    </row>
    <row r="575" spans="3:3" x14ac:dyDescent="0.3">
      <c r="C575" s="189"/>
    </row>
    <row r="576" spans="3:3" x14ac:dyDescent="0.3">
      <c r="C576" s="189"/>
    </row>
    <row r="577" spans="3:3" x14ac:dyDescent="0.3">
      <c r="C577" s="189"/>
    </row>
    <row r="578" spans="3:3" x14ac:dyDescent="0.3">
      <c r="C578" s="189"/>
    </row>
    <row r="579" spans="3:3" x14ac:dyDescent="0.3">
      <c r="C579" s="189"/>
    </row>
    <row r="580" spans="3:3" x14ac:dyDescent="0.3">
      <c r="C580" s="189"/>
    </row>
    <row r="581" spans="3:3" x14ac:dyDescent="0.3">
      <c r="C581" s="189"/>
    </row>
    <row r="582" spans="3:3" x14ac:dyDescent="0.3">
      <c r="C582" s="189"/>
    </row>
    <row r="583" spans="3:3" x14ac:dyDescent="0.3">
      <c r="C583" s="189"/>
    </row>
    <row r="584" spans="3:3" x14ac:dyDescent="0.3">
      <c r="C584" s="189"/>
    </row>
    <row r="585" spans="3:3" x14ac:dyDescent="0.3">
      <c r="C585" s="189"/>
    </row>
    <row r="586" spans="3:3" x14ac:dyDescent="0.3">
      <c r="C586" s="189"/>
    </row>
    <row r="587" spans="3:3" x14ac:dyDescent="0.3">
      <c r="C587" s="189"/>
    </row>
    <row r="588" spans="3:3" x14ac:dyDescent="0.3">
      <c r="C588" s="189"/>
    </row>
    <row r="589" spans="3:3" x14ac:dyDescent="0.3">
      <c r="C589" s="189"/>
    </row>
    <row r="590" spans="3:3" x14ac:dyDescent="0.3">
      <c r="C590" s="189"/>
    </row>
    <row r="591" spans="3:3" x14ac:dyDescent="0.3">
      <c r="C591" s="189"/>
    </row>
    <row r="592" spans="3:3" x14ac:dyDescent="0.3">
      <c r="C592" s="189"/>
    </row>
    <row r="593" spans="3:3" x14ac:dyDescent="0.3">
      <c r="C593" s="189"/>
    </row>
    <row r="594" spans="3:3" x14ac:dyDescent="0.3">
      <c r="C594" s="189"/>
    </row>
    <row r="595" spans="3:3" x14ac:dyDescent="0.3">
      <c r="C595" s="189"/>
    </row>
    <row r="596" spans="3:3" x14ac:dyDescent="0.3">
      <c r="C596" s="189"/>
    </row>
    <row r="597" spans="3:3" x14ac:dyDescent="0.3">
      <c r="C597" s="189"/>
    </row>
    <row r="598" spans="3:3" x14ac:dyDescent="0.3">
      <c r="C598" s="189"/>
    </row>
    <row r="599" spans="3:3" x14ac:dyDescent="0.3">
      <c r="C599" s="189"/>
    </row>
    <row r="600" spans="3:3" x14ac:dyDescent="0.3">
      <c r="C600" s="189"/>
    </row>
    <row r="601" spans="3:3" x14ac:dyDescent="0.3">
      <c r="C601" s="189"/>
    </row>
    <row r="602" spans="3:3" x14ac:dyDescent="0.3">
      <c r="C602" s="189"/>
    </row>
    <row r="603" spans="3:3" x14ac:dyDescent="0.3">
      <c r="C603" s="189"/>
    </row>
    <row r="604" spans="3:3" x14ac:dyDescent="0.3">
      <c r="C604" s="189"/>
    </row>
    <row r="605" spans="3:3" x14ac:dyDescent="0.3">
      <c r="C605" s="189"/>
    </row>
    <row r="606" spans="3:3" x14ac:dyDescent="0.3">
      <c r="C606" s="189"/>
    </row>
    <row r="607" spans="3:3" x14ac:dyDescent="0.3">
      <c r="C607" s="189"/>
    </row>
    <row r="608" spans="3:3" x14ac:dyDescent="0.3">
      <c r="C608" s="189"/>
    </row>
    <row r="609" spans="3:3" x14ac:dyDescent="0.3">
      <c r="C609" s="189"/>
    </row>
    <row r="610" spans="3:3" x14ac:dyDescent="0.3">
      <c r="C610" s="189"/>
    </row>
    <row r="611" spans="3:3" x14ac:dyDescent="0.3">
      <c r="C611" s="189"/>
    </row>
    <row r="612" spans="3:3" x14ac:dyDescent="0.3">
      <c r="C612" s="189"/>
    </row>
    <row r="613" spans="3:3" x14ac:dyDescent="0.3">
      <c r="C613" s="189"/>
    </row>
    <row r="614" spans="3:3" x14ac:dyDescent="0.3">
      <c r="C614" s="189"/>
    </row>
    <row r="615" spans="3:3" x14ac:dyDescent="0.3">
      <c r="C615" s="189"/>
    </row>
    <row r="616" spans="3:3" x14ac:dyDescent="0.3">
      <c r="C616" s="189"/>
    </row>
    <row r="617" spans="3:3" x14ac:dyDescent="0.3">
      <c r="C617" s="189"/>
    </row>
    <row r="618" spans="3:3" x14ac:dyDescent="0.3">
      <c r="C618" s="189"/>
    </row>
    <row r="619" spans="3:3" x14ac:dyDescent="0.3">
      <c r="C619" s="189"/>
    </row>
    <row r="620" spans="3:3" x14ac:dyDescent="0.3">
      <c r="C620" s="189"/>
    </row>
    <row r="621" spans="3:3" x14ac:dyDescent="0.3">
      <c r="C621" s="189"/>
    </row>
    <row r="622" spans="3:3" x14ac:dyDescent="0.3">
      <c r="C622" s="189"/>
    </row>
    <row r="623" spans="3:3" x14ac:dyDescent="0.3">
      <c r="C623" s="189"/>
    </row>
    <row r="624" spans="3:3" x14ac:dyDescent="0.3">
      <c r="C624" s="189"/>
    </row>
    <row r="625" spans="3:3" x14ac:dyDescent="0.3">
      <c r="C625" s="189"/>
    </row>
    <row r="626" spans="3:3" x14ac:dyDescent="0.3">
      <c r="C626" s="189"/>
    </row>
    <row r="627" spans="3:3" x14ac:dyDescent="0.3">
      <c r="C627" s="189"/>
    </row>
    <row r="628" spans="3:3" x14ac:dyDescent="0.3">
      <c r="C628" s="189"/>
    </row>
    <row r="629" spans="3:3" x14ac:dyDescent="0.3">
      <c r="C629" s="189"/>
    </row>
    <row r="630" spans="3:3" x14ac:dyDescent="0.3">
      <c r="C630" s="189"/>
    </row>
    <row r="631" spans="3:3" x14ac:dyDescent="0.3">
      <c r="C631" s="189"/>
    </row>
    <row r="632" spans="3:3" x14ac:dyDescent="0.3">
      <c r="C632" s="189"/>
    </row>
    <row r="633" spans="3:3" x14ac:dyDescent="0.3">
      <c r="C633" s="189"/>
    </row>
    <row r="634" spans="3:3" x14ac:dyDescent="0.3">
      <c r="C634" s="189"/>
    </row>
    <row r="635" spans="3:3" x14ac:dyDescent="0.3">
      <c r="C635" s="189"/>
    </row>
    <row r="636" spans="3:3" x14ac:dyDescent="0.3">
      <c r="C636" s="189"/>
    </row>
    <row r="637" spans="3:3" x14ac:dyDescent="0.3">
      <c r="C637" s="189"/>
    </row>
    <row r="638" spans="3:3" x14ac:dyDescent="0.3">
      <c r="C638" s="189"/>
    </row>
    <row r="639" spans="3:3" x14ac:dyDescent="0.3">
      <c r="C639" s="189"/>
    </row>
    <row r="640" spans="3:3" x14ac:dyDescent="0.3">
      <c r="C640" s="189"/>
    </row>
    <row r="641" spans="3:3" x14ac:dyDescent="0.3">
      <c r="C641" s="189"/>
    </row>
    <row r="642" spans="3:3" x14ac:dyDescent="0.3">
      <c r="C642" s="189"/>
    </row>
    <row r="643" spans="3:3" x14ac:dyDescent="0.3">
      <c r="C643" s="189"/>
    </row>
    <row r="644" spans="3:3" x14ac:dyDescent="0.3">
      <c r="C644" s="189"/>
    </row>
    <row r="645" spans="3:3" x14ac:dyDescent="0.3">
      <c r="C645" s="189"/>
    </row>
    <row r="646" spans="3:3" x14ac:dyDescent="0.3">
      <c r="C646" s="189"/>
    </row>
    <row r="647" spans="3:3" x14ac:dyDescent="0.3">
      <c r="C647" s="189"/>
    </row>
    <row r="648" spans="3:3" x14ac:dyDescent="0.3">
      <c r="C648" s="189"/>
    </row>
    <row r="649" spans="3:3" x14ac:dyDescent="0.3">
      <c r="C649" s="189"/>
    </row>
    <row r="650" spans="3:3" x14ac:dyDescent="0.3">
      <c r="C650" s="189"/>
    </row>
    <row r="651" spans="3:3" x14ac:dyDescent="0.3">
      <c r="C651" s="189"/>
    </row>
    <row r="652" spans="3:3" x14ac:dyDescent="0.3">
      <c r="C652" s="189"/>
    </row>
    <row r="653" spans="3:3" x14ac:dyDescent="0.3">
      <c r="C653" s="189"/>
    </row>
    <row r="654" spans="3:3" x14ac:dyDescent="0.3">
      <c r="C654" s="189"/>
    </row>
    <row r="655" spans="3:3" x14ac:dyDescent="0.3">
      <c r="C655" s="189"/>
    </row>
    <row r="656" spans="3:3" x14ac:dyDescent="0.3">
      <c r="C656" s="189"/>
    </row>
    <row r="657" spans="3:3" x14ac:dyDescent="0.3">
      <c r="C657" s="189"/>
    </row>
    <row r="658" spans="3:3" x14ac:dyDescent="0.3">
      <c r="C658" s="189"/>
    </row>
    <row r="659" spans="3:3" x14ac:dyDescent="0.3">
      <c r="C659" s="189"/>
    </row>
    <row r="660" spans="3:3" x14ac:dyDescent="0.3">
      <c r="C660" s="189"/>
    </row>
    <row r="661" spans="3:3" x14ac:dyDescent="0.3">
      <c r="C661" s="189"/>
    </row>
    <row r="662" spans="3:3" x14ac:dyDescent="0.3">
      <c r="C662" s="189"/>
    </row>
    <row r="663" spans="3:3" x14ac:dyDescent="0.3">
      <c r="C663" s="189"/>
    </row>
    <row r="664" spans="3:3" x14ac:dyDescent="0.3">
      <c r="C664" s="189"/>
    </row>
    <row r="665" spans="3:3" x14ac:dyDescent="0.3">
      <c r="C665" s="189"/>
    </row>
    <row r="666" spans="3:3" x14ac:dyDescent="0.3">
      <c r="C666" s="189"/>
    </row>
    <row r="667" spans="3:3" x14ac:dyDescent="0.3">
      <c r="C667" s="189"/>
    </row>
    <row r="668" spans="3:3" x14ac:dyDescent="0.3">
      <c r="C668" s="189"/>
    </row>
    <row r="669" spans="3:3" x14ac:dyDescent="0.3">
      <c r="C669" s="189"/>
    </row>
    <row r="670" spans="3:3" x14ac:dyDescent="0.3">
      <c r="C670" s="189"/>
    </row>
    <row r="671" spans="3:3" x14ac:dyDescent="0.3">
      <c r="C671" s="189"/>
    </row>
    <row r="672" spans="3:3" x14ac:dyDescent="0.3">
      <c r="C672" s="189"/>
    </row>
    <row r="673" spans="3:3" x14ac:dyDescent="0.3">
      <c r="C673" s="189"/>
    </row>
    <row r="674" spans="3:3" x14ac:dyDescent="0.3">
      <c r="C674" s="189"/>
    </row>
    <row r="675" spans="3:3" x14ac:dyDescent="0.3">
      <c r="C675" s="189"/>
    </row>
    <row r="676" spans="3:3" x14ac:dyDescent="0.3">
      <c r="C676" s="189"/>
    </row>
    <row r="677" spans="3:3" x14ac:dyDescent="0.3">
      <c r="C677" s="189"/>
    </row>
    <row r="678" spans="3:3" x14ac:dyDescent="0.3">
      <c r="C678" s="189"/>
    </row>
    <row r="679" spans="3:3" x14ac:dyDescent="0.3">
      <c r="C679" s="189"/>
    </row>
    <row r="680" spans="3:3" x14ac:dyDescent="0.3">
      <c r="C680" s="189"/>
    </row>
    <row r="681" spans="3:3" x14ac:dyDescent="0.3">
      <c r="C681" s="189"/>
    </row>
    <row r="682" spans="3:3" x14ac:dyDescent="0.3">
      <c r="C682" s="189"/>
    </row>
    <row r="683" spans="3:3" x14ac:dyDescent="0.3">
      <c r="C683" s="189"/>
    </row>
    <row r="684" spans="3:3" x14ac:dyDescent="0.3">
      <c r="C684" s="189"/>
    </row>
    <row r="685" spans="3:3" x14ac:dyDescent="0.3">
      <c r="C685" s="189"/>
    </row>
    <row r="686" spans="3:3" x14ac:dyDescent="0.3">
      <c r="C686" s="189"/>
    </row>
    <row r="687" spans="3:3" x14ac:dyDescent="0.3">
      <c r="C687" s="189"/>
    </row>
    <row r="688" spans="3:3" x14ac:dyDescent="0.3">
      <c r="C688" s="189"/>
    </row>
    <row r="689" spans="3:3" x14ac:dyDescent="0.3">
      <c r="C689" s="189"/>
    </row>
    <row r="690" spans="3:3" x14ac:dyDescent="0.3">
      <c r="C690" s="189"/>
    </row>
    <row r="691" spans="3:3" x14ac:dyDescent="0.3">
      <c r="C691" s="189"/>
    </row>
    <row r="692" spans="3:3" x14ac:dyDescent="0.3">
      <c r="C692" s="189"/>
    </row>
    <row r="693" spans="3:3" x14ac:dyDescent="0.3">
      <c r="C693" s="189"/>
    </row>
    <row r="694" spans="3:3" x14ac:dyDescent="0.3">
      <c r="C694" s="189"/>
    </row>
    <row r="695" spans="3:3" x14ac:dyDescent="0.3">
      <c r="C695" s="189"/>
    </row>
    <row r="696" spans="3:3" x14ac:dyDescent="0.3">
      <c r="C696" s="189"/>
    </row>
    <row r="697" spans="3:3" x14ac:dyDescent="0.3">
      <c r="C697" s="189"/>
    </row>
    <row r="698" spans="3:3" x14ac:dyDescent="0.3">
      <c r="C698" s="189"/>
    </row>
    <row r="699" spans="3:3" x14ac:dyDescent="0.3">
      <c r="C699" s="189"/>
    </row>
    <row r="700" spans="3:3" x14ac:dyDescent="0.3">
      <c r="C700" s="189"/>
    </row>
    <row r="701" spans="3:3" x14ac:dyDescent="0.3">
      <c r="C701" s="189"/>
    </row>
    <row r="702" spans="3:3" x14ac:dyDescent="0.3">
      <c r="C702" s="189"/>
    </row>
    <row r="703" spans="3:3" x14ac:dyDescent="0.3">
      <c r="C703" s="189"/>
    </row>
    <row r="704" spans="3:3" x14ac:dyDescent="0.3">
      <c r="C704" s="189"/>
    </row>
    <row r="705" spans="3:3" x14ac:dyDescent="0.3">
      <c r="C705" s="189"/>
    </row>
    <row r="706" spans="3:3" x14ac:dyDescent="0.3">
      <c r="C706" s="189"/>
    </row>
    <row r="707" spans="3:3" x14ac:dyDescent="0.3">
      <c r="C707" s="189"/>
    </row>
    <row r="708" spans="3:3" x14ac:dyDescent="0.3">
      <c r="C708" s="189"/>
    </row>
    <row r="709" spans="3:3" x14ac:dyDescent="0.3">
      <c r="C709" s="189"/>
    </row>
    <row r="710" spans="3:3" x14ac:dyDescent="0.3">
      <c r="C710" s="189"/>
    </row>
    <row r="711" spans="3:3" x14ac:dyDescent="0.3">
      <c r="C711" s="189"/>
    </row>
    <row r="712" spans="3:3" x14ac:dyDescent="0.3">
      <c r="C712" s="189"/>
    </row>
    <row r="713" spans="3:3" x14ac:dyDescent="0.3">
      <c r="C713" s="189"/>
    </row>
    <row r="714" spans="3:3" x14ac:dyDescent="0.3">
      <c r="C714" s="189"/>
    </row>
    <row r="715" spans="3:3" x14ac:dyDescent="0.3">
      <c r="C715" s="189"/>
    </row>
    <row r="716" spans="3:3" x14ac:dyDescent="0.3">
      <c r="C716" s="189"/>
    </row>
    <row r="717" spans="3:3" x14ac:dyDescent="0.3">
      <c r="C717" s="189"/>
    </row>
    <row r="718" spans="3:3" x14ac:dyDescent="0.3">
      <c r="C718" s="189"/>
    </row>
    <row r="719" spans="3:3" x14ac:dyDescent="0.3">
      <c r="C719" s="189"/>
    </row>
    <row r="720" spans="3:3" x14ac:dyDescent="0.3">
      <c r="C720" s="189"/>
    </row>
    <row r="721" spans="3:3" x14ac:dyDescent="0.3">
      <c r="C721" s="189"/>
    </row>
    <row r="722" spans="3:3" x14ac:dyDescent="0.3">
      <c r="C722" s="189"/>
    </row>
    <row r="723" spans="3:3" x14ac:dyDescent="0.3">
      <c r="C723" s="189"/>
    </row>
    <row r="724" spans="3:3" x14ac:dyDescent="0.3">
      <c r="C724" s="189"/>
    </row>
    <row r="725" spans="3:3" x14ac:dyDescent="0.3">
      <c r="C725" s="189"/>
    </row>
    <row r="726" spans="3:3" x14ac:dyDescent="0.3">
      <c r="C726" s="189"/>
    </row>
    <row r="727" spans="3:3" x14ac:dyDescent="0.3">
      <c r="C727" s="189"/>
    </row>
    <row r="728" spans="3:3" x14ac:dyDescent="0.3">
      <c r="C728" s="189"/>
    </row>
    <row r="729" spans="3:3" x14ac:dyDescent="0.3">
      <c r="C729" s="189"/>
    </row>
    <row r="730" spans="3:3" x14ac:dyDescent="0.3">
      <c r="C730" s="189"/>
    </row>
    <row r="731" spans="3:3" x14ac:dyDescent="0.3">
      <c r="C731" s="189"/>
    </row>
    <row r="732" spans="3:3" x14ac:dyDescent="0.3">
      <c r="C732" s="189"/>
    </row>
    <row r="733" spans="3:3" x14ac:dyDescent="0.3">
      <c r="C733" s="189"/>
    </row>
    <row r="734" spans="3:3" x14ac:dyDescent="0.3">
      <c r="C734" s="189"/>
    </row>
    <row r="735" spans="3:3" x14ac:dyDescent="0.3">
      <c r="C735" s="189"/>
    </row>
    <row r="736" spans="3:3" x14ac:dyDescent="0.3">
      <c r="C736" s="189"/>
    </row>
    <row r="737" spans="3:3" x14ac:dyDescent="0.3">
      <c r="C737" s="189"/>
    </row>
    <row r="738" spans="3:3" x14ac:dyDescent="0.3">
      <c r="C738" s="189"/>
    </row>
    <row r="739" spans="3:3" x14ac:dyDescent="0.3">
      <c r="C739" s="189"/>
    </row>
    <row r="740" spans="3:3" x14ac:dyDescent="0.3">
      <c r="C740" s="189"/>
    </row>
    <row r="741" spans="3:3" x14ac:dyDescent="0.3">
      <c r="C741" s="189"/>
    </row>
    <row r="742" spans="3:3" x14ac:dyDescent="0.3">
      <c r="C742" s="189"/>
    </row>
    <row r="743" spans="3:3" x14ac:dyDescent="0.3">
      <c r="C743" s="189"/>
    </row>
    <row r="744" spans="3:3" x14ac:dyDescent="0.3">
      <c r="C744" s="189"/>
    </row>
    <row r="745" spans="3:3" x14ac:dyDescent="0.3">
      <c r="C745" s="189"/>
    </row>
    <row r="746" spans="3:3" x14ac:dyDescent="0.3">
      <c r="C746" s="189"/>
    </row>
    <row r="747" spans="3:3" x14ac:dyDescent="0.3">
      <c r="C747" s="189"/>
    </row>
    <row r="748" spans="3:3" x14ac:dyDescent="0.3">
      <c r="C748" s="189"/>
    </row>
    <row r="749" spans="3:3" x14ac:dyDescent="0.3">
      <c r="C749" s="189"/>
    </row>
    <row r="750" spans="3:3" x14ac:dyDescent="0.3">
      <c r="C750" s="189"/>
    </row>
    <row r="751" spans="3:3" x14ac:dyDescent="0.3">
      <c r="C751" s="189"/>
    </row>
    <row r="752" spans="3:3" x14ac:dyDescent="0.3">
      <c r="C752" s="189"/>
    </row>
    <row r="753" spans="3:3" x14ac:dyDescent="0.3">
      <c r="C753" s="189"/>
    </row>
    <row r="754" spans="3:3" x14ac:dyDescent="0.3">
      <c r="C754" s="189"/>
    </row>
    <row r="755" spans="3:3" x14ac:dyDescent="0.3">
      <c r="C755" s="189"/>
    </row>
    <row r="756" spans="3:3" x14ac:dyDescent="0.3">
      <c r="C756" s="189"/>
    </row>
    <row r="757" spans="3:3" x14ac:dyDescent="0.3">
      <c r="C757" s="189"/>
    </row>
    <row r="758" spans="3:3" x14ac:dyDescent="0.3">
      <c r="C758" s="189"/>
    </row>
    <row r="759" spans="3:3" x14ac:dyDescent="0.3">
      <c r="C759" s="189"/>
    </row>
    <row r="760" spans="3:3" x14ac:dyDescent="0.3">
      <c r="C760" s="189"/>
    </row>
    <row r="761" spans="3:3" x14ac:dyDescent="0.3">
      <c r="C761" s="189"/>
    </row>
    <row r="762" spans="3:3" x14ac:dyDescent="0.3">
      <c r="C762" s="189"/>
    </row>
    <row r="763" spans="3:3" x14ac:dyDescent="0.3">
      <c r="C763" s="189"/>
    </row>
    <row r="764" spans="3:3" x14ac:dyDescent="0.3">
      <c r="C764" s="189"/>
    </row>
    <row r="765" spans="3:3" x14ac:dyDescent="0.3">
      <c r="C765" s="189"/>
    </row>
    <row r="766" spans="3:3" x14ac:dyDescent="0.3">
      <c r="C766" s="189"/>
    </row>
    <row r="767" spans="3:3" x14ac:dyDescent="0.3">
      <c r="C767" s="189"/>
    </row>
    <row r="768" spans="3:3" x14ac:dyDescent="0.3">
      <c r="C768" s="189"/>
    </row>
    <row r="769" spans="3:3" x14ac:dyDescent="0.3">
      <c r="C769" s="189"/>
    </row>
    <row r="770" spans="3:3" x14ac:dyDescent="0.3">
      <c r="C770" s="189"/>
    </row>
    <row r="771" spans="3:3" x14ac:dyDescent="0.3">
      <c r="C771" s="189"/>
    </row>
    <row r="772" spans="3:3" x14ac:dyDescent="0.3">
      <c r="C772" s="189"/>
    </row>
    <row r="773" spans="3:3" x14ac:dyDescent="0.3">
      <c r="C773" s="189"/>
    </row>
    <row r="774" spans="3:3" x14ac:dyDescent="0.3">
      <c r="C774" s="189"/>
    </row>
    <row r="775" spans="3:3" x14ac:dyDescent="0.3">
      <c r="C775" s="189"/>
    </row>
    <row r="776" spans="3:3" x14ac:dyDescent="0.3">
      <c r="C776" s="189"/>
    </row>
    <row r="777" spans="3:3" x14ac:dyDescent="0.3">
      <c r="C777" s="189"/>
    </row>
    <row r="778" spans="3:3" x14ac:dyDescent="0.3">
      <c r="C778" s="189"/>
    </row>
    <row r="779" spans="3:3" x14ac:dyDescent="0.3">
      <c r="C779" s="189"/>
    </row>
    <row r="780" spans="3:3" x14ac:dyDescent="0.3">
      <c r="C780" s="189"/>
    </row>
    <row r="781" spans="3:3" x14ac:dyDescent="0.3">
      <c r="C781" s="189"/>
    </row>
    <row r="782" spans="3:3" x14ac:dyDescent="0.3">
      <c r="C782" s="189"/>
    </row>
    <row r="783" spans="3:3" x14ac:dyDescent="0.3">
      <c r="C783" s="189"/>
    </row>
    <row r="784" spans="3:3" x14ac:dyDescent="0.3">
      <c r="C784" s="189"/>
    </row>
    <row r="785" spans="3:3" x14ac:dyDescent="0.3">
      <c r="C785" s="189"/>
    </row>
    <row r="786" spans="3:3" x14ac:dyDescent="0.3">
      <c r="C786" s="189"/>
    </row>
    <row r="787" spans="3:3" x14ac:dyDescent="0.3">
      <c r="C787" s="189"/>
    </row>
    <row r="788" spans="3:3" x14ac:dyDescent="0.3">
      <c r="C788" s="189"/>
    </row>
    <row r="789" spans="3:3" x14ac:dyDescent="0.3">
      <c r="C789" s="189"/>
    </row>
    <row r="790" spans="3:3" x14ac:dyDescent="0.3">
      <c r="C790" s="189"/>
    </row>
    <row r="791" spans="3:3" x14ac:dyDescent="0.3">
      <c r="C791" s="189"/>
    </row>
    <row r="792" spans="3:3" x14ac:dyDescent="0.3">
      <c r="C792" s="189"/>
    </row>
    <row r="793" spans="3:3" x14ac:dyDescent="0.3">
      <c r="C793" s="189"/>
    </row>
    <row r="794" spans="3:3" x14ac:dyDescent="0.3">
      <c r="C794" s="189"/>
    </row>
    <row r="795" spans="3:3" x14ac:dyDescent="0.3">
      <c r="C795" s="189"/>
    </row>
    <row r="796" spans="3:3" x14ac:dyDescent="0.3">
      <c r="C796" s="189"/>
    </row>
    <row r="797" spans="3:3" x14ac:dyDescent="0.3">
      <c r="C797" s="189"/>
    </row>
    <row r="798" spans="3:3" x14ac:dyDescent="0.3">
      <c r="C798" s="189"/>
    </row>
    <row r="799" spans="3:3" x14ac:dyDescent="0.3">
      <c r="C799" s="189"/>
    </row>
    <row r="800" spans="3:3" x14ac:dyDescent="0.3">
      <c r="C800" s="189"/>
    </row>
    <row r="801" spans="3:3" x14ac:dyDescent="0.3">
      <c r="C801" s="189"/>
    </row>
    <row r="802" spans="3:3" x14ac:dyDescent="0.3">
      <c r="C802" s="189"/>
    </row>
    <row r="803" spans="3:3" x14ac:dyDescent="0.3">
      <c r="C803" s="189"/>
    </row>
    <row r="804" spans="3:3" x14ac:dyDescent="0.3">
      <c r="C804" s="189"/>
    </row>
    <row r="805" spans="3:3" x14ac:dyDescent="0.3">
      <c r="C805" s="189"/>
    </row>
    <row r="806" spans="3:3" x14ac:dyDescent="0.3">
      <c r="C806" s="189"/>
    </row>
    <row r="807" spans="3:3" x14ac:dyDescent="0.3">
      <c r="C807" s="189"/>
    </row>
    <row r="808" spans="3:3" x14ac:dyDescent="0.3">
      <c r="C808" s="189"/>
    </row>
    <row r="809" spans="3:3" x14ac:dyDescent="0.3">
      <c r="C809" s="189"/>
    </row>
    <row r="810" spans="3:3" x14ac:dyDescent="0.3">
      <c r="C810" s="189"/>
    </row>
    <row r="811" spans="3:3" x14ac:dyDescent="0.3">
      <c r="C811" s="189"/>
    </row>
    <row r="812" spans="3:3" x14ac:dyDescent="0.3">
      <c r="C812" s="189"/>
    </row>
    <row r="813" spans="3:3" x14ac:dyDescent="0.3">
      <c r="C813" s="189"/>
    </row>
    <row r="814" spans="3:3" x14ac:dyDescent="0.3">
      <c r="C814" s="189"/>
    </row>
    <row r="815" spans="3:3" x14ac:dyDescent="0.3">
      <c r="C815" s="189"/>
    </row>
    <row r="816" spans="3:3" x14ac:dyDescent="0.3">
      <c r="C816" s="189"/>
    </row>
    <row r="817" spans="3:3" x14ac:dyDescent="0.3">
      <c r="C817" s="189"/>
    </row>
    <row r="818" spans="3:3" x14ac:dyDescent="0.3">
      <c r="C818" s="189"/>
    </row>
    <row r="819" spans="3:3" x14ac:dyDescent="0.3">
      <c r="C819" s="189"/>
    </row>
    <row r="820" spans="3:3" x14ac:dyDescent="0.3">
      <c r="C820" s="189"/>
    </row>
    <row r="821" spans="3:3" x14ac:dyDescent="0.3">
      <c r="C821" s="189"/>
    </row>
    <row r="822" spans="3:3" x14ac:dyDescent="0.3">
      <c r="C822" s="189"/>
    </row>
    <row r="823" spans="3:3" x14ac:dyDescent="0.3">
      <c r="C823" s="189"/>
    </row>
    <row r="824" spans="3:3" x14ac:dyDescent="0.3">
      <c r="C824" s="189"/>
    </row>
    <row r="825" spans="3:3" x14ac:dyDescent="0.3">
      <c r="C825" s="189"/>
    </row>
    <row r="826" spans="3:3" x14ac:dyDescent="0.3">
      <c r="C826" s="189"/>
    </row>
    <row r="827" spans="3:3" x14ac:dyDescent="0.3">
      <c r="C827" s="189"/>
    </row>
    <row r="828" spans="3:3" x14ac:dyDescent="0.3">
      <c r="C828" s="189"/>
    </row>
    <row r="829" spans="3:3" x14ac:dyDescent="0.3">
      <c r="C829" s="189"/>
    </row>
    <row r="830" spans="3:3" x14ac:dyDescent="0.3">
      <c r="C830" s="189"/>
    </row>
    <row r="831" spans="3:3" x14ac:dyDescent="0.3">
      <c r="C831" s="189"/>
    </row>
    <row r="832" spans="3:3" x14ac:dyDescent="0.3">
      <c r="C832" s="189"/>
    </row>
    <row r="833" spans="3:3" x14ac:dyDescent="0.3">
      <c r="C833" s="189"/>
    </row>
    <row r="834" spans="3:3" x14ac:dyDescent="0.3">
      <c r="C834" s="189"/>
    </row>
    <row r="835" spans="3:3" x14ac:dyDescent="0.3">
      <c r="C835" s="189"/>
    </row>
    <row r="836" spans="3:3" x14ac:dyDescent="0.3">
      <c r="C836" s="189"/>
    </row>
    <row r="837" spans="3:3" x14ac:dyDescent="0.3">
      <c r="C837" s="189"/>
    </row>
    <row r="838" spans="3:3" x14ac:dyDescent="0.3">
      <c r="C838" s="189"/>
    </row>
    <row r="839" spans="3:3" x14ac:dyDescent="0.3">
      <c r="C839" s="189"/>
    </row>
    <row r="840" spans="3:3" x14ac:dyDescent="0.3">
      <c r="C840" s="189"/>
    </row>
    <row r="841" spans="3:3" x14ac:dyDescent="0.3">
      <c r="C841" s="189"/>
    </row>
    <row r="842" spans="3:3" x14ac:dyDescent="0.3">
      <c r="C842" s="189"/>
    </row>
    <row r="843" spans="3:3" x14ac:dyDescent="0.3">
      <c r="C843" s="189"/>
    </row>
    <row r="844" spans="3:3" x14ac:dyDescent="0.3">
      <c r="C844" s="189"/>
    </row>
    <row r="845" spans="3:3" x14ac:dyDescent="0.3">
      <c r="C845" s="189"/>
    </row>
    <row r="846" spans="3:3" x14ac:dyDescent="0.3">
      <c r="C846" s="189"/>
    </row>
    <row r="847" spans="3:3" x14ac:dyDescent="0.3">
      <c r="C847" s="189"/>
    </row>
    <row r="848" spans="3:3" x14ac:dyDescent="0.3">
      <c r="C848" s="189"/>
    </row>
    <row r="849" spans="3:3" x14ac:dyDescent="0.3">
      <c r="C849" s="189"/>
    </row>
    <row r="850" spans="3:3" x14ac:dyDescent="0.3">
      <c r="C850" s="189"/>
    </row>
    <row r="851" spans="3:3" x14ac:dyDescent="0.3">
      <c r="C851" s="189"/>
    </row>
    <row r="852" spans="3:3" x14ac:dyDescent="0.3">
      <c r="C852" s="189"/>
    </row>
    <row r="853" spans="3:3" x14ac:dyDescent="0.3">
      <c r="C853" s="189"/>
    </row>
    <row r="854" spans="3:3" x14ac:dyDescent="0.3">
      <c r="C854" s="189"/>
    </row>
    <row r="855" spans="3:3" x14ac:dyDescent="0.3">
      <c r="C855" s="189"/>
    </row>
    <row r="856" spans="3:3" x14ac:dyDescent="0.3">
      <c r="C856" s="189"/>
    </row>
    <row r="857" spans="3:3" x14ac:dyDescent="0.3">
      <c r="C857" s="189"/>
    </row>
    <row r="858" spans="3:3" x14ac:dyDescent="0.3">
      <c r="C858" s="189"/>
    </row>
    <row r="859" spans="3:3" x14ac:dyDescent="0.3">
      <c r="C859" s="189"/>
    </row>
    <row r="860" spans="3:3" x14ac:dyDescent="0.3">
      <c r="C860" s="189"/>
    </row>
    <row r="861" spans="3:3" x14ac:dyDescent="0.3">
      <c r="C861" s="189"/>
    </row>
    <row r="862" spans="3:3" x14ac:dyDescent="0.3">
      <c r="C862" s="189"/>
    </row>
    <row r="863" spans="3:3" x14ac:dyDescent="0.3">
      <c r="C863" s="189"/>
    </row>
    <row r="864" spans="3:3" x14ac:dyDescent="0.3">
      <c r="C864" s="189"/>
    </row>
    <row r="865" spans="3:3" x14ac:dyDescent="0.3">
      <c r="C865" s="189"/>
    </row>
    <row r="866" spans="3:3" x14ac:dyDescent="0.3">
      <c r="C866" s="189"/>
    </row>
    <row r="867" spans="3:3" x14ac:dyDescent="0.3">
      <c r="C867" s="189"/>
    </row>
    <row r="868" spans="3:3" x14ac:dyDescent="0.3">
      <c r="C868" s="189"/>
    </row>
    <row r="869" spans="3:3" x14ac:dyDescent="0.3">
      <c r="C869" s="189"/>
    </row>
    <row r="870" spans="3:3" x14ac:dyDescent="0.3">
      <c r="C870" s="189"/>
    </row>
    <row r="871" spans="3:3" x14ac:dyDescent="0.3">
      <c r="C871" s="189"/>
    </row>
    <row r="872" spans="3:3" x14ac:dyDescent="0.3">
      <c r="C872" s="189"/>
    </row>
    <row r="873" spans="3:3" x14ac:dyDescent="0.3">
      <c r="C873" s="189"/>
    </row>
    <row r="874" spans="3:3" x14ac:dyDescent="0.3">
      <c r="C874" s="189"/>
    </row>
    <row r="875" spans="3:3" x14ac:dyDescent="0.3">
      <c r="C875" s="189"/>
    </row>
    <row r="876" spans="3:3" x14ac:dyDescent="0.3">
      <c r="C876" s="189"/>
    </row>
    <row r="877" spans="3:3" x14ac:dyDescent="0.3">
      <c r="C877" s="189"/>
    </row>
    <row r="878" spans="3:3" x14ac:dyDescent="0.3">
      <c r="C878" s="189"/>
    </row>
    <row r="879" spans="3:3" x14ac:dyDescent="0.3">
      <c r="C879" s="189"/>
    </row>
    <row r="880" spans="3:3" x14ac:dyDescent="0.3">
      <c r="C880" s="189"/>
    </row>
    <row r="881" spans="3:3" x14ac:dyDescent="0.3">
      <c r="C881" s="189"/>
    </row>
    <row r="882" spans="3:3" x14ac:dyDescent="0.3">
      <c r="C882" s="189"/>
    </row>
    <row r="883" spans="3:3" x14ac:dyDescent="0.3">
      <c r="C883" s="189"/>
    </row>
    <row r="884" spans="3:3" x14ac:dyDescent="0.3">
      <c r="C884" s="189"/>
    </row>
    <row r="885" spans="3:3" x14ac:dyDescent="0.3">
      <c r="C885" s="189"/>
    </row>
    <row r="886" spans="3:3" x14ac:dyDescent="0.3">
      <c r="C886" s="189"/>
    </row>
    <row r="887" spans="3:3" x14ac:dyDescent="0.3">
      <c r="C887" s="189"/>
    </row>
    <row r="888" spans="3:3" x14ac:dyDescent="0.3">
      <c r="C888" s="189"/>
    </row>
    <row r="889" spans="3:3" x14ac:dyDescent="0.3">
      <c r="C889" s="189"/>
    </row>
    <row r="890" spans="3:3" x14ac:dyDescent="0.3">
      <c r="C890" s="189"/>
    </row>
    <row r="891" spans="3:3" x14ac:dyDescent="0.3">
      <c r="C891" s="189"/>
    </row>
    <row r="892" spans="3:3" x14ac:dyDescent="0.3">
      <c r="C892" s="189"/>
    </row>
    <row r="893" spans="3:3" x14ac:dyDescent="0.3">
      <c r="C893" s="189"/>
    </row>
    <row r="894" spans="3:3" x14ac:dyDescent="0.3">
      <c r="C894" s="189"/>
    </row>
    <row r="895" spans="3:3" x14ac:dyDescent="0.3">
      <c r="C895" s="189"/>
    </row>
    <row r="896" spans="3:3" x14ac:dyDescent="0.3">
      <c r="C896" s="189"/>
    </row>
    <row r="897" spans="3:3" x14ac:dyDescent="0.3">
      <c r="C897" s="189"/>
    </row>
    <row r="898" spans="3:3" x14ac:dyDescent="0.3">
      <c r="C898" s="189"/>
    </row>
    <row r="899" spans="3:3" x14ac:dyDescent="0.3">
      <c r="C899" s="189"/>
    </row>
    <row r="900" spans="3:3" x14ac:dyDescent="0.3">
      <c r="C900" s="189"/>
    </row>
    <row r="901" spans="3:3" x14ac:dyDescent="0.3">
      <c r="C901" s="189"/>
    </row>
    <row r="902" spans="3:3" x14ac:dyDescent="0.3">
      <c r="C902" s="189"/>
    </row>
    <row r="903" spans="3:3" x14ac:dyDescent="0.3">
      <c r="C903" s="189"/>
    </row>
    <row r="904" spans="3:3" x14ac:dyDescent="0.3">
      <c r="C904" s="189"/>
    </row>
    <row r="905" spans="3:3" x14ac:dyDescent="0.3">
      <c r="C905" s="189"/>
    </row>
    <row r="906" spans="3:3" x14ac:dyDescent="0.3">
      <c r="C906" s="189"/>
    </row>
    <row r="907" spans="3:3" x14ac:dyDescent="0.3">
      <c r="C907" s="189"/>
    </row>
    <row r="908" spans="3:3" x14ac:dyDescent="0.3">
      <c r="C908" s="189"/>
    </row>
    <row r="909" spans="3:3" x14ac:dyDescent="0.3">
      <c r="C909" s="189"/>
    </row>
    <row r="910" spans="3:3" x14ac:dyDescent="0.3">
      <c r="C910" s="189"/>
    </row>
    <row r="911" spans="3:3" x14ac:dyDescent="0.3">
      <c r="C911" s="189"/>
    </row>
    <row r="912" spans="3:3" x14ac:dyDescent="0.3">
      <c r="C912" s="189"/>
    </row>
    <row r="913" spans="3:3" x14ac:dyDescent="0.3">
      <c r="C913" s="189"/>
    </row>
    <row r="914" spans="3:3" x14ac:dyDescent="0.3">
      <c r="C914" s="189"/>
    </row>
    <row r="915" spans="3:3" x14ac:dyDescent="0.3">
      <c r="C915" s="189"/>
    </row>
    <row r="916" spans="3:3" x14ac:dyDescent="0.3">
      <c r="C916" s="189"/>
    </row>
    <row r="917" spans="3:3" x14ac:dyDescent="0.3">
      <c r="C917" s="189"/>
    </row>
    <row r="918" spans="3:3" x14ac:dyDescent="0.3">
      <c r="C918" s="189"/>
    </row>
    <row r="919" spans="3:3" x14ac:dyDescent="0.3">
      <c r="C919" s="189"/>
    </row>
    <row r="920" spans="3:3" x14ac:dyDescent="0.3">
      <c r="C920" s="189"/>
    </row>
    <row r="921" spans="3:3" x14ac:dyDescent="0.3">
      <c r="C921" s="189"/>
    </row>
    <row r="922" spans="3:3" x14ac:dyDescent="0.3">
      <c r="C922" s="189"/>
    </row>
    <row r="923" spans="3:3" x14ac:dyDescent="0.3">
      <c r="C923" s="189"/>
    </row>
    <row r="924" spans="3:3" x14ac:dyDescent="0.3">
      <c r="C924" s="189"/>
    </row>
    <row r="925" spans="3:3" x14ac:dyDescent="0.3">
      <c r="C925" s="189"/>
    </row>
    <row r="926" spans="3:3" x14ac:dyDescent="0.3">
      <c r="C926" s="189"/>
    </row>
    <row r="927" spans="3:3" x14ac:dyDescent="0.3">
      <c r="C927" s="189"/>
    </row>
    <row r="928" spans="3:3" x14ac:dyDescent="0.3">
      <c r="C928" s="189"/>
    </row>
    <row r="929" spans="3:3" x14ac:dyDescent="0.3">
      <c r="C929" s="189"/>
    </row>
    <row r="930" spans="3:3" x14ac:dyDescent="0.3">
      <c r="C930" s="189"/>
    </row>
    <row r="931" spans="3:3" x14ac:dyDescent="0.3">
      <c r="C931" s="189"/>
    </row>
    <row r="932" spans="3:3" x14ac:dyDescent="0.3">
      <c r="C932" s="189"/>
    </row>
    <row r="933" spans="3:3" x14ac:dyDescent="0.3">
      <c r="C933" s="189"/>
    </row>
    <row r="934" spans="3:3" x14ac:dyDescent="0.3">
      <c r="C934" s="189"/>
    </row>
    <row r="935" spans="3:3" x14ac:dyDescent="0.3">
      <c r="C935" s="189"/>
    </row>
    <row r="936" spans="3:3" x14ac:dyDescent="0.3">
      <c r="C936" s="189"/>
    </row>
    <row r="937" spans="3:3" x14ac:dyDescent="0.3">
      <c r="C937" s="189"/>
    </row>
    <row r="938" spans="3:3" x14ac:dyDescent="0.3">
      <c r="C938" s="189"/>
    </row>
    <row r="939" spans="3:3" x14ac:dyDescent="0.3">
      <c r="C939" s="189"/>
    </row>
    <row r="940" spans="3:3" x14ac:dyDescent="0.3">
      <c r="C940" s="189"/>
    </row>
    <row r="941" spans="3:3" x14ac:dyDescent="0.3">
      <c r="C941" s="189"/>
    </row>
    <row r="942" spans="3:3" x14ac:dyDescent="0.3">
      <c r="C942" s="189"/>
    </row>
    <row r="943" spans="3:3" x14ac:dyDescent="0.3">
      <c r="C943" s="189"/>
    </row>
    <row r="944" spans="3:3" x14ac:dyDescent="0.3">
      <c r="C944" s="189"/>
    </row>
    <row r="945" spans="3:3" x14ac:dyDescent="0.3">
      <c r="C945" s="189"/>
    </row>
    <row r="946" spans="3:3" x14ac:dyDescent="0.3">
      <c r="C946" s="189"/>
    </row>
    <row r="947" spans="3:3" x14ac:dyDescent="0.3">
      <c r="C947" s="189"/>
    </row>
    <row r="948" spans="3:3" x14ac:dyDescent="0.3">
      <c r="C948" s="189"/>
    </row>
    <row r="949" spans="3:3" x14ac:dyDescent="0.3">
      <c r="C949" s="189"/>
    </row>
    <row r="950" spans="3:3" x14ac:dyDescent="0.3">
      <c r="C950" s="189"/>
    </row>
    <row r="951" spans="3:3" x14ac:dyDescent="0.3">
      <c r="C951" s="189"/>
    </row>
    <row r="952" spans="3:3" x14ac:dyDescent="0.3">
      <c r="C952" s="189"/>
    </row>
    <row r="953" spans="3:3" x14ac:dyDescent="0.3">
      <c r="C953" s="189"/>
    </row>
    <row r="954" spans="3:3" x14ac:dyDescent="0.3">
      <c r="C954" s="189"/>
    </row>
    <row r="955" spans="3:3" x14ac:dyDescent="0.3">
      <c r="C955" s="189"/>
    </row>
    <row r="956" spans="3:3" x14ac:dyDescent="0.3">
      <c r="C956" s="189"/>
    </row>
    <row r="957" spans="3:3" x14ac:dyDescent="0.3">
      <c r="C957" s="189"/>
    </row>
    <row r="958" spans="3:3" x14ac:dyDescent="0.3">
      <c r="C958" s="189"/>
    </row>
    <row r="959" spans="3:3" x14ac:dyDescent="0.3">
      <c r="C959" s="189"/>
    </row>
    <row r="960" spans="3:3" x14ac:dyDescent="0.3">
      <c r="C960" s="189"/>
    </row>
    <row r="961" spans="3:3" x14ac:dyDescent="0.3">
      <c r="C961" s="189"/>
    </row>
    <row r="962" spans="3:3" x14ac:dyDescent="0.3">
      <c r="C962" s="189"/>
    </row>
    <row r="963" spans="3:3" x14ac:dyDescent="0.3">
      <c r="C963" s="189"/>
    </row>
    <row r="964" spans="3:3" x14ac:dyDescent="0.3">
      <c r="C964" s="189"/>
    </row>
    <row r="965" spans="3:3" x14ac:dyDescent="0.3">
      <c r="C965" s="189"/>
    </row>
    <row r="966" spans="3:3" x14ac:dyDescent="0.3">
      <c r="C966" s="189"/>
    </row>
    <row r="967" spans="3:3" x14ac:dyDescent="0.3">
      <c r="C967" s="189"/>
    </row>
    <row r="968" spans="3:3" x14ac:dyDescent="0.3">
      <c r="C968" s="189"/>
    </row>
    <row r="969" spans="3:3" x14ac:dyDescent="0.3">
      <c r="C969" s="189"/>
    </row>
    <row r="970" spans="3:3" x14ac:dyDescent="0.3">
      <c r="C970" s="189"/>
    </row>
    <row r="971" spans="3:3" x14ac:dyDescent="0.3">
      <c r="C971" s="189"/>
    </row>
    <row r="972" spans="3:3" x14ac:dyDescent="0.3">
      <c r="C972" s="189"/>
    </row>
    <row r="973" spans="3:3" x14ac:dyDescent="0.3">
      <c r="C973" s="189"/>
    </row>
    <row r="974" spans="3:3" x14ac:dyDescent="0.3">
      <c r="C974" s="189"/>
    </row>
    <row r="975" spans="3:3" x14ac:dyDescent="0.3">
      <c r="C975" s="189"/>
    </row>
    <row r="976" spans="3:3" x14ac:dyDescent="0.3">
      <c r="C976" s="189"/>
    </row>
    <row r="977" spans="3:3" x14ac:dyDescent="0.3">
      <c r="C977" s="189"/>
    </row>
    <row r="978" spans="3:3" x14ac:dyDescent="0.3">
      <c r="C978" s="189"/>
    </row>
    <row r="979" spans="3:3" x14ac:dyDescent="0.3">
      <c r="C979" s="189"/>
    </row>
    <row r="980" spans="3:3" x14ac:dyDescent="0.3">
      <c r="C980" s="189"/>
    </row>
    <row r="981" spans="3:3" x14ac:dyDescent="0.3">
      <c r="C981" s="189"/>
    </row>
    <row r="982" spans="3:3" x14ac:dyDescent="0.3">
      <c r="C982" s="189"/>
    </row>
    <row r="983" spans="3:3" x14ac:dyDescent="0.3">
      <c r="C983" s="189"/>
    </row>
    <row r="984" spans="3:3" x14ac:dyDescent="0.3">
      <c r="C984" s="189"/>
    </row>
    <row r="985" spans="3:3" x14ac:dyDescent="0.3">
      <c r="C985" s="189"/>
    </row>
    <row r="986" spans="3:3" x14ac:dyDescent="0.3">
      <c r="C986" s="189"/>
    </row>
    <row r="987" spans="3:3" x14ac:dyDescent="0.3">
      <c r="C987" s="189"/>
    </row>
    <row r="988" spans="3:3" x14ac:dyDescent="0.3">
      <c r="C988" s="189"/>
    </row>
    <row r="989" spans="3:3" x14ac:dyDescent="0.3">
      <c r="C989" s="189"/>
    </row>
    <row r="990" spans="3:3" x14ac:dyDescent="0.3">
      <c r="C990" s="189"/>
    </row>
    <row r="991" spans="3:3" x14ac:dyDescent="0.3">
      <c r="C991" s="189"/>
    </row>
    <row r="992" spans="3:3" x14ac:dyDescent="0.3">
      <c r="C992" s="189"/>
    </row>
    <row r="993" spans="3:3" x14ac:dyDescent="0.3">
      <c r="C993" s="189"/>
    </row>
    <row r="994" spans="3:3" x14ac:dyDescent="0.3">
      <c r="C994" s="189"/>
    </row>
    <row r="995" spans="3:3" x14ac:dyDescent="0.3">
      <c r="C995" s="189"/>
    </row>
    <row r="996" spans="3:3" x14ac:dyDescent="0.3">
      <c r="C996" s="189"/>
    </row>
    <row r="997" spans="3:3" x14ac:dyDescent="0.3">
      <c r="C997" s="189"/>
    </row>
    <row r="998" spans="3:3" x14ac:dyDescent="0.3">
      <c r="C998" s="189"/>
    </row>
    <row r="999" spans="3:3" x14ac:dyDescent="0.3">
      <c r="C999" s="189"/>
    </row>
  </sheetData>
  <autoFilter ref="A1:H19" xr:uid="{6E043B89-60E6-4362-A6B7-D2324202873B}">
    <sortState xmlns:xlrd2="http://schemas.microsoft.com/office/spreadsheetml/2017/richdata2" ref="A2:H19">
      <sortCondition ref="A2:A19"/>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19">
    <cfRule type="colorScale" priority="337">
      <colorScale>
        <cfvo type="min"/>
        <cfvo type="percentile" val="50"/>
        <cfvo type="max"/>
        <color rgb="FFF8696B"/>
        <color rgb="FFFFEB84"/>
        <color rgb="FF63BE7B"/>
      </colorScale>
    </cfRule>
  </conditionalFormatting>
  <conditionalFormatting sqref="H2:H19">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19"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19" xr:uid="{544F3A97-33AF-4100-B3C7-5E825F7B028A}"/>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E46CB0D-79CA-432A-B773-D9106D4CE296}">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5"/>
  <sheetViews>
    <sheetView workbookViewId="0">
      <selection activeCell="A2" sqref="A2:C30"/>
    </sheetView>
  </sheetViews>
  <sheetFormatPr defaultColWidth="9.109375" defaultRowHeight="13.8" x14ac:dyDescent="0.3"/>
  <cols>
    <col min="1" max="1" width="22" style="10" customWidth="1"/>
    <col min="2" max="2" width="9" style="10"/>
    <col min="3" max="3" width="19.88671875" style="98" customWidth="1"/>
    <col min="4" max="4" width="54.88671875" style="10" customWidth="1"/>
    <col min="5" max="5" width="49.33203125" style="10" customWidth="1"/>
    <col min="6" max="6" width="68.5546875" style="10" customWidth="1"/>
    <col min="7" max="7" width="31.44140625" style="10" customWidth="1"/>
    <col min="8" max="16384" width="9.109375" style="10"/>
  </cols>
  <sheetData>
    <row r="1" spans="1:7" ht="14.4" x14ac:dyDescent="0.3">
      <c r="A1" s="26" t="s">
        <v>75</v>
      </c>
      <c r="B1" s="26" t="s">
        <v>67</v>
      </c>
      <c r="C1" s="26" t="s">
        <v>68</v>
      </c>
      <c r="D1" s="26" t="s">
        <v>69</v>
      </c>
      <c r="E1" s="26" t="s">
        <v>46</v>
      </c>
      <c r="F1" s="26" t="s">
        <v>70</v>
      </c>
      <c r="G1" s="26" t="s">
        <v>71</v>
      </c>
    </row>
    <row r="2" spans="1:7" ht="115.2" x14ac:dyDescent="0.3">
      <c r="A2" s="75" t="s">
        <v>78</v>
      </c>
      <c r="B2" s="76">
        <v>2023</v>
      </c>
      <c r="C2" s="94" t="s">
        <v>79</v>
      </c>
      <c r="D2" s="77" t="s">
        <v>80</v>
      </c>
      <c r="E2" s="77" t="s">
        <v>81</v>
      </c>
      <c r="F2" s="78" t="s">
        <v>82</v>
      </c>
      <c r="G2" s="79" t="s">
        <v>83</v>
      </c>
    </row>
    <row r="3" spans="1:7" ht="72" x14ac:dyDescent="0.3">
      <c r="A3" s="75" t="s">
        <v>78</v>
      </c>
      <c r="B3" s="80">
        <v>2024</v>
      </c>
      <c r="C3" s="95" t="s">
        <v>84</v>
      </c>
      <c r="D3" s="81" t="s">
        <v>85</v>
      </c>
      <c r="E3" s="82" t="s">
        <v>86</v>
      </c>
      <c r="F3" s="83" t="s">
        <v>87</v>
      </c>
      <c r="G3" s="79" t="s">
        <v>83</v>
      </c>
    </row>
    <row r="4" spans="1:7" ht="115.2" x14ac:dyDescent="0.3">
      <c r="A4" s="84" t="s">
        <v>88</v>
      </c>
      <c r="B4" s="85">
        <v>2024</v>
      </c>
      <c r="C4" s="96" t="s">
        <v>89</v>
      </c>
      <c r="D4" s="86" t="s">
        <v>90</v>
      </c>
      <c r="E4" s="87" t="s">
        <v>91</v>
      </c>
      <c r="F4" s="88" t="s">
        <v>92</v>
      </c>
      <c r="G4" s="89" t="s">
        <v>83</v>
      </c>
    </row>
    <row r="5" spans="1:7" ht="57.6" x14ac:dyDescent="0.3">
      <c r="A5" s="84" t="s">
        <v>88</v>
      </c>
      <c r="B5" s="90">
        <v>2023</v>
      </c>
      <c r="C5" s="97" t="s">
        <v>84</v>
      </c>
      <c r="D5" s="91" t="s">
        <v>93</v>
      </c>
      <c r="E5" s="92" t="s">
        <v>94</v>
      </c>
      <c r="F5" s="93" t="s">
        <v>95</v>
      </c>
      <c r="G5" s="79" t="s">
        <v>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263"/>
  <sheetViews>
    <sheetView topLeftCell="A247" workbookViewId="0">
      <selection activeCell="A2" sqref="A2:C30"/>
    </sheetView>
  </sheetViews>
  <sheetFormatPr defaultRowHeight="14.4" x14ac:dyDescent="0.3"/>
  <cols>
    <col min="1" max="1" width="5.6640625" customWidth="1"/>
    <col min="2" max="2" width="43.44140625" customWidth="1"/>
    <col min="3" max="3" width="52.44140625" customWidth="1"/>
    <col min="4" max="4" width="23.6640625" customWidth="1"/>
    <col min="5" max="5" width="16.6640625" customWidth="1"/>
    <col min="6" max="6" width="18" customWidth="1"/>
    <col min="7" max="7" width="15.6640625" customWidth="1"/>
    <col min="8" max="8" width="15.33203125" bestFit="1" customWidth="1"/>
  </cols>
  <sheetData>
    <row r="1" spans="1:8" ht="21.6" thickBot="1" x14ac:dyDescent="0.35">
      <c r="A1" s="374" t="s">
        <v>96</v>
      </c>
      <c r="B1" s="375"/>
      <c r="C1" s="375"/>
      <c r="D1" s="375"/>
      <c r="E1" s="375"/>
      <c r="F1" s="375"/>
      <c r="G1" s="375"/>
      <c r="H1" s="376"/>
    </row>
    <row r="2" spans="1:8" ht="15.6" x14ac:dyDescent="0.3">
      <c r="A2" s="377" t="s">
        <v>97</v>
      </c>
      <c r="B2" s="378"/>
      <c r="C2" s="378"/>
      <c r="D2" s="378"/>
      <c r="E2" s="378"/>
      <c r="F2" s="378"/>
      <c r="G2" s="378"/>
      <c r="H2" s="379"/>
    </row>
    <row r="3" spans="1:8" ht="15.6" x14ac:dyDescent="0.3">
      <c r="A3" s="380" t="s">
        <v>98</v>
      </c>
      <c r="B3" s="381"/>
      <c r="C3" s="381"/>
      <c r="D3" s="381"/>
      <c r="E3" s="381"/>
      <c r="F3" s="381"/>
      <c r="G3" s="381"/>
      <c r="H3" s="382"/>
    </row>
    <row r="4" spans="1:8" x14ac:dyDescent="0.3">
      <c r="A4" s="383" t="s">
        <v>99</v>
      </c>
      <c r="B4" s="384"/>
      <c r="C4" s="384"/>
      <c r="D4" s="384"/>
      <c r="E4" s="384"/>
      <c r="F4" s="384"/>
      <c r="G4" s="384"/>
      <c r="H4" s="385"/>
    </row>
    <row r="5" spans="1:8" x14ac:dyDescent="0.3">
      <c r="A5" s="383" t="s">
        <v>100</v>
      </c>
      <c r="B5" s="384"/>
      <c r="C5" s="384"/>
      <c r="D5" s="384"/>
      <c r="E5" s="384"/>
      <c r="F5" s="384"/>
      <c r="G5" s="384"/>
      <c r="H5" s="385"/>
    </row>
    <row r="6" spans="1:8" ht="21" x14ac:dyDescent="0.3">
      <c r="A6" s="386" t="s">
        <v>101</v>
      </c>
      <c r="B6" s="387"/>
      <c r="C6" s="387"/>
      <c r="D6" s="387"/>
      <c r="E6" s="387"/>
      <c r="F6" s="387"/>
      <c r="G6" s="387"/>
      <c r="H6" s="388"/>
    </row>
    <row r="7" spans="1:8" ht="21.6" thickBot="1" x14ac:dyDescent="0.35">
      <c r="A7" s="338" t="s">
        <v>12</v>
      </c>
      <c r="B7" s="339"/>
      <c r="C7" s="339"/>
      <c r="D7" s="339"/>
      <c r="E7" s="339"/>
      <c r="F7" s="339"/>
      <c r="G7" s="339"/>
      <c r="H7" s="340"/>
    </row>
    <row r="8" spans="1:8" x14ac:dyDescent="0.3">
      <c r="A8" s="371" t="s">
        <v>13</v>
      </c>
      <c r="B8" s="372"/>
      <c r="C8" s="372"/>
      <c r="D8" s="372"/>
      <c r="E8" s="372"/>
      <c r="F8" s="372"/>
      <c r="G8" s="372"/>
      <c r="H8" s="373"/>
    </row>
    <row r="9" spans="1:8" x14ac:dyDescent="0.3">
      <c r="A9" s="349" t="s">
        <v>102</v>
      </c>
      <c r="B9" s="350"/>
      <c r="C9" s="350"/>
      <c r="D9" s="350"/>
      <c r="E9" s="350"/>
      <c r="F9" s="350"/>
      <c r="G9" s="350"/>
      <c r="H9" s="351"/>
    </row>
    <row r="10" spans="1:8" x14ac:dyDescent="0.3">
      <c r="A10" s="355" t="s">
        <v>103</v>
      </c>
      <c r="B10" s="356"/>
      <c r="C10" s="356"/>
      <c r="D10" s="356"/>
      <c r="E10" s="356"/>
      <c r="F10" s="356"/>
      <c r="G10" s="356"/>
      <c r="H10" s="357"/>
    </row>
    <row r="11" spans="1:8" x14ac:dyDescent="0.3">
      <c r="A11" s="349" t="s">
        <v>104</v>
      </c>
      <c r="B11" s="350"/>
      <c r="C11" s="350"/>
      <c r="D11" s="350"/>
      <c r="E11" s="350"/>
      <c r="F11" s="350"/>
      <c r="G11" s="350"/>
      <c r="H11" s="351"/>
    </row>
    <row r="12" spans="1:8" x14ac:dyDescent="0.3">
      <c r="A12" s="349" t="s">
        <v>105</v>
      </c>
      <c r="B12" s="350"/>
      <c r="C12" s="350"/>
      <c r="D12" s="350"/>
      <c r="E12" s="350"/>
      <c r="F12" s="350"/>
      <c r="G12" s="350"/>
      <c r="H12" s="351"/>
    </row>
    <row r="13" spans="1:8" x14ac:dyDescent="0.3">
      <c r="A13" s="355" t="s">
        <v>106</v>
      </c>
      <c r="B13" s="356"/>
      <c r="C13" s="356"/>
      <c r="D13" s="356"/>
      <c r="E13" s="356"/>
      <c r="F13" s="356"/>
      <c r="G13" s="356"/>
      <c r="H13" s="357"/>
    </row>
    <row r="14" spans="1:8" x14ac:dyDescent="0.3">
      <c r="A14" s="355" t="s">
        <v>107</v>
      </c>
      <c r="B14" s="356"/>
      <c r="C14" s="356"/>
      <c r="D14" s="356"/>
      <c r="E14" s="356"/>
      <c r="F14" s="356"/>
      <c r="G14" s="356"/>
      <c r="H14" s="357"/>
    </row>
    <row r="15" spans="1:8" x14ac:dyDescent="0.3">
      <c r="A15" s="361" t="s">
        <v>108</v>
      </c>
      <c r="B15" s="362"/>
      <c r="C15" s="362"/>
      <c r="D15" s="362"/>
      <c r="E15" s="362"/>
      <c r="F15" s="362"/>
      <c r="G15" s="362"/>
      <c r="H15" s="363"/>
    </row>
    <row r="16" spans="1:8" ht="15" thickBot="1" x14ac:dyDescent="0.35">
      <c r="A16" s="364" t="s">
        <v>109</v>
      </c>
      <c r="B16" s="365"/>
      <c r="C16" s="365"/>
      <c r="D16" s="365"/>
      <c r="E16" s="365"/>
      <c r="F16" s="365"/>
      <c r="G16" s="365"/>
      <c r="H16" s="366"/>
    </row>
    <row r="17" spans="1:8" ht="41.4" x14ac:dyDescent="0.3">
      <c r="A17" s="99" t="s">
        <v>0</v>
      </c>
      <c r="B17" s="100" t="s">
        <v>1</v>
      </c>
      <c r="C17" s="100" t="s">
        <v>10</v>
      </c>
      <c r="D17" s="101" t="s">
        <v>2</v>
      </c>
      <c r="E17" s="101" t="s">
        <v>4</v>
      </c>
      <c r="F17" s="101" t="s">
        <v>3</v>
      </c>
      <c r="G17" s="101" t="s">
        <v>8</v>
      </c>
      <c r="H17" s="102" t="s">
        <v>110</v>
      </c>
    </row>
    <row r="18" spans="1:8" ht="96.6" x14ac:dyDescent="0.3">
      <c r="A18" s="103">
        <v>1</v>
      </c>
      <c r="B18" s="104" t="s">
        <v>111</v>
      </c>
      <c r="C18" s="104" t="s">
        <v>112</v>
      </c>
      <c r="D18" s="105" t="s">
        <v>7</v>
      </c>
      <c r="E18" s="105">
        <v>2</v>
      </c>
      <c r="F18" s="105" t="s">
        <v>6</v>
      </c>
      <c r="G18" s="105">
        <v>2</v>
      </c>
      <c r="H18" s="106" t="s">
        <v>113</v>
      </c>
    </row>
    <row r="19" spans="1:8" ht="21.6" thickBot="1" x14ac:dyDescent="0.35">
      <c r="A19" s="338" t="s">
        <v>114</v>
      </c>
      <c r="B19" s="339"/>
      <c r="C19" s="339"/>
      <c r="D19" s="339"/>
      <c r="E19" s="339"/>
      <c r="F19" s="339"/>
      <c r="G19" s="339"/>
      <c r="H19" s="340"/>
    </row>
    <row r="20" spans="1:8" x14ac:dyDescent="0.3">
      <c r="A20" s="367" t="s">
        <v>13</v>
      </c>
      <c r="B20" s="368"/>
      <c r="C20" s="368"/>
      <c r="D20" s="368"/>
      <c r="E20" s="368"/>
      <c r="F20" s="368"/>
      <c r="G20" s="368"/>
      <c r="H20" s="369"/>
    </row>
    <row r="21" spans="1:8" x14ac:dyDescent="0.3">
      <c r="A21" s="349" t="s">
        <v>115</v>
      </c>
      <c r="B21" s="350"/>
      <c r="C21" s="350"/>
      <c r="D21" s="350"/>
      <c r="E21" s="350"/>
      <c r="F21" s="350"/>
      <c r="G21" s="350"/>
      <c r="H21" s="351"/>
    </row>
    <row r="22" spans="1:8" x14ac:dyDescent="0.3">
      <c r="A22" s="355" t="s">
        <v>103</v>
      </c>
      <c r="B22" s="356"/>
      <c r="C22" s="356"/>
      <c r="D22" s="356"/>
      <c r="E22" s="356"/>
      <c r="F22" s="356"/>
      <c r="G22" s="356"/>
      <c r="H22" s="357"/>
    </row>
    <row r="23" spans="1:8" x14ac:dyDescent="0.3">
      <c r="A23" s="349" t="s">
        <v>116</v>
      </c>
      <c r="B23" s="350"/>
      <c r="C23" s="350"/>
      <c r="D23" s="350"/>
      <c r="E23" s="350"/>
      <c r="F23" s="350"/>
      <c r="G23" s="350"/>
      <c r="H23" s="351"/>
    </row>
    <row r="24" spans="1:8" x14ac:dyDescent="0.3">
      <c r="A24" s="370" t="s">
        <v>117</v>
      </c>
      <c r="B24" s="350"/>
      <c r="C24" s="350"/>
      <c r="D24" s="350"/>
      <c r="E24" s="350"/>
      <c r="F24" s="350"/>
      <c r="G24" s="350"/>
      <c r="H24" s="351"/>
    </row>
    <row r="25" spans="1:8" x14ac:dyDescent="0.3">
      <c r="A25" s="355" t="s">
        <v>118</v>
      </c>
      <c r="B25" s="356"/>
      <c r="C25" s="356"/>
      <c r="D25" s="356"/>
      <c r="E25" s="356"/>
      <c r="F25" s="356"/>
      <c r="G25" s="356"/>
      <c r="H25" s="357"/>
    </row>
    <row r="26" spans="1:8" x14ac:dyDescent="0.3">
      <c r="A26" s="355" t="s">
        <v>119</v>
      </c>
      <c r="B26" s="356"/>
      <c r="C26" s="356"/>
      <c r="D26" s="356"/>
      <c r="E26" s="356"/>
      <c r="F26" s="356"/>
      <c r="G26" s="356"/>
      <c r="H26" s="357"/>
    </row>
    <row r="27" spans="1:8" x14ac:dyDescent="0.3">
      <c r="A27" s="361" t="s">
        <v>108</v>
      </c>
      <c r="B27" s="362"/>
      <c r="C27" s="362"/>
      <c r="D27" s="362"/>
      <c r="E27" s="362"/>
      <c r="F27" s="362"/>
      <c r="G27" s="362"/>
      <c r="H27" s="363"/>
    </row>
    <row r="28" spans="1:8" ht="15" thickBot="1" x14ac:dyDescent="0.35">
      <c r="A28" s="364" t="s">
        <v>109</v>
      </c>
      <c r="B28" s="365"/>
      <c r="C28" s="365"/>
      <c r="D28" s="365"/>
      <c r="E28" s="365"/>
      <c r="F28" s="365"/>
      <c r="G28" s="365"/>
      <c r="H28" s="366"/>
    </row>
    <row r="29" spans="1:8" ht="41.4" x14ac:dyDescent="0.3">
      <c r="A29" s="107" t="s">
        <v>0</v>
      </c>
      <c r="B29" s="105" t="s">
        <v>1</v>
      </c>
      <c r="C29" s="100" t="s">
        <v>10</v>
      </c>
      <c r="D29" s="105" t="s">
        <v>2</v>
      </c>
      <c r="E29" s="105" t="s">
        <v>4</v>
      </c>
      <c r="F29" s="105" t="s">
        <v>3</v>
      </c>
      <c r="G29" s="105" t="s">
        <v>8</v>
      </c>
      <c r="H29" s="108" t="s">
        <v>110</v>
      </c>
    </row>
    <row r="30" spans="1:8" ht="124.2" x14ac:dyDescent="0.3">
      <c r="A30" s="109">
        <v>1</v>
      </c>
      <c r="B30" s="110" t="s">
        <v>120</v>
      </c>
      <c r="C30" s="111" t="s">
        <v>121</v>
      </c>
      <c r="D30" s="112" t="s">
        <v>5</v>
      </c>
      <c r="E30" s="113">
        <v>1</v>
      </c>
      <c r="F30" s="113" t="s">
        <v>122</v>
      </c>
      <c r="G30" s="113">
        <f>12*E30</f>
        <v>12</v>
      </c>
      <c r="H30" s="114" t="s">
        <v>113</v>
      </c>
    </row>
    <row r="31" spans="1:8" ht="151.80000000000001" x14ac:dyDescent="0.3">
      <c r="A31" s="115">
        <v>2</v>
      </c>
      <c r="B31" s="116" t="s">
        <v>123</v>
      </c>
      <c r="C31" s="117" t="s">
        <v>124</v>
      </c>
      <c r="D31" s="118" t="s">
        <v>18</v>
      </c>
      <c r="E31" s="113">
        <v>1</v>
      </c>
      <c r="F31" s="119" t="s">
        <v>122</v>
      </c>
      <c r="G31" s="113">
        <v>12</v>
      </c>
      <c r="H31" s="114" t="s">
        <v>113</v>
      </c>
    </row>
    <row r="32" spans="1:8" ht="124.2" x14ac:dyDescent="0.3">
      <c r="A32" s="115">
        <v>3</v>
      </c>
      <c r="B32" s="120" t="s">
        <v>125</v>
      </c>
      <c r="C32" s="111" t="s">
        <v>126</v>
      </c>
      <c r="D32" s="105" t="s">
        <v>11</v>
      </c>
      <c r="E32" s="113">
        <v>1</v>
      </c>
      <c r="F32" s="113" t="s">
        <v>127</v>
      </c>
      <c r="G32" s="113">
        <v>1</v>
      </c>
      <c r="H32" s="114" t="s">
        <v>128</v>
      </c>
    </row>
    <row r="33" spans="1:8" ht="276" x14ac:dyDescent="0.3">
      <c r="A33" s="115">
        <v>4</v>
      </c>
      <c r="B33" s="121" t="s">
        <v>129</v>
      </c>
      <c r="C33" s="120" t="s">
        <v>130</v>
      </c>
      <c r="D33" s="105" t="s">
        <v>11</v>
      </c>
      <c r="E33" s="113">
        <v>1</v>
      </c>
      <c r="F33" s="113" t="s">
        <v>127</v>
      </c>
      <c r="G33" s="113">
        <v>1</v>
      </c>
      <c r="H33" s="114" t="s">
        <v>128</v>
      </c>
    </row>
    <row r="34" spans="1:8" ht="331.2" x14ac:dyDescent="0.3">
      <c r="A34" s="115">
        <v>5</v>
      </c>
      <c r="B34" s="121" t="s">
        <v>131</v>
      </c>
      <c r="C34" s="111" t="s">
        <v>132</v>
      </c>
      <c r="D34" s="105" t="s">
        <v>11</v>
      </c>
      <c r="E34" s="113">
        <v>1</v>
      </c>
      <c r="F34" s="113" t="s">
        <v>127</v>
      </c>
      <c r="G34" s="113">
        <v>1</v>
      </c>
      <c r="H34" s="114" t="s">
        <v>113</v>
      </c>
    </row>
    <row r="35" spans="1:8" ht="97.2" x14ac:dyDescent="0.3">
      <c r="A35" s="115">
        <v>6</v>
      </c>
      <c r="B35" s="121" t="s">
        <v>133</v>
      </c>
      <c r="C35" s="122" t="s">
        <v>134</v>
      </c>
      <c r="D35" s="105" t="s">
        <v>11</v>
      </c>
      <c r="E35" s="113">
        <v>1</v>
      </c>
      <c r="F35" s="113" t="s">
        <v>127</v>
      </c>
      <c r="G35" s="113">
        <v>1</v>
      </c>
      <c r="H35" s="114" t="s">
        <v>113</v>
      </c>
    </row>
    <row r="36" spans="1:8" ht="276" x14ac:dyDescent="0.3">
      <c r="A36" s="115">
        <v>7</v>
      </c>
      <c r="B36" s="123" t="s">
        <v>135</v>
      </c>
      <c r="C36" s="111" t="s">
        <v>136</v>
      </c>
      <c r="D36" s="105" t="s">
        <v>11</v>
      </c>
      <c r="E36" s="112">
        <v>1</v>
      </c>
      <c r="F36" s="113" t="s">
        <v>122</v>
      </c>
      <c r="G36" s="112">
        <v>12</v>
      </c>
      <c r="H36" s="114" t="s">
        <v>113</v>
      </c>
    </row>
    <row r="37" spans="1:8" ht="69" x14ac:dyDescent="0.3">
      <c r="A37" s="124">
        <v>8</v>
      </c>
      <c r="B37" s="125" t="s">
        <v>137</v>
      </c>
      <c r="C37" s="104" t="s">
        <v>138</v>
      </c>
      <c r="D37" s="126" t="s">
        <v>7</v>
      </c>
      <c r="E37" s="112">
        <v>1</v>
      </c>
      <c r="F37" s="113" t="s">
        <v>139</v>
      </c>
      <c r="G37" s="112">
        <v>6</v>
      </c>
      <c r="H37" s="114" t="s">
        <v>113</v>
      </c>
    </row>
    <row r="38" spans="1:8" ht="96.6" x14ac:dyDescent="0.3">
      <c r="A38" s="127">
        <v>9</v>
      </c>
      <c r="B38" s="111" t="s">
        <v>24</v>
      </c>
      <c r="C38" s="104" t="s">
        <v>140</v>
      </c>
      <c r="D38" s="112" t="s">
        <v>7</v>
      </c>
      <c r="E38" s="112">
        <v>1</v>
      </c>
      <c r="F38" s="128" t="s">
        <v>122</v>
      </c>
      <c r="G38" s="112">
        <v>12</v>
      </c>
      <c r="H38" s="114" t="s">
        <v>113</v>
      </c>
    </row>
    <row r="39" spans="1:8" ht="21.6" thickBot="1" x14ac:dyDescent="0.35">
      <c r="A39" s="338" t="s">
        <v>15</v>
      </c>
      <c r="B39" s="339"/>
      <c r="C39" s="339"/>
      <c r="D39" s="339"/>
      <c r="E39" s="339"/>
      <c r="F39" s="339"/>
      <c r="G39" s="339"/>
      <c r="H39" s="340"/>
    </row>
    <row r="40" spans="1:8" x14ac:dyDescent="0.3">
      <c r="A40" s="367" t="s">
        <v>13</v>
      </c>
      <c r="B40" s="368"/>
      <c r="C40" s="368"/>
      <c r="D40" s="368"/>
      <c r="E40" s="368"/>
      <c r="F40" s="368"/>
      <c r="G40" s="368"/>
      <c r="H40" s="369"/>
    </row>
    <row r="41" spans="1:8" x14ac:dyDescent="0.3">
      <c r="A41" s="349" t="s">
        <v>141</v>
      </c>
      <c r="B41" s="350"/>
      <c r="C41" s="350"/>
      <c r="D41" s="350"/>
      <c r="E41" s="350"/>
      <c r="F41" s="350"/>
      <c r="G41" s="350"/>
      <c r="H41" s="351"/>
    </row>
    <row r="42" spans="1:8" x14ac:dyDescent="0.3">
      <c r="A42" s="355" t="s">
        <v>103</v>
      </c>
      <c r="B42" s="356"/>
      <c r="C42" s="356"/>
      <c r="D42" s="356"/>
      <c r="E42" s="356"/>
      <c r="F42" s="356"/>
      <c r="G42" s="356"/>
      <c r="H42" s="357"/>
    </row>
    <row r="43" spans="1:8" x14ac:dyDescent="0.3">
      <c r="A43" s="349" t="s">
        <v>116</v>
      </c>
      <c r="B43" s="350"/>
      <c r="C43" s="350"/>
      <c r="D43" s="350"/>
      <c r="E43" s="350"/>
      <c r="F43" s="350"/>
      <c r="G43" s="350"/>
      <c r="H43" s="351"/>
    </row>
    <row r="44" spans="1:8" x14ac:dyDescent="0.3">
      <c r="A44" s="352" t="s">
        <v>142</v>
      </c>
      <c r="B44" s="353"/>
      <c r="C44" s="353"/>
      <c r="D44" s="353"/>
      <c r="E44" s="353"/>
      <c r="F44" s="353"/>
      <c r="G44" s="353"/>
      <c r="H44" s="354"/>
    </row>
    <row r="45" spans="1:8" x14ac:dyDescent="0.3">
      <c r="A45" s="355" t="s">
        <v>106</v>
      </c>
      <c r="B45" s="356"/>
      <c r="C45" s="356"/>
      <c r="D45" s="356"/>
      <c r="E45" s="356"/>
      <c r="F45" s="356"/>
      <c r="G45" s="356"/>
      <c r="H45" s="357"/>
    </row>
    <row r="46" spans="1:8" x14ac:dyDescent="0.3">
      <c r="A46" s="355" t="s">
        <v>143</v>
      </c>
      <c r="B46" s="356"/>
      <c r="C46" s="356"/>
      <c r="D46" s="356"/>
      <c r="E46" s="356"/>
      <c r="F46" s="356"/>
      <c r="G46" s="356"/>
      <c r="H46" s="357"/>
    </row>
    <row r="47" spans="1:8" x14ac:dyDescent="0.3">
      <c r="A47" s="355" t="s">
        <v>108</v>
      </c>
      <c r="B47" s="356"/>
      <c r="C47" s="356"/>
      <c r="D47" s="356"/>
      <c r="E47" s="356"/>
      <c r="F47" s="356"/>
      <c r="G47" s="356"/>
      <c r="H47" s="357"/>
    </row>
    <row r="48" spans="1:8" ht="15" thickBot="1" x14ac:dyDescent="0.35">
      <c r="A48" s="358" t="s">
        <v>109</v>
      </c>
      <c r="B48" s="359"/>
      <c r="C48" s="359"/>
      <c r="D48" s="359"/>
      <c r="E48" s="359"/>
      <c r="F48" s="359"/>
      <c r="G48" s="359"/>
      <c r="H48" s="360"/>
    </row>
    <row r="49" spans="1:8" ht="41.4" x14ac:dyDescent="0.3">
      <c r="A49" s="129" t="s">
        <v>0</v>
      </c>
      <c r="B49" s="105" t="s">
        <v>1</v>
      </c>
      <c r="C49" s="100" t="s">
        <v>10</v>
      </c>
      <c r="D49" s="105" t="s">
        <v>2</v>
      </c>
      <c r="E49" s="105" t="s">
        <v>4</v>
      </c>
      <c r="F49" s="105" t="s">
        <v>3</v>
      </c>
      <c r="G49" s="105" t="s">
        <v>8</v>
      </c>
      <c r="H49" s="108" t="s">
        <v>110</v>
      </c>
    </row>
    <row r="50" spans="1:8" ht="124.2" x14ac:dyDescent="0.3">
      <c r="A50" s="130">
        <v>1</v>
      </c>
      <c r="B50" s="110" t="s">
        <v>120</v>
      </c>
      <c r="C50" s="111" t="s">
        <v>121</v>
      </c>
      <c r="D50" s="118" t="s">
        <v>5</v>
      </c>
      <c r="E50" s="118">
        <v>1</v>
      </c>
      <c r="F50" s="118" t="s">
        <v>6</v>
      </c>
      <c r="G50" s="112">
        <f>E50</f>
        <v>1</v>
      </c>
      <c r="H50" s="106" t="s">
        <v>113</v>
      </c>
    </row>
    <row r="51" spans="1:8" ht="248.4" x14ac:dyDescent="0.3">
      <c r="A51" s="103">
        <v>2</v>
      </c>
      <c r="B51" s="111" t="s">
        <v>144</v>
      </c>
      <c r="C51" s="120" t="s">
        <v>145</v>
      </c>
      <c r="D51" s="118" t="s">
        <v>5</v>
      </c>
      <c r="E51" s="113">
        <v>1</v>
      </c>
      <c r="F51" s="113" t="s">
        <v>6</v>
      </c>
      <c r="G51" s="113">
        <v>1</v>
      </c>
      <c r="H51" s="106" t="s">
        <v>113</v>
      </c>
    </row>
    <row r="52" spans="1:8" ht="69" x14ac:dyDescent="0.3">
      <c r="A52" s="103">
        <v>3</v>
      </c>
      <c r="B52" s="125" t="s">
        <v>146</v>
      </c>
      <c r="C52" s="120" t="s">
        <v>147</v>
      </c>
      <c r="D52" s="118" t="s">
        <v>5</v>
      </c>
      <c r="E52" s="113">
        <v>1</v>
      </c>
      <c r="F52" s="113" t="s">
        <v>6</v>
      </c>
      <c r="G52" s="113">
        <v>1</v>
      </c>
      <c r="H52" s="106" t="s">
        <v>113</v>
      </c>
    </row>
    <row r="53" spans="1:8" ht="69" x14ac:dyDescent="0.3">
      <c r="A53" s="103">
        <v>4</v>
      </c>
      <c r="B53" s="125" t="s">
        <v>137</v>
      </c>
      <c r="C53" s="104" t="s">
        <v>138</v>
      </c>
      <c r="D53" s="112" t="s">
        <v>7</v>
      </c>
      <c r="E53" s="112">
        <v>1</v>
      </c>
      <c r="F53" s="112" t="s">
        <v>6</v>
      </c>
      <c r="G53" s="112">
        <f>E53</f>
        <v>1</v>
      </c>
      <c r="H53" s="114" t="s">
        <v>113</v>
      </c>
    </row>
    <row r="54" spans="1:8" ht="96.6" x14ac:dyDescent="0.3">
      <c r="A54" s="131">
        <v>5</v>
      </c>
      <c r="B54" s="111" t="s">
        <v>24</v>
      </c>
      <c r="C54" s="104" t="s">
        <v>140</v>
      </c>
      <c r="D54" s="112" t="s">
        <v>7</v>
      </c>
      <c r="E54" s="112">
        <v>1</v>
      </c>
      <c r="F54" s="112" t="s">
        <v>6</v>
      </c>
      <c r="G54" s="112">
        <v>1</v>
      </c>
      <c r="H54" s="114" t="s">
        <v>113</v>
      </c>
    </row>
    <row r="55" spans="1:8" ht="21" x14ac:dyDescent="0.3">
      <c r="A55" s="338" t="s">
        <v>14</v>
      </c>
      <c r="B55" s="339"/>
      <c r="C55" s="339"/>
      <c r="D55" s="339"/>
      <c r="E55" s="339"/>
      <c r="F55" s="339"/>
      <c r="G55" s="339"/>
      <c r="H55" s="340"/>
    </row>
    <row r="56" spans="1:8" ht="41.4" x14ac:dyDescent="0.3">
      <c r="A56" s="129" t="s">
        <v>0</v>
      </c>
      <c r="B56" s="105" t="s">
        <v>1</v>
      </c>
      <c r="C56" s="105" t="s">
        <v>10</v>
      </c>
      <c r="D56" s="105" t="s">
        <v>2</v>
      </c>
      <c r="E56" s="105" t="s">
        <v>4</v>
      </c>
      <c r="F56" s="105" t="s">
        <v>3</v>
      </c>
      <c r="G56" s="105" t="s">
        <v>8</v>
      </c>
      <c r="H56" s="108" t="s">
        <v>110</v>
      </c>
    </row>
    <row r="57" spans="1:8" ht="82.8" x14ac:dyDescent="0.3">
      <c r="A57" s="132">
        <v>1</v>
      </c>
      <c r="B57" s="133" t="s">
        <v>20</v>
      </c>
      <c r="C57" s="120" t="s">
        <v>148</v>
      </c>
      <c r="D57" s="112" t="s">
        <v>9</v>
      </c>
      <c r="E57" s="118">
        <v>1</v>
      </c>
      <c r="F57" s="118" t="s">
        <v>6</v>
      </c>
      <c r="G57" s="112">
        <f>E57</f>
        <v>1</v>
      </c>
      <c r="H57" s="114" t="s">
        <v>149</v>
      </c>
    </row>
    <row r="58" spans="1:8" ht="42" x14ac:dyDescent="0.3">
      <c r="A58" s="132">
        <v>2</v>
      </c>
      <c r="B58" s="125" t="s">
        <v>21</v>
      </c>
      <c r="C58" s="134" t="s">
        <v>150</v>
      </c>
      <c r="D58" s="112" t="s">
        <v>9</v>
      </c>
      <c r="E58" s="112">
        <v>1</v>
      </c>
      <c r="F58" s="112" t="s">
        <v>6</v>
      </c>
      <c r="G58" s="112">
        <f>E58</f>
        <v>1</v>
      </c>
      <c r="H58" s="114" t="s">
        <v>149</v>
      </c>
    </row>
    <row r="59" spans="1:8" ht="41.4" x14ac:dyDescent="0.3">
      <c r="A59" s="132">
        <v>3</v>
      </c>
      <c r="B59" s="125" t="s">
        <v>151</v>
      </c>
      <c r="C59" s="120" t="s">
        <v>152</v>
      </c>
      <c r="D59" s="112" t="s">
        <v>32</v>
      </c>
      <c r="E59" s="112">
        <v>13</v>
      </c>
      <c r="F59" s="112" t="s">
        <v>6</v>
      </c>
      <c r="G59" s="112">
        <f>E59</f>
        <v>13</v>
      </c>
      <c r="H59" s="114" t="s">
        <v>149</v>
      </c>
    </row>
    <row r="60" spans="1:8" ht="55.2" x14ac:dyDescent="0.3">
      <c r="A60" s="132">
        <v>4</v>
      </c>
      <c r="B60" s="125" t="s">
        <v>39</v>
      </c>
      <c r="C60" s="120" t="s">
        <v>153</v>
      </c>
      <c r="D60" s="112" t="s">
        <v>32</v>
      </c>
      <c r="E60" s="112">
        <v>13</v>
      </c>
      <c r="F60" s="112" t="s">
        <v>6</v>
      </c>
      <c r="G60" s="112">
        <f>E60</f>
        <v>13</v>
      </c>
      <c r="H60" s="114" t="s">
        <v>149</v>
      </c>
    </row>
    <row r="61" spans="1:8" ht="55.2" x14ac:dyDescent="0.3">
      <c r="A61" s="132">
        <v>5</v>
      </c>
      <c r="B61" s="125" t="s">
        <v>154</v>
      </c>
      <c r="C61" s="120" t="s">
        <v>155</v>
      </c>
      <c r="D61" s="112" t="s">
        <v>32</v>
      </c>
      <c r="E61" s="118">
        <v>13</v>
      </c>
      <c r="F61" s="112" t="s">
        <v>6</v>
      </c>
      <c r="G61" s="112">
        <f>E61</f>
        <v>13</v>
      </c>
      <c r="H61" s="114" t="s">
        <v>149</v>
      </c>
    </row>
    <row r="62" spans="1:8" ht="27.6" x14ac:dyDescent="0.3">
      <c r="A62" s="132">
        <v>6</v>
      </c>
      <c r="B62" s="125" t="s">
        <v>156</v>
      </c>
      <c r="C62" s="120" t="s">
        <v>157</v>
      </c>
      <c r="D62" s="112" t="s">
        <v>32</v>
      </c>
      <c r="E62" s="112">
        <v>13</v>
      </c>
      <c r="F62" s="112" t="s">
        <v>6</v>
      </c>
      <c r="G62" s="112">
        <v>1</v>
      </c>
      <c r="H62" s="114" t="s">
        <v>149</v>
      </c>
    </row>
    <row r="63" spans="1:8" ht="50.25" customHeight="1" thickBot="1" x14ac:dyDescent="0.35">
      <c r="A63" s="341" t="s">
        <v>158</v>
      </c>
      <c r="B63" s="341"/>
      <c r="C63" s="341"/>
      <c r="D63" s="341"/>
      <c r="E63" s="341"/>
      <c r="F63" s="341"/>
      <c r="G63" s="341"/>
      <c r="H63" s="341"/>
    </row>
    <row r="64" spans="1:8" x14ac:dyDescent="0.3">
      <c r="A64" s="342" t="s">
        <v>159</v>
      </c>
      <c r="B64" s="343"/>
      <c r="C64" s="343"/>
      <c r="D64" s="343"/>
      <c r="E64" s="343"/>
      <c r="F64" s="343"/>
      <c r="G64" s="343"/>
      <c r="H64" s="344"/>
    </row>
    <row r="65" spans="1:8" x14ac:dyDescent="0.3">
      <c r="A65" s="345" t="s">
        <v>160</v>
      </c>
      <c r="B65" s="346"/>
      <c r="C65" s="346"/>
      <c r="D65" s="346"/>
      <c r="E65" s="346"/>
      <c r="F65" s="346"/>
      <c r="G65" s="346"/>
      <c r="H65" s="347"/>
    </row>
    <row r="66" spans="1:8" s="135" customFormat="1" x14ac:dyDescent="0.3">
      <c r="A66" s="348" t="s">
        <v>161</v>
      </c>
      <c r="B66" s="346"/>
      <c r="C66" s="346"/>
      <c r="D66" s="346"/>
      <c r="E66" s="346"/>
      <c r="F66" s="346"/>
      <c r="G66" s="346"/>
      <c r="H66" s="347"/>
    </row>
    <row r="67" spans="1:8" x14ac:dyDescent="0.3">
      <c r="A67" s="348" t="s">
        <v>162</v>
      </c>
      <c r="B67" s="346"/>
      <c r="C67" s="346"/>
      <c r="D67" s="346"/>
      <c r="E67" s="346"/>
      <c r="F67" s="346"/>
      <c r="G67" s="346"/>
      <c r="H67" s="347"/>
    </row>
    <row r="68" spans="1:8" ht="21" x14ac:dyDescent="0.3">
      <c r="A68" s="335" t="s">
        <v>163</v>
      </c>
      <c r="B68" s="335"/>
      <c r="C68" s="335"/>
      <c r="D68" s="335"/>
      <c r="E68" s="335"/>
      <c r="F68" s="335"/>
      <c r="G68" s="335"/>
      <c r="H68" s="335"/>
    </row>
    <row r="69" spans="1:8" ht="18" x14ac:dyDescent="0.3">
      <c r="A69" s="336" t="s">
        <v>164</v>
      </c>
      <c r="B69" s="336"/>
      <c r="C69" s="337" t="s">
        <v>165</v>
      </c>
      <c r="D69" s="337"/>
      <c r="E69" s="337"/>
      <c r="F69" s="337"/>
      <c r="G69" s="337"/>
      <c r="H69" s="337"/>
    </row>
    <row r="70" spans="1:8" ht="21" x14ac:dyDescent="0.3">
      <c r="A70" s="327" t="s">
        <v>12</v>
      </c>
      <c r="B70" s="327"/>
      <c r="C70" s="327"/>
      <c r="D70" s="327"/>
      <c r="E70" s="327"/>
      <c r="F70" s="327"/>
      <c r="G70" s="327"/>
      <c r="H70" s="327"/>
    </row>
    <row r="71" spans="1:8" x14ac:dyDescent="0.3">
      <c r="A71" s="334" t="s">
        <v>166</v>
      </c>
      <c r="B71" s="334"/>
      <c r="C71" s="334"/>
      <c r="D71" s="334"/>
      <c r="E71" s="334"/>
      <c r="F71" s="334"/>
      <c r="G71" s="334"/>
      <c r="H71" s="334"/>
    </row>
    <row r="72" spans="1:8" x14ac:dyDescent="0.3">
      <c r="A72" s="326" t="s">
        <v>167</v>
      </c>
      <c r="B72" s="326"/>
      <c r="C72" s="326"/>
      <c r="D72" s="326"/>
      <c r="E72" s="326"/>
      <c r="F72" s="326"/>
      <c r="G72" s="326"/>
      <c r="H72" s="326"/>
    </row>
    <row r="73" spans="1:8" x14ac:dyDescent="0.3">
      <c r="A73" s="325" t="s">
        <v>168</v>
      </c>
      <c r="B73" s="325"/>
      <c r="C73" s="325"/>
      <c r="D73" s="325"/>
      <c r="E73" s="325"/>
      <c r="F73" s="325"/>
      <c r="G73" s="325"/>
      <c r="H73" s="325"/>
    </row>
    <row r="74" spans="1:8" x14ac:dyDescent="0.3">
      <c r="A74" s="325" t="s">
        <v>169</v>
      </c>
      <c r="B74" s="325"/>
      <c r="C74" s="325"/>
      <c r="D74" s="325"/>
      <c r="E74" s="325"/>
      <c r="F74" s="325"/>
      <c r="G74" s="325"/>
      <c r="H74" s="325"/>
    </row>
    <row r="75" spans="1:8" x14ac:dyDescent="0.3">
      <c r="A75" s="325" t="s">
        <v>170</v>
      </c>
      <c r="B75" s="325"/>
      <c r="C75" s="325"/>
      <c r="D75" s="325"/>
      <c r="E75" s="325"/>
      <c r="F75" s="325"/>
      <c r="G75" s="325"/>
      <c r="H75" s="325"/>
    </row>
    <row r="76" spans="1:8" x14ac:dyDescent="0.3">
      <c r="A76" s="326" t="s">
        <v>171</v>
      </c>
      <c r="B76" s="326"/>
      <c r="C76" s="326"/>
      <c r="D76" s="326"/>
      <c r="E76" s="326"/>
      <c r="F76" s="326"/>
      <c r="G76" s="326"/>
      <c r="H76" s="326"/>
    </row>
    <row r="77" spans="1:8" x14ac:dyDescent="0.3">
      <c r="A77" s="325" t="s">
        <v>172</v>
      </c>
      <c r="B77" s="325"/>
      <c r="C77" s="325"/>
      <c r="D77" s="325"/>
      <c r="E77" s="325"/>
      <c r="F77" s="325"/>
      <c r="G77" s="325"/>
      <c r="H77" s="325"/>
    </row>
    <row r="78" spans="1:8" x14ac:dyDescent="0.3">
      <c r="A78" s="326" t="s">
        <v>173</v>
      </c>
      <c r="B78" s="326"/>
      <c r="C78" s="326"/>
      <c r="D78" s="326"/>
      <c r="E78" s="326"/>
      <c r="F78" s="326"/>
      <c r="G78" s="326"/>
      <c r="H78" s="326"/>
    </row>
    <row r="79" spans="1:8" x14ac:dyDescent="0.3">
      <c r="A79" s="326" t="s">
        <v>174</v>
      </c>
      <c r="B79" s="326"/>
      <c r="C79" s="326"/>
      <c r="D79" s="326"/>
      <c r="E79" s="326"/>
      <c r="F79" s="326"/>
      <c r="G79" s="326"/>
      <c r="H79" s="326"/>
    </row>
    <row r="80" spans="1:8" ht="41.4" x14ac:dyDescent="0.3">
      <c r="A80" s="136" t="s">
        <v>0</v>
      </c>
      <c r="B80" s="137" t="s">
        <v>1</v>
      </c>
      <c r="C80" s="137" t="s">
        <v>10</v>
      </c>
      <c r="D80" s="137" t="s">
        <v>2</v>
      </c>
      <c r="E80" s="137" t="s">
        <v>4</v>
      </c>
      <c r="F80" s="137" t="s">
        <v>3</v>
      </c>
      <c r="G80" s="137" t="s">
        <v>8</v>
      </c>
      <c r="H80" s="137" t="s">
        <v>110</v>
      </c>
    </row>
    <row r="81" spans="1:8" ht="124.2" x14ac:dyDescent="0.3">
      <c r="A81" s="138">
        <v>1</v>
      </c>
      <c r="B81" s="137" t="s">
        <v>175</v>
      </c>
      <c r="C81" s="137" t="s">
        <v>176</v>
      </c>
      <c r="D81" s="7" t="s">
        <v>177</v>
      </c>
      <c r="E81" s="53">
        <v>1</v>
      </c>
      <c r="F81" s="53" t="s">
        <v>178</v>
      </c>
      <c r="G81" s="53">
        <v>1</v>
      </c>
      <c r="H81" s="5" t="s">
        <v>113</v>
      </c>
    </row>
    <row r="82" spans="1:8" ht="110.4" x14ac:dyDescent="0.3">
      <c r="A82" s="138">
        <v>2</v>
      </c>
      <c r="B82" s="137" t="s">
        <v>179</v>
      </c>
      <c r="C82" s="137" t="s">
        <v>180</v>
      </c>
      <c r="D82" s="7" t="s">
        <v>177</v>
      </c>
      <c r="E82" s="53">
        <v>1</v>
      </c>
      <c r="F82" s="53" t="s">
        <v>178</v>
      </c>
      <c r="G82" s="53">
        <v>1</v>
      </c>
      <c r="H82" s="5" t="s">
        <v>113</v>
      </c>
    </row>
    <row r="83" spans="1:8" ht="207" x14ac:dyDescent="0.3">
      <c r="A83" s="138">
        <v>3</v>
      </c>
      <c r="B83" s="137" t="s">
        <v>181</v>
      </c>
      <c r="C83" s="137" t="s">
        <v>182</v>
      </c>
      <c r="D83" s="7" t="s">
        <v>177</v>
      </c>
      <c r="E83" s="53">
        <v>1</v>
      </c>
      <c r="F83" s="53" t="s">
        <v>178</v>
      </c>
      <c r="G83" s="53">
        <v>1</v>
      </c>
      <c r="H83" s="5" t="s">
        <v>113</v>
      </c>
    </row>
    <row r="84" spans="1:8" ht="409.6" x14ac:dyDescent="0.3">
      <c r="A84" s="138">
        <v>4</v>
      </c>
      <c r="B84" s="137" t="s">
        <v>183</v>
      </c>
      <c r="C84" s="137" t="s">
        <v>184</v>
      </c>
      <c r="D84" s="7" t="s">
        <v>177</v>
      </c>
      <c r="E84" s="53">
        <v>1</v>
      </c>
      <c r="F84" s="53" t="s">
        <v>178</v>
      </c>
      <c r="G84" s="53">
        <v>1</v>
      </c>
      <c r="H84" s="5" t="s">
        <v>113</v>
      </c>
    </row>
    <row r="85" spans="1:8" ht="179.4" x14ac:dyDescent="0.3">
      <c r="A85" s="138">
        <v>5</v>
      </c>
      <c r="B85" s="137" t="s">
        <v>185</v>
      </c>
      <c r="C85" s="137" t="s">
        <v>186</v>
      </c>
      <c r="D85" s="7" t="s">
        <v>177</v>
      </c>
      <c r="E85" s="53">
        <v>1</v>
      </c>
      <c r="F85" s="53" t="s">
        <v>178</v>
      </c>
      <c r="G85" s="53">
        <v>1</v>
      </c>
      <c r="H85" s="5" t="s">
        <v>113</v>
      </c>
    </row>
    <row r="86" spans="1:8" ht="69" x14ac:dyDescent="0.3">
      <c r="A86" s="138">
        <v>6</v>
      </c>
      <c r="B86" s="137" t="s">
        <v>187</v>
      </c>
      <c r="C86" s="137" t="s">
        <v>188</v>
      </c>
      <c r="D86" s="7" t="s">
        <v>177</v>
      </c>
      <c r="E86" s="53">
        <v>1</v>
      </c>
      <c r="F86" s="53" t="s">
        <v>178</v>
      </c>
      <c r="G86" s="53">
        <v>1</v>
      </c>
      <c r="H86" s="5" t="s">
        <v>113</v>
      </c>
    </row>
    <row r="87" spans="1:8" ht="220.8" x14ac:dyDescent="0.3">
      <c r="A87" s="138">
        <v>7</v>
      </c>
      <c r="B87" s="137" t="s">
        <v>189</v>
      </c>
      <c r="C87" s="137" t="s">
        <v>190</v>
      </c>
      <c r="D87" s="7" t="s">
        <v>177</v>
      </c>
      <c r="E87" s="53">
        <v>1</v>
      </c>
      <c r="F87" s="53" t="s">
        <v>178</v>
      </c>
      <c r="G87" s="53">
        <v>1</v>
      </c>
      <c r="H87" s="5" t="s">
        <v>113</v>
      </c>
    </row>
    <row r="88" spans="1:8" ht="96.6" x14ac:dyDescent="0.3">
      <c r="A88" s="138">
        <v>8</v>
      </c>
      <c r="B88" s="137" t="s">
        <v>191</v>
      </c>
      <c r="C88" s="137" t="s">
        <v>192</v>
      </c>
      <c r="D88" s="7" t="s">
        <v>177</v>
      </c>
      <c r="E88" s="53">
        <v>1</v>
      </c>
      <c r="F88" s="53" t="s">
        <v>178</v>
      </c>
      <c r="G88" s="53">
        <v>1</v>
      </c>
      <c r="H88" s="5" t="s">
        <v>113</v>
      </c>
    </row>
    <row r="89" spans="1:8" ht="55.2" x14ac:dyDescent="0.3">
      <c r="A89" s="138">
        <v>9</v>
      </c>
      <c r="B89" s="137" t="s">
        <v>193</v>
      </c>
      <c r="C89" s="137" t="s">
        <v>194</v>
      </c>
      <c r="D89" s="7" t="s">
        <v>177</v>
      </c>
      <c r="E89" s="53">
        <v>1</v>
      </c>
      <c r="F89" s="53" t="s">
        <v>178</v>
      </c>
      <c r="G89" s="53">
        <v>1</v>
      </c>
      <c r="H89" s="5" t="s">
        <v>113</v>
      </c>
    </row>
    <row r="90" spans="1:8" ht="124.2" x14ac:dyDescent="0.3">
      <c r="A90" s="138">
        <v>10</v>
      </c>
      <c r="B90" s="137" t="s">
        <v>195</v>
      </c>
      <c r="C90" s="137" t="s">
        <v>196</v>
      </c>
      <c r="D90" s="7" t="s">
        <v>177</v>
      </c>
      <c r="E90" s="53">
        <v>1</v>
      </c>
      <c r="F90" s="53" t="s">
        <v>178</v>
      </c>
      <c r="G90" s="53">
        <v>1</v>
      </c>
      <c r="H90" s="5" t="s">
        <v>113</v>
      </c>
    </row>
    <row r="91" spans="1:8" ht="41.4" x14ac:dyDescent="0.3">
      <c r="A91" s="138">
        <v>11</v>
      </c>
      <c r="B91" s="137" t="s">
        <v>197</v>
      </c>
      <c r="C91" s="137" t="s">
        <v>198</v>
      </c>
      <c r="D91" s="53" t="s">
        <v>7</v>
      </c>
      <c r="E91" s="53">
        <v>2</v>
      </c>
      <c r="F91" s="53" t="s">
        <v>178</v>
      </c>
      <c r="G91" s="53">
        <v>2</v>
      </c>
      <c r="H91" s="5" t="s">
        <v>199</v>
      </c>
    </row>
    <row r="92" spans="1:8" ht="41.4" x14ac:dyDescent="0.3">
      <c r="A92" s="138">
        <v>12</v>
      </c>
      <c r="B92" s="139" t="s">
        <v>200</v>
      </c>
      <c r="C92" s="140" t="s">
        <v>201</v>
      </c>
      <c r="D92" s="7" t="s">
        <v>5</v>
      </c>
      <c r="E92" s="53">
        <v>1</v>
      </c>
      <c r="F92" s="53" t="s">
        <v>178</v>
      </c>
      <c r="G92" s="53">
        <v>1</v>
      </c>
      <c r="H92" s="7" t="s">
        <v>113</v>
      </c>
    </row>
    <row r="93" spans="1:8" ht="41.4" x14ac:dyDescent="0.3">
      <c r="A93" s="138">
        <v>13</v>
      </c>
      <c r="B93" s="137" t="s">
        <v>202</v>
      </c>
      <c r="C93" s="137" t="s">
        <v>198</v>
      </c>
      <c r="D93" s="53" t="s">
        <v>7</v>
      </c>
      <c r="E93" s="53">
        <v>2</v>
      </c>
      <c r="F93" s="53" t="s">
        <v>178</v>
      </c>
      <c r="G93" s="53">
        <v>2</v>
      </c>
      <c r="H93" s="5" t="s">
        <v>199</v>
      </c>
    </row>
    <row r="94" spans="1:8" ht="21" x14ac:dyDescent="0.3">
      <c r="A94" s="327" t="s">
        <v>114</v>
      </c>
      <c r="B94" s="327"/>
      <c r="C94" s="327"/>
      <c r="D94" s="327"/>
      <c r="E94" s="327"/>
      <c r="F94" s="327"/>
      <c r="G94" s="327"/>
      <c r="H94" s="327"/>
    </row>
    <row r="95" spans="1:8" x14ac:dyDescent="0.3">
      <c r="A95" s="334" t="s">
        <v>166</v>
      </c>
      <c r="B95" s="334"/>
      <c r="C95" s="334"/>
      <c r="D95" s="334"/>
      <c r="E95" s="334"/>
      <c r="F95" s="334"/>
      <c r="G95" s="334"/>
      <c r="H95" s="334"/>
    </row>
    <row r="96" spans="1:8" x14ac:dyDescent="0.3">
      <c r="A96" s="326" t="s">
        <v>167</v>
      </c>
      <c r="B96" s="326"/>
      <c r="C96" s="326"/>
      <c r="D96" s="326"/>
      <c r="E96" s="326"/>
      <c r="F96" s="326"/>
      <c r="G96" s="326"/>
      <c r="H96" s="326"/>
    </row>
    <row r="97" spans="1:8" x14ac:dyDescent="0.3">
      <c r="A97" s="325" t="s">
        <v>168</v>
      </c>
      <c r="B97" s="325"/>
      <c r="C97" s="325"/>
      <c r="D97" s="325"/>
      <c r="E97" s="325"/>
      <c r="F97" s="325"/>
      <c r="G97" s="325"/>
      <c r="H97" s="325"/>
    </row>
    <row r="98" spans="1:8" x14ac:dyDescent="0.3">
      <c r="A98" s="325" t="s">
        <v>169</v>
      </c>
      <c r="B98" s="325"/>
      <c r="C98" s="325"/>
      <c r="D98" s="325"/>
      <c r="E98" s="325"/>
      <c r="F98" s="325"/>
      <c r="G98" s="325"/>
      <c r="H98" s="325"/>
    </row>
    <row r="99" spans="1:8" x14ac:dyDescent="0.3">
      <c r="A99" s="325" t="s">
        <v>170</v>
      </c>
      <c r="B99" s="325"/>
      <c r="C99" s="325"/>
      <c r="D99" s="325"/>
      <c r="E99" s="325"/>
      <c r="F99" s="325"/>
      <c r="G99" s="325"/>
      <c r="H99" s="325"/>
    </row>
    <row r="100" spans="1:8" x14ac:dyDescent="0.3">
      <c r="A100" s="326" t="s">
        <v>171</v>
      </c>
      <c r="B100" s="326"/>
      <c r="C100" s="326"/>
      <c r="D100" s="326"/>
      <c r="E100" s="326"/>
      <c r="F100" s="326"/>
      <c r="G100" s="326"/>
      <c r="H100" s="326"/>
    </row>
    <row r="101" spans="1:8" x14ac:dyDescent="0.3">
      <c r="A101" s="325" t="s">
        <v>172</v>
      </c>
      <c r="B101" s="325"/>
      <c r="C101" s="325"/>
      <c r="D101" s="325"/>
      <c r="E101" s="325"/>
      <c r="F101" s="325"/>
      <c r="G101" s="325"/>
      <c r="H101" s="325"/>
    </row>
    <row r="102" spans="1:8" x14ac:dyDescent="0.3">
      <c r="A102" s="326" t="s">
        <v>173</v>
      </c>
      <c r="B102" s="326"/>
      <c r="C102" s="326"/>
      <c r="D102" s="326"/>
      <c r="E102" s="326"/>
      <c r="F102" s="326"/>
      <c r="G102" s="326"/>
      <c r="H102" s="326"/>
    </row>
    <row r="103" spans="1:8" x14ac:dyDescent="0.3">
      <c r="A103" s="326" t="s">
        <v>174</v>
      </c>
      <c r="B103" s="326"/>
      <c r="C103" s="326"/>
      <c r="D103" s="326"/>
      <c r="E103" s="326"/>
      <c r="F103" s="326"/>
      <c r="G103" s="326"/>
      <c r="H103" s="326"/>
    </row>
    <row r="104" spans="1:8" ht="41.4" x14ac:dyDescent="0.3">
      <c r="A104" s="137" t="s">
        <v>0</v>
      </c>
      <c r="B104" s="137" t="s">
        <v>1</v>
      </c>
      <c r="C104" s="137" t="s">
        <v>10</v>
      </c>
      <c r="D104" s="137" t="s">
        <v>2</v>
      </c>
      <c r="E104" s="137" t="s">
        <v>4</v>
      </c>
      <c r="F104" s="137" t="s">
        <v>3</v>
      </c>
      <c r="G104" s="137" t="s">
        <v>8</v>
      </c>
      <c r="H104" s="137" t="s">
        <v>110</v>
      </c>
    </row>
    <row r="105" spans="1:8" ht="41.4" x14ac:dyDescent="0.3">
      <c r="A105" s="141">
        <v>1</v>
      </c>
      <c r="B105" s="142" t="s">
        <v>203</v>
      </c>
      <c r="C105" s="141" t="s">
        <v>204</v>
      </c>
      <c r="D105" s="53" t="s">
        <v>7</v>
      </c>
      <c r="E105" s="141">
        <v>1</v>
      </c>
      <c r="F105" s="141" t="s">
        <v>205</v>
      </c>
      <c r="G105" s="141">
        <v>10</v>
      </c>
      <c r="H105" s="7" t="s">
        <v>113</v>
      </c>
    </row>
    <row r="106" spans="1:8" ht="69" x14ac:dyDescent="0.3">
      <c r="A106" s="141">
        <v>2</v>
      </c>
      <c r="B106" s="141" t="s">
        <v>206</v>
      </c>
      <c r="C106" s="140" t="s">
        <v>207</v>
      </c>
      <c r="D106" s="53" t="s">
        <v>7</v>
      </c>
      <c r="E106" s="141">
        <v>1</v>
      </c>
      <c r="F106" s="141" t="s">
        <v>208</v>
      </c>
      <c r="G106" s="141">
        <v>20</v>
      </c>
      <c r="H106" s="7" t="s">
        <v>113</v>
      </c>
    </row>
    <row r="107" spans="1:8" ht="21" x14ac:dyDescent="0.3">
      <c r="A107" s="327" t="s">
        <v>15</v>
      </c>
      <c r="B107" s="327"/>
      <c r="C107" s="327"/>
      <c r="D107" s="327"/>
      <c r="E107" s="327"/>
      <c r="F107" s="327"/>
      <c r="G107" s="327"/>
      <c r="H107" s="327"/>
    </row>
    <row r="108" spans="1:8" x14ac:dyDescent="0.3">
      <c r="A108" s="334" t="s">
        <v>166</v>
      </c>
      <c r="B108" s="334"/>
      <c r="C108" s="334"/>
      <c r="D108" s="334"/>
      <c r="E108" s="334"/>
      <c r="F108" s="334"/>
      <c r="G108" s="334"/>
      <c r="H108" s="334"/>
    </row>
    <row r="109" spans="1:8" x14ac:dyDescent="0.3">
      <c r="A109" s="326" t="s">
        <v>167</v>
      </c>
      <c r="B109" s="326"/>
      <c r="C109" s="326"/>
      <c r="D109" s="326"/>
      <c r="E109" s="326"/>
      <c r="F109" s="326"/>
      <c r="G109" s="326"/>
      <c r="H109" s="326"/>
    </row>
    <row r="110" spans="1:8" x14ac:dyDescent="0.3">
      <c r="A110" s="325" t="s">
        <v>168</v>
      </c>
      <c r="B110" s="325"/>
      <c r="C110" s="325"/>
      <c r="D110" s="325"/>
      <c r="E110" s="325"/>
      <c r="F110" s="325"/>
      <c r="G110" s="325"/>
      <c r="H110" s="325"/>
    </row>
    <row r="111" spans="1:8" x14ac:dyDescent="0.3">
      <c r="A111" s="325" t="s">
        <v>169</v>
      </c>
      <c r="B111" s="325"/>
      <c r="C111" s="325"/>
      <c r="D111" s="325"/>
      <c r="E111" s="325"/>
      <c r="F111" s="325"/>
      <c r="G111" s="325"/>
      <c r="H111" s="325"/>
    </row>
    <row r="112" spans="1:8" x14ac:dyDescent="0.3">
      <c r="A112" s="325" t="s">
        <v>170</v>
      </c>
      <c r="B112" s="325"/>
      <c r="C112" s="325"/>
      <c r="D112" s="325"/>
      <c r="E112" s="325"/>
      <c r="F112" s="325"/>
      <c r="G112" s="325"/>
      <c r="H112" s="325"/>
    </row>
    <row r="113" spans="1:8" x14ac:dyDescent="0.3">
      <c r="A113" s="326" t="s">
        <v>171</v>
      </c>
      <c r="B113" s="326"/>
      <c r="C113" s="326"/>
      <c r="D113" s="326"/>
      <c r="E113" s="326"/>
      <c r="F113" s="326"/>
      <c r="G113" s="326"/>
      <c r="H113" s="326"/>
    </row>
    <row r="114" spans="1:8" x14ac:dyDescent="0.3">
      <c r="A114" s="325" t="s">
        <v>172</v>
      </c>
      <c r="B114" s="325"/>
      <c r="C114" s="325"/>
      <c r="D114" s="325"/>
      <c r="E114" s="325"/>
      <c r="F114" s="325"/>
      <c r="G114" s="325"/>
      <c r="H114" s="325"/>
    </row>
    <row r="115" spans="1:8" x14ac:dyDescent="0.3">
      <c r="A115" s="326" t="s">
        <v>173</v>
      </c>
      <c r="B115" s="326"/>
      <c r="C115" s="326"/>
      <c r="D115" s="326"/>
      <c r="E115" s="326"/>
      <c r="F115" s="326"/>
      <c r="G115" s="326"/>
      <c r="H115" s="326"/>
    </row>
    <row r="116" spans="1:8" x14ac:dyDescent="0.3">
      <c r="A116" s="326" t="s">
        <v>174</v>
      </c>
      <c r="B116" s="326"/>
      <c r="C116" s="326"/>
      <c r="D116" s="326"/>
      <c r="E116" s="326"/>
      <c r="F116" s="326"/>
      <c r="G116" s="326"/>
      <c r="H116" s="326"/>
    </row>
    <row r="117" spans="1:8" ht="41.4" x14ac:dyDescent="0.3">
      <c r="A117" s="136" t="s">
        <v>0</v>
      </c>
      <c r="B117" s="137" t="s">
        <v>1</v>
      </c>
      <c r="C117" s="137" t="s">
        <v>10</v>
      </c>
      <c r="D117" s="137" t="s">
        <v>2</v>
      </c>
      <c r="E117" s="137" t="s">
        <v>4</v>
      </c>
      <c r="F117" s="137" t="s">
        <v>3</v>
      </c>
      <c r="G117" s="137" t="s">
        <v>8</v>
      </c>
      <c r="H117" s="137" t="s">
        <v>110</v>
      </c>
    </row>
    <row r="118" spans="1:8" ht="55.2" x14ac:dyDescent="0.3">
      <c r="A118" s="143">
        <v>1</v>
      </c>
      <c r="B118" s="139" t="s">
        <v>209</v>
      </c>
      <c r="C118" s="140" t="s">
        <v>210</v>
      </c>
      <c r="D118" s="7" t="s">
        <v>5</v>
      </c>
      <c r="E118" s="7">
        <v>1</v>
      </c>
      <c r="F118" s="53" t="s">
        <v>178</v>
      </c>
      <c r="G118" s="7">
        <v>1</v>
      </c>
      <c r="H118" s="7" t="s">
        <v>113</v>
      </c>
    </row>
    <row r="119" spans="1:8" ht="27.6" x14ac:dyDescent="0.3">
      <c r="A119" s="143">
        <v>2</v>
      </c>
      <c r="B119" s="144" t="s">
        <v>137</v>
      </c>
      <c r="C119" s="140" t="s">
        <v>211</v>
      </c>
      <c r="D119" s="7" t="s">
        <v>7</v>
      </c>
      <c r="E119" s="7">
        <v>1</v>
      </c>
      <c r="F119" s="53" t="s">
        <v>178</v>
      </c>
      <c r="G119" s="7">
        <v>1</v>
      </c>
      <c r="H119" s="7" t="s">
        <v>199</v>
      </c>
    </row>
    <row r="120" spans="1:8" ht="110.4" x14ac:dyDescent="0.3">
      <c r="A120" s="143">
        <v>3</v>
      </c>
      <c r="B120" s="145" t="s">
        <v>212</v>
      </c>
      <c r="C120" s="140" t="s">
        <v>213</v>
      </c>
      <c r="D120" s="7" t="s">
        <v>7</v>
      </c>
      <c r="E120" s="7">
        <v>1</v>
      </c>
      <c r="F120" s="53" t="s">
        <v>178</v>
      </c>
      <c r="G120" s="7">
        <v>1</v>
      </c>
      <c r="H120" s="7" t="s">
        <v>199</v>
      </c>
    </row>
    <row r="121" spans="1:8" ht="69" x14ac:dyDescent="0.3">
      <c r="A121" s="143">
        <v>4</v>
      </c>
      <c r="B121" s="141" t="s">
        <v>206</v>
      </c>
      <c r="C121" s="140" t="s">
        <v>207</v>
      </c>
      <c r="D121" s="53" t="s">
        <v>7</v>
      </c>
      <c r="E121" s="141">
        <v>1</v>
      </c>
      <c r="F121" s="141" t="s">
        <v>214</v>
      </c>
      <c r="G121" s="141">
        <v>1</v>
      </c>
      <c r="H121" s="7" t="s">
        <v>199</v>
      </c>
    </row>
    <row r="122" spans="1:8" ht="69" x14ac:dyDescent="0.3">
      <c r="A122" s="143">
        <v>5</v>
      </c>
      <c r="B122" s="145" t="s">
        <v>215</v>
      </c>
      <c r="C122" s="9" t="s">
        <v>216</v>
      </c>
      <c r="D122" s="7" t="s">
        <v>5</v>
      </c>
      <c r="E122" s="7">
        <v>1</v>
      </c>
      <c r="F122" s="53" t="s">
        <v>178</v>
      </c>
      <c r="G122" s="7">
        <v>1</v>
      </c>
      <c r="H122" s="7" t="s">
        <v>199</v>
      </c>
    </row>
    <row r="123" spans="1:8" ht="21" x14ac:dyDescent="0.3">
      <c r="A123" s="327" t="s">
        <v>14</v>
      </c>
      <c r="B123" s="327"/>
      <c r="C123" s="327"/>
      <c r="D123" s="327"/>
      <c r="E123" s="327"/>
      <c r="F123" s="327"/>
      <c r="G123" s="327"/>
      <c r="H123" s="327"/>
    </row>
    <row r="124" spans="1:8" ht="41.4" x14ac:dyDescent="0.3">
      <c r="A124" s="136" t="s">
        <v>0</v>
      </c>
      <c r="B124" s="137" t="s">
        <v>1</v>
      </c>
      <c r="C124" s="137" t="s">
        <v>10</v>
      </c>
      <c r="D124" s="137" t="s">
        <v>2</v>
      </c>
      <c r="E124" s="137" t="s">
        <v>4</v>
      </c>
      <c r="F124" s="137" t="s">
        <v>3</v>
      </c>
      <c r="G124" s="137" t="s">
        <v>8</v>
      </c>
      <c r="H124" s="137" t="s">
        <v>110</v>
      </c>
    </row>
    <row r="125" spans="1:8" x14ac:dyDescent="0.3">
      <c r="A125" s="144">
        <v>1</v>
      </c>
      <c r="B125" s="144" t="s">
        <v>20</v>
      </c>
      <c r="C125" s="141" t="s">
        <v>217</v>
      </c>
      <c r="D125" s="7" t="s">
        <v>9</v>
      </c>
      <c r="E125" s="7">
        <v>1</v>
      </c>
      <c r="F125" s="7" t="s">
        <v>178</v>
      </c>
      <c r="G125" s="7">
        <v>1</v>
      </c>
      <c r="H125" s="7" t="s">
        <v>218</v>
      </c>
    </row>
    <row r="126" spans="1:8" x14ac:dyDescent="0.3">
      <c r="A126" s="144">
        <v>2</v>
      </c>
      <c r="B126" s="144" t="s">
        <v>21</v>
      </c>
      <c r="C126" s="141" t="s">
        <v>219</v>
      </c>
      <c r="D126" s="7" t="s">
        <v>9</v>
      </c>
      <c r="E126" s="7">
        <v>1</v>
      </c>
      <c r="F126" s="7" t="s">
        <v>178</v>
      </c>
      <c r="G126" s="7">
        <v>1</v>
      </c>
      <c r="H126" s="7" t="s">
        <v>218</v>
      </c>
    </row>
    <row r="127" spans="1:8" x14ac:dyDescent="0.3">
      <c r="A127" s="144">
        <v>3</v>
      </c>
      <c r="B127" s="144" t="s">
        <v>22</v>
      </c>
      <c r="C127" s="146" t="s">
        <v>220</v>
      </c>
      <c r="D127" s="7" t="s">
        <v>9</v>
      </c>
      <c r="E127" s="7">
        <v>1</v>
      </c>
      <c r="F127" s="7" t="s">
        <v>178</v>
      </c>
      <c r="G127" s="7">
        <v>1</v>
      </c>
      <c r="H127" s="7" t="s">
        <v>218</v>
      </c>
    </row>
    <row r="128" spans="1:8" ht="55.2" x14ac:dyDescent="0.3">
      <c r="A128" s="144">
        <v>4</v>
      </c>
      <c r="B128" s="139" t="s">
        <v>221</v>
      </c>
      <c r="C128" s="140" t="s">
        <v>222</v>
      </c>
      <c r="D128" s="7" t="s">
        <v>32</v>
      </c>
      <c r="E128" s="53">
        <v>6</v>
      </c>
      <c r="F128" s="7" t="s">
        <v>178</v>
      </c>
      <c r="G128" s="53">
        <v>6</v>
      </c>
      <c r="H128" s="7" t="s">
        <v>218</v>
      </c>
    </row>
    <row r="129" spans="1:8" ht="15" thickBot="1" x14ac:dyDescent="0.35">
      <c r="A129" s="144">
        <v>5</v>
      </c>
      <c r="B129" s="144" t="s">
        <v>151</v>
      </c>
      <c r="C129" s="146" t="s">
        <v>223</v>
      </c>
      <c r="D129" s="7" t="s">
        <v>32</v>
      </c>
      <c r="E129" s="7">
        <v>20</v>
      </c>
      <c r="F129" s="53" t="s">
        <v>178</v>
      </c>
      <c r="G129" s="7">
        <v>20</v>
      </c>
      <c r="H129" s="7" t="s">
        <v>218</v>
      </c>
    </row>
    <row r="130" spans="1:8" ht="21.6" thickBot="1" x14ac:dyDescent="0.35">
      <c r="A130" s="328" t="s">
        <v>224</v>
      </c>
      <c r="B130" s="329"/>
      <c r="C130" s="329"/>
      <c r="D130" s="329"/>
      <c r="E130" s="329"/>
      <c r="F130" s="329"/>
      <c r="G130" s="329"/>
      <c r="H130" s="330"/>
    </row>
    <row r="131" spans="1:8" ht="17.399999999999999" x14ac:dyDescent="0.3">
      <c r="A131" s="331" t="s">
        <v>97</v>
      </c>
      <c r="B131" s="332"/>
      <c r="C131" s="332"/>
      <c r="D131" s="332"/>
      <c r="E131" s="332"/>
      <c r="F131" s="332"/>
      <c r="G131" s="332"/>
      <c r="H131" s="333"/>
    </row>
    <row r="132" spans="1:8" ht="17.399999999999999" x14ac:dyDescent="0.3">
      <c r="A132" s="316" t="s">
        <v>225</v>
      </c>
      <c r="B132" s="317"/>
      <c r="C132" s="317"/>
      <c r="D132" s="317"/>
      <c r="E132" s="317"/>
      <c r="F132" s="317"/>
      <c r="G132" s="317"/>
      <c r="H132" s="318"/>
    </row>
    <row r="133" spans="1:8" ht="17.399999999999999" x14ac:dyDescent="0.3">
      <c r="A133" s="316" t="s">
        <v>226</v>
      </c>
      <c r="B133" s="317"/>
      <c r="C133" s="317"/>
      <c r="D133" s="317"/>
      <c r="E133" s="317"/>
      <c r="F133" s="317"/>
      <c r="G133" s="317"/>
      <c r="H133" s="318"/>
    </row>
    <row r="134" spans="1:8" ht="17.399999999999999" x14ac:dyDescent="0.3">
      <c r="A134" s="319" t="s">
        <v>227</v>
      </c>
      <c r="B134" s="320"/>
      <c r="C134" s="320"/>
      <c r="D134" s="320"/>
      <c r="E134" s="320"/>
      <c r="F134" s="320"/>
      <c r="G134" s="320"/>
      <c r="H134" s="321"/>
    </row>
    <row r="135" spans="1:8" ht="21" x14ac:dyDescent="0.3">
      <c r="A135" s="322" t="s">
        <v>228</v>
      </c>
      <c r="B135" s="322"/>
      <c r="C135" s="322"/>
      <c r="D135" s="322"/>
      <c r="E135" s="322"/>
      <c r="F135" s="322"/>
      <c r="G135" s="322"/>
      <c r="H135" s="322"/>
    </row>
    <row r="136" spans="1:8" ht="18" x14ac:dyDescent="0.3">
      <c r="A136" s="323" t="s">
        <v>164</v>
      </c>
      <c r="B136" s="324"/>
      <c r="C136" s="323" t="s">
        <v>229</v>
      </c>
      <c r="D136" s="324"/>
      <c r="E136" s="324"/>
      <c r="F136" s="324"/>
      <c r="G136" s="324"/>
      <c r="H136" s="324"/>
    </row>
    <row r="137" spans="1:8" ht="18.600000000000001" thickBot="1" x14ac:dyDescent="0.35">
      <c r="A137" s="308" t="s">
        <v>12</v>
      </c>
      <c r="B137" s="309"/>
      <c r="C137" s="309"/>
      <c r="D137" s="309"/>
      <c r="E137" s="309"/>
      <c r="F137" s="309"/>
      <c r="G137" s="309"/>
      <c r="H137" s="309"/>
    </row>
    <row r="138" spans="1:8" x14ac:dyDescent="0.3">
      <c r="A138" s="313" t="s">
        <v>166</v>
      </c>
      <c r="B138" s="314"/>
      <c r="C138" s="314"/>
      <c r="D138" s="314"/>
      <c r="E138" s="314"/>
      <c r="F138" s="314"/>
      <c r="G138" s="314"/>
      <c r="H138" s="315"/>
    </row>
    <row r="139" spans="1:8" x14ac:dyDescent="0.3">
      <c r="A139" s="302" t="s">
        <v>230</v>
      </c>
      <c r="B139" s="303"/>
      <c r="C139" s="303"/>
      <c r="D139" s="303"/>
      <c r="E139" s="303"/>
      <c r="F139" s="303"/>
      <c r="G139" s="303"/>
      <c r="H139" s="304"/>
    </row>
    <row r="140" spans="1:8" x14ac:dyDescent="0.3">
      <c r="A140" s="302" t="s">
        <v>231</v>
      </c>
      <c r="B140" s="303"/>
      <c r="C140" s="303"/>
      <c r="D140" s="303"/>
      <c r="E140" s="303"/>
      <c r="F140" s="303"/>
      <c r="G140" s="303"/>
      <c r="H140" s="304"/>
    </row>
    <row r="141" spans="1:8" x14ac:dyDescent="0.3">
      <c r="A141" s="302" t="s">
        <v>104</v>
      </c>
      <c r="B141" s="303"/>
      <c r="C141" s="303"/>
      <c r="D141" s="303"/>
      <c r="E141" s="303"/>
      <c r="F141" s="303"/>
      <c r="G141" s="303"/>
      <c r="H141" s="304"/>
    </row>
    <row r="142" spans="1:8" x14ac:dyDescent="0.3">
      <c r="A142" s="302" t="s">
        <v>232</v>
      </c>
      <c r="B142" s="303"/>
      <c r="C142" s="303"/>
      <c r="D142" s="303"/>
      <c r="E142" s="303"/>
      <c r="F142" s="303"/>
      <c r="G142" s="303"/>
      <c r="H142" s="304"/>
    </row>
    <row r="143" spans="1:8" x14ac:dyDescent="0.3">
      <c r="A143" s="302" t="s">
        <v>233</v>
      </c>
      <c r="B143" s="303"/>
      <c r="C143" s="303"/>
      <c r="D143" s="303"/>
      <c r="E143" s="303"/>
      <c r="F143" s="303"/>
      <c r="G143" s="303"/>
      <c r="H143" s="304"/>
    </row>
    <row r="144" spans="1:8" x14ac:dyDescent="0.3">
      <c r="A144" s="302" t="s">
        <v>234</v>
      </c>
      <c r="B144" s="303"/>
      <c r="C144" s="303"/>
      <c r="D144" s="303"/>
      <c r="E144" s="303"/>
      <c r="F144" s="303"/>
      <c r="G144" s="303"/>
      <c r="H144" s="304"/>
    </row>
    <row r="145" spans="1:8" x14ac:dyDescent="0.3">
      <c r="A145" s="302" t="s">
        <v>235</v>
      </c>
      <c r="B145" s="303"/>
      <c r="C145" s="303"/>
      <c r="D145" s="303"/>
      <c r="E145" s="303"/>
      <c r="F145" s="303"/>
      <c r="G145" s="303"/>
      <c r="H145" s="304"/>
    </row>
    <row r="146" spans="1:8" x14ac:dyDescent="0.3">
      <c r="A146" s="302" t="s">
        <v>236</v>
      </c>
      <c r="B146" s="303"/>
      <c r="C146" s="303"/>
      <c r="D146" s="303"/>
      <c r="E146" s="303"/>
      <c r="F146" s="303"/>
      <c r="G146" s="303"/>
      <c r="H146" s="304"/>
    </row>
    <row r="147" spans="1:8" ht="41.4" x14ac:dyDescent="0.3">
      <c r="A147" s="137" t="s">
        <v>0</v>
      </c>
      <c r="B147" s="137" t="s">
        <v>1</v>
      </c>
      <c r="C147" s="137" t="s">
        <v>10</v>
      </c>
      <c r="D147" s="137" t="s">
        <v>2</v>
      </c>
      <c r="E147" s="137" t="s">
        <v>4</v>
      </c>
      <c r="F147" s="137" t="s">
        <v>3</v>
      </c>
      <c r="G147" s="137" t="s">
        <v>8</v>
      </c>
      <c r="H147" s="137" t="s">
        <v>110</v>
      </c>
    </row>
    <row r="148" spans="1:8" ht="55.2" x14ac:dyDescent="0.3">
      <c r="A148" s="53">
        <v>1</v>
      </c>
      <c r="B148" s="147" t="s">
        <v>237</v>
      </c>
      <c r="C148" s="136" t="s">
        <v>238</v>
      </c>
      <c r="D148" s="137" t="s">
        <v>7</v>
      </c>
      <c r="E148" s="137">
        <v>1</v>
      </c>
      <c r="F148" s="137" t="s">
        <v>6</v>
      </c>
      <c r="G148" s="137">
        <v>1</v>
      </c>
      <c r="H148" s="141" t="s">
        <v>113</v>
      </c>
    </row>
    <row r="149" spans="1:8" ht="16.2" x14ac:dyDescent="0.3">
      <c r="A149" s="53">
        <v>2</v>
      </c>
      <c r="B149" s="147" t="s">
        <v>239</v>
      </c>
      <c r="C149" s="136" t="s">
        <v>240</v>
      </c>
      <c r="D149" s="137" t="s">
        <v>7</v>
      </c>
      <c r="E149" s="137">
        <v>2</v>
      </c>
      <c r="F149" s="137" t="s">
        <v>6</v>
      </c>
      <c r="G149" s="137">
        <v>2</v>
      </c>
      <c r="H149" s="141" t="s">
        <v>113</v>
      </c>
    </row>
    <row r="150" spans="1:8" ht="96.6" x14ac:dyDescent="0.3">
      <c r="A150" s="53">
        <v>3</v>
      </c>
      <c r="B150" s="147" t="s">
        <v>241</v>
      </c>
      <c r="C150" s="136" t="s">
        <v>242</v>
      </c>
      <c r="D150" s="137" t="s">
        <v>11</v>
      </c>
      <c r="E150" s="137">
        <v>1</v>
      </c>
      <c r="F150" s="137" t="s">
        <v>6</v>
      </c>
      <c r="G150" s="137">
        <v>1</v>
      </c>
      <c r="H150" s="137" t="s">
        <v>113</v>
      </c>
    </row>
    <row r="151" spans="1:8" ht="358.8" x14ac:dyDescent="0.3">
      <c r="A151" s="53">
        <v>4</v>
      </c>
      <c r="B151" s="147" t="s">
        <v>243</v>
      </c>
      <c r="C151" s="136" t="s">
        <v>244</v>
      </c>
      <c r="D151" s="137" t="s">
        <v>11</v>
      </c>
      <c r="E151" s="137">
        <v>1</v>
      </c>
      <c r="F151" s="137" t="s">
        <v>6</v>
      </c>
      <c r="G151" s="137">
        <v>1</v>
      </c>
      <c r="H151" s="137" t="s">
        <v>113</v>
      </c>
    </row>
    <row r="152" spans="1:8" ht="262.2" x14ac:dyDescent="0.3">
      <c r="A152" s="53">
        <v>5</v>
      </c>
      <c r="B152" s="147" t="s">
        <v>245</v>
      </c>
      <c r="C152" s="136" t="s">
        <v>246</v>
      </c>
      <c r="D152" s="137" t="s">
        <v>11</v>
      </c>
      <c r="E152" s="137">
        <v>1</v>
      </c>
      <c r="F152" s="137" t="s">
        <v>6</v>
      </c>
      <c r="G152" s="137">
        <v>1</v>
      </c>
      <c r="H152" s="137" t="s">
        <v>113</v>
      </c>
    </row>
    <row r="153" spans="1:8" ht="193.2" x14ac:dyDescent="0.3">
      <c r="A153" s="53">
        <v>6</v>
      </c>
      <c r="B153" s="148" t="s">
        <v>247</v>
      </c>
      <c r="C153" s="149" t="s">
        <v>248</v>
      </c>
      <c r="D153" s="6" t="s">
        <v>11</v>
      </c>
      <c r="E153" s="7">
        <v>1</v>
      </c>
      <c r="F153" s="7" t="s">
        <v>6</v>
      </c>
      <c r="G153" s="7">
        <v>1</v>
      </c>
      <c r="H153" s="150" t="s">
        <v>113</v>
      </c>
    </row>
    <row r="154" spans="1:8" ht="96.6" x14ac:dyDescent="0.3">
      <c r="A154" s="53">
        <v>7</v>
      </c>
      <c r="B154" s="148" t="s">
        <v>249</v>
      </c>
      <c r="C154" s="149" t="s">
        <v>250</v>
      </c>
      <c r="D154" s="6" t="s">
        <v>11</v>
      </c>
      <c r="E154" s="7">
        <v>1</v>
      </c>
      <c r="F154" s="7" t="s">
        <v>6</v>
      </c>
      <c r="G154" s="7">
        <v>1</v>
      </c>
      <c r="H154" s="150" t="s">
        <v>113</v>
      </c>
    </row>
    <row r="155" spans="1:8" ht="82.8" x14ac:dyDescent="0.3">
      <c r="A155" s="53">
        <v>8</v>
      </c>
      <c r="B155" s="148" t="s">
        <v>251</v>
      </c>
      <c r="C155" s="149" t="s">
        <v>252</v>
      </c>
      <c r="D155" s="6" t="s">
        <v>11</v>
      </c>
      <c r="E155" s="7">
        <v>1</v>
      </c>
      <c r="F155" s="7" t="s">
        <v>6</v>
      </c>
      <c r="G155" s="7">
        <v>1</v>
      </c>
      <c r="H155" s="150" t="s">
        <v>113</v>
      </c>
    </row>
    <row r="156" spans="1:8" ht="110.4" x14ac:dyDescent="0.3">
      <c r="A156" s="53">
        <v>9</v>
      </c>
      <c r="B156" s="148" t="s">
        <v>253</v>
      </c>
      <c r="C156" s="149" t="s">
        <v>254</v>
      </c>
      <c r="D156" s="6" t="s">
        <v>11</v>
      </c>
      <c r="E156" s="7">
        <v>1</v>
      </c>
      <c r="F156" s="7" t="s">
        <v>6</v>
      </c>
      <c r="G156" s="7">
        <v>1</v>
      </c>
      <c r="H156" s="150" t="s">
        <v>113</v>
      </c>
    </row>
    <row r="157" spans="1:8" ht="96.6" x14ac:dyDescent="0.3">
      <c r="A157" s="53">
        <v>10</v>
      </c>
      <c r="B157" s="148" t="s">
        <v>255</v>
      </c>
      <c r="C157" s="149" t="s">
        <v>256</v>
      </c>
      <c r="D157" s="6" t="s">
        <v>11</v>
      </c>
      <c r="E157" s="7">
        <v>1</v>
      </c>
      <c r="F157" s="7" t="s">
        <v>6</v>
      </c>
      <c r="G157" s="7">
        <v>1</v>
      </c>
      <c r="H157" s="150" t="s">
        <v>113</v>
      </c>
    </row>
    <row r="158" spans="1:8" ht="55.2" x14ac:dyDescent="0.3">
      <c r="A158" s="53">
        <v>11</v>
      </c>
      <c r="B158" s="151" t="s">
        <v>257</v>
      </c>
      <c r="C158" s="149" t="s">
        <v>258</v>
      </c>
      <c r="D158" s="6" t="s">
        <v>11</v>
      </c>
      <c r="E158" s="7">
        <v>1</v>
      </c>
      <c r="F158" s="7" t="s">
        <v>178</v>
      </c>
      <c r="G158" s="7">
        <v>1</v>
      </c>
      <c r="H158" s="5" t="s">
        <v>113</v>
      </c>
    </row>
    <row r="159" spans="1:8" ht="82.8" x14ac:dyDescent="0.3">
      <c r="A159" s="53">
        <v>12</v>
      </c>
      <c r="B159" s="151" t="s">
        <v>259</v>
      </c>
      <c r="C159" s="149" t="s">
        <v>260</v>
      </c>
      <c r="D159" s="6" t="s">
        <v>11</v>
      </c>
      <c r="E159" s="7">
        <v>1</v>
      </c>
      <c r="F159" s="7" t="s">
        <v>178</v>
      </c>
      <c r="G159" s="7">
        <v>1</v>
      </c>
      <c r="H159" s="5" t="s">
        <v>113</v>
      </c>
    </row>
    <row r="160" spans="1:8" ht="138" x14ac:dyDescent="0.3">
      <c r="A160" s="53">
        <v>13</v>
      </c>
      <c r="B160" s="151" t="s">
        <v>261</v>
      </c>
      <c r="C160" s="149" t="s">
        <v>262</v>
      </c>
      <c r="D160" s="6" t="s">
        <v>11</v>
      </c>
      <c r="E160" s="7">
        <v>1</v>
      </c>
      <c r="F160" s="7" t="s">
        <v>178</v>
      </c>
      <c r="G160" s="7">
        <v>1</v>
      </c>
      <c r="H160" s="5" t="s">
        <v>113</v>
      </c>
    </row>
    <row r="161" spans="1:8" ht="55.2" x14ac:dyDescent="0.3">
      <c r="A161" s="53">
        <v>14</v>
      </c>
      <c r="B161" s="136" t="s">
        <v>263</v>
      </c>
      <c r="C161" s="152" t="s">
        <v>264</v>
      </c>
      <c r="D161" s="7" t="s">
        <v>11</v>
      </c>
      <c r="E161" s="7">
        <v>1</v>
      </c>
      <c r="F161" s="7" t="s">
        <v>178</v>
      </c>
      <c r="G161" s="7">
        <v>1</v>
      </c>
      <c r="H161" s="5" t="s">
        <v>113</v>
      </c>
    </row>
    <row r="162" spans="1:8" ht="96.6" x14ac:dyDescent="0.3">
      <c r="A162" s="53">
        <v>15</v>
      </c>
      <c r="B162" s="136" t="s">
        <v>265</v>
      </c>
      <c r="C162" s="149" t="s">
        <v>266</v>
      </c>
      <c r="D162" s="53" t="s">
        <v>5</v>
      </c>
      <c r="E162" s="53">
        <v>1</v>
      </c>
      <c r="F162" s="53" t="s">
        <v>178</v>
      </c>
      <c r="G162" s="53">
        <f>E162</f>
        <v>1</v>
      </c>
      <c r="H162" s="5" t="s">
        <v>113</v>
      </c>
    </row>
    <row r="163" spans="1:8" ht="18.600000000000001" thickBot="1" x14ac:dyDescent="0.35">
      <c r="A163" s="308" t="s">
        <v>114</v>
      </c>
      <c r="B163" s="309"/>
      <c r="C163" s="309"/>
      <c r="D163" s="309"/>
      <c r="E163" s="309"/>
      <c r="F163" s="309"/>
      <c r="G163" s="309"/>
      <c r="H163" s="309"/>
    </row>
    <row r="164" spans="1:8" x14ac:dyDescent="0.3">
      <c r="A164" s="310" t="s">
        <v>166</v>
      </c>
      <c r="B164" s="311"/>
      <c r="C164" s="311"/>
      <c r="D164" s="311"/>
      <c r="E164" s="311"/>
      <c r="F164" s="311"/>
      <c r="G164" s="311"/>
      <c r="H164" s="312"/>
    </row>
    <row r="165" spans="1:8" x14ac:dyDescent="0.3">
      <c r="A165" s="294" t="s">
        <v>267</v>
      </c>
      <c r="B165" s="295"/>
      <c r="C165" s="295"/>
      <c r="D165" s="295"/>
      <c r="E165" s="295"/>
      <c r="F165" s="295"/>
      <c r="G165" s="295"/>
      <c r="H165" s="296"/>
    </row>
    <row r="166" spans="1:8" x14ac:dyDescent="0.3">
      <c r="A166" s="302" t="s">
        <v>231</v>
      </c>
      <c r="B166" s="303"/>
      <c r="C166" s="303"/>
      <c r="D166" s="303"/>
      <c r="E166" s="303"/>
      <c r="F166" s="303"/>
      <c r="G166" s="303"/>
      <c r="H166" s="304"/>
    </row>
    <row r="167" spans="1:8" x14ac:dyDescent="0.3">
      <c r="A167" s="305" t="s">
        <v>268</v>
      </c>
      <c r="B167" s="306"/>
      <c r="C167" s="306"/>
      <c r="D167" s="306"/>
      <c r="E167" s="306"/>
      <c r="F167" s="306"/>
      <c r="G167" s="306"/>
      <c r="H167" s="307"/>
    </row>
    <row r="168" spans="1:8" x14ac:dyDescent="0.3">
      <c r="A168" s="305" t="s">
        <v>269</v>
      </c>
      <c r="B168" s="306"/>
      <c r="C168" s="306"/>
      <c r="D168" s="306"/>
      <c r="E168" s="306"/>
      <c r="F168" s="306"/>
      <c r="G168" s="306"/>
      <c r="H168" s="307"/>
    </row>
    <row r="169" spans="1:8" x14ac:dyDescent="0.3">
      <c r="A169" s="305" t="s">
        <v>270</v>
      </c>
      <c r="B169" s="306"/>
      <c r="C169" s="306"/>
      <c r="D169" s="306"/>
      <c r="E169" s="306"/>
      <c r="F169" s="306"/>
      <c r="G169" s="306"/>
      <c r="H169" s="307"/>
    </row>
    <row r="170" spans="1:8" x14ac:dyDescent="0.3">
      <c r="A170" s="305" t="s">
        <v>271</v>
      </c>
      <c r="B170" s="306"/>
      <c r="C170" s="306"/>
      <c r="D170" s="306"/>
      <c r="E170" s="306"/>
      <c r="F170" s="306"/>
      <c r="G170" s="306"/>
      <c r="H170" s="307"/>
    </row>
    <row r="171" spans="1:8" x14ac:dyDescent="0.3">
      <c r="A171" s="294" t="s">
        <v>235</v>
      </c>
      <c r="B171" s="295"/>
      <c r="C171" s="295"/>
      <c r="D171" s="295"/>
      <c r="E171" s="295"/>
      <c r="F171" s="295"/>
      <c r="G171" s="295"/>
      <c r="H171" s="296"/>
    </row>
    <row r="172" spans="1:8" x14ac:dyDescent="0.3">
      <c r="A172" s="294" t="s">
        <v>236</v>
      </c>
      <c r="B172" s="295"/>
      <c r="C172" s="295"/>
      <c r="D172" s="295"/>
      <c r="E172" s="295"/>
      <c r="F172" s="295"/>
      <c r="G172" s="295"/>
      <c r="H172" s="296"/>
    </row>
    <row r="173" spans="1:8" ht="41.4" x14ac:dyDescent="0.3">
      <c r="A173" s="137" t="s">
        <v>0</v>
      </c>
      <c r="B173" s="137" t="s">
        <v>1</v>
      </c>
      <c r="C173" s="137" t="s">
        <v>10</v>
      </c>
      <c r="D173" s="137" t="s">
        <v>2</v>
      </c>
      <c r="E173" s="137" t="s">
        <v>4</v>
      </c>
      <c r="F173" s="137" t="s">
        <v>3</v>
      </c>
      <c r="G173" s="137" t="s">
        <v>8</v>
      </c>
      <c r="H173" s="137" t="s">
        <v>110</v>
      </c>
    </row>
    <row r="174" spans="1:8" ht="41.4" x14ac:dyDescent="0.3">
      <c r="A174" s="7">
        <v>1</v>
      </c>
      <c r="B174" s="153" t="s">
        <v>272</v>
      </c>
      <c r="C174" s="136" t="s">
        <v>273</v>
      </c>
      <c r="D174" s="6" t="s">
        <v>7</v>
      </c>
      <c r="E174" s="7">
        <v>1</v>
      </c>
      <c r="F174" s="141" t="s">
        <v>205</v>
      </c>
      <c r="G174" s="7">
        <v>5</v>
      </c>
      <c r="H174" s="154" t="s">
        <v>113</v>
      </c>
    </row>
    <row r="175" spans="1:8" ht="82.8" x14ac:dyDescent="0.3">
      <c r="A175" s="7">
        <v>2</v>
      </c>
      <c r="B175" s="155" t="s">
        <v>274</v>
      </c>
      <c r="C175" s="149" t="s">
        <v>275</v>
      </c>
      <c r="D175" s="6" t="s">
        <v>11</v>
      </c>
      <c r="E175" s="7">
        <v>1</v>
      </c>
      <c r="F175" s="141" t="s">
        <v>205</v>
      </c>
      <c r="G175" s="7">
        <v>5</v>
      </c>
      <c r="H175" s="150" t="s">
        <v>149</v>
      </c>
    </row>
    <row r="176" spans="1:8" ht="82.8" x14ac:dyDescent="0.3">
      <c r="A176" s="53">
        <v>3</v>
      </c>
      <c r="B176" s="156" t="s">
        <v>276</v>
      </c>
      <c r="C176" s="156" t="s">
        <v>277</v>
      </c>
      <c r="D176" s="6" t="s">
        <v>7</v>
      </c>
      <c r="E176" s="7">
        <v>1</v>
      </c>
      <c r="F176" s="141" t="s">
        <v>205</v>
      </c>
      <c r="G176" s="7">
        <v>5</v>
      </c>
      <c r="H176" s="141" t="s">
        <v>113</v>
      </c>
    </row>
    <row r="177" spans="1:8" ht="124.2" x14ac:dyDescent="0.3">
      <c r="A177" s="6">
        <v>4</v>
      </c>
      <c r="B177" s="157" t="s">
        <v>278</v>
      </c>
      <c r="C177" s="149" t="s">
        <v>279</v>
      </c>
      <c r="D177" s="6" t="s">
        <v>11</v>
      </c>
      <c r="E177" s="7">
        <v>1</v>
      </c>
      <c r="F177" s="141" t="s">
        <v>280</v>
      </c>
      <c r="G177" s="7">
        <v>3</v>
      </c>
      <c r="H177" s="150" t="s">
        <v>113</v>
      </c>
    </row>
    <row r="178" spans="1:8" ht="207" x14ac:dyDescent="0.3">
      <c r="A178" s="7">
        <v>5</v>
      </c>
      <c r="B178" s="148" t="s">
        <v>281</v>
      </c>
      <c r="C178" s="149" t="s">
        <v>282</v>
      </c>
      <c r="D178" s="6" t="s">
        <v>11</v>
      </c>
      <c r="E178" s="7">
        <v>1</v>
      </c>
      <c r="F178" s="141" t="s">
        <v>205</v>
      </c>
      <c r="G178" s="7">
        <v>5</v>
      </c>
      <c r="H178" s="150" t="s">
        <v>113</v>
      </c>
    </row>
    <row r="179" spans="1:8" ht="138" x14ac:dyDescent="0.3">
      <c r="A179" s="7">
        <v>6</v>
      </c>
      <c r="B179" s="148" t="s">
        <v>283</v>
      </c>
      <c r="C179" s="149" t="s">
        <v>284</v>
      </c>
      <c r="D179" s="6" t="s">
        <v>11</v>
      </c>
      <c r="E179" s="7">
        <v>1</v>
      </c>
      <c r="F179" s="141" t="s">
        <v>205</v>
      </c>
      <c r="G179" s="7">
        <v>5</v>
      </c>
      <c r="H179" s="150" t="s">
        <v>113</v>
      </c>
    </row>
    <row r="180" spans="1:8" ht="55.2" x14ac:dyDescent="0.3">
      <c r="A180" s="7">
        <v>7</v>
      </c>
      <c r="B180" s="148" t="s">
        <v>285</v>
      </c>
      <c r="C180" s="149" t="s">
        <v>286</v>
      </c>
      <c r="D180" s="6" t="s">
        <v>11</v>
      </c>
      <c r="E180" s="7">
        <v>1</v>
      </c>
      <c r="F180" s="141" t="s">
        <v>205</v>
      </c>
      <c r="G180" s="7">
        <v>5</v>
      </c>
      <c r="H180" s="150" t="s">
        <v>113</v>
      </c>
    </row>
    <row r="181" spans="1:8" ht="41.4" x14ac:dyDescent="0.3">
      <c r="A181" s="7">
        <v>8</v>
      </c>
      <c r="B181" s="148" t="s">
        <v>287</v>
      </c>
      <c r="C181" s="149" t="s">
        <v>288</v>
      </c>
      <c r="D181" s="6" t="s">
        <v>11</v>
      </c>
      <c r="E181" s="7">
        <v>1</v>
      </c>
      <c r="F181" s="141" t="s">
        <v>205</v>
      </c>
      <c r="G181" s="7">
        <v>5</v>
      </c>
      <c r="H181" s="150" t="s">
        <v>113</v>
      </c>
    </row>
    <row r="182" spans="1:8" ht="124.2" x14ac:dyDescent="0.3">
      <c r="A182" s="7">
        <v>9</v>
      </c>
      <c r="B182" s="148" t="s">
        <v>289</v>
      </c>
      <c r="C182" s="149" t="s">
        <v>290</v>
      </c>
      <c r="D182" s="6" t="s">
        <v>11</v>
      </c>
      <c r="E182" s="7">
        <v>1</v>
      </c>
      <c r="F182" s="141" t="s">
        <v>205</v>
      </c>
      <c r="G182" s="7">
        <v>5</v>
      </c>
      <c r="H182" s="150" t="s">
        <v>113</v>
      </c>
    </row>
    <row r="183" spans="1:8" ht="124.2" x14ac:dyDescent="0.3">
      <c r="A183" s="158">
        <v>10</v>
      </c>
      <c r="B183" s="159" t="s">
        <v>291</v>
      </c>
      <c r="C183" s="160" t="s">
        <v>292</v>
      </c>
      <c r="D183" s="7" t="s">
        <v>11</v>
      </c>
      <c r="E183" s="7">
        <v>1</v>
      </c>
      <c r="F183" s="141" t="s">
        <v>205</v>
      </c>
      <c r="G183" s="7">
        <v>5</v>
      </c>
      <c r="H183" s="5" t="s">
        <v>113</v>
      </c>
    </row>
    <row r="184" spans="1:8" ht="124.2" x14ac:dyDescent="0.3">
      <c r="A184" s="53">
        <v>11</v>
      </c>
      <c r="B184" s="161" t="s">
        <v>293</v>
      </c>
      <c r="C184" s="162" t="s">
        <v>294</v>
      </c>
      <c r="D184" s="7" t="s">
        <v>11</v>
      </c>
      <c r="E184" s="7">
        <v>1</v>
      </c>
      <c r="F184" s="141" t="s">
        <v>205</v>
      </c>
      <c r="G184" s="7">
        <v>5</v>
      </c>
      <c r="H184" s="5" t="s">
        <v>113</v>
      </c>
    </row>
    <row r="185" spans="1:8" ht="69" x14ac:dyDescent="0.3">
      <c r="A185" s="53">
        <v>12</v>
      </c>
      <c r="B185" s="136" t="s">
        <v>295</v>
      </c>
      <c r="C185" s="162" t="s">
        <v>296</v>
      </c>
      <c r="D185" s="7" t="s">
        <v>11</v>
      </c>
      <c r="E185" s="7">
        <v>1</v>
      </c>
      <c r="F185" s="141" t="s">
        <v>205</v>
      </c>
      <c r="G185" s="7">
        <v>5</v>
      </c>
      <c r="H185" s="5" t="s">
        <v>113</v>
      </c>
    </row>
    <row r="186" spans="1:8" ht="69" x14ac:dyDescent="0.3">
      <c r="A186" s="53">
        <v>13</v>
      </c>
      <c r="B186" s="136" t="s">
        <v>297</v>
      </c>
      <c r="C186" s="162" t="s">
        <v>298</v>
      </c>
      <c r="D186" s="7" t="s">
        <v>11</v>
      </c>
      <c r="E186" s="7">
        <v>1</v>
      </c>
      <c r="F186" s="141" t="s">
        <v>205</v>
      </c>
      <c r="G186" s="7">
        <v>5</v>
      </c>
      <c r="H186" s="5" t="s">
        <v>113</v>
      </c>
    </row>
    <row r="187" spans="1:8" ht="55.2" x14ac:dyDescent="0.3">
      <c r="A187" s="53">
        <v>14</v>
      </c>
      <c r="B187" s="136" t="s">
        <v>299</v>
      </c>
      <c r="C187" s="162" t="s">
        <v>300</v>
      </c>
      <c r="D187" s="7" t="s">
        <v>11</v>
      </c>
      <c r="E187" s="7">
        <v>1</v>
      </c>
      <c r="F187" s="141" t="s">
        <v>205</v>
      </c>
      <c r="G187" s="7">
        <v>5</v>
      </c>
      <c r="H187" s="5" t="s">
        <v>113</v>
      </c>
    </row>
    <row r="188" spans="1:8" ht="55.2" x14ac:dyDescent="0.3">
      <c r="A188" s="53">
        <v>15</v>
      </c>
      <c r="B188" s="136" t="s">
        <v>301</v>
      </c>
      <c r="C188" s="162" t="s">
        <v>302</v>
      </c>
      <c r="D188" s="7" t="s">
        <v>11</v>
      </c>
      <c r="E188" s="7">
        <v>1</v>
      </c>
      <c r="F188" s="141" t="s">
        <v>205</v>
      </c>
      <c r="G188" s="7">
        <v>5</v>
      </c>
      <c r="H188" s="5" t="s">
        <v>113</v>
      </c>
    </row>
    <row r="189" spans="1:8" ht="55.2" x14ac:dyDescent="0.3">
      <c r="A189" s="53">
        <v>16</v>
      </c>
      <c r="B189" s="136" t="s">
        <v>303</v>
      </c>
      <c r="C189" s="162" t="s">
        <v>304</v>
      </c>
      <c r="D189" s="7" t="s">
        <v>11</v>
      </c>
      <c r="E189" s="7">
        <v>2</v>
      </c>
      <c r="F189" s="141" t="s">
        <v>305</v>
      </c>
      <c r="G189" s="7">
        <v>20</v>
      </c>
      <c r="H189" s="5" t="s">
        <v>113</v>
      </c>
    </row>
    <row r="190" spans="1:8" ht="41.4" x14ac:dyDescent="0.3">
      <c r="A190" s="53">
        <v>17</v>
      </c>
      <c r="B190" s="163" t="s">
        <v>306</v>
      </c>
      <c r="C190" s="162" t="s">
        <v>307</v>
      </c>
      <c r="D190" s="7" t="s">
        <v>11</v>
      </c>
      <c r="E190" s="7">
        <v>1</v>
      </c>
      <c r="F190" s="141" t="s">
        <v>205</v>
      </c>
      <c r="G190" s="7">
        <v>5</v>
      </c>
      <c r="H190" s="5" t="s">
        <v>113</v>
      </c>
    </row>
    <row r="191" spans="1:8" ht="69" x14ac:dyDescent="0.3">
      <c r="A191" s="53">
        <v>18</v>
      </c>
      <c r="B191" s="163" t="s">
        <v>308</v>
      </c>
      <c r="C191" s="162" t="s">
        <v>309</v>
      </c>
      <c r="D191" s="7" t="s">
        <v>11</v>
      </c>
      <c r="E191" s="7">
        <v>1</v>
      </c>
      <c r="F191" s="141" t="s">
        <v>205</v>
      </c>
      <c r="G191" s="7">
        <v>5</v>
      </c>
      <c r="H191" s="5" t="s">
        <v>113</v>
      </c>
    </row>
    <row r="192" spans="1:8" ht="27.6" x14ac:dyDescent="0.3">
      <c r="A192" s="53">
        <v>19</v>
      </c>
      <c r="B192" s="136" t="s">
        <v>310</v>
      </c>
      <c r="C192" s="162" t="s">
        <v>311</v>
      </c>
      <c r="D192" s="7" t="s">
        <v>11</v>
      </c>
      <c r="E192" s="7">
        <v>1</v>
      </c>
      <c r="F192" s="141" t="s">
        <v>312</v>
      </c>
      <c r="G192" s="7">
        <v>2</v>
      </c>
      <c r="H192" s="5" t="s">
        <v>113</v>
      </c>
    </row>
    <row r="193" spans="1:8" ht="41.4" x14ac:dyDescent="0.3">
      <c r="A193" s="53">
        <v>20</v>
      </c>
      <c r="B193" s="136" t="s">
        <v>313</v>
      </c>
      <c r="C193" s="162" t="s">
        <v>314</v>
      </c>
      <c r="D193" s="7" t="s">
        <v>11</v>
      </c>
      <c r="E193" s="7">
        <v>1</v>
      </c>
      <c r="F193" s="141" t="s">
        <v>205</v>
      </c>
      <c r="G193" s="7">
        <v>5</v>
      </c>
      <c r="H193" s="5" t="s">
        <v>113</v>
      </c>
    </row>
    <row r="194" spans="1:8" ht="82.8" x14ac:dyDescent="0.3">
      <c r="A194" s="53">
        <v>21</v>
      </c>
      <c r="B194" s="136" t="s">
        <v>315</v>
      </c>
      <c r="C194" s="162" t="s">
        <v>316</v>
      </c>
      <c r="D194" s="7" t="s">
        <v>11</v>
      </c>
      <c r="E194" s="7">
        <v>1</v>
      </c>
      <c r="F194" s="141" t="s">
        <v>205</v>
      </c>
      <c r="G194" s="7">
        <v>5</v>
      </c>
      <c r="H194" s="5" t="s">
        <v>113</v>
      </c>
    </row>
    <row r="195" spans="1:8" ht="124.2" x14ac:dyDescent="0.3">
      <c r="A195" s="53">
        <v>22</v>
      </c>
      <c r="B195" s="136" t="s">
        <v>317</v>
      </c>
      <c r="C195" s="162" t="s">
        <v>318</v>
      </c>
      <c r="D195" s="7" t="s">
        <v>11</v>
      </c>
      <c r="E195" s="7">
        <v>1</v>
      </c>
      <c r="F195" s="141" t="s">
        <v>205</v>
      </c>
      <c r="G195" s="7">
        <v>5</v>
      </c>
      <c r="H195" s="5" t="s">
        <v>113</v>
      </c>
    </row>
    <row r="196" spans="1:8" ht="96.6" x14ac:dyDescent="0.3">
      <c r="A196" s="53">
        <v>23</v>
      </c>
      <c r="B196" s="136" t="s">
        <v>319</v>
      </c>
      <c r="C196" s="162" t="s">
        <v>320</v>
      </c>
      <c r="D196" s="7" t="s">
        <v>11</v>
      </c>
      <c r="E196" s="7">
        <v>1</v>
      </c>
      <c r="F196" s="141" t="s">
        <v>321</v>
      </c>
      <c r="G196" s="7">
        <v>1</v>
      </c>
      <c r="H196" s="5" t="s">
        <v>113</v>
      </c>
    </row>
    <row r="197" spans="1:8" ht="193.2" x14ac:dyDescent="0.3">
      <c r="A197" s="53">
        <v>24</v>
      </c>
      <c r="B197" s="136" t="s">
        <v>322</v>
      </c>
      <c r="C197" s="162" t="s">
        <v>323</v>
      </c>
      <c r="D197" s="7" t="s">
        <v>11</v>
      </c>
      <c r="E197" s="7">
        <v>1</v>
      </c>
      <c r="F197" s="141" t="s">
        <v>205</v>
      </c>
      <c r="G197" s="7">
        <v>5</v>
      </c>
      <c r="H197" s="5" t="s">
        <v>113</v>
      </c>
    </row>
    <row r="198" spans="1:8" ht="41.4" x14ac:dyDescent="0.3">
      <c r="A198" s="53">
        <v>25</v>
      </c>
      <c r="B198" s="151" t="s">
        <v>324</v>
      </c>
      <c r="C198" s="149" t="s">
        <v>325</v>
      </c>
      <c r="D198" s="6" t="s">
        <v>11</v>
      </c>
      <c r="E198" s="7">
        <v>1</v>
      </c>
      <c r="F198" s="141" t="s">
        <v>321</v>
      </c>
      <c r="G198" s="7">
        <v>1</v>
      </c>
      <c r="H198" s="150" t="s">
        <v>113</v>
      </c>
    </row>
    <row r="199" spans="1:8" ht="55.2" x14ac:dyDescent="0.3">
      <c r="A199" s="53">
        <v>26</v>
      </c>
      <c r="B199" s="148" t="s">
        <v>326</v>
      </c>
      <c r="C199" s="149" t="s">
        <v>327</v>
      </c>
      <c r="D199" s="6" t="s">
        <v>11</v>
      </c>
      <c r="E199" s="7">
        <v>1</v>
      </c>
      <c r="F199" s="141" t="s">
        <v>205</v>
      </c>
      <c r="G199" s="7">
        <v>5</v>
      </c>
      <c r="H199" s="150" t="s">
        <v>113</v>
      </c>
    </row>
    <row r="200" spans="1:8" ht="82.8" x14ac:dyDescent="0.3">
      <c r="A200" s="53">
        <v>27</v>
      </c>
      <c r="B200" s="148" t="s">
        <v>328</v>
      </c>
      <c r="C200" s="149" t="s">
        <v>329</v>
      </c>
      <c r="D200" s="6" t="s">
        <v>11</v>
      </c>
      <c r="E200" s="7">
        <v>1</v>
      </c>
      <c r="F200" s="141" t="s">
        <v>205</v>
      </c>
      <c r="G200" s="7">
        <v>5</v>
      </c>
      <c r="H200" s="150" t="s">
        <v>113</v>
      </c>
    </row>
    <row r="201" spans="1:8" ht="82.8" x14ac:dyDescent="0.3">
      <c r="A201" s="53">
        <v>28</v>
      </c>
      <c r="B201" s="148" t="s">
        <v>330</v>
      </c>
      <c r="C201" s="149" t="s">
        <v>331</v>
      </c>
      <c r="D201" s="6" t="s">
        <v>11</v>
      </c>
      <c r="E201" s="7">
        <v>1</v>
      </c>
      <c r="F201" s="141" t="s">
        <v>205</v>
      </c>
      <c r="G201" s="7">
        <v>5</v>
      </c>
      <c r="H201" s="150" t="s">
        <v>113</v>
      </c>
    </row>
    <row r="202" spans="1:8" ht="69" x14ac:dyDescent="0.3">
      <c r="A202" s="53">
        <v>29</v>
      </c>
      <c r="B202" s="148" t="s">
        <v>332</v>
      </c>
      <c r="C202" s="149" t="s">
        <v>333</v>
      </c>
      <c r="D202" s="6" t="s">
        <v>11</v>
      </c>
      <c r="E202" s="7">
        <v>1</v>
      </c>
      <c r="F202" s="141" t="s">
        <v>205</v>
      </c>
      <c r="G202" s="7">
        <v>5</v>
      </c>
      <c r="H202" s="150" t="s">
        <v>113</v>
      </c>
    </row>
    <row r="203" spans="1:8" ht="69" x14ac:dyDescent="0.3">
      <c r="A203" s="53">
        <v>30</v>
      </c>
      <c r="B203" s="164" t="s">
        <v>334</v>
      </c>
      <c r="C203" s="165" t="s">
        <v>335</v>
      </c>
      <c r="D203" s="7" t="s">
        <v>11</v>
      </c>
      <c r="E203" s="166">
        <v>1</v>
      </c>
      <c r="F203" s="141" t="s">
        <v>205</v>
      </c>
      <c r="G203" s="7">
        <v>5</v>
      </c>
      <c r="H203" s="137" t="s">
        <v>113</v>
      </c>
    </row>
    <row r="204" spans="1:8" ht="55.2" x14ac:dyDescent="0.3">
      <c r="A204" s="7">
        <v>31</v>
      </c>
      <c r="B204" s="148" t="s">
        <v>336</v>
      </c>
      <c r="C204" s="149" t="s">
        <v>337</v>
      </c>
      <c r="D204" s="6" t="s">
        <v>11</v>
      </c>
      <c r="E204" s="7">
        <v>1</v>
      </c>
      <c r="F204" s="141" t="s">
        <v>205</v>
      </c>
      <c r="G204" s="7">
        <v>5</v>
      </c>
      <c r="H204" s="137" t="s">
        <v>113</v>
      </c>
    </row>
    <row r="205" spans="1:8" ht="18.600000000000001" thickBot="1" x14ac:dyDescent="0.4">
      <c r="A205" s="297" t="s">
        <v>15</v>
      </c>
      <c r="B205" s="298"/>
      <c r="C205" s="298"/>
      <c r="D205" s="298"/>
      <c r="E205" s="298"/>
      <c r="F205" s="298"/>
      <c r="G205" s="298"/>
      <c r="H205" s="298"/>
    </row>
    <row r="206" spans="1:8" x14ac:dyDescent="0.3">
      <c r="A206" s="299" t="s">
        <v>166</v>
      </c>
      <c r="B206" s="300"/>
      <c r="C206" s="300"/>
      <c r="D206" s="300"/>
      <c r="E206" s="300"/>
      <c r="F206" s="300"/>
      <c r="G206" s="300"/>
      <c r="H206" s="301"/>
    </row>
    <row r="207" spans="1:8" x14ac:dyDescent="0.3">
      <c r="A207" s="294" t="s">
        <v>338</v>
      </c>
      <c r="B207" s="295"/>
      <c r="C207" s="295"/>
      <c r="D207" s="295"/>
      <c r="E207" s="295"/>
      <c r="F207" s="295"/>
      <c r="G207" s="295"/>
      <c r="H207" s="296"/>
    </row>
    <row r="208" spans="1:8" x14ac:dyDescent="0.3">
      <c r="A208" s="302" t="s">
        <v>231</v>
      </c>
      <c r="B208" s="303"/>
      <c r="C208" s="303"/>
      <c r="D208" s="303"/>
      <c r="E208" s="303"/>
      <c r="F208" s="303"/>
      <c r="G208" s="303"/>
      <c r="H208" s="304"/>
    </row>
    <row r="209" spans="1:8" x14ac:dyDescent="0.3">
      <c r="A209" s="282" t="s">
        <v>339</v>
      </c>
      <c r="B209" s="283"/>
      <c r="C209" s="283"/>
      <c r="D209" s="283"/>
      <c r="E209" s="283"/>
      <c r="F209" s="283"/>
      <c r="G209" s="283"/>
      <c r="H209" s="284"/>
    </row>
    <row r="210" spans="1:8" x14ac:dyDescent="0.3">
      <c r="A210" s="282" t="s">
        <v>340</v>
      </c>
      <c r="B210" s="283"/>
      <c r="C210" s="283"/>
      <c r="D210" s="283"/>
      <c r="E210" s="283"/>
      <c r="F210" s="283"/>
      <c r="G210" s="283"/>
      <c r="H210" s="284"/>
    </row>
    <row r="211" spans="1:8" x14ac:dyDescent="0.3">
      <c r="A211" s="285" t="s">
        <v>118</v>
      </c>
      <c r="B211" s="286"/>
      <c r="C211" s="286"/>
      <c r="D211" s="286"/>
      <c r="E211" s="286"/>
      <c r="F211" s="286"/>
      <c r="G211" s="286"/>
      <c r="H211" s="287"/>
    </row>
    <row r="212" spans="1:8" x14ac:dyDescent="0.3">
      <c r="A212" s="285" t="s">
        <v>341</v>
      </c>
      <c r="B212" s="286"/>
      <c r="C212" s="286"/>
      <c r="D212" s="286"/>
      <c r="E212" s="286"/>
      <c r="F212" s="286"/>
      <c r="G212" s="286"/>
      <c r="H212" s="287"/>
    </row>
    <row r="213" spans="1:8" x14ac:dyDescent="0.3">
      <c r="A213" s="288" t="s">
        <v>108</v>
      </c>
      <c r="B213" s="289"/>
      <c r="C213" s="289"/>
      <c r="D213" s="289"/>
      <c r="E213" s="289"/>
      <c r="F213" s="289"/>
      <c r="G213" s="289"/>
      <c r="H213" s="290"/>
    </row>
    <row r="214" spans="1:8" x14ac:dyDescent="0.3">
      <c r="A214" s="291" t="s">
        <v>109</v>
      </c>
      <c r="B214" s="292"/>
      <c r="C214" s="292"/>
      <c r="D214" s="292"/>
      <c r="E214" s="292"/>
      <c r="F214" s="292"/>
      <c r="G214" s="292"/>
      <c r="H214" s="293"/>
    </row>
    <row r="215" spans="1:8" ht="41.4" x14ac:dyDescent="0.3">
      <c r="A215" s="137" t="s">
        <v>0</v>
      </c>
      <c r="B215" s="137" t="s">
        <v>1</v>
      </c>
      <c r="C215" s="137" t="s">
        <v>10</v>
      </c>
      <c r="D215" s="137" t="s">
        <v>2</v>
      </c>
      <c r="E215" s="137" t="s">
        <v>4</v>
      </c>
      <c r="F215" s="137" t="s">
        <v>3</v>
      </c>
      <c r="G215" s="137" t="s">
        <v>8</v>
      </c>
      <c r="H215" s="137" t="s">
        <v>110</v>
      </c>
    </row>
    <row r="216" spans="1:8" ht="55.2" x14ac:dyDescent="0.3">
      <c r="A216" s="150">
        <v>1</v>
      </c>
      <c r="B216" s="167" t="s">
        <v>342</v>
      </c>
      <c r="C216" s="168" t="s">
        <v>343</v>
      </c>
      <c r="D216" s="154" t="s">
        <v>7</v>
      </c>
      <c r="E216" s="154">
        <v>1</v>
      </c>
      <c r="F216" s="154" t="s">
        <v>344</v>
      </c>
      <c r="G216" s="141">
        <v>1</v>
      </c>
      <c r="H216" s="141" t="s">
        <v>113</v>
      </c>
    </row>
    <row r="217" spans="1:8" ht="96.6" x14ac:dyDescent="0.3">
      <c r="A217" s="150">
        <v>2</v>
      </c>
      <c r="B217" s="169" t="s">
        <v>212</v>
      </c>
      <c r="C217" s="170" t="s">
        <v>345</v>
      </c>
      <c r="D217" s="154" t="s">
        <v>7</v>
      </c>
      <c r="E217" s="154">
        <v>1</v>
      </c>
      <c r="F217" s="154" t="s">
        <v>344</v>
      </c>
      <c r="G217" s="141">
        <v>1</v>
      </c>
      <c r="H217" s="141" t="s">
        <v>113</v>
      </c>
    </row>
    <row r="218" spans="1:8" ht="207" x14ac:dyDescent="0.3">
      <c r="A218" s="150">
        <v>3</v>
      </c>
      <c r="B218" s="136" t="s">
        <v>346</v>
      </c>
      <c r="C218" s="162" t="s">
        <v>347</v>
      </c>
      <c r="D218" s="141" t="s">
        <v>5</v>
      </c>
      <c r="E218" s="141">
        <v>1</v>
      </c>
      <c r="F218" s="141" t="s">
        <v>344</v>
      </c>
      <c r="G218" s="141">
        <v>1</v>
      </c>
      <c r="H218" s="5" t="s">
        <v>113</v>
      </c>
    </row>
    <row r="219" spans="1:8" ht="27.6" x14ac:dyDescent="0.3">
      <c r="A219" s="150">
        <v>4</v>
      </c>
      <c r="B219" s="151" t="s">
        <v>26</v>
      </c>
      <c r="C219" s="165" t="s">
        <v>348</v>
      </c>
      <c r="D219" s="141" t="s">
        <v>5</v>
      </c>
      <c r="E219" s="141">
        <v>1</v>
      </c>
      <c r="F219" s="141" t="s">
        <v>344</v>
      </c>
      <c r="G219" s="141">
        <v>1</v>
      </c>
      <c r="H219" s="5" t="s">
        <v>113</v>
      </c>
    </row>
    <row r="220" spans="1:8" ht="27.6" x14ac:dyDescent="0.3">
      <c r="A220" s="171">
        <v>5</v>
      </c>
      <c r="B220" s="172" t="s">
        <v>28</v>
      </c>
      <c r="C220" s="173" t="s">
        <v>349</v>
      </c>
      <c r="D220" s="174" t="s">
        <v>5</v>
      </c>
      <c r="E220" s="174">
        <v>1</v>
      </c>
      <c r="F220" s="174" t="s">
        <v>344</v>
      </c>
      <c r="G220" s="174">
        <v>1</v>
      </c>
      <c r="H220" s="175" t="s">
        <v>113</v>
      </c>
    </row>
    <row r="221" spans="1:8" ht="18" x14ac:dyDescent="0.3">
      <c r="A221" s="271" t="s">
        <v>14</v>
      </c>
      <c r="B221" s="271"/>
      <c r="C221" s="271"/>
      <c r="D221" s="271"/>
      <c r="E221" s="271"/>
      <c r="F221" s="271"/>
      <c r="G221" s="271"/>
      <c r="H221" s="271"/>
    </row>
    <row r="222" spans="1:8" ht="41.4" x14ac:dyDescent="0.3">
      <c r="A222" s="137" t="s">
        <v>0</v>
      </c>
      <c r="B222" s="137" t="s">
        <v>1</v>
      </c>
      <c r="C222" s="137" t="s">
        <v>10</v>
      </c>
      <c r="D222" s="137" t="s">
        <v>2</v>
      </c>
      <c r="E222" s="137" t="s">
        <v>4</v>
      </c>
      <c r="F222" s="137" t="s">
        <v>3</v>
      </c>
      <c r="G222" s="137" t="s">
        <v>8</v>
      </c>
      <c r="H222" s="137" t="s">
        <v>110</v>
      </c>
    </row>
    <row r="223" spans="1:8" ht="82.8" x14ac:dyDescent="0.3">
      <c r="A223" s="5">
        <v>1</v>
      </c>
      <c r="B223" s="55" t="s">
        <v>20</v>
      </c>
      <c r="C223" s="162" t="s">
        <v>148</v>
      </c>
      <c r="D223" s="141" t="s">
        <v>9</v>
      </c>
      <c r="E223" s="7">
        <v>1</v>
      </c>
      <c r="F223" s="7" t="s">
        <v>6</v>
      </c>
      <c r="G223" s="7">
        <f>E223</f>
        <v>1</v>
      </c>
      <c r="H223" s="137" t="s">
        <v>149</v>
      </c>
    </row>
    <row r="224" spans="1:8" ht="27.6" x14ac:dyDescent="0.3">
      <c r="A224" s="5">
        <v>3</v>
      </c>
      <c r="B224" s="54" t="s">
        <v>151</v>
      </c>
      <c r="C224" s="162" t="s">
        <v>350</v>
      </c>
      <c r="D224" s="141" t="s">
        <v>9</v>
      </c>
      <c r="E224" s="7">
        <v>10</v>
      </c>
      <c r="F224" s="7" t="s">
        <v>6</v>
      </c>
      <c r="G224" s="7">
        <v>10</v>
      </c>
      <c r="H224" s="141" t="s">
        <v>149</v>
      </c>
    </row>
    <row r="225" spans="1:8" ht="55.2" x14ac:dyDescent="0.3">
      <c r="A225" s="5">
        <v>4</v>
      </c>
      <c r="B225" s="54" t="s">
        <v>39</v>
      </c>
      <c r="C225" s="162" t="s">
        <v>351</v>
      </c>
      <c r="D225" s="141" t="s">
        <v>9</v>
      </c>
      <c r="E225" s="7">
        <v>10</v>
      </c>
      <c r="F225" s="7" t="s">
        <v>6</v>
      </c>
      <c r="G225" s="7">
        <v>10</v>
      </c>
      <c r="H225" s="141" t="s">
        <v>149</v>
      </c>
    </row>
    <row r="226" spans="1:8" x14ac:dyDescent="0.3">
      <c r="A226" s="5">
        <v>5</v>
      </c>
      <c r="B226" s="54" t="s">
        <v>156</v>
      </c>
      <c r="C226" s="162" t="s">
        <v>352</v>
      </c>
      <c r="D226" s="141" t="s">
        <v>9</v>
      </c>
      <c r="E226" s="7">
        <v>10</v>
      </c>
      <c r="F226" s="7" t="s">
        <v>6</v>
      </c>
      <c r="G226" s="7">
        <v>10</v>
      </c>
      <c r="H226" s="141" t="s">
        <v>149</v>
      </c>
    </row>
    <row r="227" spans="1:8" ht="41.4" x14ac:dyDescent="0.3">
      <c r="A227" s="5">
        <v>2</v>
      </c>
      <c r="B227" s="54" t="s">
        <v>21</v>
      </c>
      <c r="C227" s="162" t="s">
        <v>353</v>
      </c>
      <c r="D227" s="141" t="s">
        <v>9</v>
      </c>
      <c r="E227" s="7">
        <v>1</v>
      </c>
      <c r="F227" s="7" t="s">
        <v>6</v>
      </c>
      <c r="G227" s="7">
        <f>E227</f>
        <v>1</v>
      </c>
      <c r="H227" s="137" t="s">
        <v>149</v>
      </c>
    </row>
    <row r="228" spans="1:8" ht="72" customHeight="1" thickBot="1" x14ac:dyDescent="0.35">
      <c r="A228" s="272" t="s">
        <v>354</v>
      </c>
      <c r="B228" s="272"/>
      <c r="C228" s="272"/>
      <c r="D228" s="272"/>
      <c r="E228" s="272"/>
      <c r="F228" s="272"/>
      <c r="G228" s="272"/>
      <c r="H228" s="272"/>
    </row>
    <row r="229" spans="1:8" ht="15.6" x14ac:dyDescent="0.3">
      <c r="A229" s="273" t="s">
        <v>97</v>
      </c>
      <c r="B229" s="274"/>
      <c r="C229" s="274"/>
      <c r="D229" s="274"/>
      <c r="E229" s="274"/>
      <c r="F229" s="274"/>
      <c r="G229" s="274"/>
      <c r="H229" s="275"/>
    </row>
    <row r="230" spans="1:8" ht="15.6" x14ac:dyDescent="0.3">
      <c r="A230" s="276" t="s">
        <v>355</v>
      </c>
      <c r="B230" s="277"/>
      <c r="C230" s="277"/>
      <c r="D230" s="277"/>
      <c r="E230" s="277"/>
      <c r="F230" s="277"/>
      <c r="G230" s="277"/>
      <c r="H230" s="278"/>
    </row>
    <row r="231" spans="1:8" x14ac:dyDescent="0.3">
      <c r="A231" s="279" t="s">
        <v>356</v>
      </c>
      <c r="B231" s="280"/>
      <c r="C231" s="280"/>
      <c r="D231" s="280"/>
      <c r="E231" s="280"/>
      <c r="F231" s="280"/>
      <c r="G231" s="280"/>
      <c r="H231" s="281"/>
    </row>
    <row r="232" spans="1:8" x14ac:dyDescent="0.3">
      <c r="A232" s="279" t="s">
        <v>357</v>
      </c>
      <c r="B232" s="280"/>
      <c r="C232" s="280"/>
      <c r="D232" s="280"/>
      <c r="E232" s="280"/>
      <c r="F232" s="280"/>
      <c r="G232" s="280"/>
      <c r="H232" s="281"/>
    </row>
    <row r="233" spans="1:8" ht="21.6" thickBot="1" x14ac:dyDescent="0.35">
      <c r="A233" s="266" t="s">
        <v>358</v>
      </c>
      <c r="B233" s="267"/>
      <c r="C233" s="267"/>
      <c r="D233" s="267"/>
      <c r="E233" s="267"/>
      <c r="F233" s="267"/>
      <c r="G233" s="267"/>
      <c r="H233" s="268"/>
    </row>
    <row r="234" spans="1:8" ht="21.6" thickBot="1" x14ac:dyDescent="0.35">
      <c r="A234" s="269" t="s">
        <v>114</v>
      </c>
      <c r="B234" s="270"/>
      <c r="C234" s="270"/>
      <c r="D234" s="270"/>
      <c r="E234" s="270"/>
      <c r="F234" s="270"/>
      <c r="G234" s="270"/>
      <c r="H234" s="270"/>
    </row>
    <row r="235" spans="1:8" x14ac:dyDescent="0.3">
      <c r="A235" s="261" t="s">
        <v>13</v>
      </c>
      <c r="B235" s="262"/>
      <c r="C235" s="262"/>
      <c r="D235" s="262"/>
      <c r="E235" s="262"/>
      <c r="F235" s="262"/>
      <c r="G235" s="262"/>
      <c r="H235" s="263"/>
    </row>
    <row r="236" spans="1:8" x14ac:dyDescent="0.3">
      <c r="A236" s="253" t="s">
        <v>359</v>
      </c>
      <c r="B236" s="254"/>
      <c r="C236" s="254"/>
      <c r="D236" s="254"/>
      <c r="E236" s="254"/>
      <c r="F236" s="254"/>
      <c r="G236" s="254"/>
      <c r="H236" s="255"/>
    </row>
    <row r="237" spans="1:8" x14ac:dyDescent="0.3">
      <c r="A237" s="253" t="s">
        <v>360</v>
      </c>
      <c r="B237" s="254"/>
      <c r="C237" s="254"/>
      <c r="D237" s="254"/>
      <c r="E237" s="254"/>
      <c r="F237" s="254"/>
      <c r="G237" s="254"/>
      <c r="H237" s="255"/>
    </row>
    <row r="238" spans="1:8" x14ac:dyDescent="0.3">
      <c r="A238" s="253" t="s">
        <v>116</v>
      </c>
      <c r="B238" s="254"/>
      <c r="C238" s="254"/>
      <c r="D238" s="254"/>
      <c r="E238" s="254"/>
      <c r="F238" s="254"/>
      <c r="G238" s="254"/>
      <c r="H238" s="255"/>
    </row>
    <row r="239" spans="1:8" x14ac:dyDescent="0.3">
      <c r="A239" s="253" t="s">
        <v>361</v>
      </c>
      <c r="B239" s="254"/>
      <c r="C239" s="254"/>
      <c r="D239" s="254"/>
      <c r="E239" s="254"/>
      <c r="F239" s="254"/>
      <c r="G239" s="254"/>
      <c r="H239" s="255"/>
    </row>
    <row r="240" spans="1:8" x14ac:dyDescent="0.3">
      <c r="A240" s="253" t="s">
        <v>106</v>
      </c>
      <c r="B240" s="254"/>
      <c r="C240" s="254"/>
      <c r="D240" s="254"/>
      <c r="E240" s="254"/>
      <c r="F240" s="254"/>
      <c r="G240" s="254"/>
      <c r="H240" s="255"/>
    </row>
    <row r="241" spans="1:8" x14ac:dyDescent="0.3">
      <c r="A241" s="253" t="s">
        <v>362</v>
      </c>
      <c r="B241" s="254"/>
      <c r="C241" s="254"/>
      <c r="D241" s="254"/>
      <c r="E241" s="254"/>
      <c r="F241" s="254"/>
      <c r="G241" s="254"/>
      <c r="H241" s="255"/>
    </row>
    <row r="242" spans="1:8" x14ac:dyDescent="0.3">
      <c r="A242" s="253" t="s">
        <v>108</v>
      </c>
      <c r="B242" s="254"/>
      <c r="C242" s="254"/>
      <c r="D242" s="254"/>
      <c r="E242" s="254"/>
      <c r="F242" s="254"/>
      <c r="G242" s="254"/>
      <c r="H242" s="255"/>
    </row>
    <row r="243" spans="1:8" ht="15" thickBot="1" x14ac:dyDescent="0.35">
      <c r="A243" s="256" t="s">
        <v>109</v>
      </c>
      <c r="B243" s="257"/>
      <c r="C243" s="257"/>
      <c r="D243" s="257"/>
      <c r="E243" s="257"/>
      <c r="F243" s="257"/>
      <c r="G243" s="257"/>
      <c r="H243" s="258"/>
    </row>
    <row r="244" spans="1:8" ht="41.4" x14ac:dyDescent="0.3">
      <c r="A244" s="137" t="s">
        <v>0</v>
      </c>
      <c r="B244" s="137" t="s">
        <v>1</v>
      </c>
      <c r="C244" s="171" t="s">
        <v>10</v>
      </c>
      <c r="D244" s="137" t="s">
        <v>2</v>
      </c>
      <c r="E244" s="137" t="s">
        <v>4</v>
      </c>
      <c r="F244" s="137" t="s">
        <v>3</v>
      </c>
      <c r="G244" s="137" t="s">
        <v>8</v>
      </c>
      <c r="H244" s="137" t="s">
        <v>110</v>
      </c>
    </row>
    <row r="245" spans="1:8" ht="138" x14ac:dyDescent="0.3">
      <c r="A245" s="150">
        <v>1</v>
      </c>
      <c r="B245" s="149" t="s">
        <v>363</v>
      </c>
      <c r="C245" s="162" t="s">
        <v>364</v>
      </c>
      <c r="D245" s="137" t="s">
        <v>11</v>
      </c>
      <c r="E245" s="154">
        <v>1</v>
      </c>
      <c r="F245" s="154" t="s">
        <v>365</v>
      </c>
      <c r="G245" s="141">
        <v>6</v>
      </c>
      <c r="H245" s="137" t="s">
        <v>113</v>
      </c>
    </row>
    <row r="246" spans="1:8" ht="41.4" x14ac:dyDescent="0.3">
      <c r="A246" s="150">
        <v>2</v>
      </c>
      <c r="B246" s="169" t="s">
        <v>137</v>
      </c>
      <c r="C246" s="169" t="s">
        <v>366</v>
      </c>
      <c r="D246" s="9" t="s">
        <v>7</v>
      </c>
      <c r="E246" s="9">
        <v>1</v>
      </c>
      <c r="F246" s="154" t="s">
        <v>365</v>
      </c>
      <c r="G246" s="9">
        <v>6</v>
      </c>
      <c r="H246" s="137" t="s">
        <v>149</v>
      </c>
    </row>
    <row r="247" spans="1:8" ht="21.6" thickBot="1" x14ac:dyDescent="0.35">
      <c r="A247" s="264" t="s">
        <v>15</v>
      </c>
      <c r="B247" s="265"/>
      <c r="C247" s="265"/>
      <c r="D247" s="265"/>
      <c r="E247" s="265"/>
      <c r="F247" s="265"/>
      <c r="G247" s="265"/>
      <c r="H247" s="265"/>
    </row>
    <row r="248" spans="1:8" x14ac:dyDescent="0.3">
      <c r="A248" s="261" t="s">
        <v>13</v>
      </c>
      <c r="B248" s="262"/>
      <c r="C248" s="262"/>
      <c r="D248" s="262"/>
      <c r="E248" s="262"/>
      <c r="F248" s="262"/>
      <c r="G248" s="262"/>
      <c r="H248" s="263"/>
    </row>
    <row r="249" spans="1:8" x14ac:dyDescent="0.3">
      <c r="A249" s="253" t="s">
        <v>367</v>
      </c>
      <c r="B249" s="254"/>
      <c r="C249" s="254"/>
      <c r="D249" s="254"/>
      <c r="E249" s="254"/>
      <c r="F249" s="254"/>
      <c r="G249" s="254"/>
      <c r="H249" s="255"/>
    </row>
    <row r="250" spans="1:8" x14ac:dyDescent="0.3">
      <c r="A250" s="253" t="s">
        <v>360</v>
      </c>
      <c r="B250" s="254"/>
      <c r="C250" s="254"/>
      <c r="D250" s="254"/>
      <c r="E250" s="254"/>
      <c r="F250" s="254"/>
      <c r="G250" s="254"/>
      <c r="H250" s="255"/>
    </row>
    <row r="251" spans="1:8" x14ac:dyDescent="0.3">
      <c r="A251" s="253" t="s">
        <v>116</v>
      </c>
      <c r="B251" s="254"/>
      <c r="C251" s="254"/>
      <c r="D251" s="254"/>
      <c r="E251" s="254"/>
      <c r="F251" s="254"/>
      <c r="G251" s="254"/>
      <c r="H251" s="255"/>
    </row>
    <row r="252" spans="1:8" x14ac:dyDescent="0.3">
      <c r="A252" s="253" t="s">
        <v>361</v>
      </c>
      <c r="B252" s="254"/>
      <c r="C252" s="254"/>
      <c r="D252" s="254"/>
      <c r="E252" s="254"/>
      <c r="F252" s="254"/>
      <c r="G252" s="254"/>
      <c r="H252" s="255"/>
    </row>
    <row r="253" spans="1:8" x14ac:dyDescent="0.3">
      <c r="A253" s="253" t="s">
        <v>106</v>
      </c>
      <c r="B253" s="254"/>
      <c r="C253" s="254"/>
      <c r="D253" s="254"/>
      <c r="E253" s="254"/>
      <c r="F253" s="254"/>
      <c r="G253" s="254"/>
      <c r="H253" s="255"/>
    </row>
    <row r="254" spans="1:8" x14ac:dyDescent="0.3">
      <c r="A254" s="253" t="s">
        <v>368</v>
      </c>
      <c r="B254" s="254"/>
      <c r="C254" s="254"/>
      <c r="D254" s="254"/>
      <c r="E254" s="254"/>
      <c r="F254" s="254"/>
      <c r="G254" s="254"/>
      <c r="H254" s="255"/>
    </row>
    <row r="255" spans="1:8" x14ac:dyDescent="0.3">
      <c r="A255" s="253" t="s">
        <v>108</v>
      </c>
      <c r="B255" s="254"/>
      <c r="C255" s="254"/>
      <c r="D255" s="254"/>
      <c r="E255" s="254"/>
      <c r="F255" s="254"/>
      <c r="G255" s="254"/>
      <c r="H255" s="255"/>
    </row>
    <row r="256" spans="1:8" ht="15" thickBot="1" x14ac:dyDescent="0.35">
      <c r="A256" s="256" t="s">
        <v>109</v>
      </c>
      <c r="B256" s="257"/>
      <c r="C256" s="257"/>
      <c r="D256" s="257"/>
      <c r="E256" s="257"/>
      <c r="F256" s="257"/>
      <c r="G256" s="257"/>
      <c r="H256" s="258"/>
    </row>
    <row r="257" spans="1:8" ht="41.4" x14ac:dyDescent="0.3">
      <c r="A257" s="137" t="s">
        <v>0</v>
      </c>
      <c r="B257" s="137" t="s">
        <v>1</v>
      </c>
      <c r="C257" s="171" t="s">
        <v>10</v>
      </c>
      <c r="D257" s="137" t="s">
        <v>2</v>
      </c>
      <c r="E257" s="137" t="s">
        <v>4</v>
      </c>
      <c r="F257" s="137" t="s">
        <v>3</v>
      </c>
      <c r="G257" s="137" t="s">
        <v>8</v>
      </c>
      <c r="H257" s="137" t="s">
        <v>110</v>
      </c>
    </row>
    <row r="258" spans="1:8" ht="41.4" x14ac:dyDescent="0.3">
      <c r="A258" s="137">
        <v>1</v>
      </c>
      <c r="B258" s="169" t="s">
        <v>137</v>
      </c>
      <c r="C258" s="169" t="s">
        <v>369</v>
      </c>
      <c r="D258" s="141" t="s">
        <v>7</v>
      </c>
      <c r="E258" s="141">
        <v>1</v>
      </c>
      <c r="F258" s="141" t="s">
        <v>6</v>
      </c>
      <c r="G258" s="141">
        <f>E258</f>
        <v>1</v>
      </c>
      <c r="H258" s="137" t="s">
        <v>149</v>
      </c>
    </row>
    <row r="259" spans="1:8" ht="55.2" x14ac:dyDescent="0.3">
      <c r="A259" s="137">
        <v>2</v>
      </c>
      <c r="B259" s="167" t="s">
        <v>370</v>
      </c>
      <c r="C259" s="176" t="s">
        <v>371</v>
      </c>
      <c r="D259" s="141" t="s">
        <v>7</v>
      </c>
      <c r="E259" s="141">
        <v>1</v>
      </c>
      <c r="F259" s="141" t="s">
        <v>6</v>
      </c>
      <c r="G259" s="141">
        <f>E259</f>
        <v>1</v>
      </c>
      <c r="H259" s="137" t="s">
        <v>149</v>
      </c>
    </row>
    <row r="260" spans="1:8" ht="21" x14ac:dyDescent="0.3">
      <c r="A260" s="259" t="s">
        <v>14</v>
      </c>
      <c r="B260" s="260"/>
      <c r="C260" s="260"/>
      <c r="D260" s="260"/>
      <c r="E260" s="260"/>
      <c r="F260" s="260"/>
      <c r="G260" s="260"/>
      <c r="H260" s="260"/>
    </row>
    <row r="261" spans="1:8" ht="41.4" x14ac:dyDescent="0.3">
      <c r="A261" s="137" t="s">
        <v>0</v>
      </c>
      <c r="B261" s="137" t="s">
        <v>1</v>
      </c>
      <c r="C261" s="137" t="s">
        <v>10</v>
      </c>
      <c r="D261" s="137" t="s">
        <v>2</v>
      </c>
      <c r="E261" s="137" t="s">
        <v>4</v>
      </c>
      <c r="F261" s="137" t="s">
        <v>3</v>
      </c>
      <c r="G261" s="137" t="s">
        <v>8</v>
      </c>
      <c r="H261" s="137" t="s">
        <v>110</v>
      </c>
    </row>
    <row r="262" spans="1:8" x14ac:dyDescent="0.3">
      <c r="A262" s="150">
        <v>1</v>
      </c>
      <c r="B262" s="167" t="s">
        <v>20</v>
      </c>
      <c r="C262" s="177" t="s">
        <v>372</v>
      </c>
      <c r="D262" s="137" t="s">
        <v>9</v>
      </c>
      <c r="E262" s="154">
        <v>1</v>
      </c>
      <c r="F262" s="154" t="s">
        <v>6</v>
      </c>
      <c r="G262" s="141">
        <f>E262</f>
        <v>1</v>
      </c>
      <c r="H262" s="137" t="s">
        <v>149</v>
      </c>
    </row>
    <row r="263" spans="1:8" x14ac:dyDescent="0.3">
      <c r="A263" s="137">
        <v>2</v>
      </c>
      <c r="B263" s="167" t="s">
        <v>21</v>
      </c>
      <c r="C263" s="177" t="s">
        <v>373</v>
      </c>
      <c r="D263" s="137" t="s">
        <v>9</v>
      </c>
      <c r="E263" s="141">
        <v>1</v>
      </c>
      <c r="F263" s="141" t="s">
        <v>6</v>
      </c>
      <c r="G263" s="141">
        <f t="shared" ref="G263" si="0">E263</f>
        <v>1</v>
      </c>
      <c r="H263" s="137" t="s">
        <v>149</v>
      </c>
    </row>
  </sheetData>
  <mergeCells count="142">
    <mergeCell ref="A7:H7"/>
    <mergeCell ref="A8:H8"/>
    <mergeCell ref="A9:H9"/>
    <mergeCell ref="A10:H10"/>
    <mergeCell ref="A11:H11"/>
    <mergeCell ref="A12:H12"/>
    <mergeCell ref="A1:H1"/>
    <mergeCell ref="A2:H2"/>
    <mergeCell ref="A3:H3"/>
    <mergeCell ref="A4:H4"/>
    <mergeCell ref="A5:H5"/>
    <mergeCell ref="A6:H6"/>
    <mergeCell ref="A21:H21"/>
    <mergeCell ref="A22:H22"/>
    <mergeCell ref="A23:H23"/>
    <mergeCell ref="A24:H24"/>
    <mergeCell ref="A25:H25"/>
    <mergeCell ref="A26:H26"/>
    <mergeCell ref="A13:H13"/>
    <mergeCell ref="A14:H14"/>
    <mergeCell ref="A15:H15"/>
    <mergeCell ref="A16:H16"/>
    <mergeCell ref="A19:H19"/>
    <mergeCell ref="A20:H20"/>
    <mergeCell ref="A43:H43"/>
    <mergeCell ref="A44:H44"/>
    <mergeCell ref="A45:H45"/>
    <mergeCell ref="A46:H46"/>
    <mergeCell ref="A47:H47"/>
    <mergeCell ref="A48:H48"/>
    <mergeCell ref="A27:H27"/>
    <mergeCell ref="A28:H28"/>
    <mergeCell ref="A39:H39"/>
    <mergeCell ref="A40:H40"/>
    <mergeCell ref="A41:H41"/>
    <mergeCell ref="A42:H42"/>
    <mergeCell ref="A68:H68"/>
    <mergeCell ref="A69:B69"/>
    <mergeCell ref="C69:H69"/>
    <mergeCell ref="A70:H70"/>
    <mergeCell ref="A71:H71"/>
    <mergeCell ref="A72:H72"/>
    <mergeCell ref="A55:H55"/>
    <mergeCell ref="A63:H63"/>
    <mergeCell ref="A64:H64"/>
    <mergeCell ref="A65:H65"/>
    <mergeCell ref="A66:H66"/>
    <mergeCell ref="A67:H67"/>
    <mergeCell ref="A79:H79"/>
    <mergeCell ref="A94:H94"/>
    <mergeCell ref="A95:H95"/>
    <mergeCell ref="A96:H96"/>
    <mergeCell ref="A97:H97"/>
    <mergeCell ref="A98:H98"/>
    <mergeCell ref="A73:H73"/>
    <mergeCell ref="A74:H74"/>
    <mergeCell ref="A75:H75"/>
    <mergeCell ref="A76:H76"/>
    <mergeCell ref="A77:H77"/>
    <mergeCell ref="A78:H78"/>
    <mergeCell ref="A108:H108"/>
    <mergeCell ref="A109:H109"/>
    <mergeCell ref="A110:H110"/>
    <mergeCell ref="A111:H111"/>
    <mergeCell ref="A112:H112"/>
    <mergeCell ref="A113:H113"/>
    <mergeCell ref="A99:H99"/>
    <mergeCell ref="A100:H100"/>
    <mergeCell ref="A101:H101"/>
    <mergeCell ref="A102:H102"/>
    <mergeCell ref="A103:H103"/>
    <mergeCell ref="A107:H107"/>
    <mergeCell ref="A132:H132"/>
    <mergeCell ref="A133:H133"/>
    <mergeCell ref="A134:H134"/>
    <mergeCell ref="A135:H135"/>
    <mergeCell ref="A136:B136"/>
    <mergeCell ref="C136:H136"/>
    <mergeCell ref="A114:H114"/>
    <mergeCell ref="A115:H115"/>
    <mergeCell ref="A116:H116"/>
    <mergeCell ref="A123:H123"/>
    <mergeCell ref="A130:H130"/>
    <mergeCell ref="A131:H131"/>
    <mergeCell ref="A143:H143"/>
    <mergeCell ref="A144:H144"/>
    <mergeCell ref="A145:H145"/>
    <mergeCell ref="A146:H146"/>
    <mergeCell ref="A163:H163"/>
    <mergeCell ref="A164:H164"/>
    <mergeCell ref="A137:H137"/>
    <mergeCell ref="A138:H138"/>
    <mergeCell ref="A139:H139"/>
    <mergeCell ref="A140:H140"/>
    <mergeCell ref="A141:H141"/>
    <mergeCell ref="A142:H142"/>
    <mergeCell ref="A171:H171"/>
    <mergeCell ref="A172:H172"/>
    <mergeCell ref="A205:H205"/>
    <mergeCell ref="A206:H206"/>
    <mergeCell ref="A207:H207"/>
    <mergeCell ref="A208:H208"/>
    <mergeCell ref="A165:H165"/>
    <mergeCell ref="A166:H166"/>
    <mergeCell ref="A167:H167"/>
    <mergeCell ref="A168:H168"/>
    <mergeCell ref="A169:H169"/>
    <mergeCell ref="A170:H170"/>
    <mergeCell ref="A221:H221"/>
    <mergeCell ref="A228:H228"/>
    <mergeCell ref="A229:H229"/>
    <mergeCell ref="A230:H230"/>
    <mergeCell ref="A231:H231"/>
    <mergeCell ref="A232:H232"/>
    <mergeCell ref="A209:H209"/>
    <mergeCell ref="A210:H210"/>
    <mergeCell ref="A211:H211"/>
    <mergeCell ref="A212:H212"/>
    <mergeCell ref="A213:H213"/>
    <mergeCell ref="A214:H214"/>
    <mergeCell ref="A239:H239"/>
    <mergeCell ref="A240:H240"/>
    <mergeCell ref="A241:H241"/>
    <mergeCell ref="A242:H242"/>
    <mergeCell ref="A243:H243"/>
    <mergeCell ref="A247:H247"/>
    <mergeCell ref="A233:H233"/>
    <mergeCell ref="A234:H234"/>
    <mergeCell ref="A235:H235"/>
    <mergeCell ref="A236:H236"/>
    <mergeCell ref="A237:H237"/>
    <mergeCell ref="A238:H238"/>
    <mergeCell ref="A254:H254"/>
    <mergeCell ref="A255:H255"/>
    <mergeCell ref="A256:H256"/>
    <mergeCell ref="A260:H260"/>
    <mergeCell ref="A248:H248"/>
    <mergeCell ref="A249:H249"/>
    <mergeCell ref="A250:H250"/>
    <mergeCell ref="A251:H251"/>
    <mergeCell ref="A252:H252"/>
    <mergeCell ref="A253:H253"/>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06 B121 B245" xr:uid="{2DA3E77B-ECD9-40C1-96D5-424D23455EC7}"/>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245" xr:uid="{7B73FD48-D155-4147-BC17-F803F46A463E}">
      <formula1>0</formula1>
      <formula2>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2" sqref="A2:C30"/>
    </sheetView>
  </sheetViews>
  <sheetFormatPr defaultRowHeight="14.4" x14ac:dyDescent="0.3"/>
  <cols>
    <col min="1" max="1" width="28.6640625" style="21" customWidth="1"/>
  </cols>
  <sheetData>
    <row r="1" spans="1:1" x14ac:dyDescent="0.3">
      <c r="A1" s="9" t="s">
        <v>7</v>
      </c>
    </row>
    <row r="2" spans="1:1" x14ac:dyDescent="0.3">
      <c r="A2" s="9" t="s">
        <v>11</v>
      </c>
    </row>
    <row r="3" spans="1:1" x14ac:dyDescent="0.3">
      <c r="A3" s="9" t="s">
        <v>5</v>
      </c>
    </row>
    <row r="4" spans="1:1" x14ac:dyDescent="0.3">
      <c r="A4" s="9" t="s">
        <v>18</v>
      </c>
    </row>
    <row r="5" spans="1:1" x14ac:dyDescent="0.3">
      <c r="A5" s="9" t="s">
        <v>9</v>
      </c>
    </row>
    <row r="6" spans="1:1" x14ac:dyDescent="0.3">
      <c r="A6" s="9" t="s">
        <v>32</v>
      </c>
    </row>
    <row r="7" spans="1:1" x14ac:dyDescent="0.3">
      <c r="A7" s="9" t="s">
        <v>76</v>
      </c>
    </row>
    <row r="8" spans="1:1" x14ac:dyDescent="0.3">
      <c r="A8" s="20"/>
    </row>
    <row r="9" spans="1:1" x14ac:dyDescent="0.3">
      <c r="A9" s="20"/>
    </row>
    <row r="10" spans="1:1" x14ac:dyDescent="0.3">
      <c r="A10" s="20"/>
    </row>
    <row r="11" spans="1:1" x14ac:dyDescent="0.3">
      <c r="A11" s="20"/>
    </row>
    <row r="12" spans="1:1" x14ac:dyDescent="0.3">
      <c r="A12" s="20"/>
    </row>
    <row r="13" spans="1:1" x14ac:dyDescent="0.3">
      <c r="A13" s="20"/>
    </row>
    <row r="14" spans="1:1" x14ac:dyDescent="0.3">
      <c r="A14" s="20"/>
    </row>
    <row r="15" spans="1:1" x14ac:dyDescent="0.3">
      <c r="A15" s="20"/>
    </row>
    <row r="16" spans="1:1" x14ac:dyDescent="0.3">
      <c r="A16" s="20"/>
    </row>
    <row r="17" spans="1:1" x14ac:dyDescent="0.3">
      <c r="A17" s="20"/>
    </row>
    <row r="18" spans="1:1" x14ac:dyDescent="0.3">
      <c r="A18" s="20"/>
    </row>
    <row r="19" spans="1:1" x14ac:dyDescent="0.3">
      <c r="A19" s="20"/>
    </row>
    <row r="20" spans="1:1" x14ac:dyDescent="0.3">
      <c r="A20" s="20"/>
    </row>
    <row r="21" spans="1:1" x14ac:dyDescent="0.3">
      <c r="A21" s="20"/>
    </row>
    <row r="22" spans="1:1" x14ac:dyDescent="0.3">
      <c r="A22" s="20"/>
    </row>
    <row r="23" spans="1:1" x14ac:dyDescent="0.3">
      <c r="A23" s="20"/>
    </row>
    <row r="24" spans="1:1" x14ac:dyDescent="0.3">
      <c r="A24" s="20"/>
    </row>
    <row r="25" spans="1:1" x14ac:dyDescent="0.3">
      <c r="A25" s="20"/>
    </row>
    <row r="26" spans="1:1" x14ac:dyDescent="0.3">
      <c r="A26" s="20"/>
    </row>
    <row r="27" spans="1:1" x14ac:dyDescent="0.3">
      <c r="A27" s="20"/>
    </row>
    <row r="28" spans="1:1" x14ac:dyDescent="0.3">
      <c r="A28" s="20"/>
    </row>
    <row r="29" spans="1:1" x14ac:dyDescent="0.3">
      <c r="A29" s="20"/>
    </row>
    <row r="30" spans="1:1" x14ac:dyDescent="0.3">
      <c r="A30" s="20"/>
    </row>
    <row r="31" spans="1:1" x14ac:dyDescent="0.3">
      <c r="A31" s="20"/>
    </row>
    <row r="32" spans="1:1" x14ac:dyDescent="0.3">
      <c r="A32" s="20"/>
    </row>
    <row r="33" spans="1:1" x14ac:dyDescent="0.3">
      <c r="A33" s="20"/>
    </row>
    <row r="34" spans="1:1" x14ac:dyDescent="0.3">
      <c r="A34" s="20"/>
    </row>
    <row r="35" spans="1:1" x14ac:dyDescent="0.3">
      <c r="A35" s="20"/>
    </row>
    <row r="36" spans="1:1" x14ac:dyDescent="0.3">
      <c r="A36" s="20"/>
    </row>
    <row r="37" spans="1:1" x14ac:dyDescent="0.3">
      <c r="A37" s="20"/>
    </row>
    <row r="38" spans="1:1" x14ac:dyDescent="0.3">
      <c r="A38" s="20"/>
    </row>
    <row r="39" spans="1:1" x14ac:dyDescent="0.3">
      <c r="A39" s="20"/>
    </row>
    <row r="40" spans="1:1" x14ac:dyDescent="0.3">
      <c r="A40" s="20"/>
    </row>
    <row r="41" spans="1:1" x14ac:dyDescent="0.3">
      <c r="A41" s="20"/>
    </row>
    <row r="42" spans="1:1" x14ac:dyDescent="0.3">
      <c r="A42" s="20"/>
    </row>
    <row r="43" spans="1:1" x14ac:dyDescent="0.3">
      <c r="A43" s="20"/>
    </row>
    <row r="44" spans="1:1" x14ac:dyDescent="0.3">
      <c r="A44" s="20"/>
    </row>
    <row r="45" spans="1:1" x14ac:dyDescent="0.3">
      <c r="A45" s="20"/>
    </row>
    <row r="46" spans="1:1" x14ac:dyDescent="0.3">
      <c r="A46" s="20"/>
    </row>
    <row r="47" spans="1:1" x14ac:dyDescent="0.3">
      <c r="A47" s="20"/>
    </row>
    <row r="48" spans="1:1" x14ac:dyDescent="0.3">
      <c r="A48" s="20"/>
    </row>
    <row r="49" spans="1:1" x14ac:dyDescent="0.3">
      <c r="A49" s="20"/>
    </row>
    <row r="50" spans="1:1" x14ac:dyDescent="0.3">
      <c r="A50" s="20"/>
    </row>
    <row r="51" spans="1:1" x14ac:dyDescent="0.3">
      <c r="A51" s="20"/>
    </row>
    <row r="52" spans="1:1" x14ac:dyDescent="0.3">
      <c r="A52" s="20"/>
    </row>
    <row r="53" spans="1:1" x14ac:dyDescent="0.3">
      <c r="A53" s="20"/>
    </row>
    <row r="54" spans="1:1" x14ac:dyDescent="0.3">
      <c r="A54" s="20"/>
    </row>
    <row r="55" spans="1:1" x14ac:dyDescent="0.3">
      <c r="A55" s="20"/>
    </row>
    <row r="56" spans="1:1" x14ac:dyDescent="0.3">
      <c r="A56" s="20"/>
    </row>
    <row r="57" spans="1:1" x14ac:dyDescent="0.3">
      <c r="A57" s="20"/>
    </row>
    <row r="58" spans="1:1" x14ac:dyDescent="0.3">
      <c r="A58" s="20"/>
    </row>
    <row r="59" spans="1:1" x14ac:dyDescent="0.3">
      <c r="A59" s="20"/>
    </row>
    <row r="60" spans="1:1" x14ac:dyDescent="0.3">
      <c r="A60" s="20"/>
    </row>
    <row r="61" spans="1:1" x14ac:dyDescent="0.3">
      <c r="A61" s="20"/>
    </row>
    <row r="62" spans="1:1" x14ac:dyDescent="0.3">
      <c r="A62" s="20"/>
    </row>
    <row r="63" spans="1:1" x14ac:dyDescent="0.3">
      <c r="A63" s="20"/>
    </row>
    <row r="64" spans="1:1" x14ac:dyDescent="0.3">
      <c r="A64" s="20"/>
    </row>
    <row r="65" spans="1:1" x14ac:dyDescent="0.3">
      <c r="A65" s="20"/>
    </row>
    <row r="66" spans="1:1" x14ac:dyDescent="0.3">
      <c r="A66" s="20"/>
    </row>
    <row r="67" spans="1:1" x14ac:dyDescent="0.3">
      <c r="A67" s="20"/>
    </row>
    <row r="68" spans="1:1" x14ac:dyDescent="0.3">
      <c r="A68" s="20"/>
    </row>
    <row r="69" spans="1:1" x14ac:dyDescent="0.3">
      <c r="A69" s="20"/>
    </row>
    <row r="70" spans="1:1" x14ac:dyDescent="0.3">
      <c r="A70" s="20"/>
    </row>
    <row r="71" spans="1:1" x14ac:dyDescent="0.3">
      <c r="A71" s="20"/>
    </row>
    <row r="72" spans="1:1" x14ac:dyDescent="0.3">
      <c r="A72" s="20"/>
    </row>
    <row r="73" spans="1:1" x14ac:dyDescent="0.3">
      <c r="A73" s="20"/>
    </row>
    <row r="74" spans="1:1" x14ac:dyDescent="0.3">
      <c r="A74" s="20"/>
    </row>
    <row r="75" spans="1:1" x14ac:dyDescent="0.3">
      <c r="A75" s="20"/>
    </row>
    <row r="76" spans="1:1" x14ac:dyDescent="0.3">
      <c r="A76" s="20"/>
    </row>
    <row r="77" spans="1:1" x14ac:dyDescent="0.3">
      <c r="A77" s="20"/>
    </row>
    <row r="78" spans="1:1" x14ac:dyDescent="0.3">
      <c r="A78" s="20"/>
    </row>
    <row r="79" spans="1:1" x14ac:dyDescent="0.3">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2024-10-15T11:28:27Z</dcterms:modified>
</cp:coreProperties>
</file>