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AA3AB8A-9A1B-440E-9773-1256D38DED49}"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зона'!$A$1:$H$10</definedName>
    <definedName name="_xlnm._FilterDatabase" localSheetId="5" hidden="1">'Охрана труда'!$A$1:$H$3</definedName>
    <definedName name="_xlnm._FilterDatabase" localSheetId="4" hidden="1">'Рабочее место преподавателя'!$A$1:$H$6</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c r="G26" i="6"/>
  <c r="G25" i="6"/>
  <c r="G28" i="6"/>
  <c r="G27" i="6"/>
  <c r="G3" i="10"/>
  <c r="G4" i="10"/>
  <c r="G9" i="10"/>
  <c r="G8" i="10"/>
  <c r="G7" i="10"/>
  <c r="G6" i="10"/>
  <c r="G5" i="10"/>
  <c r="G2" i="10"/>
  <c r="G2" i="11"/>
  <c r="G3" i="11"/>
  <c r="G4" i="12"/>
  <c r="G2" i="12"/>
  <c r="G6" i="12"/>
  <c r="G3" i="12"/>
  <c r="G3" i="13"/>
  <c r="F3" i="13"/>
  <c r="F2" i="13"/>
  <c r="G43" i="14"/>
  <c r="G42" i="14"/>
  <c r="G23" i="6" l="1"/>
  <c r="G21" i="6"/>
  <c r="G22" i="6"/>
  <c r="G10" i="10" l="1"/>
  <c r="G4" i="11"/>
  <c r="G5" i="12"/>
  <c r="G2" i="13"/>
  <c r="G40" i="6"/>
  <c r="G38" i="6" l="1"/>
</calcChain>
</file>

<file path=xl/sharedStrings.xml><?xml version="1.0" encoding="utf-8"?>
<sst xmlns="http://schemas.openxmlformats.org/spreadsheetml/2006/main" count="458" uniqueCount="153">
  <si>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</si>
  <si>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</si>
  <si>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</si>
  <si>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</si>
  <si>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</si>
  <si>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</si>
  <si>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</si>
  <si>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</si>
  <si>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</si>
  <si>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</si>
  <si>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</si>
  <si>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</si>
  <si>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</si>
  <si>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</si>
  <si>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</si>
  <si>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</si>
  <si>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</si>
  <si>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</si>
  <si>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</si>
  <si>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</si>
  <si>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</si>
  <si>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</si>
  <si>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</si>
  <si>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</si>
  <si>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</si>
  <si>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</si>
  <si>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</si>
  <si>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</si>
  <si>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</si>
  <si>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</si>
  <si>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</si>
  <si>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</si>
  <si>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</si>
  <si>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</si>
  <si>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</si>
  <si>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</si>
  <si>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</si>
  <si>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</si>
  <si>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</si>
  <si>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</si>
  <si>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</si>
  <si>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</si>
  <si>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</si>
  <si>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</si>
  <si>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</si>
  <si>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</si>
  <si>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</si>
  <si>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</si>
  <si>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</si>
  <si>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</si>
  <si>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</si>
  <si>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</si>
  <si>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</si>
  <si>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</si>
  <si>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</si>
  <si>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</si>
  <si>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</si>
  <si>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</si>
  <si>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</si>
  <si>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</si>
  <si>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</si>
  <si>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</si>
  <si>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</si>
  <si>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</si>
  <si>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</si>
  <si>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</si>
  <si>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</si>
  <si>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</si>
  <si>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</si>
  <si>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</si>
  <si>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</si>
  <si>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</si>
  <si>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</si>
  <si>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</si>
  <si>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</si>
  <si>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</si>
  <si>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</si>
  <si>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</si>
  <si>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Пермский край</t>
  </si>
  <si>
    <t>ГБПОУ «Чайковский техникум промышленных технологий и управления»</t>
  </si>
  <si>
    <t>Автоматизация производственных процессов</t>
  </si>
  <si>
    <t>21.02.03 Сооружение и эксплуатация газонефтепроводов и газонефтехранилищ</t>
  </si>
  <si>
    <t>Автоматизация технологических процессов (газонефтехранилище)</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</si>
  <si>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</si>
  <si>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Основная информация об образовательно-производственном центре (кластере):</t>
  </si>
  <si>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</si>
  <si>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</si>
  <si>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</si>
  <si>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r>
      <t>14. Зона по видам работ - 16 (30 ауд.): Автоматизация производственных процессов</t>
    </r>
    <r>
      <rPr>
        <i/>
        <sz val="16"/>
        <color theme="0"/>
        <rFont val="Times New Roman"/>
        <family val="1"/>
        <charset val="204"/>
      </rPr>
      <t xml:space="preserve"> </t>
    </r>
    <r>
      <rPr>
        <sz val="16"/>
        <color theme="0"/>
        <rFont val="Times New Roman"/>
        <family val="1"/>
        <charset val="204"/>
      </rPr>
      <t xml:space="preserve"> (12 рабочих мест). </t>
    </r>
  </si>
  <si>
    <t>Код и наименование профессии или специальности согласно ФГОС СПО</t>
  </si>
  <si>
    <t>21.02.03 "Сооружение и эксплуатация газонефтепроводов и газонефтехранилищ"</t>
  </si>
  <si>
    <t xml:space="preserve">Требования к обеспечению зоны (коммуникации, площадь, сети и др.): </t>
  </si>
  <si>
    <t>Площадь зоны: не менее 52,48 кв.м.</t>
  </si>
  <si>
    <t xml:space="preserve">Освещение: Допустимо верхнее искусственное  освещение ( не менее 400 люкс) </t>
  </si>
  <si>
    <t xml:space="preserve">Интернет : Подключение к 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</si>
  <si>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</si>
  <si>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</si>
  <si>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бетонное, мраморное - 52,48 м2 на всю зону</t>
  </si>
  <si>
    <t>Подведение/ отведение ГХВС:  не требуется</t>
  </si>
  <si>
    <t>Подведение сжатого воздуха:  не требуется</t>
  </si>
  <si>
    <t>Источник финансирования</t>
  </si>
  <si>
    <t>Габаритные размеры: 800х450х2000 мм ЛДСП 16мм , распашные двери 2 шт. Цвет серый</t>
  </si>
  <si>
    <t xml:space="preserve">Мебель </t>
  </si>
  <si>
    <t xml:space="preserve">шт </t>
  </si>
  <si>
    <t>ФБ</t>
  </si>
  <si>
    <r>
      <t xml:space="preserve"> Интерактивная панель        </t>
    </r>
    <r>
      <rPr>
        <sz val="11"/>
        <rFont val="Times New Roman"/>
        <family val="1"/>
        <charset val="204"/>
      </rPr>
      <t xml:space="preserve">   </t>
    </r>
  </si>
  <si>
    <t>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t>
  </si>
  <si>
    <t xml:space="preserve">Тренажёр – имитатор
</t>
  </si>
  <si>
    <t>Образовательная обучающая программа.
 Оператор слива – налива нефтепродуктов в автоцистерны</t>
  </si>
  <si>
    <t>Виртуальный учебный комплекс. "Оператор товарный: эстакада слива и налива сжиженных углеводородных газов в ж/д цистерны"</t>
  </si>
  <si>
    <t xml:space="preserve">Тренажёр – имитатор
</t>
  </si>
  <si>
    <t>Виртуальный учебный комплекс. Оператор товарный: участок приема, хранения и откачки пропана.</t>
  </si>
  <si>
    <t>Тренажёр-симулятор</t>
  </si>
  <si>
    <t xml:space="preserve">Виртуальный тренажер-симулятор слесаря-ремонтника "Техническое обслуживание и ремонт гидравлических насосов". 
3D модели с высокой степенью точности, повторяющие устройство реального оборудования. 
</t>
  </si>
  <si>
    <t>3D Тренажер-симулятор "Стропальщик".
Бессрочная лицензия;
Лицензия на установку тренажера локально на 1 ПК;
Неограниченное количество пользователей</t>
  </si>
  <si>
    <t>Телекоммуникационный шкаф</t>
  </si>
  <si>
    <t>Телекоммуникационный шкаф, предназначен для установки в нем
19” модульного коммутационного кроссового оборудования, серверов и источников
бесперебойного питания в офисные и промышленные помещения.
исполнение настенное, 
для стойки 19 дюймов,
наличие двери -да,
наличие замка - да.</t>
  </si>
  <si>
    <t>РБ</t>
  </si>
  <si>
    <t>Коммутатор</t>
  </si>
  <si>
    <t>коммутатор сетевой,
частота процессора не менее 233МГц,
память встроенная не менее 1Мб,
количество портов не менее 8шт,
сетевой интерфейс RJ-45,
пропускная способность не менее 10Мб/с.</t>
  </si>
  <si>
    <t>Рабочее место учащегося</t>
  </si>
  <si>
    <t>Стол под компьютер</t>
  </si>
  <si>
    <t xml:space="preserve"> Стол компьютерный с пропусками для проводов, подставкой под системный блок. Цвет: металлокаркас-серый, столешница-серый. Проуска для проводов  (Д-055). В комплекте 3 шт, установленные слева, по центру и справа. Габариты: 1200*700 мм. Кабель-канал в опоре. Регулируемые подпятники 15 мм. Тип каркаса: L - образные. Материал столешницы: ДСП 25 мм с кромкой 2 мм</t>
  </si>
  <si>
    <t xml:space="preserve">шт ( на 1 раб.место) </t>
  </si>
  <si>
    <t xml:space="preserve">Компьютерное кресло </t>
  </si>
  <si>
    <t>Цвет  серый.    Размеры (ШхГхВ): 680х690х880-980 мм.
Материалы: металл, пластик. 
Механизм: пиастра.
Нагрузка: до 120 кг.
Цвет отделки: серый 
экокожа Rhodes,
экокожа Santorini.
Операторское кресло без подлокотников.  Жесткий каркас оборудуется газ-лифтом (h 260 мм). Мягкие сиденье и спинка покрываются отделочным материалом с прострочкой. Пятилучье хромированное, d 640 мм.</t>
  </si>
  <si>
    <t>Автоматизированное рабочее место</t>
  </si>
  <si>
    <t xml:space="preserve">Автоматизированное рабочее место, в составе  (Компьютер, монитор, клавиатура, мышь)                                                                                  Операционная система -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не менее 1 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</si>
  <si>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оборудование IT</t>
  </si>
  <si>
    <t xml:space="preserve">Стол преподавателя </t>
  </si>
  <si>
    <t xml:space="preserve"> Размеры (ДхШхВ): 1200х600х760 мм.
Стол преподавателя дополнен мебельными ручками. Каркас усилен царгой, опирается на 2 сплошные боковые опоры.  
Под рабочей поверхностью находится тумба с выдвижными ящиками для документов. L роликовых направляющих 400 мм. 
Материалы: ЛДСП 16 мм, ДВП 3 мм, кромка ПВХ 0,4 и 2 мм, металл, пластик.
Кол-во ящиков –3 :цвет- серый </t>
  </si>
  <si>
    <t>Доска маркерная поворотная, передвижная</t>
  </si>
  <si>
    <t>Поворотная магнитно-маркерная доска,
Размеры не менее 90х80 см, горизонтальная,
в алюминиевом профиле.</t>
  </si>
  <si>
    <t xml:space="preserve">Стул преподавателя </t>
  </si>
  <si>
    <t xml:space="preserve">Автоматизированное рабочее место, в составе  (Компьютер, монитор, клавиатура, мышь)                                                                                 Операционная система -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не менее 1 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</si>
  <si>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Многофункциональное устройство</t>
  </si>
  <si>
    <t>МФУ принтер/копир/сканер/факс. 47 стр/мин А3+ Ч/Б печать, 1200 dpi. Сканер цвет А3 до 60 стр/мин.,  Ethernet, USB, USB-host, Wi-Fi. PS3, PCL, PDF. ADF 50 л</t>
  </si>
  <si>
    <t>Аптечка универсальная для оказания первой медицинской помощи с наполнением</t>
  </si>
  <si>
    <t>шт.</t>
  </si>
  <si>
    <t>БР</t>
  </si>
  <si>
    <t xml:space="preserve">Огнетушитель </t>
  </si>
  <si>
    <t xml:space="preserve">Огнетушитель углекислотный ОУ-1 
</t>
  </si>
  <si>
    <t>Стол преподавателя</t>
  </si>
  <si>
    <t>Стул преподавателя</t>
  </si>
  <si>
    <t>Компьютерное кресло</t>
  </si>
  <si>
    <t>Интерактивная панель</t>
  </si>
  <si>
    <t>Тренажёр – имитатор</t>
  </si>
  <si>
    <t>Тренажёр – имитатор для обучения оператора слива-налива нефтепродуктов в автоцистерны</t>
  </si>
  <si>
    <t>Тренажёр – имитатор для обучения оператора товарного: эстакада слива и налива сжиженных углеводородных газов в ж/д цистерны</t>
  </si>
  <si>
    <t>Тренажёр – имитатор для обучения оператора товарного: участок приема, хранения и откачки пропана</t>
  </si>
  <si>
    <t>Тренажёр-симулятор для обучения техническому обслуживанию и ремонт гидравлических насосов</t>
  </si>
  <si>
    <t>Тренажёр-симулятор для обучения стропальщика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</si>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</sst>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sz val="11"/>
      <color theme="1"/>
      <name val="Times New Roman"/>
      <family val="1"/>
    </font>
    <font>
      <b/>
      <sz val="14"/>
      <color theme="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diagonal/>
    </border>
    <border>
      <left style="thin">
        <color rgb="FF000000"/>
      </left>
      <right style="thin">
        <color rgb="FF000000"/>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9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6"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0" borderId="7" xfId="0" applyFill="1" applyBorder="1" applyAlignment="1">
      <alignment horizontal="center" vertical="center"/>
    </xf>
    <xf numFmtId="0" fontId="12" fillId="10" borderId="9"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28"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top"/>
      <protection locked="0"/>
    </xf>
    <xf numFmtId="0" fontId="4" fillId="2" borderId="7" xfId="0" applyFont="1" applyFill="1" applyBorder="1" applyAlignment="1">
      <alignment horizontal="left" vertical="top" wrapText="1"/>
    </xf>
    <xf numFmtId="0" fontId="4" fillId="2" borderId="7" xfId="0" applyFont="1" applyFill="1" applyBorder="1" applyAlignment="1">
      <alignment vertical="top" wrapText="1"/>
    </xf>
    <xf numFmtId="0" fontId="4" fillId="2" borderId="3"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xf>
    <xf numFmtId="0" fontId="30" fillId="0" borderId="7" xfId="0" applyFont="1" applyBorder="1" applyAlignment="1">
      <alignment vertical="top" wrapText="1"/>
    </xf>
    <xf numFmtId="0" fontId="2" fillId="0" borderId="7" xfId="0" applyFont="1" applyBorder="1" applyAlignment="1">
      <alignment horizontal="left" vertical="center" wrapText="1"/>
    </xf>
    <xf numFmtId="0" fontId="4" fillId="0" borderId="17" xfId="0" applyFont="1" applyBorder="1" applyAlignment="1">
      <alignment horizontal="left" vertical="top"/>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4" fillId="0" borderId="7" xfId="0" applyFont="1" applyBorder="1" applyAlignment="1">
      <alignment vertical="top" wrapText="1"/>
    </xf>
    <xf numFmtId="0" fontId="15" fillId="0" borderId="7" xfId="0" applyFont="1" applyBorder="1" applyAlignment="1">
      <alignment horizontal="left" vertical="top" wrapText="1"/>
    </xf>
    <xf numFmtId="0" fontId="4" fillId="2" borderId="7" xfId="0" applyFont="1" applyFill="1" applyBorder="1" applyAlignment="1">
      <alignment horizontal="left" vertical="center" wrapText="1"/>
    </xf>
    <xf numFmtId="0" fontId="4" fillId="0" borderId="7" xfId="0" applyFont="1" applyBorder="1" applyAlignment="1">
      <alignment horizontal="left" vertical="top" wrapText="1" shrinkToFit="1"/>
    </xf>
    <xf numFmtId="0" fontId="4" fillId="2" borderId="7" xfId="0" applyFont="1" applyFill="1" applyBorder="1" applyAlignment="1">
      <alignment horizontal="left" vertical="top" wrapText="1" shrinkToFit="1"/>
    </xf>
    <xf numFmtId="0" fontId="2" fillId="2" borderId="3" xfId="0" applyFont="1" applyFill="1" applyBorder="1" applyAlignment="1">
      <alignment horizontal="left" vertical="top" wrapText="1"/>
    </xf>
    <xf numFmtId="0" fontId="2"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7" xfId="3" applyFont="1" applyBorder="1" applyAlignment="1">
      <alignment vertical="center" wrapText="1"/>
    </xf>
    <xf numFmtId="0" fontId="4" fillId="0" borderId="32" xfId="0" applyFont="1" applyBorder="1" applyAlignment="1">
      <alignment horizontal="left" vertical="top" wrapText="1"/>
    </xf>
    <xf numFmtId="0" fontId="2" fillId="2" borderId="17" xfId="0" applyFont="1" applyFill="1" applyBorder="1" applyAlignment="1">
      <alignment horizontal="left" vertical="center" wrapText="1"/>
    </xf>
    <xf numFmtId="0" fontId="4" fillId="2" borderId="17" xfId="0" applyFont="1" applyFill="1" applyBorder="1" applyAlignment="1">
      <alignment horizontal="left" vertical="top"/>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7" xfId="0" applyFont="1" applyFill="1" applyBorder="1" applyAlignment="1">
      <alignment vertical="center" wrapText="1"/>
    </xf>
    <xf numFmtId="0" fontId="2" fillId="0" borderId="7" xfId="0" applyFont="1" applyBorder="1" applyAlignment="1">
      <alignment horizontal="left" vertical="top"/>
    </xf>
    <xf numFmtId="0" fontId="2" fillId="2" borderId="7" xfId="0" applyFont="1" applyFill="1" applyBorder="1" applyAlignment="1">
      <alignment horizontal="left" vertical="top"/>
    </xf>
    <xf numFmtId="0" fontId="2" fillId="2" borderId="7" xfId="0" applyFont="1" applyFill="1" applyBorder="1" applyAlignment="1">
      <alignment horizontal="left" vertical="center" wrapText="1"/>
    </xf>
    <xf numFmtId="0" fontId="2" fillId="0" borderId="7" xfId="0" applyFont="1" applyBorder="1" applyAlignment="1">
      <alignment vertical="top"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4" fillId="0" borderId="7" xfId="0" applyFont="1" applyBorder="1" applyAlignment="1">
      <alignment horizontal="left" vertical="center"/>
    </xf>
    <xf numFmtId="0" fontId="15" fillId="0" borderId="7"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7" xfId="0" applyFont="1" applyBorder="1" applyAlignment="1">
      <alignment horizontal="center" vertical="center" wrapText="1"/>
    </xf>
    <xf numFmtId="0" fontId="14" fillId="0" borderId="0" xfId="0" applyFont="1" applyAlignment="1">
      <alignment horizontal="center" vertical="center" wrapText="1"/>
    </xf>
    <xf numFmtId="0" fontId="15" fillId="0" borderId="7" xfId="0" applyFont="1" applyBorder="1" applyAlignment="1">
      <alignment horizontal="left" vertical="center"/>
    </xf>
    <xf numFmtId="0" fontId="15" fillId="0" borderId="3"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1"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0" fillId="12" borderId="31"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13" xfId="0" applyFont="1" applyFill="1" applyBorder="1" applyAlignment="1">
      <alignment horizontal="center" vertical="center"/>
    </xf>
    <xf numFmtId="0" fontId="10" fillId="11" borderId="4"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13" xfId="0" applyFont="1" applyFill="1" applyBorder="1" applyAlignment="1">
      <alignment horizontal="center" vertical="center"/>
    </xf>
    <xf numFmtId="0" fontId="1" fillId="11" borderId="9"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8" xfId="0" applyFont="1" applyFill="1" applyBorder="1" applyAlignment="1">
      <alignment horizontal="center" vertical="center"/>
    </xf>
    <xf numFmtId="0" fontId="4" fillId="2" borderId="23" xfId="0" applyFont="1" applyFill="1" applyBorder="1" applyAlignment="1">
      <alignment vertical="top" wrapText="1"/>
    </xf>
    <xf numFmtId="0" fontId="4" fillId="2" borderId="0" xfId="0" applyFont="1" applyFill="1" applyAlignment="1">
      <alignment vertical="top" wrapText="1"/>
    </xf>
    <xf numFmtId="0" fontId="4" fillId="2" borderId="28" xfId="0" applyFont="1" applyFill="1" applyBorder="1" applyAlignment="1">
      <alignment vertical="top" wrapText="1"/>
    </xf>
    <xf numFmtId="0" fontId="4" fillId="2" borderId="29" xfId="0" applyFont="1" applyFill="1" applyBorder="1" applyAlignment="1">
      <alignment vertical="top" wrapText="1"/>
    </xf>
    <xf numFmtId="0" fontId="4" fillId="2" borderId="26" xfId="0" applyFont="1" applyFill="1" applyBorder="1" applyAlignment="1">
      <alignment vertical="top" wrapText="1"/>
    </xf>
    <xf numFmtId="0" fontId="4" fillId="2" borderId="30" xfId="0" applyFont="1" applyFill="1" applyBorder="1" applyAlignment="1">
      <alignment vertical="top" wrapText="1"/>
    </xf>
    <xf numFmtId="0" fontId="1" fillId="9" borderId="18"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1" fillId="0" borderId="21" xfId="0" applyFont="1" applyBorder="1" applyAlignment="1">
      <alignment vertical="top" wrapText="1"/>
    </xf>
    <xf numFmtId="0" fontId="11" fillId="0" borderId="22" xfId="0" applyFont="1" applyBorder="1" applyAlignment="1">
      <alignment vertical="top" wrapText="1"/>
    </xf>
    <xf numFmtId="0" fontId="13" fillId="0" borderId="23" xfId="0" applyFont="1" applyBorder="1" applyAlignment="1">
      <alignment vertical="top" wrapText="1"/>
    </xf>
    <xf numFmtId="0" fontId="13" fillId="0" borderId="0" xfId="0" applyFont="1" applyAlignment="1">
      <alignment vertical="top" wrapText="1"/>
    </xf>
    <xf numFmtId="0" fontId="13" fillId="0" borderId="24" xfId="0" applyFont="1" applyBorder="1" applyAlignment="1">
      <alignment vertical="top" wrapText="1"/>
    </xf>
    <xf numFmtId="0" fontId="13" fillId="0" borderId="12" xfId="0" applyFont="1" applyBorder="1" applyAlignment="1">
      <alignment vertical="top" wrapText="1"/>
    </xf>
    <xf numFmtId="0" fontId="1" fillId="9" borderId="9" xfId="0" applyFont="1" applyFill="1" applyBorder="1" applyAlignment="1">
      <alignment horizontal="center" vertical="center"/>
    </xf>
    <xf numFmtId="0" fontId="1" fillId="9" borderId="10" xfId="0" applyFont="1" applyFill="1" applyBorder="1" applyAlignment="1">
      <alignment horizontal="center" vertical="center"/>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8" xfId="0" applyFont="1" applyFill="1" applyBorder="1" applyAlignment="1">
      <alignment horizontal="center" vertical="center"/>
    </xf>
    <xf numFmtId="0" fontId="10" fillId="11" borderId="25" xfId="0" applyFont="1" applyFill="1" applyBorder="1" applyAlignment="1">
      <alignment horizontal="center" vertical="center"/>
    </xf>
    <xf numFmtId="0" fontId="10" fillId="11" borderId="26" xfId="0" applyFont="1" applyFill="1" applyBorder="1" applyAlignment="1">
      <alignment horizontal="center" vertical="center"/>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27" xfId="0" applyFont="1" applyFill="1" applyBorder="1" applyAlignment="1">
      <alignment vertical="top" wrapText="1"/>
    </xf>
    <xf numFmtId="0" fontId="32" fillId="1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189" t="s">
        <v>152</v>
      </c>
      <c r="B1" s="189"/>
      <c r="C1" s="189"/>
      <c r="D1" s="189"/>
      <c r="E1" s="189"/>
      <c r="F1" s="189"/>
      <c r="G1" s="189"/>
    </row>
    <row r="2" spans="1:7" ht="21" x14ac:dyDescent="0.3">
      <c r="A2" s="24" t="s">
        <v>45</v>
      </c>
      <c r="B2" s="22" t="s">
        <v>46</v>
      </c>
      <c r="C2" s="134" t="s">
        <v>82</v>
      </c>
      <c r="D2" s="134"/>
      <c r="E2" s="134"/>
      <c r="F2" s="134"/>
      <c r="G2" s="134"/>
    </row>
    <row r="3" spans="1:7" ht="18" x14ac:dyDescent="0.35">
      <c r="A3" s="135" t="s">
        <v>47</v>
      </c>
      <c r="B3" s="136"/>
      <c r="C3" s="137">
        <f>D19</f>
        <v>12</v>
      </c>
      <c r="D3" s="137"/>
      <c r="E3" s="137"/>
      <c r="F3" s="137"/>
      <c r="G3" s="137"/>
    </row>
    <row r="4" spans="1:7" ht="50.25" customHeight="1" x14ac:dyDescent="0.3">
      <c r="A4" s="138" t="s">
        <v>48</v>
      </c>
      <c r="B4" s="139"/>
      <c r="C4" s="140" t="s">
        <v>81</v>
      </c>
      <c r="D4" s="140"/>
      <c r="E4" s="140"/>
      <c r="F4" s="140"/>
      <c r="G4" s="140"/>
    </row>
    <row r="5" spans="1:7" ht="14.4" x14ac:dyDescent="0.3">
      <c r="A5" s="132" t="s">
        <v>13</v>
      </c>
      <c r="B5" s="133"/>
      <c r="C5" s="133"/>
      <c r="D5" s="133"/>
      <c r="E5" s="133"/>
      <c r="F5" s="133"/>
      <c r="G5" s="133"/>
    </row>
    <row r="6" spans="1:7" ht="14.4" x14ac:dyDescent="0.3">
      <c r="A6" s="130" t="s">
        <v>49</v>
      </c>
      <c r="B6" s="131"/>
      <c r="C6" s="131"/>
      <c r="D6" s="131"/>
      <c r="E6" s="131"/>
      <c r="F6" s="131"/>
      <c r="G6" s="131"/>
    </row>
    <row r="7" spans="1:7" ht="14.4" x14ac:dyDescent="0.3">
      <c r="A7" s="130" t="s">
        <v>50</v>
      </c>
      <c r="B7" s="131"/>
      <c r="C7" s="131"/>
      <c r="D7" s="131"/>
      <c r="E7" s="131"/>
      <c r="F7" s="131"/>
      <c r="G7" s="131"/>
    </row>
    <row r="8" spans="1:7" ht="14.4" x14ac:dyDescent="0.3">
      <c r="A8" s="130" t="s">
        <v>51</v>
      </c>
      <c r="B8" s="131"/>
      <c r="C8" s="131"/>
      <c r="D8" s="131"/>
      <c r="E8" s="131"/>
      <c r="F8" s="131"/>
      <c r="G8" s="131"/>
    </row>
    <row r="9" spans="1:7" ht="14.4" x14ac:dyDescent="0.3">
      <c r="A9" s="130" t="s">
        <v>52</v>
      </c>
      <c r="B9" s="131"/>
      <c r="C9" s="131"/>
      <c r="D9" s="131"/>
      <c r="E9" s="131"/>
      <c r="F9" s="131"/>
      <c r="G9" s="131"/>
    </row>
    <row r="10" spans="1:7" ht="14.4" x14ac:dyDescent="0.3">
      <c r="A10" s="130" t="s">
        <v>53</v>
      </c>
      <c r="B10" s="131"/>
      <c r="C10" s="131"/>
      <c r="D10" s="131"/>
      <c r="E10" s="131"/>
      <c r="F10" s="131"/>
      <c r="G10" s="131"/>
    </row>
    <row r="11" spans="1:7" ht="14.4" x14ac:dyDescent="0.3">
      <c r="A11" s="130" t="s">
        <v>54</v>
      </c>
      <c r="B11" s="131"/>
      <c r="C11" s="131"/>
      <c r="D11" s="131"/>
      <c r="E11" s="131"/>
      <c r="F11" s="131"/>
      <c r="G11" s="131"/>
    </row>
    <row r="12" spans="1:7" ht="14.4" x14ac:dyDescent="0.3">
      <c r="A12" s="130" t="s">
        <v>55</v>
      </c>
      <c r="B12" s="131"/>
      <c r="C12" s="131"/>
      <c r="D12" s="131"/>
      <c r="E12" s="131"/>
      <c r="F12" s="131"/>
      <c r="G12" s="131"/>
    </row>
    <row r="13" spans="1:7" ht="14.4" x14ac:dyDescent="0.3">
      <c r="A13" s="145" t="s">
        <v>19</v>
      </c>
      <c r="B13" s="146"/>
      <c r="C13" s="146"/>
      <c r="D13" s="146"/>
      <c r="E13" s="146"/>
      <c r="F13" s="146"/>
      <c r="G13" s="146"/>
    </row>
    <row r="14" spans="1:7" ht="17.399999999999999" x14ac:dyDescent="0.3">
      <c r="A14" s="147" t="s">
        <v>12</v>
      </c>
      <c r="B14" s="148"/>
      <c r="C14" s="148"/>
      <c r="D14" s="148"/>
      <c r="E14" s="144"/>
      <c r="F14" s="144"/>
      <c r="G14" s="148"/>
    </row>
    <row r="15" spans="1:7" s="32" customFormat="1" ht="46.8" x14ac:dyDescent="0.3">
      <c r="A15" s="30" t="s">
        <v>0</v>
      </c>
      <c r="B15" s="30" t="s">
        <v>1</v>
      </c>
      <c r="C15" s="49" t="s">
        <v>10</v>
      </c>
      <c r="D15" s="28" t="s">
        <v>2</v>
      </c>
      <c r="E15" s="37"/>
      <c r="F15" s="38"/>
      <c r="G15" s="33" t="s">
        <v>56</v>
      </c>
    </row>
    <row r="16" spans="1:7" s="32" customFormat="1" ht="31.2" x14ac:dyDescent="0.3">
      <c r="A16" s="51">
        <v>1</v>
      </c>
      <c r="B16" s="12" t="s">
        <v>40</v>
      </c>
      <c r="C16" s="25" t="s">
        <v>16</v>
      </c>
      <c r="D16" s="11" t="s">
        <v>5</v>
      </c>
      <c r="E16" s="39"/>
      <c r="F16" s="40"/>
      <c r="G16" s="21">
        <v>1</v>
      </c>
    </row>
    <row r="17" spans="1:7" s="32" customFormat="1" ht="31.2" x14ac:dyDescent="0.3">
      <c r="A17" s="52">
        <v>2</v>
      </c>
      <c r="B17" s="53" t="s">
        <v>28</v>
      </c>
      <c r="C17" s="54" t="s">
        <v>16</v>
      </c>
      <c r="D17" s="29" t="s">
        <v>5</v>
      </c>
      <c r="E17" s="39"/>
      <c r="F17" s="40"/>
      <c r="G17" s="34">
        <v>1</v>
      </c>
    </row>
    <row r="18" spans="1:7" ht="17.399999999999999" x14ac:dyDescent="0.3">
      <c r="A18" s="141" t="s">
        <v>57</v>
      </c>
      <c r="B18" s="142"/>
      <c r="C18" s="142"/>
      <c r="D18" s="142"/>
      <c r="E18" s="142"/>
      <c r="F18" s="142"/>
      <c r="G18" s="142"/>
    </row>
    <row r="19" spans="1:7" x14ac:dyDescent="0.3">
      <c r="A19" s="149" t="s">
        <v>17</v>
      </c>
      <c r="B19" s="150"/>
      <c r="C19" s="150"/>
      <c r="D19" s="151">
        <v>12</v>
      </c>
      <c r="E19" s="151"/>
      <c r="F19" s="151"/>
      <c r="G19" s="151"/>
    </row>
    <row r="20" spans="1:7" s="32" customFormat="1" ht="46.8" x14ac:dyDescent="0.3">
      <c r="A20" s="30" t="s">
        <v>0</v>
      </c>
      <c r="B20" s="30" t="s">
        <v>1</v>
      </c>
      <c r="C20" s="30" t="s">
        <v>10</v>
      </c>
      <c r="D20" s="30" t="s">
        <v>2</v>
      </c>
      <c r="E20" s="30" t="s">
        <v>58</v>
      </c>
      <c r="F20" s="30" t="s">
        <v>59</v>
      </c>
      <c r="G20" s="30" t="s">
        <v>56</v>
      </c>
    </row>
    <row r="21" spans="1:7" s="32" customFormat="1" ht="93.6" x14ac:dyDescent="0.3">
      <c r="A21" s="55">
        <v>1</v>
      </c>
      <c r="B21" s="12" t="s">
        <v>42</v>
      </c>
      <c r="C21" s="25" t="s">
        <v>72</v>
      </c>
      <c r="D21" s="16" t="s">
        <v>5</v>
      </c>
      <c r="E21" s="35">
        <v>1</v>
      </c>
      <c r="F21" s="35" t="s">
        <v>60</v>
      </c>
      <c r="G21" s="35">
        <f t="shared" ref="G21:G28" si="0">$D$19*E21/IF(F21="на 1 р.м.",1,IF(F21="на 2 р.м.",2,#VALUE!))</f>
        <v>12</v>
      </c>
    </row>
    <row r="22" spans="1:7" s="32" customFormat="1" ht="31.2" x14ac:dyDescent="0.3">
      <c r="A22" s="55">
        <v>2</v>
      </c>
      <c r="B22" s="9" t="s">
        <v>61</v>
      </c>
      <c r="C22" s="10" t="s">
        <v>16</v>
      </c>
      <c r="D22" s="16" t="s">
        <v>7</v>
      </c>
      <c r="E22" s="35">
        <v>1</v>
      </c>
      <c r="F22" s="35" t="s">
        <v>60</v>
      </c>
      <c r="G22" s="35">
        <f t="shared" si="0"/>
        <v>12</v>
      </c>
    </row>
    <row r="23" spans="1:7" s="32" customFormat="1" ht="31.2" x14ac:dyDescent="0.3">
      <c r="A23" s="56">
        <v>3</v>
      </c>
      <c r="B23" s="67" t="s">
        <v>62</v>
      </c>
      <c r="C23" s="15" t="s">
        <v>16</v>
      </c>
      <c r="D23" s="16" t="s">
        <v>7</v>
      </c>
      <c r="E23" s="35">
        <v>1</v>
      </c>
      <c r="F23" s="35" t="s">
        <v>60</v>
      </c>
      <c r="G23" s="35">
        <f t="shared" si="0"/>
        <v>12</v>
      </c>
    </row>
    <row r="24" spans="1:7" ht="46.8" x14ac:dyDescent="0.3">
      <c r="A24" s="55">
        <v>4</v>
      </c>
      <c r="B24" s="9" t="s">
        <v>147</v>
      </c>
      <c r="C24" s="15" t="s">
        <v>76</v>
      </c>
      <c r="D24" s="6" t="s">
        <v>18</v>
      </c>
      <c r="E24" s="35">
        <v>1</v>
      </c>
      <c r="F24" s="35" t="s">
        <v>60</v>
      </c>
      <c r="G24" s="35">
        <f t="shared" si="0"/>
        <v>12</v>
      </c>
    </row>
    <row r="25" spans="1:7" ht="46.8" x14ac:dyDescent="0.3">
      <c r="A25" s="56">
        <v>5</v>
      </c>
      <c r="B25" s="9" t="s">
        <v>149</v>
      </c>
      <c r="C25" s="15" t="s">
        <v>76</v>
      </c>
      <c r="D25" s="6" t="s">
        <v>18</v>
      </c>
      <c r="E25" s="35">
        <v>1</v>
      </c>
      <c r="F25" s="35" t="s">
        <v>60</v>
      </c>
      <c r="G25" s="35">
        <f t="shared" si="0"/>
        <v>12</v>
      </c>
    </row>
    <row r="26" spans="1:7" ht="62.4" x14ac:dyDescent="0.3">
      <c r="A26" s="55">
        <v>6</v>
      </c>
      <c r="B26" s="9" t="s">
        <v>148</v>
      </c>
      <c r="C26" s="15" t="s">
        <v>76</v>
      </c>
      <c r="D26" s="6" t="s">
        <v>18</v>
      </c>
      <c r="E26" s="35">
        <v>1</v>
      </c>
      <c r="F26" s="35" t="s">
        <v>60</v>
      </c>
      <c r="G26" s="35">
        <f t="shared" si="0"/>
        <v>12</v>
      </c>
    </row>
    <row r="27" spans="1:7" ht="46.8" x14ac:dyDescent="0.3">
      <c r="A27" s="56">
        <v>7</v>
      </c>
      <c r="B27" s="9" t="s">
        <v>151</v>
      </c>
      <c r="C27" s="15" t="s">
        <v>76</v>
      </c>
      <c r="D27" s="6" t="s">
        <v>18</v>
      </c>
      <c r="E27" s="35">
        <v>1</v>
      </c>
      <c r="F27" s="35" t="s">
        <v>60</v>
      </c>
      <c r="G27" s="35">
        <f t="shared" si="0"/>
        <v>12</v>
      </c>
    </row>
    <row r="28" spans="1:7" ht="46.8" x14ac:dyDescent="0.3">
      <c r="A28" s="55">
        <v>8</v>
      </c>
      <c r="B28" s="9" t="s">
        <v>150</v>
      </c>
      <c r="C28" s="15" t="s">
        <v>76</v>
      </c>
      <c r="D28" s="6" t="s">
        <v>18</v>
      </c>
      <c r="E28" s="35">
        <v>1</v>
      </c>
      <c r="F28" s="35" t="s">
        <v>60</v>
      </c>
      <c r="G28" s="35">
        <f t="shared" si="0"/>
        <v>12</v>
      </c>
    </row>
    <row r="29" spans="1:7" ht="17.399999999999999" x14ac:dyDescent="0.3">
      <c r="A29" s="141" t="s">
        <v>15</v>
      </c>
      <c r="B29" s="142"/>
      <c r="C29" s="142"/>
      <c r="D29" s="142"/>
      <c r="E29" s="143"/>
      <c r="F29" s="143"/>
      <c r="G29" s="142"/>
    </row>
    <row r="30" spans="1:7" s="32" customFormat="1" ht="46.8" x14ac:dyDescent="0.3">
      <c r="A30" s="30" t="s">
        <v>0</v>
      </c>
      <c r="B30" s="30" t="s">
        <v>1</v>
      </c>
      <c r="C30" s="28" t="s">
        <v>10</v>
      </c>
      <c r="D30" s="28" t="s">
        <v>2</v>
      </c>
      <c r="E30" s="37"/>
      <c r="F30" s="38"/>
      <c r="G30" s="33" t="s">
        <v>56</v>
      </c>
    </row>
    <row r="31" spans="1:7" s="32" customFormat="1" ht="31.2" x14ac:dyDescent="0.3">
      <c r="A31" s="58">
        <v>1</v>
      </c>
      <c r="B31" s="12" t="s">
        <v>42</v>
      </c>
      <c r="C31" s="10" t="s">
        <v>16</v>
      </c>
      <c r="D31" s="20" t="s">
        <v>5</v>
      </c>
      <c r="E31" s="41"/>
      <c r="F31" s="42"/>
      <c r="G31" s="21">
        <v>1</v>
      </c>
    </row>
    <row r="32" spans="1:7" s="32" customFormat="1" ht="31.2" x14ac:dyDescent="0.3">
      <c r="A32" s="58">
        <v>2</v>
      </c>
      <c r="B32" s="9" t="s">
        <v>41</v>
      </c>
      <c r="C32" s="10" t="s">
        <v>16</v>
      </c>
      <c r="D32" s="20" t="s">
        <v>7</v>
      </c>
      <c r="E32" s="41"/>
      <c r="F32" s="42"/>
      <c r="G32" s="21">
        <v>1</v>
      </c>
    </row>
    <row r="33" spans="1:7" s="32" customFormat="1" ht="31.2" x14ac:dyDescent="0.3">
      <c r="A33" s="58">
        <v>3</v>
      </c>
      <c r="B33" s="9" t="s">
        <v>24</v>
      </c>
      <c r="C33" s="10" t="s">
        <v>16</v>
      </c>
      <c r="D33" s="20" t="s">
        <v>7</v>
      </c>
      <c r="E33" s="43"/>
      <c r="F33" s="44"/>
      <c r="G33" s="21">
        <v>1</v>
      </c>
    </row>
    <row r="34" spans="1:7" ht="17.399999999999999" x14ac:dyDescent="0.3">
      <c r="A34" s="141" t="s">
        <v>14</v>
      </c>
      <c r="B34" s="142"/>
      <c r="C34" s="142"/>
      <c r="D34" s="142"/>
      <c r="E34" s="144"/>
      <c r="F34" s="144"/>
      <c r="G34" s="142"/>
    </row>
    <row r="35" spans="1:7" s="32" customFormat="1" ht="46.8" x14ac:dyDescent="0.3">
      <c r="A35" s="30" t="s">
        <v>0</v>
      </c>
      <c r="B35" s="30" t="s">
        <v>1</v>
      </c>
      <c r="C35" s="28" t="s">
        <v>10</v>
      </c>
      <c r="D35" s="28" t="s">
        <v>2</v>
      </c>
      <c r="E35" s="37"/>
      <c r="F35" s="38"/>
      <c r="G35" s="33" t="s">
        <v>56</v>
      </c>
    </row>
    <row r="36" spans="1:7" s="32" customFormat="1" ht="31.2" x14ac:dyDescent="0.3">
      <c r="A36" s="58">
        <v>1</v>
      </c>
      <c r="B36" s="12" t="s">
        <v>20</v>
      </c>
      <c r="C36" s="25" t="s">
        <v>16</v>
      </c>
      <c r="D36" s="31" t="s">
        <v>9</v>
      </c>
      <c r="E36" s="39"/>
      <c r="F36" s="40"/>
      <c r="G36" s="36">
        <v>1</v>
      </c>
    </row>
    <row r="37" spans="1:7" s="32" customFormat="1" ht="31.2" x14ac:dyDescent="0.3">
      <c r="A37" s="58">
        <v>2</v>
      </c>
      <c r="B37" s="9" t="s">
        <v>23</v>
      </c>
      <c r="C37" s="25" t="s">
        <v>16</v>
      </c>
      <c r="D37" s="31" t="s">
        <v>9</v>
      </c>
      <c r="E37" s="39"/>
      <c r="F37" s="40"/>
      <c r="G37" s="36">
        <v>1</v>
      </c>
    </row>
    <row r="38" spans="1:7" s="32" customFormat="1" ht="31.2" x14ac:dyDescent="0.3">
      <c r="A38" s="58">
        <v>3</v>
      </c>
      <c r="B38" s="26" t="s">
        <v>36</v>
      </c>
      <c r="C38" s="25" t="s">
        <v>16</v>
      </c>
      <c r="D38" s="20" t="s">
        <v>9</v>
      </c>
      <c r="E38" s="39"/>
      <c r="F38" s="40"/>
      <c r="G38" s="21">
        <f>$C$3</f>
        <v>12</v>
      </c>
    </row>
    <row r="39" spans="1:7" s="32" customFormat="1" ht="31.2" x14ac:dyDescent="0.3">
      <c r="A39" s="58">
        <v>4</v>
      </c>
      <c r="B39" s="12" t="s">
        <v>21</v>
      </c>
      <c r="C39" s="25" t="s">
        <v>16</v>
      </c>
      <c r="D39" s="31" t="s">
        <v>9</v>
      </c>
      <c r="E39" s="45"/>
      <c r="F39" s="46"/>
      <c r="G39" s="36">
        <v>1</v>
      </c>
    </row>
    <row r="40" spans="1:7" s="32" customFormat="1" ht="31.2" x14ac:dyDescent="0.3">
      <c r="A40" s="58">
        <v>5</v>
      </c>
      <c r="B40" s="27" t="s">
        <v>39</v>
      </c>
      <c r="C40" s="25" t="s">
        <v>16</v>
      </c>
      <c r="D40" s="20" t="s">
        <v>32</v>
      </c>
      <c r="E40" s="45"/>
      <c r="F40" s="46"/>
      <c r="G40" s="21">
        <f>$C$3</f>
        <v>12</v>
      </c>
    </row>
    <row r="41" spans="1:7" s="32" customFormat="1" ht="31.2" x14ac:dyDescent="0.3">
      <c r="A41" s="58">
        <v>6</v>
      </c>
      <c r="B41" s="9" t="s">
        <v>22</v>
      </c>
      <c r="C41" s="25" t="s">
        <v>16</v>
      </c>
      <c r="D41" s="31" t="s">
        <v>9</v>
      </c>
      <c r="E41" s="47"/>
      <c r="F41" s="48"/>
      <c r="G41" s="36">
        <v>1</v>
      </c>
    </row>
  </sheetData>
  <sortState xmlns:xlrd2="http://schemas.microsoft.com/office/spreadsheetml/2017/richdata2" ref="B21:G28">
    <sortCondition ref="B21:B28"/>
  </sortState>
  <mergeCells count="21">
    <mergeCell ref="A1:G1"/>
    <mergeCell ref="A29:G29"/>
    <mergeCell ref="A34:G34"/>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8"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D36:D1048576 D31:D34 D21:D29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52" t="s">
        <v>7</v>
      </c>
      <c r="B2" s="152"/>
      <c r="C2" s="152"/>
      <c r="D2" s="152"/>
      <c r="E2" s="152"/>
    </row>
    <row r="3" spans="1:5" s="32" customFormat="1" ht="31.2" x14ac:dyDescent="0.3">
      <c r="A3" s="56">
        <v>1</v>
      </c>
      <c r="B3" s="12" t="s">
        <v>31</v>
      </c>
      <c r="C3" s="57" t="s">
        <v>16</v>
      </c>
      <c r="D3" s="59" t="s">
        <v>7</v>
      </c>
      <c r="E3" s="60">
        <v>1</v>
      </c>
    </row>
    <row r="4" spans="1:5" s="32" customFormat="1" ht="31.2" x14ac:dyDescent="0.3">
      <c r="A4" s="56">
        <v>2</v>
      </c>
      <c r="B4" s="12" t="s">
        <v>30</v>
      </c>
      <c r="C4" s="57" t="s">
        <v>16</v>
      </c>
      <c r="D4" s="59" t="s">
        <v>7</v>
      </c>
      <c r="E4" s="60">
        <v>1</v>
      </c>
    </row>
    <row r="5" spans="1:5" s="32" customFormat="1" ht="31.2" x14ac:dyDescent="0.3">
      <c r="A5" s="55">
        <v>3</v>
      </c>
      <c r="B5" s="61" t="s">
        <v>71</v>
      </c>
      <c r="C5" s="25" t="s">
        <v>16</v>
      </c>
      <c r="D5" s="62" t="s">
        <v>7</v>
      </c>
      <c r="E5" s="63">
        <v>1</v>
      </c>
    </row>
    <row r="6" spans="1:5" s="32" customFormat="1" ht="31.2" x14ac:dyDescent="0.3">
      <c r="A6" s="56">
        <v>4</v>
      </c>
      <c r="B6" s="64" t="s">
        <v>38</v>
      </c>
      <c r="C6" s="57" t="s">
        <v>16</v>
      </c>
      <c r="D6" s="16" t="s">
        <v>7</v>
      </c>
      <c r="E6" s="60">
        <v>1</v>
      </c>
    </row>
    <row r="7" spans="1:5" s="32" customFormat="1" ht="31.2" x14ac:dyDescent="0.3">
      <c r="A7" s="56">
        <v>5</v>
      </c>
      <c r="B7" s="65" t="s">
        <v>35</v>
      </c>
      <c r="C7" s="57" t="s">
        <v>16</v>
      </c>
      <c r="D7" s="16" t="s">
        <v>7</v>
      </c>
      <c r="E7" s="66">
        <v>1</v>
      </c>
    </row>
    <row r="8" spans="1:5" s="32" customFormat="1" ht="31.2" x14ac:dyDescent="0.3">
      <c r="A8" s="55">
        <v>6</v>
      </c>
      <c r="B8" s="12" t="s">
        <v>65</v>
      </c>
      <c r="C8" s="57" t="s">
        <v>16</v>
      </c>
      <c r="D8" s="59" t="s">
        <v>7</v>
      </c>
      <c r="E8" s="66">
        <v>1</v>
      </c>
    </row>
    <row r="9" spans="1:5" s="32" customFormat="1" ht="31.2" x14ac:dyDescent="0.3">
      <c r="A9" s="56">
        <v>7</v>
      </c>
      <c r="B9" s="12" t="s">
        <v>64</v>
      </c>
      <c r="C9" s="57" t="s">
        <v>16</v>
      </c>
      <c r="D9" s="59" t="s">
        <v>7</v>
      </c>
      <c r="E9" s="66">
        <v>1</v>
      </c>
    </row>
    <row r="10" spans="1:5" ht="21" x14ac:dyDescent="0.3">
      <c r="A10" s="152" t="s">
        <v>5</v>
      </c>
      <c r="B10" s="152"/>
      <c r="C10" s="152"/>
      <c r="D10" s="152"/>
      <c r="E10" s="152"/>
    </row>
    <row r="11" spans="1:5" s="32" customFormat="1" ht="31.2" x14ac:dyDescent="0.3">
      <c r="A11" s="56">
        <v>1</v>
      </c>
      <c r="B11" s="67" t="s">
        <v>26</v>
      </c>
      <c r="C11" s="57" t="s">
        <v>16</v>
      </c>
      <c r="D11" s="59" t="s">
        <v>5</v>
      </c>
      <c r="E11" s="68">
        <v>1</v>
      </c>
    </row>
    <row r="12" spans="1:5" s="32" customFormat="1" ht="31.2" x14ac:dyDescent="0.3">
      <c r="A12" s="56">
        <v>2</v>
      </c>
      <c r="B12" s="14" t="s">
        <v>25</v>
      </c>
      <c r="C12" s="57" t="s">
        <v>16</v>
      </c>
      <c r="D12" s="59" t="s">
        <v>5</v>
      </c>
      <c r="E12" s="68">
        <v>1</v>
      </c>
    </row>
    <row r="13" spans="1:5" s="32" customFormat="1" ht="31.2" x14ac:dyDescent="0.3">
      <c r="A13" s="56">
        <v>3</v>
      </c>
      <c r="B13" s="14" t="s">
        <v>42</v>
      </c>
      <c r="C13" s="15" t="s">
        <v>16</v>
      </c>
      <c r="D13" s="16" t="s">
        <v>5</v>
      </c>
      <c r="E13" s="68">
        <v>1</v>
      </c>
    </row>
    <row r="14" spans="1:5" s="32" customFormat="1" ht="31.2" x14ac:dyDescent="0.3">
      <c r="A14" s="56">
        <v>4</v>
      </c>
      <c r="B14" s="67" t="s">
        <v>28</v>
      </c>
      <c r="C14" s="57" t="s">
        <v>16</v>
      </c>
      <c r="D14" s="59" t="s">
        <v>5</v>
      </c>
      <c r="E14" s="68">
        <v>1</v>
      </c>
    </row>
    <row r="15" spans="1:5" s="32" customFormat="1" ht="31.2" x14ac:dyDescent="0.3">
      <c r="A15" s="56">
        <v>5</v>
      </c>
      <c r="B15" s="14" t="s">
        <v>29</v>
      </c>
      <c r="C15" s="57" t="s">
        <v>16</v>
      </c>
      <c r="D15" s="59" t="s">
        <v>5</v>
      </c>
      <c r="E15" s="68">
        <v>1</v>
      </c>
    </row>
    <row r="16" spans="1:5" s="32" customFormat="1" ht="31.2" x14ac:dyDescent="0.3">
      <c r="A16" s="56">
        <v>6</v>
      </c>
      <c r="B16" s="9" t="s">
        <v>27</v>
      </c>
      <c r="C16" s="25" t="s">
        <v>16</v>
      </c>
      <c r="D16" s="69" t="s">
        <v>5</v>
      </c>
      <c r="E16" s="68">
        <v>1</v>
      </c>
    </row>
    <row r="17" spans="1:5" s="32" customFormat="1" ht="31.2" x14ac:dyDescent="0.3">
      <c r="A17" s="56">
        <v>7</v>
      </c>
      <c r="B17" s="26" t="s">
        <v>44</v>
      </c>
      <c r="C17" s="25" t="s">
        <v>16</v>
      </c>
      <c r="D17" s="69" t="s">
        <v>5</v>
      </c>
      <c r="E17" s="68">
        <v>1</v>
      </c>
    </row>
    <row r="18" spans="1:5" s="32" customFormat="1" ht="31.2" x14ac:dyDescent="0.3">
      <c r="A18" s="56">
        <v>8</v>
      </c>
      <c r="B18" s="26" t="s">
        <v>43</v>
      </c>
      <c r="C18" s="57" t="s">
        <v>16</v>
      </c>
      <c r="D18" s="6" t="s">
        <v>11</v>
      </c>
      <c r="E18" s="68">
        <v>1</v>
      </c>
    </row>
    <row r="19" spans="1:5" s="32" customFormat="1" ht="62.4" x14ac:dyDescent="0.3">
      <c r="A19" s="56">
        <v>9</v>
      </c>
      <c r="B19" s="14" t="s">
        <v>63</v>
      </c>
      <c r="C19" s="57" t="s">
        <v>73</v>
      </c>
      <c r="D19" s="59" t="s">
        <v>5</v>
      </c>
      <c r="E19" s="60">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21" customWidth="1"/>
    <col min="2" max="2" width="100.6640625" style="50" customWidth="1"/>
    <col min="3" max="3" width="25.6640625" style="123" bestFit="1" customWidth="1"/>
    <col min="4" max="4" width="14.44140625" style="123" customWidth="1"/>
    <col min="5" max="5" width="25.6640625" style="123" customWidth="1"/>
    <col min="6" max="6" width="14.33203125" style="123" customWidth="1"/>
    <col min="7" max="7" width="13.88671875" style="5" customWidth="1"/>
    <col min="8" max="8" width="20.88671875" style="5" customWidth="1"/>
    <col min="9" max="16384" width="9.109375" style="50"/>
  </cols>
  <sheetData>
    <row r="1" spans="1:8" ht="31.2" x14ac:dyDescent="0.3">
      <c r="A1" s="111" t="s">
        <v>1</v>
      </c>
      <c r="B1" s="112" t="s">
        <v>10</v>
      </c>
      <c r="C1" s="113" t="s">
        <v>2</v>
      </c>
      <c r="D1" s="111" t="s">
        <v>4</v>
      </c>
      <c r="E1" s="111" t="s">
        <v>3</v>
      </c>
      <c r="F1" s="111" t="s">
        <v>8</v>
      </c>
      <c r="G1" s="111" t="s">
        <v>33</v>
      </c>
      <c r="H1" s="111" t="s">
        <v>34</v>
      </c>
    </row>
    <row r="2" spans="1:8" x14ac:dyDescent="0.3">
      <c r="A2" s="12" t="s">
        <v>145</v>
      </c>
      <c r="B2" s="114" t="s">
        <v>106</v>
      </c>
      <c r="C2" s="6" t="s">
        <v>5</v>
      </c>
      <c r="D2" s="125">
        <v>1</v>
      </c>
      <c r="E2" s="125" t="s">
        <v>103</v>
      </c>
      <c r="F2" s="122">
        <v>1</v>
      </c>
      <c r="G2" s="5">
        <f t="shared" ref="G2:G10" si="0">COUNTIF($A$2:$A$999,A2)</f>
        <v>1</v>
      </c>
      <c r="H2" s="5" t="s">
        <v>37</v>
      </c>
    </row>
    <row r="3" spans="1:8" x14ac:dyDescent="0.3">
      <c r="A3" s="9" t="s">
        <v>118</v>
      </c>
      <c r="B3" s="124" t="s">
        <v>119</v>
      </c>
      <c r="C3" s="6" t="s">
        <v>5</v>
      </c>
      <c r="D3" s="55">
        <v>1</v>
      </c>
      <c r="E3" s="51" t="s">
        <v>6</v>
      </c>
      <c r="F3" s="122">
        <v>1</v>
      </c>
      <c r="G3" s="5">
        <f t="shared" si="0"/>
        <v>1</v>
      </c>
      <c r="H3" s="5" t="s">
        <v>37</v>
      </c>
    </row>
    <row r="4" spans="1:8" x14ac:dyDescent="0.3">
      <c r="A4" s="9" t="s">
        <v>115</v>
      </c>
      <c r="B4" s="124" t="s">
        <v>116</v>
      </c>
      <c r="C4" s="6" t="s">
        <v>5</v>
      </c>
      <c r="D4" s="55">
        <v>1</v>
      </c>
      <c r="E4" s="51" t="s">
        <v>6</v>
      </c>
      <c r="F4" s="122">
        <v>1</v>
      </c>
      <c r="G4" s="5">
        <f t="shared" si="0"/>
        <v>1</v>
      </c>
      <c r="H4" s="5" t="s">
        <v>37</v>
      </c>
    </row>
    <row r="5" spans="1:8" x14ac:dyDescent="0.3">
      <c r="A5" s="9" t="s">
        <v>146</v>
      </c>
      <c r="B5" s="124" t="s">
        <v>108</v>
      </c>
      <c r="C5" s="6" t="s">
        <v>18</v>
      </c>
      <c r="D5" s="11">
        <v>12</v>
      </c>
      <c r="E5" s="125" t="s">
        <v>103</v>
      </c>
      <c r="F5" s="11">
        <v>12</v>
      </c>
      <c r="G5" s="5">
        <f t="shared" si="0"/>
        <v>3</v>
      </c>
      <c r="H5" s="5" t="s">
        <v>37</v>
      </c>
    </row>
    <row r="6" spans="1:8" x14ac:dyDescent="0.3">
      <c r="A6" s="9" t="s">
        <v>146</v>
      </c>
      <c r="B6" s="124" t="s">
        <v>109</v>
      </c>
      <c r="C6" s="6" t="s">
        <v>18</v>
      </c>
      <c r="D6" s="11">
        <v>12</v>
      </c>
      <c r="E6" s="125" t="s">
        <v>103</v>
      </c>
      <c r="F6" s="11">
        <v>12</v>
      </c>
      <c r="G6" s="5">
        <f t="shared" si="0"/>
        <v>3</v>
      </c>
      <c r="H6" s="5" t="s">
        <v>37</v>
      </c>
    </row>
    <row r="7" spans="1:8" x14ac:dyDescent="0.3">
      <c r="A7" s="9" t="s">
        <v>146</v>
      </c>
      <c r="B7" s="124" t="s">
        <v>111</v>
      </c>
      <c r="C7" s="6" t="s">
        <v>18</v>
      </c>
      <c r="D7" s="11">
        <v>12</v>
      </c>
      <c r="E7" s="125" t="s">
        <v>103</v>
      </c>
      <c r="F7" s="11">
        <v>12</v>
      </c>
      <c r="G7" s="5">
        <f t="shared" si="0"/>
        <v>3</v>
      </c>
      <c r="H7" s="5" t="s">
        <v>37</v>
      </c>
    </row>
    <row r="8" spans="1:8" x14ac:dyDescent="0.3">
      <c r="A8" s="9" t="s">
        <v>112</v>
      </c>
      <c r="B8" s="124" t="s">
        <v>113</v>
      </c>
      <c r="C8" s="6" t="s">
        <v>18</v>
      </c>
      <c r="D8" s="11">
        <v>1</v>
      </c>
      <c r="E8" s="125" t="s">
        <v>103</v>
      </c>
      <c r="F8" s="11">
        <v>1</v>
      </c>
      <c r="G8" s="5">
        <f t="shared" si="0"/>
        <v>2</v>
      </c>
      <c r="H8" s="5" t="s">
        <v>37</v>
      </c>
    </row>
    <row r="9" spans="1:8" x14ac:dyDescent="0.3">
      <c r="A9" s="9" t="s">
        <v>112</v>
      </c>
      <c r="B9" s="124" t="s">
        <v>114</v>
      </c>
      <c r="C9" s="6" t="s">
        <v>18</v>
      </c>
      <c r="D9" s="129">
        <v>1</v>
      </c>
      <c r="E9" s="125" t="s">
        <v>103</v>
      </c>
      <c r="F9" s="11">
        <v>1</v>
      </c>
      <c r="G9" s="5">
        <f t="shared" si="0"/>
        <v>2</v>
      </c>
      <c r="H9" s="5" t="s">
        <v>37</v>
      </c>
    </row>
    <row r="10" spans="1:8" x14ac:dyDescent="0.3">
      <c r="A10" s="9" t="s">
        <v>65</v>
      </c>
      <c r="B10" s="124" t="s">
        <v>101</v>
      </c>
      <c r="C10" s="6" t="s">
        <v>7</v>
      </c>
      <c r="D10" s="125">
        <v>1</v>
      </c>
      <c r="E10" s="125" t="s">
        <v>103</v>
      </c>
      <c r="F10" s="122">
        <v>1</v>
      </c>
      <c r="G10" s="5">
        <f t="shared" si="0"/>
        <v>1</v>
      </c>
      <c r="H10" s="5" t="s">
        <v>37</v>
      </c>
    </row>
    <row r="11" spans="1:8" x14ac:dyDescent="0.3">
      <c r="C11" s="118"/>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0" xr:uid="{B23CC546-2D1F-4D77-8557-6B74FEFF857B}">
    <sortState xmlns:xlrd2="http://schemas.microsoft.com/office/spreadsheetml/2017/richdata2" ref="A2:H10">
      <sortCondition ref="A2:A1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0" xr:uid="{D21DAE20-EAB0-4C6B-AEC9-307264B14F56}">
      <formula1>"Базовая часть, Вариативная часть"</formula1>
    </dataValidation>
    <dataValidation allowBlank="1" showErrorMessage="1" sqref="A2:B10" xr:uid="{B5654A01-DEA1-4A26-983D-ADA154FF519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21" customWidth="1"/>
    <col min="2" max="2" width="100.6640625" style="50" customWidth="1"/>
    <col min="3" max="3" width="25.6640625" style="123" bestFit="1" customWidth="1"/>
    <col min="4" max="4" width="14.44140625" style="123" customWidth="1"/>
    <col min="5" max="5" width="25.6640625" style="123" customWidth="1"/>
    <col min="6" max="6" width="14.33203125" style="123" customWidth="1"/>
    <col min="7" max="7" width="13.88671875" style="5" customWidth="1"/>
    <col min="8" max="8" width="20.88671875" style="5" customWidth="1"/>
    <col min="9" max="16384" width="9.109375" style="50"/>
  </cols>
  <sheetData>
    <row r="1" spans="1:8" ht="31.2" x14ac:dyDescent="0.3">
      <c r="A1" s="111" t="s">
        <v>1</v>
      </c>
      <c r="B1" s="112" t="s">
        <v>10</v>
      </c>
      <c r="C1" s="113" t="s">
        <v>2</v>
      </c>
      <c r="D1" s="111" t="s">
        <v>4</v>
      </c>
      <c r="E1" s="111" t="s">
        <v>3</v>
      </c>
      <c r="F1" s="111" t="s">
        <v>8</v>
      </c>
      <c r="G1" s="111" t="s">
        <v>33</v>
      </c>
      <c r="H1" s="111" t="s">
        <v>34</v>
      </c>
    </row>
    <row r="2" spans="1:8" ht="31.2" x14ac:dyDescent="0.3">
      <c r="A2" s="9" t="s">
        <v>126</v>
      </c>
      <c r="B2" s="114" t="s">
        <v>127</v>
      </c>
      <c r="C2" s="6" t="s">
        <v>128</v>
      </c>
      <c r="D2" s="125">
        <v>1</v>
      </c>
      <c r="E2" s="125" t="s">
        <v>123</v>
      </c>
      <c r="F2" s="122">
        <v>12</v>
      </c>
      <c r="G2" s="13">
        <f>COUNTIF($A$2:$A$999,A2)</f>
        <v>1</v>
      </c>
      <c r="H2" s="13" t="s">
        <v>37</v>
      </c>
    </row>
    <row r="3" spans="1:8" x14ac:dyDescent="0.3">
      <c r="A3" s="9" t="s">
        <v>144</v>
      </c>
      <c r="B3" s="115" t="s">
        <v>125</v>
      </c>
      <c r="C3" s="6" t="s">
        <v>7</v>
      </c>
      <c r="D3" s="125">
        <v>2</v>
      </c>
      <c r="E3" s="125" t="s">
        <v>123</v>
      </c>
      <c r="F3" s="122">
        <v>24</v>
      </c>
      <c r="G3" s="13">
        <f>COUNTIF($A$2:$A$999,A3)</f>
        <v>1</v>
      </c>
      <c r="H3" s="13" t="s">
        <v>37</v>
      </c>
    </row>
    <row r="4" spans="1:8" x14ac:dyDescent="0.3">
      <c r="A4" s="126" t="s">
        <v>121</v>
      </c>
      <c r="B4" s="128" t="s">
        <v>122</v>
      </c>
      <c r="C4" s="6" t="s">
        <v>7</v>
      </c>
      <c r="D4" s="127">
        <v>1</v>
      </c>
      <c r="E4" s="113" t="s">
        <v>123</v>
      </c>
      <c r="F4" s="113">
        <v>12</v>
      </c>
      <c r="G4" s="13">
        <f>COUNTIF($A$2:$A$999,A4)</f>
        <v>1</v>
      </c>
      <c r="H4" s="13" t="s">
        <v>37</v>
      </c>
    </row>
    <row r="5" spans="1:8" x14ac:dyDescent="0.3">
      <c r="C5" s="118"/>
    </row>
    <row r="6" spans="1:8" x14ac:dyDescent="0.3">
      <c r="C6" s="118"/>
    </row>
    <row r="7" spans="1:8" x14ac:dyDescent="0.3">
      <c r="C7" s="118"/>
    </row>
    <row r="8" spans="1:8" x14ac:dyDescent="0.3">
      <c r="C8" s="118"/>
    </row>
    <row r="9" spans="1:8" x14ac:dyDescent="0.3">
      <c r="C9" s="118"/>
    </row>
    <row r="10" spans="1:8" x14ac:dyDescent="0.3">
      <c r="C10" s="118"/>
    </row>
    <row r="11" spans="1:8" x14ac:dyDescent="0.3">
      <c r="C11" s="118"/>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4" xr:uid="{862AB6E4-929E-4CA8-A82A-84513D3AB1A7}">
    <sortState xmlns:xlrd2="http://schemas.microsoft.com/office/spreadsheetml/2017/richdata2" ref="A2:H4">
      <sortCondition ref="A2:A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E1709544-F12D-411E-857D-9BF9EC32C0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51DEC71-1A02-4D5D-B5DA-DA62C8C77A7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21" customWidth="1"/>
    <col min="2" max="2" width="100.6640625" style="50" customWidth="1"/>
    <col min="3" max="3" width="20.44140625" style="123" customWidth="1"/>
    <col min="4" max="4" width="14.44140625" style="123" customWidth="1"/>
    <col min="5" max="5" width="25.6640625" style="123" customWidth="1"/>
    <col min="6" max="6" width="14.33203125" style="123" customWidth="1"/>
    <col min="7" max="7" width="13.88671875" style="5" customWidth="1"/>
    <col min="8" max="8" width="20.88671875" style="5" customWidth="1"/>
    <col min="9" max="16384" width="9.109375" style="50"/>
  </cols>
  <sheetData>
    <row r="1" spans="1:8" ht="31.2" x14ac:dyDescent="0.3">
      <c r="A1" s="111" t="s">
        <v>1</v>
      </c>
      <c r="B1" s="112" t="s">
        <v>10</v>
      </c>
      <c r="C1" s="113" t="s">
        <v>2</v>
      </c>
      <c r="D1" s="111" t="s">
        <v>4</v>
      </c>
      <c r="E1" s="111" t="s">
        <v>3</v>
      </c>
      <c r="F1" s="111" t="s">
        <v>8</v>
      </c>
      <c r="G1" s="112" t="s">
        <v>33</v>
      </c>
      <c r="H1" s="111" t="s">
        <v>34</v>
      </c>
    </row>
    <row r="2" spans="1:8" ht="31.2" x14ac:dyDescent="0.3">
      <c r="A2" s="9" t="s">
        <v>126</v>
      </c>
      <c r="B2" s="114" t="s">
        <v>134</v>
      </c>
      <c r="C2" s="6" t="s">
        <v>5</v>
      </c>
      <c r="D2" s="125">
        <v>1</v>
      </c>
      <c r="E2" s="125" t="s">
        <v>103</v>
      </c>
      <c r="F2" s="122">
        <v>1</v>
      </c>
      <c r="G2" s="5">
        <f>COUNTIF($A$2:$A$999,A2)</f>
        <v>1</v>
      </c>
      <c r="H2" s="5" t="s">
        <v>37</v>
      </c>
    </row>
    <row r="3" spans="1:8" ht="31.2" x14ac:dyDescent="0.3">
      <c r="A3" s="9" t="s">
        <v>131</v>
      </c>
      <c r="B3" s="124" t="s">
        <v>132</v>
      </c>
      <c r="C3" s="6" t="s">
        <v>7</v>
      </c>
      <c r="D3" s="122">
        <v>1</v>
      </c>
      <c r="E3" s="125" t="s">
        <v>103</v>
      </c>
      <c r="F3" s="122">
        <v>1</v>
      </c>
      <c r="G3" s="5">
        <f>COUNTIF($A$2:$A$999,A3)</f>
        <v>1</v>
      </c>
      <c r="H3" s="5" t="s">
        <v>37</v>
      </c>
    </row>
    <row r="4" spans="1:8" ht="31.2" x14ac:dyDescent="0.3">
      <c r="A4" s="9" t="s">
        <v>135</v>
      </c>
      <c r="B4" s="124" t="s">
        <v>136</v>
      </c>
      <c r="C4" s="6" t="s">
        <v>5</v>
      </c>
      <c r="D4" s="122">
        <v>1</v>
      </c>
      <c r="E4" s="125" t="s">
        <v>103</v>
      </c>
      <c r="F4" s="122">
        <v>1</v>
      </c>
      <c r="G4" s="5">
        <f>COUNTIF($A$2:$A$999,A4)</f>
        <v>1</v>
      </c>
      <c r="H4" s="5" t="s">
        <v>37</v>
      </c>
    </row>
    <row r="5" spans="1:8" x14ac:dyDescent="0.3">
      <c r="A5" s="126" t="s">
        <v>142</v>
      </c>
      <c r="B5" s="124" t="s">
        <v>130</v>
      </c>
      <c r="C5" s="6" t="s">
        <v>7</v>
      </c>
      <c r="D5" s="122">
        <v>1</v>
      </c>
      <c r="E5" s="125" t="s">
        <v>103</v>
      </c>
      <c r="F5" s="122">
        <v>1</v>
      </c>
      <c r="G5" s="5">
        <f>COUNTIF($A$2:$A$999,A5)</f>
        <v>1</v>
      </c>
      <c r="H5" s="5" t="s">
        <v>37</v>
      </c>
    </row>
    <row r="6" spans="1:8" x14ac:dyDescent="0.3">
      <c r="A6" s="9" t="s">
        <v>143</v>
      </c>
      <c r="B6" s="115" t="s">
        <v>125</v>
      </c>
      <c r="C6" s="6" t="s">
        <v>7</v>
      </c>
      <c r="D6" s="122">
        <v>1</v>
      </c>
      <c r="E6" s="125" t="s">
        <v>103</v>
      </c>
      <c r="F6" s="122">
        <v>1</v>
      </c>
      <c r="G6" s="5">
        <f>COUNTIF($A$2:$A$999,A6)</f>
        <v>1</v>
      </c>
      <c r="H6" s="5" t="s">
        <v>37</v>
      </c>
    </row>
    <row r="7" spans="1:8" x14ac:dyDescent="0.3">
      <c r="C7" s="118"/>
    </row>
    <row r="8" spans="1:8" x14ac:dyDescent="0.3">
      <c r="C8" s="118"/>
    </row>
    <row r="9" spans="1:8" x14ac:dyDescent="0.3">
      <c r="C9" s="118"/>
    </row>
    <row r="10" spans="1:8" x14ac:dyDescent="0.3">
      <c r="C10" s="118"/>
    </row>
    <row r="11" spans="1:8" x14ac:dyDescent="0.3">
      <c r="C11" s="118"/>
    </row>
    <row r="12" spans="1:8" x14ac:dyDescent="0.3">
      <c r="C12" s="118"/>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6" xr:uid="{97F10251-FDCB-4286-A465-C747F863DD76}">
    <sortState xmlns:xlrd2="http://schemas.microsoft.com/office/spreadsheetml/2017/richdata2" ref="A2:H6">
      <sortCondition ref="A2:A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E617D122-5EA3-40A3-908C-B3DAA66085B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342E58A-C47A-402E-AA18-6315B1CECB7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21" customWidth="1"/>
    <col min="2" max="2" width="100.6640625" style="50" customWidth="1"/>
    <col min="3" max="3" width="29.33203125" style="123" customWidth="1"/>
    <col min="4" max="4" width="14.44140625" style="123" customWidth="1"/>
    <col min="5" max="5" width="25.6640625" style="123" customWidth="1"/>
    <col min="6" max="6" width="14.33203125" style="123" customWidth="1"/>
    <col min="7" max="7" width="13.88671875" style="5" customWidth="1"/>
    <col min="8" max="8" width="20.88671875" style="5" customWidth="1"/>
    <col min="9" max="16384" width="9.109375" style="50"/>
  </cols>
  <sheetData>
    <row r="1" spans="1:8" ht="31.2" x14ac:dyDescent="0.3">
      <c r="A1" s="111" t="s">
        <v>1</v>
      </c>
      <c r="B1" s="112" t="s">
        <v>10</v>
      </c>
      <c r="C1" s="113" t="s">
        <v>2</v>
      </c>
      <c r="D1" s="111" t="s">
        <v>4</v>
      </c>
      <c r="E1" s="111" t="s">
        <v>3</v>
      </c>
      <c r="F1" s="111" t="s">
        <v>8</v>
      </c>
      <c r="G1" s="111" t="s">
        <v>33</v>
      </c>
      <c r="H1" s="111" t="s">
        <v>34</v>
      </c>
    </row>
    <row r="2" spans="1:8" x14ac:dyDescent="0.3">
      <c r="A2" s="12" t="s">
        <v>20</v>
      </c>
      <c r="B2" s="115" t="s">
        <v>137</v>
      </c>
      <c r="C2" s="6" t="s">
        <v>9</v>
      </c>
      <c r="D2" s="122">
        <v>1</v>
      </c>
      <c r="E2" s="55" t="s">
        <v>138</v>
      </c>
      <c r="F2" s="122">
        <f>D2</f>
        <v>1</v>
      </c>
      <c r="G2" s="5">
        <f>COUNTIF($A$2:$A$998,A2)</f>
        <v>1</v>
      </c>
      <c r="H2" s="5" t="s">
        <v>37</v>
      </c>
    </row>
    <row r="3" spans="1:8" x14ac:dyDescent="0.3">
      <c r="A3" s="12" t="s">
        <v>21</v>
      </c>
      <c r="B3" s="114" t="s">
        <v>141</v>
      </c>
      <c r="C3" s="6" t="s">
        <v>9</v>
      </c>
      <c r="D3" s="55">
        <v>1</v>
      </c>
      <c r="E3" s="55" t="s">
        <v>138</v>
      </c>
      <c r="F3" s="122">
        <f>D3</f>
        <v>1</v>
      </c>
      <c r="G3" s="5">
        <f>COUNTIF($A$2:$A$998,A3)</f>
        <v>1</v>
      </c>
      <c r="H3" s="5" t="s">
        <v>37</v>
      </c>
    </row>
    <row r="4" spans="1:8" x14ac:dyDescent="0.3">
      <c r="A4" s="116"/>
      <c r="B4" s="117"/>
      <c r="C4" s="118"/>
      <c r="D4" s="119"/>
      <c r="E4" s="119"/>
      <c r="F4" s="118"/>
    </row>
    <row r="5" spans="1:8" x14ac:dyDescent="0.3">
      <c r="A5" s="116"/>
      <c r="B5" s="117"/>
      <c r="C5" s="118"/>
      <c r="D5" s="118"/>
      <c r="E5" s="119"/>
      <c r="F5" s="118"/>
    </row>
    <row r="6" spans="1:8" x14ac:dyDescent="0.3">
      <c r="A6" s="116"/>
      <c r="B6" s="117"/>
      <c r="C6" s="118"/>
      <c r="D6" s="118"/>
      <c r="E6" s="119"/>
      <c r="F6" s="118"/>
    </row>
    <row r="7" spans="1:8" x14ac:dyDescent="0.3">
      <c r="A7" s="116"/>
      <c r="B7" s="117"/>
      <c r="C7" s="118"/>
      <c r="D7" s="118"/>
      <c r="E7" s="119"/>
      <c r="F7" s="118"/>
    </row>
    <row r="8" spans="1:8" x14ac:dyDescent="0.3">
      <c r="A8" s="116"/>
      <c r="B8" s="117"/>
      <c r="C8" s="118"/>
      <c r="D8" s="118"/>
      <c r="E8" s="119"/>
      <c r="F8" s="119"/>
    </row>
    <row r="9" spans="1:8" x14ac:dyDescent="0.3">
      <c r="A9" s="116"/>
      <c r="B9" s="117"/>
      <c r="C9" s="118"/>
      <c r="D9" s="118"/>
      <c r="E9" s="119"/>
      <c r="F9" s="119"/>
    </row>
    <row r="10" spans="1:8" x14ac:dyDescent="0.3">
      <c r="A10" s="116"/>
      <c r="B10" s="117"/>
      <c r="C10" s="118"/>
      <c r="D10" s="118"/>
      <c r="E10" s="119"/>
      <c r="F10" s="119"/>
    </row>
    <row r="11" spans="1:8" x14ac:dyDescent="0.3">
      <c r="A11" s="116"/>
      <c r="B11" s="117"/>
      <c r="C11" s="118"/>
      <c r="D11" s="118"/>
      <c r="E11" s="119"/>
      <c r="F11" s="119"/>
    </row>
    <row r="12" spans="1:8" x14ac:dyDescent="0.3">
      <c r="A12" s="116"/>
      <c r="B12" s="117"/>
      <c r="C12" s="118"/>
      <c r="D12" s="119"/>
      <c r="E12" s="119"/>
      <c r="F12" s="119"/>
    </row>
    <row r="13" spans="1:8" x14ac:dyDescent="0.3">
      <c r="A13" s="116"/>
      <c r="B13" s="117"/>
      <c r="C13" s="118"/>
      <c r="D13" s="119"/>
      <c r="E13" s="119"/>
      <c r="F13" s="119"/>
    </row>
    <row r="14" spans="1:8" x14ac:dyDescent="0.3">
      <c r="A14" s="116"/>
      <c r="B14" s="117"/>
      <c r="C14" s="118"/>
      <c r="D14" s="119"/>
      <c r="E14" s="119"/>
      <c r="F14" s="119"/>
    </row>
    <row r="15" spans="1:8" x14ac:dyDescent="0.3">
      <c r="A15" s="116"/>
      <c r="B15" s="117"/>
      <c r="C15" s="118"/>
      <c r="D15" s="119"/>
      <c r="E15" s="119"/>
      <c r="F15" s="119"/>
    </row>
    <row r="16" spans="1:8" x14ac:dyDescent="0.3">
      <c r="A16" s="116"/>
      <c r="B16" s="117"/>
      <c r="C16" s="118"/>
      <c r="D16" s="119"/>
      <c r="E16" s="119"/>
      <c r="F16" s="119"/>
    </row>
    <row r="17" spans="1:6" x14ac:dyDescent="0.3">
      <c r="A17" s="116"/>
      <c r="B17" s="117"/>
      <c r="C17" s="118"/>
      <c r="D17" s="119"/>
      <c r="E17" s="119"/>
      <c r="F17" s="119"/>
    </row>
    <row r="18" spans="1:6" x14ac:dyDescent="0.3">
      <c r="A18" s="116"/>
      <c r="B18" s="117"/>
      <c r="C18" s="118"/>
      <c r="D18" s="119"/>
      <c r="E18" s="119"/>
      <c r="F18" s="119"/>
    </row>
    <row r="19" spans="1:6" x14ac:dyDescent="0.3">
      <c r="A19" s="116"/>
      <c r="B19" s="117"/>
      <c r="C19" s="118"/>
      <c r="D19" s="119"/>
      <c r="E19" s="119"/>
      <c r="F19" s="119"/>
    </row>
    <row r="20" spans="1:6" x14ac:dyDescent="0.3">
      <c r="A20" s="116"/>
      <c r="B20" s="117"/>
      <c r="C20" s="118"/>
      <c r="D20" s="119"/>
      <c r="E20" s="119"/>
      <c r="F20" s="119"/>
    </row>
    <row r="21" spans="1:6" x14ac:dyDescent="0.3">
      <c r="A21" s="116"/>
      <c r="B21" s="117"/>
      <c r="C21" s="118"/>
      <c r="D21" s="119"/>
      <c r="E21" s="119"/>
      <c r="F21" s="119"/>
    </row>
    <row r="22" spans="1:6" x14ac:dyDescent="0.3">
      <c r="A22" s="116"/>
      <c r="B22" s="117"/>
      <c r="C22" s="118"/>
      <c r="D22" s="119"/>
      <c r="E22" s="119"/>
      <c r="F22" s="119"/>
    </row>
    <row r="23" spans="1:6" x14ac:dyDescent="0.3">
      <c r="A23" s="116"/>
      <c r="B23" s="117"/>
      <c r="C23" s="118"/>
      <c r="D23" s="119"/>
      <c r="E23" s="119"/>
      <c r="F23" s="119"/>
    </row>
    <row r="24" spans="1:6" x14ac:dyDescent="0.3">
      <c r="A24" s="116"/>
      <c r="B24" s="117"/>
      <c r="C24" s="118"/>
      <c r="D24" s="119"/>
      <c r="E24" s="119"/>
      <c r="F24" s="119"/>
    </row>
    <row r="25" spans="1:6" x14ac:dyDescent="0.3">
      <c r="A25" s="116"/>
      <c r="B25" s="117"/>
      <c r="C25" s="118"/>
      <c r="D25" s="119"/>
      <c r="E25" s="119"/>
      <c r="F25" s="119"/>
    </row>
    <row r="26" spans="1:6" x14ac:dyDescent="0.3">
      <c r="A26" s="116"/>
      <c r="B26" s="117"/>
      <c r="C26" s="118"/>
      <c r="D26" s="119"/>
      <c r="E26" s="119"/>
      <c r="F26" s="119"/>
    </row>
    <row r="27" spans="1:6" x14ac:dyDescent="0.3">
      <c r="A27" s="116"/>
      <c r="B27" s="117"/>
      <c r="C27" s="118"/>
      <c r="D27" s="119"/>
      <c r="E27" s="119"/>
      <c r="F27" s="119"/>
    </row>
    <row r="28" spans="1:6" x14ac:dyDescent="0.3">
      <c r="A28" s="116"/>
      <c r="B28" s="117"/>
      <c r="C28" s="118"/>
      <c r="D28" s="119"/>
      <c r="E28" s="119"/>
      <c r="F28" s="119"/>
    </row>
    <row r="29" spans="1:6" x14ac:dyDescent="0.3">
      <c r="A29" s="116"/>
      <c r="B29" s="117"/>
      <c r="C29" s="118"/>
      <c r="D29" s="119"/>
      <c r="E29" s="119"/>
      <c r="F29" s="119"/>
    </row>
    <row r="30" spans="1:6" x14ac:dyDescent="0.3">
      <c r="A30" s="116"/>
      <c r="B30" s="117"/>
      <c r="C30" s="118"/>
      <c r="D30" s="119"/>
      <c r="E30" s="119"/>
      <c r="F30" s="119"/>
    </row>
    <row r="31" spans="1:6" x14ac:dyDescent="0.3">
      <c r="A31" s="116"/>
      <c r="B31" s="117"/>
      <c r="C31" s="118"/>
      <c r="D31" s="119"/>
      <c r="E31" s="119"/>
      <c r="F31" s="119"/>
    </row>
    <row r="32" spans="1:6" x14ac:dyDescent="0.3">
      <c r="A32" s="116"/>
      <c r="B32" s="117"/>
      <c r="C32" s="118"/>
      <c r="D32" s="119"/>
      <c r="E32" s="119"/>
      <c r="F32" s="119"/>
    </row>
    <row r="33" spans="1:6" x14ac:dyDescent="0.3">
      <c r="A33" s="116"/>
      <c r="B33" s="117"/>
      <c r="C33" s="118"/>
      <c r="D33" s="119"/>
      <c r="E33" s="119"/>
      <c r="F33" s="119"/>
    </row>
    <row r="34" spans="1:6" x14ac:dyDescent="0.3">
      <c r="A34" s="116"/>
      <c r="B34" s="117"/>
      <c r="C34" s="118"/>
      <c r="D34" s="119"/>
      <c r="E34" s="119"/>
      <c r="F34" s="119"/>
    </row>
    <row r="35" spans="1:6" x14ac:dyDescent="0.3">
      <c r="A35" s="116"/>
      <c r="B35" s="117"/>
      <c r="C35" s="118"/>
      <c r="D35" s="119"/>
      <c r="E35" s="119"/>
      <c r="F35" s="119"/>
    </row>
    <row r="36" spans="1:6" x14ac:dyDescent="0.3">
      <c r="A36" s="116"/>
      <c r="B36" s="117"/>
      <c r="C36" s="118"/>
      <c r="D36" s="119"/>
      <c r="E36" s="119"/>
      <c r="F36" s="119"/>
    </row>
    <row r="37" spans="1:6" x14ac:dyDescent="0.3">
      <c r="A37" s="116"/>
      <c r="B37" s="117"/>
      <c r="C37" s="118"/>
      <c r="D37" s="119"/>
      <c r="E37" s="119"/>
      <c r="F37" s="119"/>
    </row>
    <row r="38" spans="1:6" x14ac:dyDescent="0.3">
      <c r="A38" s="116"/>
      <c r="B38" s="120"/>
      <c r="C38" s="118"/>
      <c r="D38" s="119"/>
      <c r="E38" s="119"/>
      <c r="F38" s="119"/>
    </row>
    <row r="39" spans="1:6" x14ac:dyDescent="0.3">
      <c r="A39" s="116"/>
      <c r="B39" s="120"/>
      <c r="C39" s="118"/>
      <c r="D39" s="119"/>
      <c r="E39" s="119"/>
      <c r="F39" s="119"/>
    </row>
    <row r="40" spans="1:6" x14ac:dyDescent="0.3">
      <c r="A40" s="116"/>
      <c r="B40" s="120"/>
      <c r="C40" s="118"/>
      <c r="D40" s="119"/>
      <c r="E40" s="119"/>
      <c r="F40" s="119"/>
    </row>
    <row r="41" spans="1:6" x14ac:dyDescent="0.3">
      <c r="C41" s="118"/>
    </row>
    <row r="42" spans="1:6" x14ac:dyDescent="0.3">
      <c r="C42" s="118"/>
    </row>
    <row r="43" spans="1:6" x14ac:dyDescent="0.3">
      <c r="C43" s="118"/>
    </row>
    <row r="44" spans="1:6" x14ac:dyDescent="0.3">
      <c r="C44" s="118"/>
    </row>
    <row r="45" spans="1:6" x14ac:dyDescent="0.3">
      <c r="C45" s="118"/>
    </row>
    <row r="46" spans="1:6" x14ac:dyDescent="0.3">
      <c r="C46" s="118"/>
    </row>
    <row r="47" spans="1:6" x14ac:dyDescent="0.3">
      <c r="C47" s="118"/>
    </row>
    <row r="48" spans="1:6"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046650F3-660A-470A-A3F7-74E49A9E607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E1FCE4C-3EB0-47C3-834F-BC9CA2776A7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9" sqref="B19"/>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3" t="s">
        <v>74</v>
      </c>
      <c r="B1" s="23" t="s">
        <v>66</v>
      </c>
      <c r="C1" s="23" t="s">
        <v>67</v>
      </c>
      <c r="D1" s="23" t="s">
        <v>68</v>
      </c>
      <c r="E1" s="23" t="s">
        <v>46</v>
      </c>
      <c r="F1" s="23" t="s">
        <v>69</v>
      </c>
      <c r="G1" s="23" t="s">
        <v>70</v>
      </c>
    </row>
    <row r="2" spans="1:7" ht="43.2" x14ac:dyDescent="0.3">
      <c r="A2" s="70" t="s">
        <v>77</v>
      </c>
      <c r="B2" s="71">
        <v>2024</v>
      </c>
      <c r="C2" s="71" t="s">
        <v>78</v>
      </c>
      <c r="D2" s="72" t="s">
        <v>79</v>
      </c>
      <c r="E2" s="73" t="s">
        <v>80</v>
      </c>
      <c r="F2" s="74" t="s">
        <v>81</v>
      </c>
      <c r="G2" s="75"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3"/>
  <sheetViews>
    <sheetView topLeftCell="A39" workbookViewId="0">
      <selection activeCell="B19" sqref="B19"/>
    </sheetView>
  </sheetViews>
  <sheetFormatPr defaultColWidth="0" defaultRowHeight="14.4" x14ac:dyDescent="0.3"/>
  <cols>
    <col min="1" max="1" width="5.109375" customWidth="1"/>
    <col min="2" max="2" width="37.88671875" customWidth="1"/>
    <col min="3" max="3" width="71.44140625" customWidth="1"/>
    <col min="4" max="4" width="22" customWidth="1"/>
    <col min="5" max="5" width="15.5546875" customWidth="1"/>
    <col min="6" max="6" width="14.88671875" customWidth="1"/>
    <col min="7" max="7" width="14.44140625" customWidth="1"/>
    <col min="8" max="8" width="16.109375" customWidth="1"/>
    <col min="9" max="9" width="9" customWidth="1"/>
  </cols>
  <sheetData>
    <row r="1" spans="1:8" ht="39.6" customHeight="1" thickBot="1" x14ac:dyDescent="0.35">
      <c r="A1" s="168" t="s">
        <v>83</v>
      </c>
      <c r="B1" s="169"/>
      <c r="C1" s="169"/>
      <c r="D1" s="169"/>
      <c r="E1" s="169"/>
      <c r="F1" s="169"/>
      <c r="G1" s="169"/>
      <c r="H1" s="170"/>
    </row>
    <row r="2" spans="1:8" ht="19.95" customHeight="1" x14ac:dyDescent="0.3">
      <c r="A2" s="171" t="s">
        <v>84</v>
      </c>
      <c r="B2" s="172"/>
      <c r="C2" s="172"/>
      <c r="D2" s="172"/>
      <c r="E2" s="172"/>
      <c r="F2" s="172"/>
      <c r="G2" s="172"/>
      <c r="H2" s="172"/>
    </row>
    <row r="3" spans="1:8" ht="19.95" customHeight="1" x14ac:dyDescent="0.3">
      <c r="A3" s="173" t="s">
        <v>85</v>
      </c>
      <c r="B3" s="174"/>
      <c r="C3" s="174"/>
      <c r="D3" s="174"/>
      <c r="E3" s="174"/>
      <c r="F3" s="174"/>
      <c r="G3" s="174"/>
      <c r="H3" s="174"/>
    </row>
    <row r="4" spans="1:8" ht="19.95" customHeight="1" x14ac:dyDescent="0.3">
      <c r="A4" s="173" t="s">
        <v>86</v>
      </c>
      <c r="B4" s="174"/>
      <c r="C4" s="174"/>
      <c r="D4" s="174"/>
      <c r="E4" s="174"/>
      <c r="F4" s="174"/>
      <c r="G4" s="174"/>
      <c r="H4" s="174"/>
    </row>
    <row r="5" spans="1:8" ht="19.95" customHeight="1" x14ac:dyDescent="0.3">
      <c r="A5" s="175" t="s">
        <v>87</v>
      </c>
      <c r="B5" s="176"/>
      <c r="C5" s="176"/>
      <c r="D5" s="176"/>
      <c r="E5" s="176"/>
      <c r="F5" s="176"/>
      <c r="G5" s="176"/>
      <c r="H5" s="176"/>
    </row>
    <row r="6" spans="1:8" ht="21" x14ac:dyDescent="0.3">
      <c r="A6" s="177" t="s">
        <v>88</v>
      </c>
      <c r="B6" s="178"/>
      <c r="C6" s="178"/>
      <c r="D6" s="178"/>
      <c r="E6" s="178"/>
      <c r="F6" s="178"/>
      <c r="G6" s="178"/>
      <c r="H6" s="178"/>
    </row>
    <row r="7" spans="1:8" ht="18.600000000000001" thickBot="1" x14ac:dyDescent="0.35">
      <c r="A7" s="179" t="s">
        <v>89</v>
      </c>
      <c r="B7" s="180"/>
      <c r="C7" s="181" t="s">
        <v>90</v>
      </c>
      <c r="D7" s="182"/>
      <c r="E7" s="182"/>
      <c r="F7" s="182"/>
      <c r="G7" s="182"/>
      <c r="H7" s="183"/>
    </row>
    <row r="8" spans="1:8" ht="18.600000000000001" thickBot="1" x14ac:dyDescent="0.35">
      <c r="A8" s="184" t="s">
        <v>12</v>
      </c>
      <c r="B8" s="185"/>
      <c r="C8" s="185"/>
      <c r="D8" s="185"/>
      <c r="E8" s="185"/>
      <c r="F8" s="185"/>
      <c r="G8" s="185"/>
      <c r="H8" s="185"/>
    </row>
    <row r="9" spans="1:8" x14ac:dyDescent="0.3">
      <c r="A9" s="186" t="s">
        <v>91</v>
      </c>
      <c r="B9" s="187"/>
      <c r="C9" s="187"/>
      <c r="D9" s="187"/>
      <c r="E9" s="187"/>
      <c r="F9" s="187"/>
      <c r="G9" s="187"/>
      <c r="H9" s="188"/>
    </row>
    <row r="10" spans="1:8" x14ac:dyDescent="0.3">
      <c r="A10" s="162" t="s">
        <v>92</v>
      </c>
      <c r="B10" s="163"/>
      <c r="C10" s="163"/>
      <c r="D10" s="163"/>
      <c r="E10" s="163"/>
      <c r="F10" s="163"/>
      <c r="G10" s="163"/>
      <c r="H10" s="164"/>
    </row>
    <row r="11" spans="1:8" x14ac:dyDescent="0.3">
      <c r="A11" s="162" t="s">
        <v>93</v>
      </c>
      <c r="B11" s="163"/>
      <c r="C11" s="163"/>
      <c r="D11" s="163"/>
      <c r="E11" s="163"/>
      <c r="F11" s="163"/>
      <c r="G11" s="163"/>
      <c r="H11" s="164"/>
    </row>
    <row r="12" spans="1:8" x14ac:dyDescent="0.3">
      <c r="A12" s="162" t="s">
        <v>94</v>
      </c>
      <c r="B12" s="163"/>
      <c r="C12" s="163"/>
      <c r="D12" s="163"/>
      <c r="E12" s="163"/>
      <c r="F12" s="163"/>
      <c r="G12" s="163"/>
      <c r="H12" s="164"/>
    </row>
    <row r="13" spans="1:8" x14ac:dyDescent="0.3">
      <c r="A13" s="162" t="s">
        <v>95</v>
      </c>
      <c r="B13" s="163"/>
      <c r="C13" s="163"/>
      <c r="D13" s="163"/>
      <c r="E13" s="163"/>
      <c r="F13" s="163"/>
      <c r="G13" s="163"/>
      <c r="H13" s="164"/>
    </row>
    <row r="14" spans="1:8" x14ac:dyDescent="0.3">
      <c r="A14" s="162" t="s">
        <v>96</v>
      </c>
      <c r="B14" s="163"/>
      <c r="C14" s="163"/>
      <c r="D14" s="163"/>
      <c r="E14" s="163"/>
      <c r="F14" s="163"/>
      <c r="G14" s="163"/>
      <c r="H14" s="164"/>
    </row>
    <row r="15" spans="1:8" x14ac:dyDescent="0.3">
      <c r="A15" s="162" t="s">
        <v>97</v>
      </c>
      <c r="B15" s="163"/>
      <c r="C15" s="163"/>
      <c r="D15" s="163"/>
      <c r="E15" s="163"/>
      <c r="F15" s="163"/>
      <c r="G15" s="163"/>
      <c r="H15" s="164"/>
    </row>
    <row r="16" spans="1:8" x14ac:dyDescent="0.3">
      <c r="A16" s="162" t="s">
        <v>98</v>
      </c>
      <c r="B16" s="163"/>
      <c r="C16" s="163"/>
      <c r="D16" s="163"/>
      <c r="E16" s="163"/>
      <c r="F16" s="163"/>
      <c r="G16" s="163"/>
      <c r="H16" s="164"/>
    </row>
    <row r="17" spans="1:8" ht="15" thickBot="1" x14ac:dyDescent="0.35">
      <c r="A17" s="165" t="s">
        <v>99</v>
      </c>
      <c r="B17" s="166"/>
      <c r="C17" s="166"/>
      <c r="D17" s="166"/>
      <c r="E17" s="166"/>
      <c r="F17" s="166"/>
      <c r="G17" s="166"/>
      <c r="H17" s="167"/>
    </row>
    <row r="18" spans="1:8" ht="27.6" x14ac:dyDescent="0.3">
      <c r="A18" s="76" t="s">
        <v>0</v>
      </c>
      <c r="B18" s="77" t="s">
        <v>1</v>
      </c>
      <c r="C18" s="77" t="s">
        <v>10</v>
      </c>
      <c r="D18" s="78" t="s">
        <v>2</v>
      </c>
      <c r="E18" s="78" t="s">
        <v>4</v>
      </c>
      <c r="F18" s="78" t="s">
        <v>3</v>
      </c>
      <c r="G18" s="78" t="s">
        <v>8</v>
      </c>
      <c r="H18" s="78" t="s">
        <v>100</v>
      </c>
    </row>
    <row r="19" spans="1:8" ht="27.6" x14ac:dyDescent="0.3">
      <c r="A19" s="79">
        <v>1</v>
      </c>
      <c r="B19" s="80" t="s">
        <v>65</v>
      </c>
      <c r="C19" s="81" t="s">
        <v>101</v>
      </c>
      <c r="D19" s="82" t="s">
        <v>102</v>
      </c>
      <c r="E19" s="83">
        <v>1</v>
      </c>
      <c r="F19" s="83" t="s">
        <v>103</v>
      </c>
      <c r="G19" s="80">
        <v>1</v>
      </c>
      <c r="H19" s="84" t="s">
        <v>104</v>
      </c>
    </row>
    <row r="20" spans="1:8" ht="96.6" x14ac:dyDescent="0.3">
      <c r="A20" s="79">
        <v>2</v>
      </c>
      <c r="B20" s="85" t="s">
        <v>105</v>
      </c>
      <c r="C20" s="86" t="s">
        <v>106</v>
      </c>
      <c r="D20" s="87" t="s">
        <v>5</v>
      </c>
      <c r="E20" s="88">
        <v>1</v>
      </c>
      <c r="F20" s="83" t="s">
        <v>103</v>
      </c>
      <c r="G20" s="88">
        <v>1</v>
      </c>
      <c r="H20" s="89" t="s">
        <v>104</v>
      </c>
    </row>
    <row r="21" spans="1:8" ht="31.2" x14ac:dyDescent="0.3">
      <c r="A21" s="79">
        <v>3</v>
      </c>
      <c r="B21" s="90" t="s">
        <v>107</v>
      </c>
      <c r="C21" s="81" t="s">
        <v>108</v>
      </c>
      <c r="D21" s="91" t="s">
        <v>18</v>
      </c>
      <c r="E21" s="79">
        <v>12</v>
      </c>
      <c r="F21" s="83" t="s">
        <v>103</v>
      </c>
      <c r="G21" s="79">
        <v>12</v>
      </c>
      <c r="H21" s="89" t="s">
        <v>104</v>
      </c>
    </row>
    <row r="22" spans="1:8" ht="31.2" x14ac:dyDescent="0.3">
      <c r="A22" s="79">
        <v>4</v>
      </c>
      <c r="B22" s="90" t="s">
        <v>107</v>
      </c>
      <c r="C22" s="81" t="s">
        <v>109</v>
      </c>
      <c r="D22" s="91" t="s">
        <v>18</v>
      </c>
      <c r="E22" s="79">
        <v>12</v>
      </c>
      <c r="F22" s="83" t="s">
        <v>103</v>
      </c>
      <c r="G22" s="79">
        <v>12</v>
      </c>
      <c r="H22" s="89" t="s">
        <v>104</v>
      </c>
    </row>
    <row r="23" spans="1:8" ht="69" x14ac:dyDescent="0.3">
      <c r="A23" s="79">
        <v>5</v>
      </c>
      <c r="B23" s="90" t="s">
        <v>110</v>
      </c>
      <c r="C23" s="81" t="s">
        <v>111</v>
      </c>
      <c r="D23" s="91" t="s">
        <v>18</v>
      </c>
      <c r="E23" s="79">
        <v>12</v>
      </c>
      <c r="F23" s="83" t="s">
        <v>103</v>
      </c>
      <c r="G23" s="79">
        <v>12</v>
      </c>
      <c r="H23" s="89" t="s">
        <v>104</v>
      </c>
    </row>
    <row r="24" spans="1:8" ht="55.2" x14ac:dyDescent="0.3">
      <c r="A24" s="79">
        <v>6</v>
      </c>
      <c r="B24" s="88" t="s">
        <v>112</v>
      </c>
      <c r="C24" s="92" t="s">
        <v>113</v>
      </c>
      <c r="D24" s="91" t="s">
        <v>18</v>
      </c>
      <c r="E24" s="79">
        <v>1</v>
      </c>
      <c r="F24" s="83" t="s">
        <v>103</v>
      </c>
      <c r="G24" s="79">
        <v>1</v>
      </c>
      <c r="H24" s="89" t="s">
        <v>104</v>
      </c>
    </row>
    <row r="25" spans="1:8" ht="55.2" x14ac:dyDescent="0.3">
      <c r="A25" s="79">
        <v>7</v>
      </c>
      <c r="B25" s="88" t="s">
        <v>112</v>
      </c>
      <c r="C25" s="92" t="s">
        <v>114</v>
      </c>
      <c r="D25" s="91" t="s">
        <v>18</v>
      </c>
      <c r="E25" s="79">
        <v>1</v>
      </c>
      <c r="F25" s="83" t="s">
        <v>103</v>
      </c>
      <c r="G25" s="79">
        <v>1</v>
      </c>
      <c r="H25" s="89" t="s">
        <v>104</v>
      </c>
    </row>
    <row r="26" spans="1:8" ht="110.4" x14ac:dyDescent="0.3">
      <c r="A26" s="79">
        <v>8</v>
      </c>
      <c r="B26" s="93" t="s">
        <v>115</v>
      </c>
      <c r="C26" s="93" t="s">
        <v>116</v>
      </c>
      <c r="D26" s="94" t="s">
        <v>5</v>
      </c>
      <c r="E26" s="95">
        <v>1</v>
      </c>
      <c r="F26" s="95" t="s">
        <v>6</v>
      </c>
      <c r="G26" s="94">
        <v>1</v>
      </c>
      <c r="H26" s="89" t="s">
        <v>117</v>
      </c>
    </row>
    <row r="27" spans="1:8" ht="82.8" x14ac:dyDescent="0.3">
      <c r="A27" s="79">
        <v>9</v>
      </c>
      <c r="B27" s="93" t="s">
        <v>118</v>
      </c>
      <c r="C27" s="93" t="s">
        <v>119</v>
      </c>
      <c r="D27" s="94" t="s">
        <v>5</v>
      </c>
      <c r="E27" s="95">
        <v>1</v>
      </c>
      <c r="F27" s="95" t="s">
        <v>6</v>
      </c>
      <c r="G27" s="94">
        <v>1</v>
      </c>
      <c r="H27" s="89" t="s">
        <v>117</v>
      </c>
    </row>
    <row r="28" spans="1:8" ht="18" x14ac:dyDescent="0.3">
      <c r="A28" s="153" t="s">
        <v>120</v>
      </c>
      <c r="B28" s="154"/>
      <c r="C28" s="154"/>
      <c r="D28" s="154"/>
      <c r="E28" s="154"/>
      <c r="F28" s="154"/>
      <c r="G28" s="154"/>
      <c r="H28" s="155"/>
    </row>
    <row r="29" spans="1:8" ht="27.6" x14ac:dyDescent="0.3">
      <c r="A29" s="96" t="s">
        <v>0</v>
      </c>
      <c r="B29" s="96" t="s">
        <v>1</v>
      </c>
      <c r="C29" s="77" t="s">
        <v>10</v>
      </c>
      <c r="D29" s="96" t="s">
        <v>2</v>
      </c>
      <c r="E29" s="96" t="s">
        <v>4</v>
      </c>
      <c r="F29" s="96" t="s">
        <v>3</v>
      </c>
      <c r="G29" s="96" t="s">
        <v>8</v>
      </c>
      <c r="H29" s="96" t="s">
        <v>100</v>
      </c>
    </row>
    <row r="30" spans="1:8" ht="82.8" x14ac:dyDescent="0.3">
      <c r="A30" s="79">
        <v>1</v>
      </c>
      <c r="B30" s="88" t="s">
        <v>121</v>
      </c>
      <c r="C30" s="97" t="s">
        <v>122</v>
      </c>
      <c r="D30" s="98" t="s">
        <v>102</v>
      </c>
      <c r="E30" s="99">
        <v>1</v>
      </c>
      <c r="F30" s="99" t="s">
        <v>123</v>
      </c>
      <c r="G30" s="88">
        <v>12</v>
      </c>
      <c r="H30" s="89" t="s">
        <v>104</v>
      </c>
    </row>
    <row r="31" spans="1:8" ht="138" x14ac:dyDescent="0.3">
      <c r="A31" s="79">
        <v>2</v>
      </c>
      <c r="B31" s="88" t="s">
        <v>124</v>
      </c>
      <c r="C31" s="100" t="s">
        <v>125</v>
      </c>
      <c r="D31" s="98" t="s">
        <v>102</v>
      </c>
      <c r="E31" s="99">
        <v>2</v>
      </c>
      <c r="F31" s="99" t="s">
        <v>123</v>
      </c>
      <c r="G31" s="88">
        <v>24</v>
      </c>
      <c r="H31" s="89" t="s">
        <v>104</v>
      </c>
    </row>
    <row r="32" spans="1:8" ht="248.4" x14ac:dyDescent="0.3">
      <c r="A32" s="79">
        <v>3</v>
      </c>
      <c r="B32" s="101" t="s">
        <v>126</v>
      </c>
      <c r="C32" s="102" t="s">
        <v>127</v>
      </c>
      <c r="D32" s="103" t="s">
        <v>128</v>
      </c>
      <c r="E32" s="104">
        <v>1</v>
      </c>
      <c r="F32" s="105" t="s">
        <v>123</v>
      </c>
      <c r="G32" s="105">
        <v>12</v>
      </c>
      <c r="H32" s="103" t="s">
        <v>104</v>
      </c>
    </row>
    <row r="33" spans="1:8" ht="18" x14ac:dyDescent="0.3">
      <c r="A33" s="156" t="s">
        <v>15</v>
      </c>
      <c r="B33" s="157"/>
      <c r="C33" s="157"/>
      <c r="D33" s="157"/>
      <c r="E33" s="157"/>
      <c r="F33" s="157"/>
      <c r="G33" s="157"/>
      <c r="H33" s="158"/>
    </row>
    <row r="34" spans="1:8" ht="27.6" x14ac:dyDescent="0.3">
      <c r="A34" s="86" t="s">
        <v>0</v>
      </c>
      <c r="B34" s="96" t="s">
        <v>1</v>
      </c>
      <c r="C34" s="77" t="s">
        <v>10</v>
      </c>
      <c r="D34" s="96" t="s">
        <v>2</v>
      </c>
      <c r="E34" s="96" t="s">
        <v>4</v>
      </c>
      <c r="F34" s="96" t="s">
        <v>3</v>
      </c>
      <c r="G34" s="96" t="s">
        <v>8</v>
      </c>
      <c r="H34" s="78" t="s">
        <v>100</v>
      </c>
    </row>
    <row r="35" spans="1:8" ht="110.4" x14ac:dyDescent="0.3">
      <c r="A35" s="79">
        <v>1</v>
      </c>
      <c r="B35" s="88" t="s">
        <v>129</v>
      </c>
      <c r="C35" s="97" t="s">
        <v>130</v>
      </c>
      <c r="D35" s="98" t="s">
        <v>102</v>
      </c>
      <c r="E35" s="99">
        <v>1</v>
      </c>
      <c r="F35" s="83" t="s">
        <v>103</v>
      </c>
      <c r="G35" s="88">
        <v>1</v>
      </c>
      <c r="H35" s="89" t="s">
        <v>104</v>
      </c>
    </row>
    <row r="36" spans="1:8" ht="41.4" x14ac:dyDescent="0.3">
      <c r="A36" s="79">
        <v>2</v>
      </c>
      <c r="B36" s="80" t="s">
        <v>131</v>
      </c>
      <c r="C36" s="106" t="s">
        <v>132</v>
      </c>
      <c r="D36" s="84" t="s">
        <v>102</v>
      </c>
      <c r="E36" s="80">
        <v>1</v>
      </c>
      <c r="F36" s="83" t="s">
        <v>103</v>
      </c>
      <c r="G36" s="80">
        <v>1</v>
      </c>
      <c r="H36" s="103" t="s">
        <v>104</v>
      </c>
    </row>
    <row r="37" spans="1:8" ht="138" x14ac:dyDescent="0.3">
      <c r="A37" s="107">
        <v>3</v>
      </c>
      <c r="B37" s="89" t="s">
        <v>133</v>
      </c>
      <c r="C37" s="100" t="s">
        <v>125</v>
      </c>
      <c r="D37" s="89" t="s">
        <v>102</v>
      </c>
      <c r="E37" s="89">
        <v>1</v>
      </c>
      <c r="F37" s="83" t="s">
        <v>103</v>
      </c>
      <c r="G37" s="89">
        <v>1</v>
      </c>
      <c r="H37" s="89" t="s">
        <v>104</v>
      </c>
    </row>
    <row r="38" spans="1:8" ht="248.4" x14ac:dyDescent="0.3">
      <c r="A38" s="108">
        <v>4</v>
      </c>
      <c r="B38" s="101" t="s">
        <v>126</v>
      </c>
      <c r="C38" s="109" t="s">
        <v>134</v>
      </c>
      <c r="D38" s="103" t="s">
        <v>5</v>
      </c>
      <c r="E38" s="80">
        <v>1</v>
      </c>
      <c r="F38" s="83" t="s">
        <v>103</v>
      </c>
      <c r="G38" s="80">
        <v>1</v>
      </c>
      <c r="H38" s="84" t="s">
        <v>104</v>
      </c>
    </row>
    <row r="39" spans="1:8" ht="41.4" x14ac:dyDescent="0.3">
      <c r="A39" s="79">
        <v>5</v>
      </c>
      <c r="B39" s="93" t="s">
        <v>135</v>
      </c>
      <c r="C39" s="93" t="s">
        <v>136</v>
      </c>
      <c r="D39" s="87" t="s">
        <v>5</v>
      </c>
      <c r="E39" s="88">
        <v>1</v>
      </c>
      <c r="F39" s="83" t="s">
        <v>103</v>
      </c>
      <c r="G39" s="88">
        <v>1</v>
      </c>
      <c r="H39" s="89" t="s">
        <v>104</v>
      </c>
    </row>
    <row r="40" spans="1:8" ht="21" x14ac:dyDescent="0.3">
      <c r="A40" s="159" t="s">
        <v>14</v>
      </c>
      <c r="B40" s="160"/>
      <c r="C40" s="160"/>
      <c r="D40" s="160"/>
      <c r="E40" s="160"/>
      <c r="F40" s="160"/>
      <c r="G40" s="160"/>
      <c r="H40" s="161"/>
    </row>
    <row r="41" spans="1:8" ht="27.6" x14ac:dyDescent="0.3">
      <c r="A41" s="86" t="s">
        <v>0</v>
      </c>
      <c r="B41" s="96" t="s">
        <v>1</v>
      </c>
      <c r="C41" s="96" t="s">
        <v>10</v>
      </c>
      <c r="D41" s="96" t="s">
        <v>2</v>
      </c>
      <c r="E41" s="96" t="s">
        <v>4</v>
      </c>
      <c r="F41" s="96" t="s">
        <v>3</v>
      </c>
      <c r="G41" s="96" t="s">
        <v>8</v>
      </c>
      <c r="H41" s="78" t="s">
        <v>100</v>
      </c>
    </row>
    <row r="42" spans="1:8" ht="27.6" x14ac:dyDescent="0.3">
      <c r="A42" s="107">
        <v>1</v>
      </c>
      <c r="B42" s="107" t="s">
        <v>20</v>
      </c>
      <c r="C42" s="100" t="s">
        <v>137</v>
      </c>
      <c r="D42" s="107" t="s">
        <v>9</v>
      </c>
      <c r="E42" s="89">
        <v>1</v>
      </c>
      <c r="F42" s="107" t="s">
        <v>138</v>
      </c>
      <c r="G42" s="89">
        <f>E42</f>
        <v>1</v>
      </c>
      <c r="H42" s="107" t="s">
        <v>139</v>
      </c>
    </row>
    <row r="43" spans="1:8" x14ac:dyDescent="0.3">
      <c r="A43" s="107">
        <v>2</v>
      </c>
      <c r="B43" s="107" t="s">
        <v>140</v>
      </c>
      <c r="C43" s="110" t="s">
        <v>141</v>
      </c>
      <c r="D43" s="107" t="s">
        <v>9</v>
      </c>
      <c r="E43" s="107">
        <v>1</v>
      </c>
      <c r="F43" s="107" t="s">
        <v>138</v>
      </c>
      <c r="G43" s="89">
        <f>E43</f>
        <v>1</v>
      </c>
      <c r="H43" s="107" t="s">
        <v>139</v>
      </c>
    </row>
  </sheetData>
  <mergeCells count="21">
    <mergeCell ref="A11:H11"/>
    <mergeCell ref="A1:H1"/>
    <mergeCell ref="A2:H2"/>
    <mergeCell ref="A3:H3"/>
    <mergeCell ref="A4:H4"/>
    <mergeCell ref="A5:H5"/>
    <mergeCell ref="A6:H6"/>
    <mergeCell ref="A7:B7"/>
    <mergeCell ref="C7:H7"/>
    <mergeCell ref="A8:H8"/>
    <mergeCell ref="A9:H9"/>
    <mergeCell ref="A10:H10"/>
    <mergeCell ref="A28:H28"/>
    <mergeCell ref="A33:H33"/>
    <mergeCell ref="A40:H40"/>
    <mergeCell ref="A12:H12"/>
    <mergeCell ref="A13:H13"/>
    <mergeCell ref="A14:H14"/>
    <mergeCell ref="A15:H15"/>
    <mergeCell ref="A16:H16"/>
    <mergeCell ref="A17:H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9" sqref="B19"/>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2026-03-27T08:09:08Z</dcterms:modified>
</cp:coreProperties>
</file>